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D:\Feeders GUI\Feeders\Siplace\"/>
    </mc:Choice>
  </mc:AlternateContent>
  <xr:revisionPtr revIDLastSave="0" documentId="13_ncr:1_{D1D25543-B1B8-4CD7-B9F2-21D9AE0C5476}" xr6:coauthVersionLast="36" xr6:coauthVersionMax="36" xr10:uidLastSave="{00000000-0000-0000-0000-000000000000}"/>
  <bookViews>
    <workbookView xWindow="0" yWindow="0" windowWidth="16380" windowHeight="8196" tabRatio="500" activeTab="2" xr2:uid="{00000000-000D-0000-FFFF-FFFF00000000}"/>
  </bookViews>
  <sheets>
    <sheet name="Siplace feeders" sheetId="1" r:id="rId1"/>
    <sheet name="Defective graph" sheetId="2" r:id="rId2"/>
    <sheet name="Repair History" sheetId="3" r:id="rId3"/>
    <sheet name="Repair Summary" sheetId="4" r:id="rId4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" i="1" l="1"/>
  <c r="C15" i="1"/>
  <c r="B15" i="1"/>
  <c r="I13" i="1"/>
  <c r="F14" i="1" s="1"/>
  <c r="F15" i="1" s="1"/>
  <c r="L2" i="1" s="1"/>
  <c r="F13" i="1"/>
  <c r="D13" i="1"/>
  <c r="C13" i="1"/>
  <c r="B13" i="1"/>
  <c r="F12" i="1"/>
  <c r="F11" i="1"/>
  <c r="F10" i="1"/>
  <c r="F9" i="1"/>
  <c r="F8" i="1"/>
  <c r="F7" i="1"/>
  <c r="F6" i="1"/>
  <c r="F5" i="1"/>
  <c r="F4" i="1"/>
  <c r="L3" i="1"/>
  <c r="F3" i="1"/>
</calcChain>
</file>

<file path=xl/sharedStrings.xml><?xml version="1.0" encoding="utf-8"?>
<sst xmlns="http://schemas.openxmlformats.org/spreadsheetml/2006/main" count="1522" uniqueCount="340">
  <si>
    <t>Feeder Inventory</t>
  </si>
  <si>
    <t>Defective Feeders</t>
  </si>
  <si>
    <t>Feeder Type</t>
  </si>
  <si>
    <t>2018</t>
  </si>
  <si>
    <t>2021</t>
  </si>
  <si>
    <t>2022</t>
  </si>
  <si>
    <t>2023</t>
  </si>
  <si>
    <t>Feeder Count</t>
  </si>
  <si>
    <t>Working</t>
  </si>
  <si>
    <t>2X8mm</t>
  </si>
  <si>
    <t>Defective</t>
  </si>
  <si>
    <t>8mm</t>
  </si>
  <si>
    <t>12mm</t>
  </si>
  <si>
    <t>16mm</t>
  </si>
  <si>
    <t>24mm</t>
  </si>
  <si>
    <t>At the biginning</t>
  </si>
  <si>
    <t>32mm</t>
  </si>
  <si>
    <t>44mm</t>
  </si>
  <si>
    <t>56mm</t>
  </si>
  <si>
    <t>72mm</t>
  </si>
  <si>
    <t>Multistick</t>
  </si>
  <si>
    <t>Total</t>
  </si>
  <si>
    <t xml:space="preserve">Defective </t>
  </si>
  <si>
    <t>Working Feeders</t>
  </si>
  <si>
    <t>Date</t>
  </si>
  <si>
    <t>Serial Number</t>
  </si>
  <si>
    <t>Fault</t>
  </si>
  <si>
    <t>Part Number (If part used)</t>
  </si>
  <si>
    <t>Reapir History</t>
  </si>
  <si>
    <t>Reapired By</t>
  </si>
  <si>
    <t>2023-06-02</t>
  </si>
  <si>
    <t>09ATMJD00477</t>
  </si>
  <si>
    <t>Main contact cable damaged</t>
  </si>
  <si>
    <t>03063592-01</t>
  </si>
  <si>
    <t>Replaced</t>
  </si>
  <si>
    <t>2023-06-03</t>
  </si>
  <si>
    <t>24KL-P300317</t>
  </si>
  <si>
    <t>Foil Rocker damaged</t>
  </si>
  <si>
    <t>2023-06-14</t>
  </si>
  <si>
    <t>12ATMM601242</t>
  </si>
  <si>
    <t>HW Error</t>
  </si>
  <si>
    <t>eSW downloaded</t>
  </si>
  <si>
    <t>2023-06-15</t>
  </si>
  <si>
    <t>12ATMJN00279</t>
  </si>
  <si>
    <t>2023-06-16</t>
  </si>
  <si>
    <t>17ATMP300849</t>
  </si>
  <si>
    <t>2023-06-17</t>
  </si>
  <si>
    <t>17ATMJD00135</t>
  </si>
  <si>
    <t>2023-06-19</t>
  </si>
  <si>
    <t>09ATMJD00594</t>
  </si>
  <si>
    <t>Not Working</t>
  </si>
  <si>
    <t>Handel ribbon replaced</t>
  </si>
  <si>
    <t>09ATMJD00475</t>
  </si>
  <si>
    <t>Foil Torn</t>
  </si>
  <si>
    <t>Removed peel off tapes stuck inside the wheel</t>
  </si>
  <si>
    <t>09ATMJD00448</t>
  </si>
  <si>
    <t>09ATMJD00410</t>
  </si>
  <si>
    <t>09ATMJD00441</t>
  </si>
  <si>
    <t>2023-06-20</t>
  </si>
  <si>
    <t>09ATNP105103</t>
  </si>
  <si>
    <t>2023-06-21</t>
  </si>
  <si>
    <t>17ATMJD00160</t>
  </si>
  <si>
    <t>09ATMP105029</t>
  </si>
  <si>
    <t>2023-06-23</t>
  </si>
  <si>
    <t>44KL-K100006</t>
  </si>
  <si>
    <t>Stick</t>
  </si>
  <si>
    <t>No.2</t>
  </si>
  <si>
    <t>Pot meter</t>
  </si>
  <si>
    <t>2023-06-26</t>
  </si>
  <si>
    <t>12ATMJN00253</t>
  </si>
  <si>
    <t>Feeder Time out</t>
  </si>
  <si>
    <t>12ATMP300364</t>
  </si>
  <si>
    <t>NO.1</t>
  </si>
  <si>
    <t>Vibration can't be adjust</t>
  </si>
  <si>
    <t>2023-06-28</t>
  </si>
  <si>
    <t>12ATMJN00278</t>
  </si>
  <si>
    <t>09ATMJD00593</t>
  </si>
  <si>
    <t>09ATMJD00440</t>
  </si>
  <si>
    <t>09ATMP104625</t>
  </si>
  <si>
    <t>12ATMJN00270</t>
  </si>
  <si>
    <t>Feeder handel not working</t>
  </si>
  <si>
    <t>Repaired feeder handel</t>
  </si>
  <si>
    <t>2023-06-30</t>
  </si>
  <si>
    <t>09ATMP105094</t>
  </si>
  <si>
    <t>09ATMP104604</t>
  </si>
  <si>
    <t>09ATMP104654</t>
  </si>
  <si>
    <t>Front wheel not working</t>
  </si>
  <si>
    <t>Removed stucked component inside font wheel</t>
  </si>
  <si>
    <t>09ATMN501673</t>
  </si>
  <si>
    <t>Front plate damaged</t>
  </si>
  <si>
    <t>Repair front plate</t>
  </si>
  <si>
    <t>2023-07-04</t>
  </si>
  <si>
    <t>2023-07-10</t>
  </si>
  <si>
    <t>44KLP300105</t>
  </si>
  <si>
    <t>2023-07-12</t>
  </si>
  <si>
    <t>24KLK100119</t>
  </si>
  <si>
    <t>Repaired</t>
  </si>
  <si>
    <t>12ATMP300910</t>
  </si>
  <si>
    <t>03084876-S02</t>
  </si>
  <si>
    <t>No.3</t>
  </si>
  <si>
    <t>Feeder not working</t>
  </si>
  <si>
    <t>Control Board</t>
  </si>
  <si>
    <t>2023-08-02</t>
  </si>
  <si>
    <t>12ATMM601134</t>
  </si>
  <si>
    <t>Damage Foil Rocker</t>
  </si>
  <si>
    <t>2023-08-05</t>
  </si>
  <si>
    <t>09ATMJD00567</t>
  </si>
  <si>
    <t>09ATMNS0163S</t>
  </si>
  <si>
    <t>09ATMJD00589</t>
  </si>
  <si>
    <t>17ATMJD00126</t>
  </si>
  <si>
    <t>09ATMJD00565</t>
  </si>
  <si>
    <t>17ATMP300880</t>
  </si>
  <si>
    <t>09ATMJD00444</t>
  </si>
  <si>
    <t>17ATMNS00462</t>
  </si>
  <si>
    <t>12ATMJN00251</t>
  </si>
  <si>
    <t>12ATMP300898</t>
  </si>
  <si>
    <t>09ATMJD00406</t>
  </si>
  <si>
    <t>2023-08-07</t>
  </si>
  <si>
    <t>24KLK100098</t>
  </si>
  <si>
    <t>Damaged steel wheel</t>
  </si>
  <si>
    <t>24KLK100117</t>
  </si>
  <si>
    <t>2023-09-01</t>
  </si>
  <si>
    <t>24KLK100120</t>
  </si>
  <si>
    <t>Damaged Rocker</t>
  </si>
  <si>
    <t>24KLK100082</t>
  </si>
  <si>
    <t>2023-09-02</t>
  </si>
  <si>
    <t>24KLN600096</t>
  </si>
  <si>
    <t>24KLP300244</t>
  </si>
  <si>
    <t>44KLP300104</t>
  </si>
  <si>
    <t>44KLP100006</t>
  </si>
  <si>
    <t>2023-09-08</t>
  </si>
  <si>
    <t>09ATMP105050</t>
  </si>
  <si>
    <t>09ATMP105084</t>
  </si>
  <si>
    <t>09ATMP104594</t>
  </si>
  <si>
    <t>09ATMTD00587</t>
  </si>
  <si>
    <t>Damaged Compensator</t>
  </si>
  <si>
    <t>03042320</t>
  </si>
  <si>
    <t>09ATML111331</t>
  </si>
  <si>
    <t>03041017/0304320</t>
  </si>
  <si>
    <t>2023-09-25</t>
  </si>
  <si>
    <t>09ATML111282</t>
  </si>
  <si>
    <t>09ATMJD00471</t>
  </si>
  <si>
    <t>Handle Stuck</t>
  </si>
  <si>
    <t>Repaired Handle</t>
  </si>
  <si>
    <t>2023-09-26</t>
  </si>
  <si>
    <t>08ATM3101330</t>
  </si>
  <si>
    <t>Front tape guide broken</t>
  </si>
  <si>
    <t>Repair tape guide</t>
  </si>
  <si>
    <t>2023-10-05</t>
  </si>
  <si>
    <t>09ATMJDU0587</t>
  </si>
  <si>
    <t>No power</t>
  </si>
  <si>
    <t>Main contact cable fixed</t>
  </si>
  <si>
    <t>2023-10-17</t>
  </si>
  <si>
    <t>09ATMJD00407</t>
  </si>
  <si>
    <t>Damage tamp wheel plane</t>
  </si>
  <si>
    <t>03041017</t>
  </si>
  <si>
    <t>12ATMJN60252</t>
  </si>
  <si>
    <t>12ATMJN00261</t>
  </si>
  <si>
    <t>17ATMNS00403</t>
  </si>
  <si>
    <t>17ATMP300838</t>
  </si>
  <si>
    <t>09ATMP105040</t>
  </si>
  <si>
    <t>09ATMP10S130</t>
  </si>
  <si>
    <t>24KLN600092</t>
  </si>
  <si>
    <t>2023-10-20</t>
  </si>
  <si>
    <t>09ATMJD00443</t>
  </si>
  <si>
    <t>2023-10-25</t>
  </si>
  <si>
    <t>09ATMN501672</t>
  </si>
  <si>
    <t>09ATMJD00561</t>
  </si>
  <si>
    <t>2023-11-01</t>
  </si>
  <si>
    <t>44KL-P300104</t>
  </si>
  <si>
    <t>09ATMJD00445</t>
  </si>
  <si>
    <t>Damaged foil rocker</t>
  </si>
  <si>
    <t>2023-11-02</t>
  </si>
  <si>
    <t>09ATMP105087</t>
  </si>
  <si>
    <t>2023-11-03</t>
  </si>
  <si>
    <t>09ATMP105134</t>
  </si>
  <si>
    <t>Replaced,Removed peel off tapes stuck inside the wheel</t>
  </si>
  <si>
    <t>09ATMJD00588</t>
  </si>
  <si>
    <t>2023-11-14</t>
  </si>
  <si>
    <t>12ATMP300912</t>
  </si>
  <si>
    <t>09ATMP104644</t>
  </si>
  <si>
    <t>08ATMM101240</t>
  </si>
  <si>
    <t>12ATMM700371</t>
  </si>
  <si>
    <t>12ATMJN00301</t>
  </si>
  <si>
    <t>09ATMJD00449</t>
  </si>
  <si>
    <t>24KLP300334</t>
  </si>
  <si>
    <t>09ATMJD00586</t>
  </si>
  <si>
    <t>2023-11-22</t>
  </si>
  <si>
    <t>12ATMJN00277</t>
  </si>
  <si>
    <t>Handle not working, Foil Torn</t>
  </si>
  <si>
    <t>Repair handle and Removed peel off tapes stuck inside the wheel</t>
  </si>
  <si>
    <t>12ATMJN00294</t>
  </si>
  <si>
    <t>24KLP900334</t>
  </si>
  <si>
    <t>Damage side part left of rocker</t>
  </si>
  <si>
    <t>03109677</t>
  </si>
  <si>
    <t>09ATMP105058</t>
  </si>
  <si>
    <t>Damage handle</t>
  </si>
  <si>
    <t>03170776</t>
  </si>
  <si>
    <t>KL-K1-00003</t>
  </si>
  <si>
    <t>Missing axel rocker</t>
  </si>
  <si>
    <t>03120771</t>
  </si>
  <si>
    <t>2023-11-23</t>
  </si>
  <si>
    <t>2x8mm</t>
  </si>
  <si>
    <t>09ATMP104612</t>
  </si>
  <si>
    <t>Pick up window damaged,Roll axis following missing</t>
  </si>
  <si>
    <t>03078710,03003143</t>
  </si>
  <si>
    <t>09ATMP105103</t>
  </si>
  <si>
    <t>09ATMJD00598</t>
  </si>
  <si>
    <t>09ATMNS01674</t>
  </si>
  <si>
    <t>09ATMP105118</t>
  </si>
  <si>
    <t>09ATMJD00436</t>
  </si>
  <si>
    <t>12ATMM601255</t>
  </si>
  <si>
    <t>2023-11-24</t>
  </si>
  <si>
    <t>Pick up window stuck</t>
  </si>
  <si>
    <t>24KL-P300334</t>
  </si>
  <si>
    <t>Damaged tape wheel</t>
  </si>
  <si>
    <t>2023-11-28</t>
  </si>
  <si>
    <t>12ATMP300830</t>
  </si>
  <si>
    <t>09ATMN501638</t>
  </si>
  <si>
    <t>12ATMJN00255</t>
  </si>
  <si>
    <t>12ATMP300868</t>
  </si>
  <si>
    <t>Repired</t>
  </si>
  <si>
    <t>09ATMP105086</t>
  </si>
  <si>
    <t>2023-04-12</t>
  </si>
  <si>
    <t>17ATMP300879</t>
  </si>
  <si>
    <t>Feeder Missing</t>
  </si>
  <si>
    <t>2023-06-12</t>
  </si>
  <si>
    <t>24KL-K100082</t>
  </si>
  <si>
    <t>2023-12-07</t>
  </si>
  <si>
    <t>2023-12-17</t>
  </si>
  <si>
    <t>12ATMP300899</t>
  </si>
  <si>
    <t>09ATMJD00442</t>
  </si>
  <si>
    <t>2024-01-02</t>
  </si>
  <si>
    <t>12ATMTN00255</t>
  </si>
  <si>
    <t>Tape guide stuck</t>
  </si>
  <si>
    <t>12ATMP300371</t>
  </si>
  <si>
    <t>2024-01-12</t>
  </si>
  <si>
    <t>Component guide damaged</t>
  </si>
  <si>
    <t>Pot meter not working</t>
  </si>
  <si>
    <t>09ATMTD00596</t>
  </si>
  <si>
    <t>09ATML111284</t>
  </si>
  <si>
    <t>2023-01-17</t>
  </si>
  <si>
    <t>09ATMJD00409</t>
  </si>
  <si>
    <t>09ATMJD60448</t>
  </si>
  <si>
    <t>2024-02-05</t>
  </si>
  <si>
    <t>17ATMN500416</t>
  </si>
  <si>
    <t>12ATMJN00259</t>
  </si>
  <si>
    <t>2024-02-12</t>
  </si>
  <si>
    <t>12ATMJN00298</t>
  </si>
  <si>
    <t>56KL-K100003</t>
  </si>
  <si>
    <t>17ATMP300857</t>
  </si>
  <si>
    <t>2024-02-19</t>
  </si>
  <si>
    <t>12ATMM601145</t>
  </si>
  <si>
    <t>09ATMN501679</t>
  </si>
  <si>
    <t>09ATMJD00403</t>
  </si>
  <si>
    <t>03041017S04</t>
  </si>
  <si>
    <t>2024-02-22</t>
  </si>
  <si>
    <t>24KL-K100079</t>
  </si>
  <si>
    <t>Damged Foil Rocker</t>
  </si>
  <si>
    <t>09ATMP10S115</t>
  </si>
  <si>
    <t>2024-03-05</t>
  </si>
  <si>
    <t>09ATMNS01678</t>
  </si>
  <si>
    <t>08ATMM101237</t>
  </si>
  <si>
    <t>09ATMP104655</t>
  </si>
  <si>
    <t>09ATMP104613</t>
  </si>
  <si>
    <t>Damaged Pick up window</t>
  </si>
  <si>
    <t>12ATMP300896</t>
  </si>
  <si>
    <t>17ATMJD00168</t>
  </si>
  <si>
    <t>32KL-N600079</t>
  </si>
  <si>
    <t>24KL-K100098</t>
  </si>
  <si>
    <t>Damaged right rocker</t>
  </si>
  <si>
    <t>03113542-01</t>
  </si>
  <si>
    <t>24KL-K100119</t>
  </si>
  <si>
    <t>Stucked spocket wheel</t>
  </si>
  <si>
    <t>12ATMP300367</t>
  </si>
  <si>
    <t>2024-03-14</t>
  </si>
  <si>
    <t>09ATMP105095</t>
  </si>
  <si>
    <t>09ATML111287</t>
  </si>
  <si>
    <t>2024-03-18</t>
  </si>
  <si>
    <t>09ATMN501687</t>
  </si>
  <si>
    <t>09ATMJD00563</t>
  </si>
  <si>
    <t>09ATMJD00595</t>
  </si>
  <si>
    <t>Damaged Compensator and yoke</t>
  </si>
  <si>
    <t>03041017S04,03041735</t>
  </si>
  <si>
    <t>2024-04-16</t>
  </si>
  <si>
    <t>09ATMJD00430</t>
  </si>
  <si>
    <t>03041017,03041735</t>
  </si>
  <si>
    <t>09ATMP104578</t>
  </si>
  <si>
    <t>12ATMM601254</t>
  </si>
  <si>
    <t>09ATMJD00560</t>
  </si>
  <si>
    <t>Damged pick up window</t>
  </si>
  <si>
    <t>12ATMJN00307</t>
  </si>
  <si>
    <t>Damaged cover plate</t>
  </si>
  <si>
    <t>Pick up wheel not working</t>
  </si>
  <si>
    <t>connected ribon cable</t>
  </si>
  <si>
    <t>2024-04-17</t>
  </si>
  <si>
    <t>56KL-K100005</t>
  </si>
  <si>
    <t>Foil Torn/Damaged side part rocker</t>
  </si>
  <si>
    <t>2024-05-13</t>
  </si>
  <si>
    <t>09ATML111328</t>
  </si>
  <si>
    <t>Damaged tape wheel panel/compensator yoker</t>
  </si>
  <si>
    <t>03041735-01,03041017</t>
  </si>
  <si>
    <t>2024-05-14</t>
  </si>
  <si>
    <t>03084725</t>
  </si>
  <si>
    <t>2024-06-10</t>
  </si>
  <si>
    <t>09ATMN501695</t>
  </si>
  <si>
    <t>09ATMP104619</t>
  </si>
  <si>
    <t>09ATMP104012</t>
  </si>
  <si>
    <t>32KL-N600090</t>
  </si>
  <si>
    <t>2024-06-11</t>
  </si>
  <si>
    <t>09ATMP105032</t>
  </si>
  <si>
    <t>2024-06-14</t>
  </si>
  <si>
    <t>12ATMM601240</t>
  </si>
  <si>
    <t>2024-06-20</t>
  </si>
  <si>
    <t>09ATMN501663</t>
  </si>
  <si>
    <t>09ATMJD00585</t>
  </si>
  <si>
    <t>17ATMJD00125</t>
  </si>
  <si>
    <t>17ATMJD00169</t>
  </si>
  <si>
    <t>2024-07-03</t>
  </si>
  <si>
    <t>Damaged compensator with yorke</t>
  </si>
  <si>
    <t>03041735,03041017</t>
  </si>
  <si>
    <t>12ATMN601242</t>
  </si>
  <si>
    <t>12ATMP300897</t>
  </si>
  <si>
    <t>12ATMM601149</t>
  </si>
  <si>
    <t>09ATMN501675</t>
  </si>
  <si>
    <t>2024-07-08</t>
  </si>
  <si>
    <t>09ATMP104591</t>
  </si>
  <si>
    <t>Damaged compensator</t>
  </si>
  <si>
    <t>12ATMTN00251</t>
  </si>
  <si>
    <t>09ATMP104579</t>
  </si>
  <si>
    <t>17AMP300335</t>
  </si>
  <si>
    <t>2024-07-10</t>
  </si>
  <si>
    <t>09ATML1111282</t>
  </si>
  <si>
    <t>08ATMM101242</t>
  </si>
  <si>
    <t>24KL-P300328</t>
  </si>
  <si>
    <t>Damaged side part left- Rocker</t>
  </si>
  <si>
    <t>Row Labels</t>
  </si>
  <si>
    <t>Count of Fault</t>
  </si>
  <si>
    <t>(empty)</t>
  </si>
  <si>
    <t>Total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</si>
</sst>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b/>
      <sz val="11"/>
      <name val="Cambria"/>
      <charset val="1"/>
    </font>
    <font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39988402966399123"/>
        <bgColor rgb="FF92D050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A9D18E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3" fillId="0" borderId="0">
      <alignment horizontal="left"/>
    </xf>
    <xf numFmtId="0" fontId="3" fillId="0" borderId="0"/>
    <xf numFmtId="0" fontId="3" fillId="0" borderId="0"/>
    <xf numFmtId="0" fontId="1" fillId="0" borderId="0"/>
    <xf numFmtId="0" fontId="1" fillId="0" borderId="0">
      <alignment horizontal="left"/>
    </xf>
    <xf numFmtId="0" fontId="3" fillId="0" borderId="0"/>
  </cellStyleXfs>
  <cellXfs count="25">
    <xf numFmtId="0" fontId="0" fillId="0" borderId="0" xfId="0"/>
    <xf numFmtId="0" fontId="1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9" fontId="0" fillId="0" borderId="0" xfId="0" applyNumberFormat="1" applyAlignment="1"/>
    <xf numFmtId="0" fontId="1" fillId="0" borderId="0" xfId="0" applyFont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>
      <alignment horizontal="left" indent="1"/>
    </xf>
    <xf numFmtId="0" fontId="0" fillId="0" borderId="5" xfId="0" applyBorder="1" applyAlignment="1"/>
    <xf numFmtId="0" fontId="0" fillId="0" borderId="6" xfId="0" applyFont="1" applyBorder="1" applyAlignment="1">
      <alignment horizontal="left" indent="1"/>
    </xf>
    <xf numFmtId="0" fontId="0" fillId="0" borderId="6" xfId="0" applyFont="1" applyBorder="1" applyAlignment="1">
      <alignment horizontal="left" indent="3"/>
    </xf>
    <xf numFmtId="0" fontId="0" fillId="0" borderId="7" xfId="0" applyBorder="1" applyAlignment="1"/>
    <xf numFmtId="0" fontId="0" fillId="0" borderId="8" xfId="0" applyFont="1" applyBorder="1" applyAlignment="1">
      <alignment horizontal="left" indent="3"/>
    </xf>
    <xf numFmtId="0" fontId="0" fillId="0" borderId="9" xfId="0" applyBorder="1" applyAlignment="1"/>
    <xf numFmtId="0" fontId="0" fillId="0" borderId="4" xfId="0" applyFont="1" applyBorder="1" applyAlignment="1">
      <alignment horizontal="left" indent="3"/>
    </xf>
    <xf numFmtId="0" fontId="0" fillId="0" borderId="10" xfId="0" applyFont="1" applyBorder="1" applyAlignment="1">
      <alignment horizontal="left" indent="3"/>
    </xf>
    <xf numFmtId="0" fontId="0" fillId="0" borderId="11" xfId="0" applyBorder="1" applyAlignment="1"/>
    <xf numFmtId="0" fontId="1" fillId="0" borderId="12" xfId="0" applyFont="1" applyBorder="1" applyAlignment="1">
      <alignment horizontal="left"/>
    </xf>
    <xf numFmtId="0" fontId="1" fillId="0" borderId="13" xfId="0" applyFont="1" applyBorder="1" applyAlignment="1"/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404040"/>
                </a:solidFill>
                <a:latin typeface="Calibri"/>
              </a:rPr>
              <a:t>Siplace Feeders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0"/>
      <c:rAngAx val="0"/>
    </c:view3D>
    <c:floor>
      <c:thickness val="0"/>
      <c:spPr>
        <a:solidFill>
          <a:srgbClr val="D9D9D9"/>
        </a:solidFill>
        <a:ln w="0">
          <a:noFill/>
        </a:ln>
      </c:spPr>
    </c:floor>
    <c:sideWall>
      <c:thickness val="0"/>
      <c:spPr>
        <a:solidFill>
          <a:srgbClr val="D9D9D9"/>
        </a:solidFill>
        <a:ln w="0">
          <a:noFill/>
        </a:ln>
      </c:spPr>
    </c:sideWall>
    <c:backWall>
      <c:thickness val="0"/>
      <c:spPr>
        <a:solidFill>
          <a:srgbClr val="D9D9D9"/>
        </a:solidFill>
        <a:ln w="0">
          <a:noFill/>
        </a:ln>
      </c:spPr>
    </c:backWall>
    <c:plotArea>
      <c:layout/>
      <c:pie3DChart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1-7FE8-407A-B2F2-EACDB9E8C1C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7FE8-407A-B2F2-EACDB9E8C1C6}"/>
              </c:ext>
            </c:extLst>
          </c:dPt>
          <c:dLbls>
            <c:spPr>
              <a:solidFill>
                <a:srgbClr val="595959"/>
              </a:solidFill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'Siplace feeders'!$K$2:$K$3</c:f>
              <c:strCache>
                <c:ptCount val="2"/>
                <c:pt idx="0">
                  <c:v>Working</c:v>
                </c:pt>
                <c:pt idx="1">
                  <c:v>Defective</c:v>
                </c:pt>
              </c:strCache>
            </c:strRef>
          </c:cat>
          <c:val>
            <c:numRef>
              <c:f>'Siplace feeders'!$L$2:$L$3</c:f>
              <c:numCache>
                <c:formatCode>General</c:formatCode>
                <c:ptCount val="2"/>
                <c:pt idx="0">
                  <c:v>396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E8-407A-B2F2-EACDB9E8C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8550072110696301"/>
          <c:y val="0.44358767165148999"/>
          <c:w val="0.20117038852316099"/>
          <c:h val="0.180243093175249"/>
        </c:manualLayout>
      </c:layout>
      <c:overlay val="0"/>
      <c:spPr>
        <a:solidFill>
          <a:srgbClr val="F2F2F2"/>
        </a:solidFill>
        <a:ln w="0">
          <a:noFill/>
        </a:ln>
      </c:spPr>
      <c:txPr>
        <a:bodyPr/>
        <a:lstStyle/>
        <a:p>
          <a:pPr>
            <a:defRPr sz="1050" b="1" strike="noStrike" spc="-1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39000">
          <a:srgbClr val="FFFFFF"/>
        </a:gs>
        <a:gs pos="100000">
          <a:srgbClr val="BFBFBF"/>
        </a:gs>
      </a:gsLst>
      <a:path path="circle">
        <a:fillToRect l="50000" r="50000" b="10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1" strike="noStrike" spc="-1">
                <a:solidFill>
                  <a:srgbClr val="595959"/>
                </a:solidFill>
                <a:latin typeface="Calibri"/>
              </a:rPr>
              <a:t>Defective Feeders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'Siplace feeders'!$I$2</c:f>
              <c:strCache>
                <c:ptCount val="1"/>
                <c:pt idx="0">
                  <c:v>Feeder Count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'Siplace feeders'!$H$3:$H$12</c:f>
              <c:strCache>
                <c:ptCount val="10"/>
                <c:pt idx="0">
                  <c:v>2X8mm</c:v>
                </c:pt>
                <c:pt idx="1">
                  <c:v>8mm</c:v>
                </c:pt>
                <c:pt idx="2">
                  <c:v>12mm</c:v>
                </c:pt>
                <c:pt idx="3">
                  <c:v>16mm</c:v>
                </c:pt>
                <c:pt idx="4">
                  <c:v>24mm</c:v>
                </c:pt>
                <c:pt idx="5">
                  <c:v>32mm</c:v>
                </c:pt>
                <c:pt idx="6">
                  <c:v>44mm</c:v>
                </c:pt>
                <c:pt idx="7">
                  <c:v>56mm</c:v>
                </c:pt>
                <c:pt idx="8">
                  <c:v>72mm</c:v>
                </c:pt>
                <c:pt idx="9">
                  <c:v>Multistick</c:v>
                </c:pt>
              </c:strCache>
            </c:strRef>
          </c:cat>
          <c:val>
            <c:numRef>
              <c:f>'Siplace feeders'!$I$3:$I$12</c:f>
              <c:numCache>
                <c:formatCode>General</c:formatCode>
                <c:ptCount val="10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B-4515-B16E-4FA780BDF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30082"/>
        <c:axId val="45092413"/>
      </c:barChart>
      <c:catAx>
        <c:axId val="356300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595959"/>
                    </a:solidFill>
                    <a:latin typeface="Calibri"/>
                  </a:rPr>
                  <a:t>Feeder Type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5092413"/>
        <c:crosses val="autoZero"/>
        <c:auto val="1"/>
        <c:lblAlgn val="ctr"/>
        <c:lblOffset val="100"/>
        <c:noMultiLvlLbl val="0"/>
      </c:catAx>
      <c:valAx>
        <c:axId val="45092413"/>
        <c:scaling>
          <c:orientation val="minMax"/>
          <c:max val="5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595959"/>
                    </a:solidFill>
                    <a:latin typeface="Calibri"/>
                  </a:rPr>
                  <a:t>No. of Feeders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5630082"/>
        <c:crosses val="autoZero"/>
        <c:crossBetween val="between"/>
        <c:majorUnit val="1"/>
        <c:minorUnit val="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459720</xdr:colOff>
      <xdr:row>5</xdr:row>
      <xdr:rowOff>78840</xdr:rowOff>
    </xdr:from>
    <xdr:to>
      <xdr:col>17</xdr:col>
      <xdr:colOff>264960</xdr:colOff>
      <xdr:row>28</xdr:row>
      <xdr:rowOff>26640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412200</xdr:colOff>
      <xdr:row>58</xdr:row>
      <xdr:rowOff>9360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H2:I13" totalsRowCount="1">
  <autoFilter ref="H2:I12" xr:uid="{00000000-0009-0000-0100-000001000000}"/>
  <tableColumns count="2">
    <tableColumn id="1" xr3:uid="{00000000-0010-0000-0000-000001000000}" name="Feeder Type"/>
    <tableColumn id="2" xr3:uid="{00000000-0010-0000-0000-000002000000}" name="Feeder Count" totalsRowFunction="su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2:F15" totalsRowCount="1">
  <tableColumns count="6">
    <tableColumn id="1" xr3:uid="{00000000-0010-0000-0100-000001000000}" name="Feeder Type" totalsRowLabel="Working Feeders"/>
    <tableColumn id="2" xr3:uid="{00000000-0010-0000-0100-000002000000}" name="2018" totalsRowFunction="custom">
      <totalsRowFormula>B13-B14</totalsRowFormula>
    </tableColumn>
    <tableColumn id="3" xr3:uid="{00000000-0010-0000-0100-000003000000}" name="2021" totalsRowFunction="custom">
      <totalsRowFormula>C13-C14</totalsRowFormula>
    </tableColumn>
    <tableColumn id="4" xr3:uid="{00000000-0010-0000-0100-000004000000}" name="2022" totalsRowFunction="custom">
      <totalsRowFormula>D13-D14</totalsRowFormula>
    </tableColumn>
    <tableColumn id="5" xr3:uid="{00000000-0010-0000-0100-000005000000}" name="2023"/>
    <tableColumn id="6" xr3:uid="{00000000-0010-0000-0100-000006000000}" name="Feeder Count" totalsRowFunction="custom">
      <totalsRowFormula>F13-F14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zoomScale="77" zoomScaleNormal="77" workbookViewId="0">
      <selection activeCell="E25" sqref="E25"/>
    </sheetView>
  </sheetViews>
  <sheetFormatPr defaultColWidth="8.6640625" defaultRowHeight="14.4" x14ac:dyDescent="0.3"/>
  <cols>
    <col min="1" max="1" width="18.33203125" style="3" customWidth="1"/>
    <col min="2" max="2" width="13.109375" style="3" customWidth="1"/>
    <col min="3" max="3" width="15.5546875" style="3" customWidth="1"/>
    <col min="4" max="4" width="13.5546875" style="3" customWidth="1"/>
    <col min="5" max="5" width="10.33203125" style="3" customWidth="1"/>
    <col min="6" max="6" width="13.33203125" style="3" customWidth="1"/>
    <col min="8" max="8" width="14.33203125" style="3" customWidth="1"/>
    <col min="9" max="10" width="15.44140625" style="3" customWidth="1"/>
    <col min="11" max="11" width="17.44140625" style="3" customWidth="1"/>
    <col min="20" max="20" width="14" style="3" customWidth="1"/>
  </cols>
  <sheetData>
    <row r="1" spans="1:21" ht="14.25" customHeight="1" x14ac:dyDescent="0.3">
      <c r="A1" s="2" t="s">
        <v>0</v>
      </c>
      <c r="B1" s="2"/>
      <c r="C1" s="2"/>
      <c r="D1" s="2"/>
      <c r="E1" s="2"/>
      <c r="F1" s="2"/>
      <c r="H1" s="1" t="s">
        <v>1</v>
      </c>
      <c r="I1" s="1"/>
    </row>
    <row r="2" spans="1:21" ht="14.25" customHeight="1" x14ac:dyDescent="0.3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4" t="s">
        <v>2</v>
      </c>
      <c r="I2" s="4" t="s">
        <v>7</v>
      </c>
      <c r="K2" s="3" t="s">
        <v>8</v>
      </c>
      <c r="L2" s="3">
        <f>Table3[[#Totals],[Feeder Count]]</f>
        <v>396</v>
      </c>
    </row>
    <row r="3" spans="1:21" ht="14.25" customHeight="1" x14ac:dyDescent="0.3">
      <c r="A3" s="3" t="s">
        <v>9</v>
      </c>
      <c r="B3" s="3">
        <v>90</v>
      </c>
      <c r="C3" s="3">
        <v>20</v>
      </c>
      <c r="D3" s="3">
        <v>100</v>
      </c>
      <c r="F3" s="3">
        <f>SUM(Table3[[#This Row],[2018]:[2022]])</f>
        <v>210</v>
      </c>
      <c r="H3" s="3" t="s">
        <v>9</v>
      </c>
      <c r="I3" s="3">
        <v>2</v>
      </c>
      <c r="K3" s="3" t="s">
        <v>10</v>
      </c>
      <c r="L3" s="3">
        <f>Table1[[#Totals],[Feeder Count]]</f>
        <v>2</v>
      </c>
    </row>
    <row r="4" spans="1:21" ht="14.25" customHeight="1" x14ac:dyDescent="0.3">
      <c r="A4" s="3" t="s">
        <v>11</v>
      </c>
      <c r="B4" s="3">
        <v>0</v>
      </c>
      <c r="C4" s="3">
        <v>0</v>
      </c>
      <c r="D4" s="3">
        <v>30</v>
      </c>
      <c r="F4" s="3">
        <f>SUM(Table3[[#This Row],[2018]:[2022]])</f>
        <v>30</v>
      </c>
      <c r="H4" s="3" t="s">
        <v>11</v>
      </c>
    </row>
    <row r="5" spans="1:21" ht="14.25" customHeight="1" x14ac:dyDescent="0.3">
      <c r="A5" s="3" t="s">
        <v>12</v>
      </c>
      <c r="B5" s="3">
        <v>30</v>
      </c>
      <c r="C5" s="3">
        <v>10</v>
      </c>
      <c r="D5" s="3">
        <v>25</v>
      </c>
      <c r="F5" s="3">
        <f>SUM(Table3[[#This Row],[2018]:[2022]])</f>
        <v>65</v>
      </c>
      <c r="H5" s="3" t="s">
        <v>12</v>
      </c>
    </row>
    <row r="6" spans="1:21" ht="14.25" customHeight="1" x14ac:dyDescent="0.3">
      <c r="A6" s="3" t="s">
        <v>13</v>
      </c>
      <c r="B6" s="3">
        <v>20</v>
      </c>
      <c r="C6" s="3">
        <v>5</v>
      </c>
      <c r="D6" s="3">
        <v>15</v>
      </c>
      <c r="F6" s="3">
        <f>SUM(Table3[[#This Row],[2018]:[2022]])</f>
        <v>40</v>
      </c>
      <c r="H6" s="3" t="s">
        <v>13</v>
      </c>
    </row>
    <row r="7" spans="1:21" ht="14.25" customHeight="1" x14ac:dyDescent="0.3">
      <c r="A7" s="3" t="s">
        <v>14</v>
      </c>
      <c r="B7" s="3">
        <v>10</v>
      </c>
      <c r="C7" s="3">
        <v>2</v>
      </c>
      <c r="D7" s="3">
        <v>10</v>
      </c>
      <c r="F7" s="3">
        <f>SUM(Table3[[#This Row],[2018]:[2022]])</f>
        <v>22</v>
      </c>
      <c r="H7" s="3" t="s">
        <v>14</v>
      </c>
      <c r="T7" s="3" t="s">
        <v>15</v>
      </c>
      <c r="U7" s="5">
        <v>0.92</v>
      </c>
    </row>
    <row r="8" spans="1:21" ht="14.25" customHeight="1" x14ac:dyDescent="0.3">
      <c r="A8" s="3" t="s">
        <v>16</v>
      </c>
      <c r="B8" s="3">
        <v>6</v>
      </c>
      <c r="C8" s="3">
        <v>1</v>
      </c>
      <c r="D8" s="3">
        <v>5</v>
      </c>
      <c r="F8" s="3">
        <f>SUM(Table3[[#This Row],[2018]:[2022]])</f>
        <v>12</v>
      </c>
      <c r="H8" s="3" t="s">
        <v>16</v>
      </c>
    </row>
    <row r="9" spans="1:21" ht="14.25" customHeight="1" x14ac:dyDescent="0.3">
      <c r="A9" s="3" t="s">
        <v>17</v>
      </c>
      <c r="B9" s="3">
        <v>2</v>
      </c>
      <c r="C9" s="3">
        <v>0</v>
      </c>
      <c r="D9" s="3">
        <v>3</v>
      </c>
      <c r="F9" s="3">
        <f>SUM(Table3[[#This Row],[2018]:[2022]])</f>
        <v>5</v>
      </c>
      <c r="H9" s="3" t="s">
        <v>17</v>
      </c>
    </row>
    <row r="10" spans="1:21" ht="14.25" customHeight="1" x14ac:dyDescent="0.3">
      <c r="A10" s="3" t="s">
        <v>18</v>
      </c>
      <c r="B10" s="3">
        <v>2</v>
      </c>
      <c r="C10" s="3">
        <v>1</v>
      </c>
      <c r="D10" s="3">
        <v>2</v>
      </c>
      <c r="F10" s="3">
        <f>SUM(Table3[[#This Row],[2018]:[2022]])</f>
        <v>5</v>
      </c>
      <c r="H10" s="3" t="s">
        <v>18</v>
      </c>
    </row>
    <row r="11" spans="1:21" ht="14.25" customHeight="1" x14ac:dyDescent="0.3">
      <c r="A11" s="3" t="s">
        <v>19</v>
      </c>
      <c r="B11" s="3">
        <v>1</v>
      </c>
      <c r="C11" s="3">
        <v>0</v>
      </c>
      <c r="D11" s="3">
        <v>1</v>
      </c>
      <c r="F11" s="3">
        <f>SUM(Table3[[#This Row],[2018]:[2022]])</f>
        <v>2</v>
      </c>
      <c r="H11" s="3" t="s">
        <v>19</v>
      </c>
    </row>
    <row r="12" spans="1:21" ht="15.75" customHeight="1" x14ac:dyDescent="0.3">
      <c r="A12" s="3" t="s">
        <v>20</v>
      </c>
      <c r="B12" s="3">
        <v>2</v>
      </c>
      <c r="C12" s="3">
        <v>1</v>
      </c>
      <c r="D12" s="3">
        <v>3</v>
      </c>
      <c r="E12" s="3">
        <v>1</v>
      </c>
      <c r="F12" s="3">
        <f>SUM(Table3[[#This Row],[2018]:[2023]])</f>
        <v>7</v>
      </c>
      <c r="H12" s="3" t="s">
        <v>20</v>
      </c>
    </row>
    <row r="13" spans="1:21" ht="14.25" customHeight="1" x14ac:dyDescent="0.3">
      <c r="A13" s="6" t="s">
        <v>21</v>
      </c>
      <c r="B13" s="6">
        <f>SUBTOTAL(109,B3:B12)</f>
        <v>163</v>
      </c>
      <c r="C13" s="6">
        <f>SUBTOTAL(109,C3:C12)</f>
        <v>40</v>
      </c>
      <c r="D13" s="6">
        <f>SUM(D3:D12)</f>
        <v>194</v>
      </c>
      <c r="E13" s="6"/>
      <c r="F13" s="6">
        <f>SUBTOTAL(109,F3:F12)</f>
        <v>398</v>
      </c>
      <c r="I13" s="3">
        <f>SUBTOTAL(109,Table1[Feeder Count])</f>
        <v>2</v>
      </c>
    </row>
    <row r="14" spans="1:21" ht="14.25" customHeight="1" x14ac:dyDescent="0.3">
      <c r="A14" s="7" t="s">
        <v>22</v>
      </c>
      <c r="B14" s="7">
        <v>0</v>
      </c>
      <c r="C14" s="7">
        <v>0</v>
      </c>
      <c r="D14" s="7">
        <v>0</v>
      </c>
      <c r="E14" s="7"/>
      <c r="F14" s="7">
        <f>Table1[[#Totals],[Feeder Count]]</f>
        <v>2</v>
      </c>
    </row>
    <row r="15" spans="1:21" ht="14.25" customHeight="1" x14ac:dyDescent="0.3">
      <c r="A15" s="8" t="s">
        <v>23</v>
      </c>
      <c r="B15" s="8">
        <f>B13-B14</f>
        <v>163</v>
      </c>
      <c r="C15" s="8">
        <f>C13-C14</f>
        <v>40</v>
      </c>
      <c r="D15" s="8">
        <f>D13-D14</f>
        <v>194</v>
      </c>
      <c r="E15" s="8"/>
      <c r="F15" s="8">
        <f>F13-F14</f>
        <v>396</v>
      </c>
    </row>
  </sheetData>
  <sheetProtection algorithmName="SHA-512" hashValue="TaVIoOYBKKLNyCS/3mlX/nvBfItYe0rkQFyKyx9/ofibYrfwPXe9Xr71m5BpQpQwwc1ZxpjyaHDsTtTq4CNuVg==" saltValue="DtvlpYpKm/B3MtiqHih51Q==" spinCount="100000" sheet="1" objects="1" scenarios="1"/>
  <mergeCells count="2">
    <mergeCell ref="A1:F1"/>
    <mergeCell ref="H1:I1"/>
  </mergeCells>
  <pageMargins left="0.7" right="0.7" top="0.75" bottom="0.75" header="0.511811023622047" footer="0.511811023622047"/>
  <pageSetup orientation="portrait" horizontalDpi="300" verticalDpi="300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zoomScale="77" zoomScaleNormal="77" workbookViewId="0"/>
  </sheetViews>
  <sheetFormatPr defaultColWidth="8.5546875" defaultRowHeight="14.4" x14ac:dyDescent="0.3"/>
  <sheetData/>
  <pageMargins left="0.7" right="0.7" top="0.75" bottom="0.75" header="0.511811023622047" footer="0.511811023622047"/>
  <pageSetup paperSize="75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3"/>
  <sheetViews>
    <sheetView tabSelected="1" topLeftCell="A184" zoomScaleNormal="100" workbookViewId="0">
      <selection activeCell="C181" sqref="C181"/>
    </sheetView>
  </sheetViews>
  <sheetFormatPr defaultColWidth="8.6640625" defaultRowHeight="14.4" x14ac:dyDescent="0.3"/>
  <cols>
    <col min="1" max="1" width="12.21875" customWidth="1"/>
    <col min="2" max="2" width="17.6640625" customWidth="1"/>
    <col min="3" max="3" width="18.21875" customWidth="1"/>
    <col min="4" max="4" width="25.5546875" customWidth="1"/>
    <col min="5" max="5" width="28" customWidth="1"/>
    <col min="6" max="6" width="51.33203125" customWidth="1"/>
    <col min="7" max="7" width="20" customWidth="1"/>
  </cols>
  <sheetData>
    <row r="1" spans="1:7" x14ac:dyDescent="0.3">
      <c r="A1" s="9" t="s">
        <v>24</v>
      </c>
      <c r="B1" s="9" t="s">
        <v>2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</row>
    <row r="2" spans="1:7" x14ac:dyDescent="0.3">
      <c r="A2" t="s">
        <v>30</v>
      </c>
      <c r="B2" t="s">
        <v>9</v>
      </c>
      <c r="C2" t="s">
        <v>31</v>
      </c>
      <c r="D2" t="s">
        <v>32</v>
      </c>
      <c r="E2" t="s">
        <v>33</v>
      </c>
      <c r="F2" t="s">
        <v>34</v>
      </c>
    </row>
    <row r="3" spans="1:7" x14ac:dyDescent="0.3">
      <c r="A3" t="s">
        <v>35</v>
      </c>
      <c r="B3" t="s">
        <v>14</v>
      </c>
      <c r="C3" t="s">
        <v>36</v>
      </c>
      <c r="D3" t="s">
        <v>37</v>
      </c>
      <c r="E3" s="10">
        <v>3113047</v>
      </c>
      <c r="F3" t="s">
        <v>34</v>
      </c>
    </row>
    <row r="4" spans="1:7" x14ac:dyDescent="0.3">
      <c r="A4" t="s">
        <v>38</v>
      </c>
      <c r="B4" t="s">
        <v>12</v>
      </c>
      <c r="C4" t="s">
        <v>39</v>
      </c>
      <c r="D4" t="s">
        <v>40</v>
      </c>
      <c r="F4" t="s">
        <v>41</v>
      </c>
    </row>
    <row r="5" spans="1:7" x14ac:dyDescent="0.3">
      <c r="A5" t="s">
        <v>42</v>
      </c>
      <c r="B5" t="s">
        <v>12</v>
      </c>
      <c r="C5" t="s">
        <v>43</v>
      </c>
      <c r="D5" t="s">
        <v>40</v>
      </c>
      <c r="F5" t="s">
        <v>41</v>
      </c>
    </row>
    <row r="6" spans="1:7" x14ac:dyDescent="0.3">
      <c r="A6" t="s">
        <v>44</v>
      </c>
      <c r="B6" t="s">
        <v>13</v>
      </c>
      <c r="C6" t="s">
        <v>45</v>
      </c>
      <c r="D6" t="s">
        <v>40</v>
      </c>
      <c r="F6" t="s">
        <v>41</v>
      </c>
    </row>
    <row r="7" spans="1:7" x14ac:dyDescent="0.3">
      <c r="A7" t="s">
        <v>46</v>
      </c>
      <c r="B7" t="s">
        <v>13</v>
      </c>
      <c r="C7" t="s">
        <v>47</v>
      </c>
      <c r="D7" t="s">
        <v>40</v>
      </c>
      <c r="F7" t="s">
        <v>41</v>
      </c>
    </row>
    <row r="8" spans="1:7" x14ac:dyDescent="0.3">
      <c r="A8" t="s">
        <v>48</v>
      </c>
      <c r="B8" t="s">
        <v>9</v>
      </c>
      <c r="C8" t="s">
        <v>49</v>
      </c>
      <c r="D8" t="s">
        <v>50</v>
      </c>
      <c r="E8" t="s">
        <v>33</v>
      </c>
      <c r="F8" t="s">
        <v>51</v>
      </c>
    </row>
    <row r="9" spans="1:7" x14ac:dyDescent="0.3">
      <c r="A9" t="s">
        <v>48</v>
      </c>
      <c r="B9" t="s">
        <v>9</v>
      </c>
      <c r="C9" t="s">
        <v>52</v>
      </c>
      <c r="D9" t="s">
        <v>53</v>
      </c>
      <c r="F9" t="s">
        <v>54</v>
      </c>
    </row>
    <row r="10" spans="1:7" x14ac:dyDescent="0.3">
      <c r="A10" t="s">
        <v>48</v>
      </c>
      <c r="B10" t="s">
        <v>9</v>
      </c>
      <c r="C10" t="s">
        <v>55</v>
      </c>
      <c r="D10" t="s">
        <v>53</v>
      </c>
      <c r="F10" t="s">
        <v>54</v>
      </c>
    </row>
    <row r="11" spans="1:7" x14ac:dyDescent="0.3">
      <c r="A11" t="s">
        <v>48</v>
      </c>
      <c r="B11" t="s">
        <v>9</v>
      </c>
      <c r="C11" t="s">
        <v>56</v>
      </c>
      <c r="D11" t="s">
        <v>53</v>
      </c>
      <c r="F11" t="s">
        <v>54</v>
      </c>
    </row>
    <row r="12" spans="1:7" x14ac:dyDescent="0.3">
      <c r="A12" t="s">
        <v>48</v>
      </c>
      <c r="B12" t="s">
        <v>9</v>
      </c>
      <c r="C12" t="s">
        <v>57</v>
      </c>
      <c r="D12" t="s">
        <v>53</v>
      </c>
      <c r="F12" t="s">
        <v>54</v>
      </c>
    </row>
    <row r="13" spans="1:7" x14ac:dyDescent="0.3">
      <c r="A13" t="s">
        <v>58</v>
      </c>
      <c r="B13" t="s">
        <v>9</v>
      </c>
      <c r="C13" t="s">
        <v>59</v>
      </c>
      <c r="D13" t="s">
        <v>40</v>
      </c>
      <c r="F13" t="s">
        <v>41</v>
      </c>
    </row>
    <row r="14" spans="1:7" x14ac:dyDescent="0.3">
      <c r="A14" t="s">
        <v>60</v>
      </c>
      <c r="B14" t="s">
        <v>13</v>
      </c>
      <c r="C14" t="s">
        <v>61</v>
      </c>
      <c r="D14" t="s">
        <v>40</v>
      </c>
      <c r="F14" t="s">
        <v>41</v>
      </c>
    </row>
    <row r="15" spans="1:7" x14ac:dyDescent="0.3">
      <c r="A15" t="s">
        <v>60</v>
      </c>
      <c r="B15" t="s">
        <v>9</v>
      </c>
      <c r="C15" t="s">
        <v>62</v>
      </c>
      <c r="D15" t="s">
        <v>53</v>
      </c>
      <c r="F15" t="s">
        <v>54</v>
      </c>
    </row>
    <row r="16" spans="1:7" x14ac:dyDescent="0.3">
      <c r="A16" t="s">
        <v>63</v>
      </c>
      <c r="B16" t="s">
        <v>17</v>
      </c>
      <c r="C16" t="s">
        <v>64</v>
      </c>
      <c r="D16" t="s">
        <v>53</v>
      </c>
      <c r="F16" t="s">
        <v>54</v>
      </c>
    </row>
    <row r="17" spans="1:6" x14ac:dyDescent="0.3">
      <c r="A17" t="s">
        <v>63</v>
      </c>
      <c r="B17" t="s">
        <v>65</v>
      </c>
      <c r="C17" t="s">
        <v>66</v>
      </c>
      <c r="D17" t="s">
        <v>50</v>
      </c>
      <c r="E17" t="s">
        <v>67</v>
      </c>
      <c r="F17" t="s">
        <v>34</v>
      </c>
    </row>
    <row r="18" spans="1:6" x14ac:dyDescent="0.3">
      <c r="A18" t="s">
        <v>68</v>
      </c>
      <c r="B18" t="s">
        <v>12</v>
      </c>
      <c r="C18" t="s">
        <v>69</v>
      </c>
      <c r="D18" t="s">
        <v>70</v>
      </c>
      <c r="F18" t="s">
        <v>41</v>
      </c>
    </row>
    <row r="19" spans="1:6" x14ac:dyDescent="0.3">
      <c r="A19" t="s">
        <v>68</v>
      </c>
      <c r="B19" t="s">
        <v>12</v>
      </c>
      <c r="C19" t="s">
        <v>71</v>
      </c>
      <c r="D19" t="s">
        <v>70</v>
      </c>
      <c r="F19" t="s">
        <v>41</v>
      </c>
    </row>
    <row r="20" spans="1:6" x14ac:dyDescent="0.3">
      <c r="A20" t="s">
        <v>68</v>
      </c>
      <c r="B20" t="s">
        <v>65</v>
      </c>
      <c r="C20" t="s">
        <v>72</v>
      </c>
      <c r="D20" t="s">
        <v>73</v>
      </c>
      <c r="E20" t="s">
        <v>67</v>
      </c>
      <c r="F20" t="s">
        <v>34</v>
      </c>
    </row>
    <row r="21" spans="1:6" x14ac:dyDescent="0.3">
      <c r="A21" t="s">
        <v>74</v>
      </c>
      <c r="B21" t="s">
        <v>12</v>
      </c>
      <c r="C21" t="s">
        <v>75</v>
      </c>
      <c r="D21" t="s">
        <v>53</v>
      </c>
      <c r="F21" t="s">
        <v>54</v>
      </c>
    </row>
    <row r="22" spans="1:6" x14ac:dyDescent="0.3">
      <c r="A22" t="s">
        <v>74</v>
      </c>
      <c r="B22" t="s">
        <v>12</v>
      </c>
      <c r="C22" t="s">
        <v>71</v>
      </c>
      <c r="D22" t="s">
        <v>37</v>
      </c>
      <c r="E22" s="10">
        <v>3086298</v>
      </c>
      <c r="F22" t="s">
        <v>34</v>
      </c>
    </row>
    <row r="23" spans="1:6" x14ac:dyDescent="0.3">
      <c r="A23" t="s">
        <v>74</v>
      </c>
      <c r="B23" t="s">
        <v>9</v>
      </c>
      <c r="C23" t="s">
        <v>76</v>
      </c>
      <c r="D23" t="s">
        <v>53</v>
      </c>
      <c r="F23" t="s">
        <v>54</v>
      </c>
    </row>
    <row r="24" spans="1:6" x14ac:dyDescent="0.3">
      <c r="A24" t="s">
        <v>74</v>
      </c>
      <c r="B24" t="s">
        <v>9</v>
      </c>
      <c r="C24" t="s">
        <v>77</v>
      </c>
      <c r="D24" t="s">
        <v>53</v>
      </c>
      <c r="F24" t="s">
        <v>54</v>
      </c>
    </row>
    <row r="25" spans="1:6" x14ac:dyDescent="0.3">
      <c r="A25" t="s">
        <v>74</v>
      </c>
      <c r="B25" t="s">
        <v>9</v>
      </c>
      <c r="C25" t="s">
        <v>78</v>
      </c>
      <c r="D25" t="s">
        <v>53</v>
      </c>
      <c r="F25" t="s">
        <v>54</v>
      </c>
    </row>
    <row r="26" spans="1:6" x14ac:dyDescent="0.3">
      <c r="A26" t="s">
        <v>74</v>
      </c>
      <c r="B26" t="s">
        <v>12</v>
      </c>
      <c r="C26" t="s">
        <v>79</v>
      </c>
      <c r="D26" t="s">
        <v>80</v>
      </c>
      <c r="F26" t="s">
        <v>81</v>
      </c>
    </row>
    <row r="27" spans="1:6" x14ac:dyDescent="0.3">
      <c r="A27" t="s">
        <v>82</v>
      </c>
      <c r="B27" t="s">
        <v>9</v>
      </c>
      <c r="C27" t="s">
        <v>83</v>
      </c>
      <c r="D27" t="s">
        <v>53</v>
      </c>
      <c r="F27" t="s">
        <v>54</v>
      </c>
    </row>
    <row r="28" spans="1:6" x14ac:dyDescent="0.3">
      <c r="A28" t="s">
        <v>82</v>
      </c>
      <c r="B28" t="s">
        <v>9</v>
      </c>
      <c r="C28" t="s">
        <v>84</v>
      </c>
      <c r="D28" t="s">
        <v>53</v>
      </c>
      <c r="F28" t="s">
        <v>54</v>
      </c>
    </row>
    <row r="29" spans="1:6" x14ac:dyDescent="0.3">
      <c r="A29" t="s">
        <v>82</v>
      </c>
      <c r="B29" t="s">
        <v>9</v>
      </c>
      <c r="C29" t="s">
        <v>85</v>
      </c>
      <c r="D29" t="s">
        <v>53</v>
      </c>
      <c r="F29" t="s">
        <v>54</v>
      </c>
    </row>
    <row r="30" spans="1:6" x14ac:dyDescent="0.3">
      <c r="A30" t="s">
        <v>82</v>
      </c>
      <c r="B30" t="s">
        <v>9</v>
      </c>
      <c r="C30" t="s">
        <v>78</v>
      </c>
      <c r="D30" t="s">
        <v>86</v>
      </c>
      <c r="F30" t="s">
        <v>87</v>
      </c>
    </row>
    <row r="31" spans="1:6" x14ac:dyDescent="0.3">
      <c r="A31" t="s">
        <v>82</v>
      </c>
      <c r="B31" t="s">
        <v>9</v>
      </c>
      <c r="C31" t="s">
        <v>88</v>
      </c>
      <c r="D31" t="s">
        <v>89</v>
      </c>
      <c r="F31" t="s">
        <v>90</v>
      </c>
    </row>
    <row r="32" spans="1:6" x14ac:dyDescent="0.3">
      <c r="A32" t="s">
        <v>91</v>
      </c>
      <c r="B32" t="s">
        <v>12</v>
      </c>
      <c r="C32" t="s">
        <v>71</v>
      </c>
      <c r="D32" t="s">
        <v>40</v>
      </c>
      <c r="F32" t="s">
        <v>41</v>
      </c>
    </row>
    <row r="33" spans="1:6" x14ac:dyDescent="0.3">
      <c r="A33" t="s">
        <v>92</v>
      </c>
      <c r="B33" t="s">
        <v>17</v>
      </c>
      <c r="C33" t="s">
        <v>93</v>
      </c>
      <c r="D33" t="s">
        <v>53</v>
      </c>
      <c r="F33" t="s">
        <v>54</v>
      </c>
    </row>
    <row r="34" spans="1:6" x14ac:dyDescent="0.3">
      <c r="A34" t="s">
        <v>94</v>
      </c>
      <c r="B34" t="s">
        <v>14</v>
      </c>
      <c r="C34" t="s">
        <v>95</v>
      </c>
      <c r="D34" t="s">
        <v>37</v>
      </c>
      <c r="F34" t="s">
        <v>96</v>
      </c>
    </row>
    <row r="35" spans="1:6" x14ac:dyDescent="0.3">
      <c r="A35" t="s">
        <v>94</v>
      </c>
      <c r="B35" t="s">
        <v>12</v>
      </c>
      <c r="C35" t="s">
        <v>97</v>
      </c>
      <c r="D35" t="s">
        <v>37</v>
      </c>
      <c r="E35" t="s">
        <v>98</v>
      </c>
      <c r="F35" t="s">
        <v>34</v>
      </c>
    </row>
    <row r="36" spans="1:6" x14ac:dyDescent="0.3">
      <c r="A36" t="s">
        <v>94</v>
      </c>
      <c r="B36" t="s">
        <v>65</v>
      </c>
      <c r="C36" t="s">
        <v>99</v>
      </c>
      <c r="D36" t="s">
        <v>100</v>
      </c>
      <c r="E36" t="s">
        <v>101</v>
      </c>
      <c r="F36" t="s">
        <v>34</v>
      </c>
    </row>
    <row r="37" spans="1:6" x14ac:dyDescent="0.3">
      <c r="A37" t="s">
        <v>102</v>
      </c>
      <c r="B37" t="s">
        <v>12</v>
      </c>
      <c r="C37" t="s">
        <v>103</v>
      </c>
      <c r="D37" t="s">
        <v>104</v>
      </c>
      <c r="E37" s="10">
        <v>3084904502</v>
      </c>
      <c r="F37" t="s">
        <v>34</v>
      </c>
    </row>
    <row r="38" spans="1:6" x14ac:dyDescent="0.3">
      <c r="A38" t="s">
        <v>105</v>
      </c>
      <c r="B38" t="s">
        <v>9</v>
      </c>
      <c r="C38" t="s">
        <v>106</v>
      </c>
      <c r="D38" t="s">
        <v>53</v>
      </c>
      <c r="F38" t="s">
        <v>54</v>
      </c>
    </row>
    <row r="39" spans="1:6" x14ac:dyDescent="0.3">
      <c r="A39" t="s">
        <v>105</v>
      </c>
      <c r="B39" t="s">
        <v>9</v>
      </c>
      <c r="C39" t="s">
        <v>107</v>
      </c>
      <c r="D39" t="s">
        <v>53</v>
      </c>
      <c r="F39" t="s">
        <v>54</v>
      </c>
    </row>
    <row r="40" spans="1:6" x14ac:dyDescent="0.3">
      <c r="A40" t="s">
        <v>105</v>
      </c>
      <c r="B40" t="s">
        <v>9</v>
      </c>
      <c r="C40" t="s">
        <v>108</v>
      </c>
      <c r="D40" t="s">
        <v>53</v>
      </c>
      <c r="F40" t="s">
        <v>54</v>
      </c>
    </row>
    <row r="41" spans="1:6" x14ac:dyDescent="0.3">
      <c r="A41" t="s">
        <v>105</v>
      </c>
      <c r="B41" t="s">
        <v>13</v>
      </c>
      <c r="C41" t="s">
        <v>109</v>
      </c>
      <c r="D41" t="s">
        <v>53</v>
      </c>
      <c r="F41" t="s">
        <v>54</v>
      </c>
    </row>
    <row r="42" spans="1:6" x14ac:dyDescent="0.3">
      <c r="A42" t="s">
        <v>105</v>
      </c>
      <c r="B42" t="s">
        <v>9</v>
      </c>
      <c r="C42" t="s">
        <v>110</v>
      </c>
      <c r="D42" t="s">
        <v>53</v>
      </c>
      <c r="F42" t="s">
        <v>54</v>
      </c>
    </row>
    <row r="43" spans="1:6" x14ac:dyDescent="0.3">
      <c r="A43" t="s">
        <v>105</v>
      </c>
      <c r="B43" t="s">
        <v>13</v>
      </c>
      <c r="C43" t="s">
        <v>111</v>
      </c>
      <c r="D43" t="s">
        <v>53</v>
      </c>
      <c r="F43" t="s">
        <v>54</v>
      </c>
    </row>
    <row r="44" spans="1:6" x14ac:dyDescent="0.3">
      <c r="A44" t="s">
        <v>105</v>
      </c>
      <c r="B44" t="s">
        <v>9</v>
      </c>
      <c r="C44" t="s">
        <v>112</v>
      </c>
      <c r="D44" t="s">
        <v>53</v>
      </c>
      <c r="F44" t="s">
        <v>54</v>
      </c>
    </row>
    <row r="45" spans="1:6" x14ac:dyDescent="0.3">
      <c r="A45" t="s">
        <v>105</v>
      </c>
      <c r="B45" t="s">
        <v>12</v>
      </c>
      <c r="C45" t="s">
        <v>103</v>
      </c>
      <c r="D45" t="s">
        <v>53</v>
      </c>
      <c r="F45" t="s">
        <v>54</v>
      </c>
    </row>
    <row r="46" spans="1:6" x14ac:dyDescent="0.3">
      <c r="A46" t="s">
        <v>105</v>
      </c>
      <c r="B46" t="s">
        <v>13</v>
      </c>
      <c r="C46" t="s">
        <v>113</v>
      </c>
      <c r="D46" t="s">
        <v>53</v>
      </c>
      <c r="F46" t="s">
        <v>54</v>
      </c>
    </row>
    <row r="47" spans="1:6" x14ac:dyDescent="0.3">
      <c r="A47" t="s">
        <v>105</v>
      </c>
      <c r="B47" t="s">
        <v>12</v>
      </c>
      <c r="C47" t="s">
        <v>114</v>
      </c>
      <c r="D47" t="s">
        <v>53</v>
      </c>
      <c r="F47" t="s">
        <v>54</v>
      </c>
    </row>
    <row r="48" spans="1:6" x14ac:dyDescent="0.3">
      <c r="A48" t="s">
        <v>105</v>
      </c>
      <c r="B48" t="s">
        <v>12</v>
      </c>
      <c r="C48" t="s">
        <v>115</v>
      </c>
      <c r="D48" t="s">
        <v>53</v>
      </c>
      <c r="F48" t="s">
        <v>54</v>
      </c>
    </row>
    <row r="49" spans="1:6" x14ac:dyDescent="0.3">
      <c r="A49" t="s">
        <v>105</v>
      </c>
      <c r="B49" t="s">
        <v>9</v>
      </c>
      <c r="C49" t="s">
        <v>116</v>
      </c>
      <c r="D49" t="s">
        <v>53</v>
      </c>
      <c r="F49" t="s">
        <v>54</v>
      </c>
    </row>
    <row r="50" spans="1:6" x14ac:dyDescent="0.3">
      <c r="A50" t="s">
        <v>117</v>
      </c>
      <c r="B50" t="s">
        <v>14</v>
      </c>
      <c r="C50" t="s">
        <v>118</v>
      </c>
      <c r="D50" t="s">
        <v>119</v>
      </c>
      <c r="F50" t="s">
        <v>34</v>
      </c>
    </row>
    <row r="51" spans="1:6" x14ac:dyDescent="0.3">
      <c r="A51" t="s">
        <v>117</v>
      </c>
      <c r="B51" t="s">
        <v>14</v>
      </c>
      <c r="C51" t="s">
        <v>120</v>
      </c>
      <c r="D51" t="s">
        <v>119</v>
      </c>
      <c r="F51" t="s">
        <v>34</v>
      </c>
    </row>
    <row r="52" spans="1:6" x14ac:dyDescent="0.3">
      <c r="A52" t="s">
        <v>121</v>
      </c>
      <c r="B52" t="s">
        <v>14</v>
      </c>
      <c r="C52" t="s">
        <v>122</v>
      </c>
      <c r="D52" t="s">
        <v>123</v>
      </c>
      <c r="F52" t="s">
        <v>34</v>
      </c>
    </row>
    <row r="53" spans="1:6" x14ac:dyDescent="0.3">
      <c r="A53" t="s">
        <v>121</v>
      </c>
      <c r="B53" t="s">
        <v>14</v>
      </c>
      <c r="C53" t="s">
        <v>124</v>
      </c>
      <c r="D53" t="s">
        <v>123</v>
      </c>
      <c r="F53" t="s">
        <v>34</v>
      </c>
    </row>
    <row r="54" spans="1:6" x14ac:dyDescent="0.3">
      <c r="A54" t="s">
        <v>125</v>
      </c>
      <c r="B54" t="s">
        <v>14</v>
      </c>
      <c r="C54" t="s">
        <v>126</v>
      </c>
      <c r="D54" t="s">
        <v>123</v>
      </c>
      <c r="F54" t="s">
        <v>34</v>
      </c>
    </row>
    <row r="55" spans="1:6" x14ac:dyDescent="0.3">
      <c r="A55" t="s">
        <v>125</v>
      </c>
      <c r="B55" t="s">
        <v>14</v>
      </c>
      <c r="C55" t="s">
        <v>127</v>
      </c>
      <c r="D55" t="s">
        <v>53</v>
      </c>
      <c r="F55" t="s">
        <v>54</v>
      </c>
    </row>
    <row r="56" spans="1:6" x14ac:dyDescent="0.3">
      <c r="A56" t="s">
        <v>125</v>
      </c>
      <c r="B56" t="s">
        <v>17</v>
      </c>
      <c r="C56" t="s">
        <v>128</v>
      </c>
      <c r="D56" t="s">
        <v>53</v>
      </c>
      <c r="F56" t="s">
        <v>54</v>
      </c>
    </row>
    <row r="57" spans="1:6" x14ac:dyDescent="0.3">
      <c r="A57" t="s">
        <v>125</v>
      </c>
      <c r="B57" t="s">
        <v>17</v>
      </c>
      <c r="C57" t="s">
        <v>129</v>
      </c>
      <c r="D57" t="s">
        <v>53</v>
      </c>
      <c r="F57" t="s">
        <v>54</v>
      </c>
    </row>
    <row r="58" spans="1:6" x14ac:dyDescent="0.3">
      <c r="A58" t="s">
        <v>130</v>
      </c>
      <c r="B58" t="s">
        <v>9</v>
      </c>
      <c r="C58" t="s">
        <v>131</v>
      </c>
      <c r="D58" t="s">
        <v>53</v>
      </c>
      <c r="F58" t="s">
        <v>54</v>
      </c>
    </row>
    <row r="59" spans="1:6" x14ac:dyDescent="0.3">
      <c r="A59" t="s">
        <v>130</v>
      </c>
      <c r="B59" t="s">
        <v>9</v>
      </c>
      <c r="C59" t="s">
        <v>132</v>
      </c>
      <c r="D59" t="s">
        <v>53</v>
      </c>
      <c r="F59" t="s">
        <v>54</v>
      </c>
    </row>
    <row r="60" spans="1:6" x14ac:dyDescent="0.3">
      <c r="A60" t="s">
        <v>130</v>
      </c>
      <c r="B60" t="s">
        <v>9</v>
      </c>
      <c r="C60" t="s">
        <v>112</v>
      </c>
      <c r="D60" t="s">
        <v>53</v>
      </c>
      <c r="F60" t="s">
        <v>54</v>
      </c>
    </row>
    <row r="61" spans="1:6" x14ac:dyDescent="0.3">
      <c r="A61" t="s">
        <v>130</v>
      </c>
      <c r="B61" t="s">
        <v>9</v>
      </c>
      <c r="C61" t="s">
        <v>133</v>
      </c>
      <c r="D61" t="s">
        <v>53</v>
      </c>
      <c r="F61" t="s">
        <v>54</v>
      </c>
    </row>
    <row r="62" spans="1:6" x14ac:dyDescent="0.3">
      <c r="A62" t="s">
        <v>130</v>
      </c>
      <c r="B62" t="s">
        <v>9</v>
      </c>
      <c r="C62" t="s">
        <v>134</v>
      </c>
      <c r="D62" t="s">
        <v>135</v>
      </c>
      <c r="E62" t="s">
        <v>136</v>
      </c>
      <c r="F62" t="s">
        <v>34</v>
      </c>
    </row>
    <row r="63" spans="1:6" x14ac:dyDescent="0.3">
      <c r="A63" t="s">
        <v>130</v>
      </c>
      <c r="B63" t="s">
        <v>9</v>
      </c>
      <c r="C63" t="s">
        <v>137</v>
      </c>
      <c r="D63" t="s">
        <v>135</v>
      </c>
      <c r="E63" t="s">
        <v>138</v>
      </c>
      <c r="F63" t="s">
        <v>34</v>
      </c>
    </row>
    <row r="64" spans="1:6" x14ac:dyDescent="0.3">
      <c r="A64" t="s">
        <v>139</v>
      </c>
      <c r="B64" t="s">
        <v>9</v>
      </c>
      <c r="C64" t="s">
        <v>83</v>
      </c>
      <c r="D64" t="s">
        <v>53</v>
      </c>
      <c r="F64" t="s">
        <v>54</v>
      </c>
    </row>
    <row r="65" spans="1:6" x14ac:dyDescent="0.3">
      <c r="A65" t="s">
        <v>139</v>
      </c>
      <c r="B65" t="s">
        <v>9</v>
      </c>
      <c r="C65" t="s">
        <v>110</v>
      </c>
      <c r="D65" t="s">
        <v>53</v>
      </c>
      <c r="F65" t="s">
        <v>54</v>
      </c>
    </row>
    <row r="66" spans="1:6" x14ac:dyDescent="0.3">
      <c r="A66" t="s">
        <v>139</v>
      </c>
      <c r="B66" t="s">
        <v>9</v>
      </c>
      <c r="C66" t="s">
        <v>140</v>
      </c>
      <c r="D66" t="s">
        <v>53</v>
      </c>
      <c r="F66" t="s">
        <v>54</v>
      </c>
    </row>
    <row r="67" spans="1:6" x14ac:dyDescent="0.3">
      <c r="A67" t="s">
        <v>139</v>
      </c>
      <c r="B67" t="s">
        <v>9</v>
      </c>
      <c r="C67" t="s">
        <v>141</v>
      </c>
      <c r="D67" t="s">
        <v>142</v>
      </c>
      <c r="F67" t="s">
        <v>143</v>
      </c>
    </row>
    <row r="68" spans="1:6" x14ac:dyDescent="0.3">
      <c r="A68" t="s">
        <v>144</v>
      </c>
      <c r="B68" t="s">
        <v>11</v>
      </c>
      <c r="C68" t="s">
        <v>145</v>
      </c>
      <c r="D68" t="s">
        <v>146</v>
      </c>
      <c r="F68" t="s">
        <v>147</v>
      </c>
    </row>
    <row r="69" spans="1:6" x14ac:dyDescent="0.3">
      <c r="A69" t="s">
        <v>148</v>
      </c>
      <c r="B69" t="s">
        <v>9</v>
      </c>
      <c r="C69" t="s">
        <v>149</v>
      </c>
      <c r="D69" t="s">
        <v>150</v>
      </c>
      <c r="F69" t="s">
        <v>151</v>
      </c>
    </row>
    <row r="70" spans="1:6" x14ac:dyDescent="0.3">
      <c r="A70" t="s">
        <v>152</v>
      </c>
      <c r="B70" t="s">
        <v>9</v>
      </c>
      <c r="C70" t="s">
        <v>153</v>
      </c>
      <c r="D70" t="s">
        <v>154</v>
      </c>
      <c r="E70" t="s">
        <v>155</v>
      </c>
      <c r="F70" t="s">
        <v>34</v>
      </c>
    </row>
    <row r="71" spans="1:6" x14ac:dyDescent="0.3">
      <c r="A71" t="s">
        <v>152</v>
      </c>
      <c r="B71" t="s">
        <v>12</v>
      </c>
      <c r="C71" t="s">
        <v>156</v>
      </c>
      <c r="D71" t="s">
        <v>53</v>
      </c>
      <c r="F71" t="s">
        <v>54</v>
      </c>
    </row>
    <row r="72" spans="1:6" x14ac:dyDescent="0.3">
      <c r="A72" t="s">
        <v>152</v>
      </c>
      <c r="B72" t="s">
        <v>12</v>
      </c>
      <c r="C72" t="s">
        <v>157</v>
      </c>
      <c r="D72" t="s">
        <v>53</v>
      </c>
      <c r="F72" t="s">
        <v>54</v>
      </c>
    </row>
    <row r="73" spans="1:6" x14ac:dyDescent="0.3">
      <c r="A73" t="s">
        <v>152</v>
      </c>
      <c r="B73" t="s">
        <v>13</v>
      </c>
      <c r="C73" t="s">
        <v>158</v>
      </c>
      <c r="D73" t="s">
        <v>53</v>
      </c>
      <c r="F73" t="s">
        <v>54</v>
      </c>
    </row>
    <row r="74" spans="1:6" x14ac:dyDescent="0.3">
      <c r="A74" t="s">
        <v>152</v>
      </c>
      <c r="B74" t="s">
        <v>13</v>
      </c>
      <c r="C74" t="s">
        <v>159</v>
      </c>
      <c r="D74" t="s">
        <v>53</v>
      </c>
      <c r="F74" t="s">
        <v>54</v>
      </c>
    </row>
    <row r="75" spans="1:6" x14ac:dyDescent="0.3">
      <c r="A75" t="s">
        <v>152</v>
      </c>
      <c r="B75" t="s">
        <v>9</v>
      </c>
      <c r="C75" t="s">
        <v>160</v>
      </c>
      <c r="D75" t="s">
        <v>53</v>
      </c>
      <c r="F75" t="s">
        <v>54</v>
      </c>
    </row>
    <row r="76" spans="1:6" x14ac:dyDescent="0.3">
      <c r="A76" t="s">
        <v>152</v>
      </c>
      <c r="B76" t="s">
        <v>9</v>
      </c>
      <c r="C76" t="s">
        <v>161</v>
      </c>
      <c r="D76" t="s">
        <v>53</v>
      </c>
      <c r="F76" t="s">
        <v>54</v>
      </c>
    </row>
    <row r="77" spans="1:6" x14ac:dyDescent="0.3">
      <c r="A77" t="s">
        <v>152</v>
      </c>
      <c r="B77" t="s">
        <v>14</v>
      </c>
      <c r="C77" t="s">
        <v>162</v>
      </c>
      <c r="D77" t="s">
        <v>53</v>
      </c>
      <c r="F77" t="s">
        <v>54</v>
      </c>
    </row>
    <row r="78" spans="1:6" x14ac:dyDescent="0.3">
      <c r="A78" t="s">
        <v>152</v>
      </c>
      <c r="B78" t="s">
        <v>14</v>
      </c>
      <c r="C78" t="s">
        <v>124</v>
      </c>
      <c r="D78" t="s">
        <v>53</v>
      </c>
      <c r="F78" t="s">
        <v>54</v>
      </c>
    </row>
    <row r="79" spans="1:6" x14ac:dyDescent="0.3">
      <c r="A79" t="s">
        <v>163</v>
      </c>
      <c r="B79" t="s">
        <v>9</v>
      </c>
      <c r="C79" t="s">
        <v>164</v>
      </c>
      <c r="D79" t="s">
        <v>53</v>
      </c>
      <c r="E79" t="s">
        <v>136</v>
      </c>
      <c r="F79" t="s">
        <v>34</v>
      </c>
    </row>
    <row r="80" spans="1:6" x14ac:dyDescent="0.3">
      <c r="A80" t="s">
        <v>165</v>
      </c>
      <c r="B80" t="s">
        <v>9</v>
      </c>
      <c r="C80" t="s">
        <v>166</v>
      </c>
      <c r="D80" t="s">
        <v>53</v>
      </c>
      <c r="F80" t="s">
        <v>54</v>
      </c>
    </row>
    <row r="81" spans="1:6" x14ac:dyDescent="0.3">
      <c r="A81" t="s">
        <v>165</v>
      </c>
      <c r="B81" t="s">
        <v>9</v>
      </c>
      <c r="C81" t="s">
        <v>167</v>
      </c>
      <c r="D81" t="s">
        <v>135</v>
      </c>
      <c r="E81" t="s">
        <v>155</v>
      </c>
      <c r="F81" t="s">
        <v>34</v>
      </c>
    </row>
    <row r="82" spans="1:6" x14ac:dyDescent="0.3">
      <c r="A82" t="s">
        <v>168</v>
      </c>
      <c r="B82" t="s">
        <v>17</v>
      </c>
      <c r="C82" t="s">
        <v>169</v>
      </c>
      <c r="D82" t="s">
        <v>53</v>
      </c>
      <c r="F82" t="s">
        <v>54</v>
      </c>
    </row>
    <row r="83" spans="1:6" x14ac:dyDescent="0.3">
      <c r="A83" t="s">
        <v>168</v>
      </c>
      <c r="B83" t="s">
        <v>9</v>
      </c>
      <c r="C83" t="s">
        <v>170</v>
      </c>
      <c r="D83" t="s">
        <v>53</v>
      </c>
      <c r="F83" t="s">
        <v>54</v>
      </c>
    </row>
    <row r="84" spans="1:6" x14ac:dyDescent="0.3">
      <c r="A84" t="s">
        <v>168</v>
      </c>
      <c r="B84" t="s">
        <v>9</v>
      </c>
      <c r="C84" t="s">
        <v>83</v>
      </c>
      <c r="D84" t="s">
        <v>171</v>
      </c>
      <c r="F84" t="s">
        <v>34</v>
      </c>
    </row>
    <row r="85" spans="1:6" x14ac:dyDescent="0.3">
      <c r="A85" t="s">
        <v>172</v>
      </c>
      <c r="B85" t="s">
        <v>9</v>
      </c>
      <c r="C85" t="s">
        <v>173</v>
      </c>
      <c r="D85" t="s">
        <v>53</v>
      </c>
      <c r="F85" t="s">
        <v>54</v>
      </c>
    </row>
    <row r="86" spans="1:6" x14ac:dyDescent="0.3">
      <c r="A86" t="s">
        <v>174</v>
      </c>
      <c r="B86" t="s">
        <v>9</v>
      </c>
      <c r="C86" t="s">
        <v>175</v>
      </c>
      <c r="D86" t="s">
        <v>53</v>
      </c>
      <c r="F86" t="s">
        <v>54</v>
      </c>
    </row>
    <row r="87" spans="1:6" x14ac:dyDescent="0.3">
      <c r="A87" t="s">
        <v>174</v>
      </c>
      <c r="B87" t="s">
        <v>9</v>
      </c>
      <c r="C87" t="s">
        <v>108</v>
      </c>
      <c r="D87" t="s">
        <v>104</v>
      </c>
      <c r="F87" t="s">
        <v>176</v>
      </c>
    </row>
    <row r="88" spans="1:6" x14ac:dyDescent="0.3">
      <c r="A88" t="s">
        <v>174</v>
      </c>
      <c r="B88" t="s">
        <v>9</v>
      </c>
      <c r="C88" t="s">
        <v>173</v>
      </c>
      <c r="D88" t="s">
        <v>53</v>
      </c>
      <c r="F88" t="s">
        <v>54</v>
      </c>
    </row>
    <row r="89" spans="1:6" x14ac:dyDescent="0.3">
      <c r="A89" t="s">
        <v>174</v>
      </c>
      <c r="B89" t="s">
        <v>9</v>
      </c>
      <c r="C89" t="s">
        <v>177</v>
      </c>
      <c r="D89" t="s">
        <v>171</v>
      </c>
      <c r="F89" t="s">
        <v>176</v>
      </c>
    </row>
    <row r="90" spans="1:6" x14ac:dyDescent="0.3">
      <c r="A90" t="s">
        <v>178</v>
      </c>
      <c r="B90" t="s">
        <v>12</v>
      </c>
      <c r="C90" t="s">
        <v>179</v>
      </c>
      <c r="D90" t="s">
        <v>53</v>
      </c>
      <c r="F90" t="s">
        <v>54</v>
      </c>
    </row>
    <row r="91" spans="1:6" x14ac:dyDescent="0.3">
      <c r="A91" t="s">
        <v>178</v>
      </c>
      <c r="B91" t="s">
        <v>12</v>
      </c>
      <c r="C91" t="s">
        <v>39</v>
      </c>
      <c r="D91" t="s">
        <v>53</v>
      </c>
      <c r="F91" t="s">
        <v>54</v>
      </c>
    </row>
    <row r="92" spans="1:6" x14ac:dyDescent="0.3">
      <c r="A92" t="s">
        <v>178</v>
      </c>
      <c r="B92" t="s">
        <v>9</v>
      </c>
      <c r="C92" t="s">
        <v>180</v>
      </c>
      <c r="D92" t="s">
        <v>53</v>
      </c>
      <c r="F92" t="s">
        <v>54</v>
      </c>
    </row>
    <row r="93" spans="1:6" x14ac:dyDescent="0.3">
      <c r="A93" t="s">
        <v>178</v>
      </c>
      <c r="B93" t="s">
        <v>11</v>
      </c>
      <c r="C93" t="s">
        <v>181</v>
      </c>
      <c r="D93" t="s">
        <v>53</v>
      </c>
      <c r="F93" t="s">
        <v>54</v>
      </c>
    </row>
    <row r="94" spans="1:6" x14ac:dyDescent="0.3">
      <c r="A94" t="s">
        <v>178</v>
      </c>
      <c r="B94" t="s">
        <v>12</v>
      </c>
      <c r="C94" t="s">
        <v>182</v>
      </c>
      <c r="D94" t="s">
        <v>53</v>
      </c>
      <c r="F94" t="s">
        <v>54</v>
      </c>
    </row>
    <row r="95" spans="1:6" x14ac:dyDescent="0.3">
      <c r="A95" t="s">
        <v>178</v>
      </c>
      <c r="B95" t="s">
        <v>12</v>
      </c>
      <c r="C95" t="s">
        <v>183</v>
      </c>
      <c r="D95" t="s">
        <v>53</v>
      </c>
      <c r="F95" t="s">
        <v>54</v>
      </c>
    </row>
    <row r="96" spans="1:6" x14ac:dyDescent="0.3">
      <c r="A96" t="s">
        <v>178</v>
      </c>
      <c r="B96" t="s">
        <v>9</v>
      </c>
      <c r="C96" t="s">
        <v>184</v>
      </c>
      <c r="D96" t="s">
        <v>53</v>
      </c>
      <c r="F96" t="s">
        <v>54</v>
      </c>
    </row>
    <row r="97" spans="1:6" x14ac:dyDescent="0.3">
      <c r="A97" t="s">
        <v>178</v>
      </c>
      <c r="B97" t="s">
        <v>14</v>
      </c>
      <c r="C97" t="s">
        <v>185</v>
      </c>
      <c r="D97" t="s">
        <v>53</v>
      </c>
      <c r="F97" t="s">
        <v>54</v>
      </c>
    </row>
    <row r="98" spans="1:6" x14ac:dyDescent="0.3">
      <c r="A98" t="s">
        <v>178</v>
      </c>
      <c r="B98" t="s">
        <v>9</v>
      </c>
      <c r="C98" t="s">
        <v>186</v>
      </c>
      <c r="D98" t="s">
        <v>53</v>
      </c>
      <c r="F98" t="s">
        <v>54</v>
      </c>
    </row>
    <row r="99" spans="1:6" x14ac:dyDescent="0.3">
      <c r="A99" t="s">
        <v>187</v>
      </c>
      <c r="B99" t="s">
        <v>12</v>
      </c>
      <c r="C99" t="s">
        <v>188</v>
      </c>
      <c r="D99" t="s">
        <v>189</v>
      </c>
      <c r="F99" t="s">
        <v>190</v>
      </c>
    </row>
    <row r="100" spans="1:6" x14ac:dyDescent="0.3">
      <c r="A100" t="s">
        <v>187</v>
      </c>
      <c r="B100" t="s">
        <v>12</v>
      </c>
      <c r="C100" t="s">
        <v>191</v>
      </c>
      <c r="D100" t="s">
        <v>53</v>
      </c>
      <c r="F100" t="s">
        <v>54</v>
      </c>
    </row>
    <row r="101" spans="1:6" x14ac:dyDescent="0.3">
      <c r="A101" t="s">
        <v>187</v>
      </c>
      <c r="B101" t="s">
        <v>14</v>
      </c>
      <c r="C101" t="s">
        <v>192</v>
      </c>
      <c r="D101" t="s">
        <v>193</v>
      </c>
      <c r="E101" t="s">
        <v>194</v>
      </c>
      <c r="F101" t="s">
        <v>34</v>
      </c>
    </row>
    <row r="102" spans="1:6" x14ac:dyDescent="0.3">
      <c r="A102" t="s">
        <v>187</v>
      </c>
      <c r="B102" t="s">
        <v>9</v>
      </c>
      <c r="C102" t="s">
        <v>195</v>
      </c>
      <c r="D102" t="s">
        <v>53</v>
      </c>
      <c r="F102" t="s">
        <v>54</v>
      </c>
    </row>
    <row r="103" spans="1:6" x14ac:dyDescent="0.3">
      <c r="A103" t="s">
        <v>187</v>
      </c>
      <c r="B103" t="s">
        <v>9</v>
      </c>
      <c r="C103" t="s">
        <v>167</v>
      </c>
      <c r="D103" t="s">
        <v>53</v>
      </c>
      <c r="F103" t="s">
        <v>54</v>
      </c>
    </row>
    <row r="104" spans="1:6" x14ac:dyDescent="0.3">
      <c r="A104" t="s">
        <v>187</v>
      </c>
      <c r="B104" t="s">
        <v>9</v>
      </c>
      <c r="C104" t="s">
        <v>131</v>
      </c>
      <c r="D104" t="s">
        <v>196</v>
      </c>
      <c r="E104" t="s">
        <v>197</v>
      </c>
      <c r="F104" t="s">
        <v>34</v>
      </c>
    </row>
    <row r="105" spans="1:6" x14ac:dyDescent="0.3">
      <c r="A105" t="s">
        <v>187</v>
      </c>
      <c r="B105" t="s">
        <v>17</v>
      </c>
      <c r="C105" t="s">
        <v>198</v>
      </c>
      <c r="D105" t="s">
        <v>199</v>
      </c>
      <c r="E105" t="s">
        <v>200</v>
      </c>
      <c r="F105" t="s">
        <v>34</v>
      </c>
    </row>
    <row r="106" spans="1:6" x14ac:dyDescent="0.3">
      <c r="A106" t="s">
        <v>201</v>
      </c>
      <c r="B106" t="s">
        <v>202</v>
      </c>
      <c r="C106" t="s">
        <v>203</v>
      </c>
      <c r="D106" t="s">
        <v>204</v>
      </c>
      <c r="E106" t="s">
        <v>205</v>
      </c>
      <c r="F106" t="s">
        <v>34</v>
      </c>
    </row>
    <row r="107" spans="1:6" x14ac:dyDescent="0.3">
      <c r="A107" t="s">
        <v>201</v>
      </c>
      <c r="B107" t="s">
        <v>202</v>
      </c>
      <c r="C107" t="s">
        <v>206</v>
      </c>
      <c r="D107" t="s">
        <v>53</v>
      </c>
      <c r="F107" t="s">
        <v>54</v>
      </c>
    </row>
    <row r="108" spans="1:6" x14ac:dyDescent="0.3">
      <c r="A108" t="s">
        <v>201</v>
      </c>
      <c r="B108" t="s">
        <v>202</v>
      </c>
      <c r="C108" t="s">
        <v>207</v>
      </c>
      <c r="D108" t="s">
        <v>53</v>
      </c>
      <c r="F108" t="s">
        <v>54</v>
      </c>
    </row>
    <row r="109" spans="1:6" x14ac:dyDescent="0.3">
      <c r="A109" t="s">
        <v>201</v>
      </c>
      <c r="B109" t="s">
        <v>202</v>
      </c>
      <c r="C109" t="s">
        <v>208</v>
      </c>
      <c r="D109" t="s">
        <v>53</v>
      </c>
      <c r="F109" t="s">
        <v>54</v>
      </c>
    </row>
    <row r="110" spans="1:6" x14ac:dyDescent="0.3">
      <c r="A110" t="s">
        <v>201</v>
      </c>
      <c r="B110" t="s">
        <v>202</v>
      </c>
      <c r="C110" t="s">
        <v>203</v>
      </c>
      <c r="D110" t="s">
        <v>53</v>
      </c>
      <c r="F110" t="s">
        <v>54</v>
      </c>
    </row>
    <row r="111" spans="1:6" x14ac:dyDescent="0.3">
      <c r="A111" t="s">
        <v>201</v>
      </c>
      <c r="B111" t="s">
        <v>202</v>
      </c>
      <c r="C111" t="s">
        <v>209</v>
      </c>
      <c r="D111" t="s">
        <v>53</v>
      </c>
      <c r="F111" t="s">
        <v>54</v>
      </c>
    </row>
    <row r="112" spans="1:6" x14ac:dyDescent="0.3">
      <c r="A112" t="s">
        <v>201</v>
      </c>
      <c r="B112" t="s">
        <v>202</v>
      </c>
      <c r="C112" t="s">
        <v>210</v>
      </c>
      <c r="D112" t="s">
        <v>53</v>
      </c>
      <c r="F112" t="s">
        <v>54</v>
      </c>
    </row>
    <row r="113" spans="1:6" x14ac:dyDescent="0.3">
      <c r="A113" t="s">
        <v>201</v>
      </c>
      <c r="B113" t="s">
        <v>12</v>
      </c>
      <c r="C113" t="s">
        <v>211</v>
      </c>
      <c r="D113" t="s">
        <v>53</v>
      </c>
      <c r="F113" t="s">
        <v>54</v>
      </c>
    </row>
    <row r="114" spans="1:6" x14ac:dyDescent="0.3">
      <c r="A114" t="s">
        <v>212</v>
      </c>
      <c r="B114" t="s">
        <v>9</v>
      </c>
      <c r="C114" t="s">
        <v>209</v>
      </c>
      <c r="D114" t="s">
        <v>213</v>
      </c>
      <c r="F114" t="s">
        <v>96</v>
      </c>
    </row>
    <row r="115" spans="1:6" x14ac:dyDescent="0.3">
      <c r="A115" t="s">
        <v>212</v>
      </c>
      <c r="B115" t="s">
        <v>14</v>
      </c>
      <c r="C115" t="s">
        <v>214</v>
      </c>
      <c r="D115" t="s">
        <v>215</v>
      </c>
      <c r="F115" t="s">
        <v>34</v>
      </c>
    </row>
    <row r="116" spans="1:6" x14ac:dyDescent="0.3">
      <c r="A116" t="s">
        <v>216</v>
      </c>
      <c r="B116" t="s">
        <v>12</v>
      </c>
      <c r="C116" t="s">
        <v>217</v>
      </c>
      <c r="D116" t="s">
        <v>53</v>
      </c>
      <c r="F116" t="s">
        <v>54</v>
      </c>
    </row>
    <row r="117" spans="1:6" x14ac:dyDescent="0.3">
      <c r="A117" t="s">
        <v>216</v>
      </c>
      <c r="B117" t="s">
        <v>9</v>
      </c>
      <c r="C117" t="s">
        <v>218</v>
      </c>
      <c r="D117" t="s">
        <v>53</v>
      </c>
      <c r="F117" t="s">
        <v>54</v>
      </c>
    </row>
    <row r="118" spans="1:6" x14ac:dyDescent="0.3">
      <c r="A118" t="s">
        <v>216</v>
      </c>
      <c r="B118" t="s">
        <v>12</v>
      </c>
      <c r="C118" t="s">
        <v>191</v>
      </c>
      <c r="D118" t="s">
        <v>53</v>
      </c>
      <c r="F118" t="s">
        <v>54</v>
      </c>
    </row>
    <row r="119" spans="1:6" x14ac:dyDescent="0.3">
      <c r="A119" t="s">
        <v>216</v>
      </c>
      <c r="B119" t="s">
        <v>12</v>
      </c>
      <c r="C119" t="s">
        <v>219</v>
      </c>
      <c r="D119" t="s">
        <v>53</v>
      </c>
      <c r="F119" t="s">
        <v>54</v>
      </c>
    </row>
    <row r="120" spans="1:6" x14ac:dyDescent="0.3">
      <c r="A120" t="s">
        <v>216</v>
      </c>
      <c r="B120" t="s">
        <v>12</v>
      </c>
      <c r="C120" t="s">
        <v>220</v>
      </c>
      <c r="D120" t="s">
        <v>213</v>
      </c>
      <c r="F120" t="s">
        <v>221</v>
      </c>
    </row>
    <row r="121" spans="1:6" x14ac:dyDescent="0.3">
      <c r="A121" t="s">
        <v>216</v>
      </c>
      <c r="B121" t="s">
        <v>12</v>
      </c>
      <c r="C121" t="s">
        <v>115</v>
      </c>
      <c r="D121" t="s">
        <v>53</v>
      </c>
      <c r="F121" t="s">
        <v>54</v>
      </c>
    </row>
    <row r="122" spans="1:6" x14ac:dyDescent="0.3">
      <c r="A122" t="s">
        <v>216</v>
      </c>
      <c r="B122" t="s">
        <v>9</v>
      </c>
      <c r="C122" t="s">
        <v>222</v>
      </c>
      <c r="D122" t="s">
        <v>53</v>
      </c>
      <c r="F122" t="s">
        <v>54</v>
      </c>
    </row>
    <row r="123" spans="1:6" x14ac:dyDescent="0.3">
      <c r="A123" t="s">
        <v>223</v>
      </c>
      <c r="B123" t="s">
        <v>13</v>
      </c>
      <c r="C123" t="s">
        <v>224</v>
      </c>
      <c r="D123" t="s">
        <v>225</v>
      </c>
      <c r="F123" t="s">
        <v>41</v>
      </c>
    </row>
    <row r="124" spans="1:6" x14ac:dyDescent="0.3">
      <c r="A124" t="s">
        <v>226</v>
      </c>
      <c r="B124" t="s">
        <v>14</v>
      </c>
      <c r="C124" t="s">
        <v>227</v>
      </c>
      <c r="D124" t="s">
        <v>53</v>
      </c>
      <c r="F124" t="s">
        <v>54</v>
      </c>
    </row>
    <row r="125" spans="1:6" x14ac:dyDescent="0.3">
      <c r="A125" t="s">
        <v>228</v>
      </c>
      <c r="B125" t="s">
        <v>12</v>
      </c>
      <c r="C125" t="s">
        <v>191</v>
      </c>
      <c r="D125" t="s">
        <v>53</v>
      </c>
      <c r="F125" t="s">
        <v>54</v>
      </c>
    </row>
    <row r="126" spans="1:6" x14ac:dyDescent="0.3">
      <c r="A126" t="s">
        <v>229</v>
      </c>
      <c r="B126" t="s">
        <v>12</v>
      </c>
      <c r="C126" t="s">
        <v>230</v>
      </c>
      <c r="D126" t="s">
        <v>53</v>
      </c>
      <c r="F126" t="s">
        <v>54</v>
      </c>
    </row>
    <row r="127" spans="1:6" x14ac:dyDescent="0.3">
      <c r="A127" t="s">
        <v>229</v>
      </c>
      <c r="B127" t="s">
        <v>9</v>
      </c>
      <c r="C127" t="s">
        <v>231</v>
      </c>
      <c r="D127" t="s">
        <v>53</v>
      </c>
      <c r="F127" t="s">
        <v>54</v>
      </c>
    </row>
    <row r="128" spans="1:6" x14ac:dyDescent="0.3">
      <c r="A128" t="s">
        <v>232</v>
      </c>
      <c r="B128" t="s">
        <v>12</v>
      </c>
      <c r="C128" t="s">
        <v>233</v>
      </c>
      <c r="D128" t="s">
        <v>234</v>
      </c>
      <c r="F128" t="s">
        <v>96</v>
      </c>
    </row>
    <row r="129" spans="1:6" x14ac:dyDescent="0.3">
      <c r="A129" t="s">
        <v>232</v>
      </c>
      <c r="B129" t="s">
        <v>12</v>
      </c>
      <c r="C129" t="s">
        <v>235</v>
      </c>
      <c r="D129" t="s">
        <v>53</v>
      </c>
      <c r="F129" t="s">
        <v>54</v>
      </c>
    </row>
    <row r="130" spans="1:6" x14ac:dyDescent="0.3">
      <c r="A130" t="s">
        <v>236</v>
      </c>
      <c r="B130" t="s">
        <v>65</v>
      </c>
      <c r="C130">
        <v>1</v>
      </c>
      <c r="D130" t="s">
        <v>237</v>
      </c>
      <c r="F130" t="s">
        <v>96</v>
      </c>
    </row>
    <row r="131" spans="1:6" x14ac:dyDescent="0.3">
      <c r="A131" t="s">
        <v>236</v>
      </c>
      <c r="B131" t="s">
        <v>65</v>
      </c>
      <c r="C131">
        <v>2</v>
      </c>
      <c r="D131" t="s">
        <v>237</v>
      </c>
      <c r="F131" t="s">
        <v>96</v>
      </c>
    </row>
    <row r="132" spans="1:6" x14ac:dyDescent="0.3">
      <c r="A132" t="s">
        <v>236</v>
      </c>
      <c r="B132" t="s">
        <v>65</v>
      </c>
      <c r="C132">
        <v>3</v>
      </c>
      <c r="D132" t="s">
        <v>237</v>
      </c>
      <c r="F132" t="s">
        <v>96</v>
      </c>
    </row>
    <row r="133" spans="1:6" x14ac:dyDescent="0.3">
      <c r="A133" t="s">
        <v>236</v>
      </c>
      <c r="B133" t="s">
        <v>65</v>
      </c>
      <c r="C133">
        <v>4</v>
      </c>
      <c r="D133" t="s">
        <v>237</v>
      </c>
      <c r="F133" t="s">
        <v>96</v>
      </c>
    </row>
    <row r="134" spans="1:6" x14ac:dyDescent="0.3">
      <c r="A134" t="s">
        <v>236</v>
      </c>
      <c r="B134" t="s">
        <v>65</v>
      </c>
      <c r="C134">
        <v>5</v>
      </c>
      <c r="D134" t="s">
        <v>237</v>
      </c>
      <c r="F134" t="s">
        <v>96</v>
      </c>
    </row>
    <row r="135" spans="1:6" x14ac:dyDescent="0.3">
      <c r="A135" t="s">
        <v>236</v>
      </c>
      <c r="B135" t="s">
        <v>65</v>
      </c>
      <c r="C135">
        <v>6</v>
      </c>
      <c r="D135" t="s">
        <v>237</v>
      </c>
      <c r="F135" t="s">
        <v>96</v>
      </c>
    </row>
    <row r="136" spans="1:6" x14ac:dyDescent="0.3">
      <c r="A136" t="s">
        <v>236</v>
      </c>
      <c r="B136" t="s">
        <v>65</v>
      </c>
      <c r="C136">
        <v>7</v>
      </c>
      <c r="D136" t="s">
        <v>238</v>
      </c>
      <c r="F136" t="s">
        <v>34</v>
      </c>
    </row>
    <row r="137" spans="1:6" x14ac:dyDescent="0.3">
      <c r="A137" t="s">
        <v>236</v>
      </c>
      <c r="B137" t="s">
        <v>9</v>
      </c>
      <c r="C137" t="s">
        <v>239</v>
      </c>
      <c r="D137" t="s">
        <v>53</v>
      </c>
      <c r="F137" t="s">
        <v>54</v>
      </c>
    </row>
    <row r="138" spans="1:6" x14ac:dyDescent="0.3">
      <c r="A138" t="s">
        <v>236</v>
      </c>
      <c r="B138" t="s">
        <v>9</v>
      </c>
      <c r="C138" t="s">
        <v>240</v>
      </c>
      <c r="D138" t="s">
        <v>53</v>
      </c>
      <c r="F138" t="s">
        <v>54</v>
      </c>
    </row>
    <row r="139" spans="1:6" x14ac:dyDescent="0.3">
      <c r="A139" t="s">
        <v>241</v>
      </c>
      <c r="B139" t="s">
        <v>9</v>
      </c>
      <c r="C139" t="s">
        <v>242</v>
      </c>
      <c r="D139" t="s">
        <v>53</v>
      </c>
      <c r="F139" t="s">
        <v>54</v>
      </c>
    </row>
    <row r="140" spans="1:6" x14ac:dyDescent="0.3">
      <c r="A140" t="s">
        <v>241</v>
      </c>
      <c r="B140" t="s">
        <v>9</v>
      </c>
      <c r="C140" t="s">
        <v>243</v>
      </c>
      <c r="D140" t="s">
        <v>53</v>
      </c>
      <c r="F140" t="s">
        <v>54</v>
      </c>
    </row>
    <row r="141" spans="1:6" x14ac:dyDescent="0.3">
      <c r="A141" t="s">
        <v>244</v>
      </c>
      <c r="B141" t="s">
        <v>13</v>
      </c>
      <c r="C141" t="s">
        <v>245</v>
      </c>
      <c r="D141" t="s">
        <v>53</v>
      </c>
      <c r="F141" t="s">
        <v>54</v>
      </c>
    </row>
    <row r="142" spans="1:6" x14ac:dyDescent="0.3">
      <c r="A142" t="s">
        <v>244</v>
      </c>
      <c r="B142" t="s">
        <v>12</v>
      </c>
      <c r="C142" t="s">
        <v>246</v>
      </c>
      <c r="D142" t="s">
        <v>53</v>
      </c>
      <c r="F142" t="s">
        <v>54</v>
      </c>
    </row>
    <row r="143" spans="1:6" x14ac:dyDescent="0.3">
      <c r="A143" t="s">
        <v>244</v>
      </c>
      <c r="B143" t="s">
        <v>12</v>
      </c>
      <c r="C143" t="s">
        <v>230</v>
      </c>
      <c r="D143" t="s">
        <v>53</v>
      </c>
      <c r="F143" t="s">
        <v>54</v>
      </c>
    </row>
    <row r="144" spans="1:6" x14ac:dyDescent="0.3">
      <c r="A144" t="s">
        <v>247</v>
      </c>
      <c r="B144" t="s">
        <v>12</v>
      </c>
      <c r="C144" t="s">
        <v>248</v>
      </c>
      <c r="D144" t="s">
        <v>53</v>
      </c>
      <c r="F144" t="s">
        <v>54</v>
      </c>
    </row>
    <row r="145" spans="1:6" x14ac:dyDescent="0.3">
      <c r="A145" t="s">
        <v>247</v>
      </c>
      <c r="B145" t="s">
        <v>18</v>
      </c>
      <c r="C145" t="s">
        <v>249</v>
      </c>
      <c r="D145" t="s">
        <v>53</v>
      </c>
      <c r="F145" t="s">
        <v>54</v>
      </c>
    </row>
    <row r="146" spans="1:6" x14ac:dyDescent="0.3">
      <c r="A146" t="s">
        <v>247</v>
      </c>
      <c r="B146" t="s">
        <v>13</v>
      </c>
      <c r="C146" t="s">
        <v>250</v>
      </c>
      <c r="D146" t="s">
        <v>53</v>
      </c>
      <c r="F146" t="s">
        <v>54</v>
      </c>
    </row>
    <row r="147" spans="1:6" x14ac:dyDescent="0.3">
      <c r="A147" t="s">
        <v>251</v>
      </c>
      <c r="B147" t="s">
        <v>12</v>
      </c>
      <c r="C147" t="s">
        <v>252</v>
      </c>
      <c r="D147" t="s">
        <v>53</v>
      </c>
      <c r="F147" t="s">
        <v>54</v>
      </c>
    </row>
    <row r="148" spans="1:6" x14ac:dyDescent="0.3">
      <c r="A148" t="s">
        <v>251</v>
      </c>
      <c r="B148" t="s">
        <v>9</v>
      </c>
      <c r="C148" t="s">
        <v>253</v>
      </c>
      <c r="D148" t="s">
        <v>53</v>
      </c>
      <c r="F148" t="s">
        <v>54</v>
      </c>
    </row>
    <row r="149" spans="1:6" x14ac:dyDescent="0.3">
      <c r="A149" t="s">
        <v>251</v>
      </c>
      <c r="B149" t="s">
        <v>12</v>
      </c>
      <c r="C149" t="s">
        <v>39</v>
      </c>
      <c r="D149" t="s">
        <v>53</v>
      </c>
      <c r="F149" t="s">
        <v>54</v>
      </c>
    </row>
    <row r="150" spans="1:6" x14ac:dyDescent="0.3">
      <c r="A150" t="s">
        <v>251</v>
      </c>
      <c r="B150" t="s">
        <v>9</v>
      </c>
      <c r="C150" t="s">
        <v>254</v>
      </c>
      <c r="D150" t="s">
        <v>135</v>
      </c>
      <c r="E150" t="s">
        <v>255</v>
      </c>
      <c r="F150" t="s">
        <v>34</v>
      </c>
    </row>
    <row r="151" spans="1:6" x14ac:dyDescent="0.3">
      <c r="A151" t="s">
        <v>256</v>
      </c>
      <c r="B151" t="s">
        <v>14</v>
      </c>
      <c r="C151" t="s">
        <v>257</v>
      </c>
      <c r="D151" t="s">
        <v>258</v>
      </c>
      <c r="E151" t="s">
        <v>194</v>
      </c>
      <c r="F151" t="s">
        <v>34</v>
      </c>
    </row>
    <row r="152" spans="1:6" x14ac:dyDescent="0.3">
      <c r="A152" t="s">
        <v>256</v>
      </c>
      <c r="B152" t="s">
        <v>9</v>
      </c>
      <c r="C152" t="s">
        <v>259</v>
      </c>
      <c r="D152" t="s">
        <v>135</v>
      </c>
      <c r="E152" t="s">
        <v>255</v>
      </c>
      <c r="F152" t="s">
        <v>34</v>
      </c>
    </row>
    <row r="153" spans="1:6" x14ac:dyDescent="0.3">
      <c r="A153" t="s">
        <v>260</v>
      </c>
      <c r="B153" t="s">
        <v>9</v>
      </c>
      <c r="C153" t="s">
        <v>261</v>
      </c>
      <c r="D153" t="s">
        <v>135</v>
      </c>
      <c r="E153" t="s">
        <v>255</v>
      </c>
      <c r="F153" t="s">
        <v>34</v>
      </c>
    </row>
    <row r="154" spans="1:6" x14ac:dyDescent="0.3">
      <c r="A154" t="s">
        <v>260</v>
      </c>
      <c r="B154" t="s">
        <v>11</v>
      </c>
      <c r="C154" t="s">
        <v>262</v>
      </c>
      <c r="D154" t="s">
        <v>53</v>
      </c>
      <c r="F154" t="s">
        <v>54</v>
      </c>
    </row>
    <row r="155" spans="1:6" x14ac:dyDescent="0.3">
      <c r="A155" t="s">
        <v>260</v>
      </c>
      <c r="B155" t="s">
        <v>9</v>
      </c>
      <c r="C155" t="s">
        <v>263</v>
      </c>
      <c r="D155" t="s">
        <v>53</v>
      </c>
      <c r="F155" t="s">
        <v>54</v>
      </c>
    </row>
    <row r="156" spans="1:6" x14ac:dyDescent="0.3">
      <c r="A156" t="s">
        <v>260</v>
      </c>
      <c r="B156" t="s">
        <v>9</v>
      </c>
      <c r="C156" t="s">
        <v>264</v>
      </c>
      <c r="D156" t="s">
        <v>53</v>
      </c>
      <c r="F156" t="s">
        <v>54</v>
      </c>
    </row>
    <row r="157" spans="1:6" x14ac:dyDescent="0.3">
      <c r="A157" t="s">
        <v>260</v>
      </c>
      <c r="B157" t="s">
        <v>9</v>
      </c>
      <c r="C157" t="s">
        <v>137</v>
      </c>
      <c r="D157" t="s">
        <v>265</v>
      </c>
      <c r="F157" t="s">
        <v>96</v>
      </c>
    </row>
    <row r="158" spans="1:6" x14ac:dyDescent="0.3">
      <c r="A158" t="s">
        <v>260</v>
      </c>
      <c r="B158" t="s">
        <v>12</v>
      </c>
      <c r="C158" t="s">
        <v>266</v>
      </c>
      <c r="D158" t="s">
        <v>53</v>
      </c>
      <c r="F158" t="s">
        <v>54</v>
      </c>
    </row>
    <row r="159" spans="1:6" x14ac:dyDescent="0.3">
      <c r="A159" t="s">
        <v>260</v>
      </c>
      <c r="B159" t="s">
        <v>12</v>
      </c>
      <c r="C159" t="s">
        <v>230</v>
      </c>
      <c r="D159" t="s">
        <v>53</v>
      </c>
      <c r="F159" t="s">
        <v>54</v>
      </c>
    </row>
    <row r="160" spans="1:6" x14ac:dyDescent="0.3">
      <c r="A160" t="s">
        <v>260</v>
      </c>
      <c r="B160" t="s">
        <v>12</v>
      </c>
      <c r="C160" t="s">
        <v>39</v>
      </c>
      <c r="D160" t="s">
        <v>53</v>
      </c>
      <c r="F160" t="s">
        <v>54</v>
      </c>
    </row>
    <row r="161" spans="1:6" x14ac:dyDescent="0.3">
      <c r="A161" t="s">
        <v>260</v>
      </c>
      <c r="B161" t="s">
        <v>13</v>
      </c>
      <c r="C161" t="s">
        <v>267</v>
      </c>
      <c r="D161" t="s">
        <v>53</v>
      </c>
      <c r="F161" t="s">
        <v>54</v>
      </c>
    </row>
    <row r="162" spans="1:6" x14ac:dyDescent="0.3">
      <c r="A162" t="s">
        <v>260</v>
      </c>
      <c r="B162" t="s">
        <v>16</v>
      </c>
      <c r="C162" t="s">
        <v>268</v>
      </c>
      <c r="D162" t="s">
        <v>53</v>
      </c>
      <c r="F162" t="s">
        <v>54</v>
      </c>
    </row>
    <row r="163" spans="1:6" x14ac:dyDescent="0.3">
      <c r="A163" t="s">
        <v>260</v>
      </c>
      <c r="B163" t="s">
        <v>14</v>
      </c>
      <c r="C163" t="s">
        <v>269</v>
      </c>
      <c r="D163" t="s">
        <v>270</v>
      </c>
      <c r="E163" t="s">
        <v>271</v>
      </c>
      <c r="F163" t="s">
        <v>34</v>
      </c>
    </row>
    <row r="164" spans="1:6" x14ac:dyDescent="0.3">
      <c r="A164" t="s">
        <v>260</v>
      </c>
      <c r="B164" t="s">
        <v>14</v>
      </c>
      <c r="C164" t="s">
        <v>272</v>
      </c>
      <c r="D164" t="s">
        <v>273</v>
      </c>
      <c r="F164" t="s">
        <v>96</v>
      </c>
    </row>
    <row r="165" spans="1:6" x14ac:dyDescent="0.3">
      <c r="A165" t="s">
        <v>260</v>
      </c>
      <c r="B165" t="s">
        <v>12</v>
      </c>
      <c r="C165" t="s">
        <v>274</v>
      </c>
      <c r="D165" t="s">
        <v>53</v>
      </c>
      <c r="F165" t="s">
        <v>54</v>
      </c>
    </row>
    <row r="166" spans="1:6" x14ac:dyDescent="0.3">
      <c r="A166" t="s">
        <v>275</v>
      </c>
      <c r="B166" t="s">
        <v>9</v>
      </c>
      <c r="C166" t="s">
        <v>276</v>
      </c>
      <c r="D166" t="s">
        <v>53</v>
      </c>
      <c r="F166" t="s">
        <v>54</v>
      </c>
    </row>
    <row r="167" spans="1:6" x14ac:dyDescent="0.3">
      <c r="A167" t="s">
        <v>275</v>
      </c>
      <c r="B167" t="s">
        <v>9</v>
      </c>
      <c r="C167" t="s">
        <v>277</v>
      </c>
      <c r="D167" t="s">
        <v>135</v>
      </c>
      <c r="E167" t="s">
        <v>255</v>
      </c>
      <c r="F167" t="s">
        <v>34</v>
      </c>
    </row>
    <row r="168" spans="1:6" x14ac:dyDescent="0.3">
      <c r="A168" t="s">
        <v>275</v>
      </c>
      <c r="B168" t="s">
        <v>14</v>
      </c>
      <c r="C168" t="s">
        <v>257</v>
      </c>
      <c r="D168" t="s">
        <v>53</v>
      </c>
      <c r="F168" t="s">
        <v>54</v>
      </c>
    </row>
    <row r="169" spans="1:6" x14ac:dyDescent="0.3">
      <c r="A169" t="s">
        <v>275</v>
      </c>
      <c r="B169" t="s">
        <v>12</v>
      </c>
      <c r="C169" t="s">
        <v>71</v>
      </c>
      <c r="D169" t="s">
        <v>53</v>
      </c>
      <c r="F169" t="s">
        <v>54</v>
      </c>
    </row>
    <row r="170" spans="1:6" x14ac:dyDescent="0.3">
      <c r="A170" t="s">
        <v>278</v>
      </c>
      <c r="B170" t="s">
        <v>9</v>
      </c>
      <c r="C170" t="s">
        <v>279</v>
      </c>
      <c r="D170" t="s">
        <v>53</v>
      </c>
      <c r="F170" t="s">
        <v>54</v>
      </c>
    </row>
    <row r="171" spans="1:6" x14ac:dyDescent="0.3">
      <c r="A171" t="s">
        <v>278</v>
      </c>
      <c r="B171" t="s">
        <v>9</v>
      </c>
      <c r="C171" t="s">
        <v>280</v>
      </c>
      <c r="D171" t="s">
        <v>53</v>
      </c>
      <c r="F171" t="s">
        <v>54</v>
      </c>
    </row>
    <row r="172" spans="1:6" x14ac:dyDescent="0.3">
      <c r="A172" t="s">
        <v>278</v>
      </c>
      <c r="B172" t="s">
        <v>9</v>
      </c>
      <c r="C172" t="s">
        <v>281</v>
      </c>
      <c r="D172" t="s">
        <v>53</v>
      </c>
      <c r="F172" t="s">
        <v>54</v>
      </c>
    </row>
    <row r="173" spans="1:6" x14ac:dyDescent="0.3">
      <c r="A173" t="s">
        <v>278</v>
      </c>
      <c r="B173" t="s">
        <v>9</v>
      </c>
      <c r="C173" t="s">
        <v>164</v>
      </c>
      <c r="D173" t="s">
        <v>282</v>
      </c>
      <c r="E173" t="s">
        <v>283</v>
      </c>
      <c r="F173" t="s">
        <v>34</v>
      </c>
    </row>
    <row r="174" spans="1:6" x14ac:dyDescent="0.3">
      <c r="A174" t="s">
        <v>284</v>
      </c>
      <c r="B174" t="s">
        <v>9</v>
      </c>
      <c r="C174" t="s">
        <v>285</v>
      </c>
      <c r="D174" t="s">
        <v>282</v>
      </c>
      <c r="E174" t="s">
        <v>286</v>
      </c>
      <c r="F174" t="s">
        <v>34</v>
      </c>
    </row>
    <row r="175" spans="1:6" x14ac:dyDescent="0.3">
      <c r="A175" t="s">
        <v>284</v>
      </c>
      <c r="B175" t="s">
        <v>9</v>
      </c>
      <c r="C175" t="s">
        <v>287</v>
      </c>
      <c r="D175" t="s">
        <v>53</v>
      </c>
      <c r="F175" t="s">
        <v>54</v>
      </c>
    </row>
    <row r="176" spans="1:6" x14ac:dyDescent="0.3">
      <c r="A176" t="s">
        <v>284</v>
      </c>
      <c r="B176" t="s">
        <v>12</v>
      </c>
      <c r="C176" t="s">
        <v>288</v>
      </c>
      <c r="D176" t="s">
        <v>53</v>
      </c>
      <c r="F176" t="s">
        <v>54</v>
      </c>
    </row>
    <row r="177" spans="1:6" x14ac:dyDescent="0.3">
      <c r="A177" t="s">
        <v>284</v>
      </c>
      <c r="B177" t="s">
        <v>9</v>
      </c>
      <c r="C177" t="s">
        <v>56</v>
      </c>
      <c r="D177" t="s">
        <v>53</v>
      </c>
      <c r="F177" t="s">
        <v>54</v>
      </c>
    </row>
    <row r="178" spans="1:6" x14ac:dyDescent="0.3">
      <c r="A178" t="s">
        <v>284</v>
      </c>
      <c r="B178" t="s">
        <v>9</v>
      </c>
      <c r="C178" t="s">
        <v>289</v>
      </c>
      <c r="D178" t="s">
        <v>290</v>
      </c>
      <c r="F178" t="s">
        <v>96</v>
      </c>
    </row>
    <row r="179" spans="1:6" x14ac:dyDescent="0.3">
      <c r="A179" t="s">
        <v>284</v>
      </c>
      <c r="B179" t="s">
        <v>12</v>
      </c>
      <c r="C179" t="s">
        <v>291</v>
      </c>
      <c r="D179" t="s">
        <v>292</v>
      </c>
      <c r="F179" t="s">
        <v>96</v>
      </c>
    </row>
    <row r="180" spans="1:6" x14ac:dyDescent="0.3">
      <c r="A180" t="s">
        <v>284</v>
      </c>
      <c r="B180" t="s">
        <v>12</v>
      </c>
      <c r="C180" t="s">
        <v>230</v>
      </c>
      <c r="D180" t="s">
        <v>293</v>
      </c>
      <c r="F180" t="s">
        <v>294</v>
      </c>
    </row>
    <row r="181" spans="1:6" x14ac:dyDescent="0.3">
      <c r="A181" t="s">
        <v>295</v>
      </c>
      <c r="B181" t="s">
        <v>18</v>
      </c>
      <c r="C181" t="s">
        <v>296</v>
      </c>
      <c r="D181" t="s">
        <v>297</v>
      </c>
      <c r="F181" t="s">
        <v>34</v>
      </c>
    </row>
    <row r="182" spans="1:6" x14ac:dyDescent="0.3">
      <c r="A182" t="s">
        <v>298</v>
      </c>
      <c r="B182" t="s">
        <v>12</v>
      </c>
      <c r="C182" t="s">
        <v>75</v>
      </c>
      <c r="D182" t="s">
        <v>53</v>
      </c>
      <c r="F182" t="s">
        <v>54</v>
      </c>
    </row>
    <row r="183" spans="1:6" x14ac:dyDescent="0.3">
      <c r="A183" t="s">
        <v>298</v>
      </c>
      <c r="B183" t="s">
        <v>9</v>
      </c>
      <c r="C183" t="s">
        <v>299</v>
      </c>
      <c r="D183" t="s">
        <v>300</v>
      </c>
      <c r="E183" t="s">
        <v>301</v>
      </c>
      <c r="F183" t="s">
        <v>34</v>
      </c>
    </row>
    <row r="184" spans="1:6" x14ac:dyDescent="0.3">
      <c r="A184" t="s">
        <v>302</v>
      </c>
      <c r="B184" t="s">
        <v>13</v>
      </c>
      <c r="C184" t="s">
        <v>61</v>
      </c>
      <c r="D184" t="s">
        <v>123</v>
      </c>
      <c r="E184" t="s">
        <v>303</v>
      </c>
      <c r="F184" t="s">
        <v>34</v>
      </c>
    </row>
    <row r="185" spans="1:6" x14ac:dyDescent="0.3">
      <c r="A185" t="s">
        <v>304</v>
      </c>
      <c r="B185" t="s">
        <v>9</v>
      </c>
      <c r="C185" t="s">
        <v>305</v>
      </c>
      <c r="D185" t="s">
        <v>53</v>
      </c>
      <c r="F185" t="s">
        <v>54</v>
      </c>
    </row>
    <row r="186" spans="1:6" x14ac:dyDescent="0.3">
      <c r="A186" t="s">
        <v>304</v>
      </c>
      <c r="B186" t="s">
        <v>9</v>
      </c>
      <c r="C186" t="s">
        <v>306</v>
      </c>
      <c r="D186" t="s">
        <v>53</v>
      </c>
      <c r="F186" t="s">
        <v>54</v>
      </c>
    </row>
    <row r="187" spans="1:6" x14ac:dyDescent="0.3">
      <c r="A187" t="s">
        <v>304</v>
      </c>
      <c r="B187" t="s">
        <v>9</v>
      </c>
      <c r="C187" t="s">
        <v>307</v>
      </c>
      <c r="D187" t="s">
        <v>53</v>
      </c>
      <c r="F187" t="s">
        <v>54</v>
      </c>
    </row>
    <row r="188" spans="1:6" x14ac:dyDescent="0.3">
      <c r="A188" t="s">
        <v>304</v>
      </c>
      <c r="B188" t="s">
        <v>16</v>
      </c>
      <c r="C188" t="s">
        <v>308</v>
      </c>
      <c r="D188" t="s">
        <v>53</v>
      </c>
      <c r="F188" t="s">
        <v>54</v>
      </c>
    </row>
    <row r="189" spans="1:6" x14ac:dyDescent="0.3">
      <c r="A189" t="s">
        <v>309</v>
      </c>
      <c r="B189" t="s">
        <v>9</v>
      </c>
      <c r="C189" t="s">
        <v>305</v>
      </c>
      <c r="D189" t="s">
        <v>135</v>
      </c>
      <c r="E189" t="s">
        <v>155</v>
      </c>
      <c r="F189" t="s">
        <v>34</v>
      </c>
    </row>
    <row r="190" spans="1:6" x14ac:dyDescent="0.3">
      <c r="A190" t="s">
        <v>309</v>
      </c>
      <c r="B190" t="s">
        <v>9</v>
      </c>
      <c r="C190" t="s">
        <v>310</v>
      </c>
      <c r="D190" t="s">
        <v>53</v>
      </c>
      <c r="F190" t="s">
        <v>54</v>
      </c>
    </row>
    <row r="191" spans="1:6" x14ac:dyDescent="0.3">
      <c r="A191" t="s">
        <v>311</v>
      </c>
      <c r="B191" t="s">
        <v>9</v>
      </c>
      <c r="C191" t="s">
        <v>207</v>
      </c>
      <c r="D191" t="s">
        <v>135</v>
      </c>
      <c r="E191" t="s">
        <v>155</v>
      </c>
      <c r="F191" t="s">
        <v>34</v>
      </c>
    </row>
    <row r="192" spans="1:6" x14ac:dyDescent="0.3">
      <c r="A192" t="s">
        <v>311</v>
      </c>
      <c r="B192" t="s">
        <v>12</v>
      </c>
      <c r="C192" t="s">
        <v>312</v>
      </c>
      <c r="D192" t="s">
        <v>53</v>
      </c>
      <c r="F192" t="s">
        <v>54</v>
      </c>
    </row>
    <row r="193" spans="1:6" x14ac:dyDescent="0.3">
      <c r="A193" t="s">
        <v>313</v>
      </c>
      <c r="B193" t="s">
        <v>9</v>
      </c>
      <c r="C193" t="s">
        <v>314</v>
      </c>
      <c r="D193" t="s">
        <v>53</v>
      </c>
      <c r="F193" t="s">
        <v>54</v>
      </c>
    </row>
    <row r="194" spans="1:6" x14ac:dyDescent="0.3">
      <c r="A194" t="s">
        <v>313</v>
      </c>
      <c r="B194" t="s">
        <v>9</v>
      </c>
      <c r="C194" t="s">
        <v>315</v>
      </c>
      <c r="D194" t="s">
        <v>53</v>
      </c>
      <c r="F194" t="s">
        <v>54</v>
      </c>
    </row>
    <row r="195" spans="1:6" x14ac:dyDescent="0.3">
      <c r="A195" t="s">
        <v>313</v>
      </c>
      <c r="B195" t="s">
        <v>12</v>
      </c>
      <c r="C195" t="s">
        <v>115</v>
      </c>
      <c r="D195" t="s">
        <v>53</v>
      </c>
      <c r="F195" t="s">
        <v>54</v>
      </c>
    </row>
    <row r="196" spans="1:6" x14ac:dyDescent="0.3">
      <c r="A196" t="s">
        <v>313</v>
      </c>
      <c r="B196" t="s">
        <v>13</v>
      </c>
      <c r="C196" t="s">
        <v>316</v>
      </c>
      <c r="D196" t="s">
        <v>53</v>
      </c>
      <c r="F196" t="s">
        <v>54</v>
      </c>
    </row>
    <row r="197" spans="1:6" x14ac:dyDescent="0.3">
      <c r="A197" t="s">
        <v>313</v>
      </c>
      <c r="B197" t="s">
        <v>13</v>
      </c>
      <c r="C197" t="s">
        <v>317</v>
      </c>
      <c r="D197" t="s">
        <v>53</v>
      </c>
      <c r="F197" t="s">
        <v>54</v>
      </c>
    </row>
    <row r="198" spans="1:6" x14ac:dyDescent="0.3">
      <c r="A198" t="s">
        <v>318</v>
      </c>
      <c r="B198" t="s">
        <v>9</v>
      </c>
      <c r="C198" t="s">
        <v>160</v>
      </c>
      <c r="D198" t="s">
        <v>319</v>
      </c>
      <c r="E198" t="s">
        <v>320</v>
      </c>
      <c r="F198" t="s">
        <v>34</v>
      </c>
    </row>
    <row r="199" spans="1:6" x14ac:dyDescent="0.3">
      <c r="A199" t="s">
        <v>318</v>
      </c>
      <c r="B199" t="s">
        <v>12</v>
      </c>
      <c r="C199" t="s">
        <v>321</v>
      </c>
      <c r="D199" t="s">
        <v>53</v>
      </c>
      <c r="F199" t="s">
        <v>54</v>
      </c>
    </row>
    <row r="200" spans="1:6" x14ac:dyDescent="0.3">
      <c r="A200" t="s">
        <v>318</v>
      </c>
      <c r="B200" t="s">
        <v>12</v>
      </c>
      <c r="C200" t="s">
        <v>322</v>
      </c>
      <c r="D200" t="s">
        <v>53</v>
      </c>
      <c r="F200" t="s">
        <v>54</v>
      </c>
    </row>
    <row r="201" spans="1:6" x14ac:dyDescent="0.3">
      <c r="A201" t="s">
        <v>318</v>
      </c>
      <c r="B201" t="s">
        <v>12</v>
      </c>
      <c r="C201" t="s">
        <v>323</v>
      </c>
      <c r="D201" t="s">
        <v>53</v>
      </c>
      <c r="F201" t="s">
        <v>54</v>
      </c>
    </row>
    <row r="202" spans="1:6" x14ac:dyDescent="0.3">
      <c r="A202" t="s">
        <v>318</v>
      </c>
      <c r="B202" t="s">
        <v>9</v>
      </c>
      <c r="C202" t="s">
        <v>177</v>
      </c>
      <c r="D202" t="s">
        <v>53</v>
      </c>
      <c r="F202" t="s">
        <v>54</v>
      </c>
    </row>
    <row r="203" spans="1:6" x14ac:dyDescent="0.3">
      <c r="A203" t="s">
        <v>318</v>
      </c>
      <c r="B203" t="s">
        <v>9</v>
      </c>
      <c r="C203" t="s">
        <v>324</v>
      </c>
      <c r="D203" t="s">
        <v>265</v>
      </c>
      <c r="F203" t="s">
        <v>96</v>
      </c>
    </row>
    <row r="204" spans="1:6" x14ac:dyDescent="0.3">
      <c r="A204" t="s">
        <v>325</v>
      </c>
      <c r="B204" t="s">
        <v>202</v>
      </c>
      <c r="C204" t="s">
        <v>326</v>
      </c>
      <c r="D204" t="s">
        <v>327</v>
      </c>
      <c r="E204" t="s">
        <v>155</v>
      </c>
      <c r="F204" t="s">
        <v>34</v>
      </c>
    </row>
    <row r="205" spans="1:6" x14ac:dyDescent="0.3">
      <c r="A205" t="s">
        <v>325</v>
      </c>
      <c r="B205" t="s">
        <v>12</v>
      </c>
      <c r="C205" t="s">
        <v>328</v>
      </c>
      <c r="D205" t="s">
        <v>53</v>
      </c>
      <c r="F205" t="s">
        <v>54</v>
      </c>
    </row>
    <row r="206" spans="1:6" x14ac:dyDescent="0.3">
      <c r="A206" t="s">
        <v>325</v>
      </c>
      <c r="B206" t="s">
        <v>12</v>
      </c>
      <c r="C206" t="s">
        <v>39</v>
      </c>
      <c r="D206" t="s">
        <v>53</v>
      </c>
      <c r="F206" t="s">
        <v>54</v>
      </c>
    </row>
    <row r="207" spans="1:6" x14ac:dyDescent="0.3">
      <c r="A207" t="s">
        <v>325</v>
      </c>
      <c r="B207" t="s">
        <v>202</v>
      </c>
      <c r="C207" t="s">
        <v>329</v>
      </c>
      <c r="D207" t="s">
        <v>53</v>
      </c>
      <c r="F207" t="s">
        <v>54</v>
      </c>
    </row>
    <row r="208" spans="1:6" x14ac:dyDescent="0.3">
      <c r="A208" t="s">
        <v>325</v>
      </c>
      <c r="B208" t="s">
        <v>13</v>
      </c>
      <c r="C208" t="s">
        <v>330</v>
      </c>
      <c r="D208" t="s">
        <v>292</v>
      </c>
      <c r="F208" t="s">
        <v>96</v>
      </c>
    </row>
    <row r="209" spans="1:6" x14ac:dyDescent="0.3">
      <c r="A209" t="s">
        <v>331</v>
      </c>
      <c r="B209" t="s">
        <v>202</v>
      </c>
      <c r="C209" t="s">
        <v>332</v>
      </c>
      <c r="D209" t="s">
        <v>53</v>
      </c>
      <c r="F209" t="s">
        <v>54</v>
      </c>
    </row>
    <row r="210" spans="1:6" x14ac:dyDescent="0.3">
      <c r="A210" t="s">
        <v>331</v>
      </c>
      <c r="B210" t="s">
        <v>11</v>
      </c>
      <c r="C210" t="s">
        <v>333</v>
      </c>
      <c r="D210" t="s">
        <v>53</v>
      </c>
      <c r="F210" t="s">
        <v>54</v>
      </c>
    </row>
    <row r="211" spans="1:6" x14ac:dyDescent="0.3">
      <c r="A211" t="s">
        <v>331</v>
      </c>
      <c r="B211" t="s">
        <v>13</v>
      </c>
      <c r="C211" t="s">
        <v>159</v>
      </c>
      <c r="D211" t="s">
        <v>53</v>
      </c>
      <c r="F211" t="s">
        <v>54</v>
      </c>
    </row>
    <row r="212" spans="1:6" x14ac:dyDescent="0.3">
      <c r="A212" t="s">
        <v>331</v>
      </c>
      <c r="B212" t="s">
        <v>14</v>
      </c>
      <c r="C212" t="s">
        <v>334</v>
      </c>
      <c r="D212" t="s">
        <v>53</v>
      </c>
      <c r="F212" t="s">
        <v>54</v>
      </c>
    </row>
    <row r="213" spans="1:6" x14ac:dyDescent="0.3">
      <c r="A213" t="s">
        <v>331</v>
      </c>
      <c r="B213" t="s">
        <v>17</v>
      </c>
      <c r="C213" t="s">
        <v>169</v>
      </c>
      <c r="D213" t="s">
        <v>335</v>
      </c>
      <c r="F213" t="s">
        <v>34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405"/>
  <sheetViews>
    <sheetView topLeftCell="A208" zoomScaleNormal="100" workbookViewId="0">
      <selection activeCell="E12" sqref="E12"/>
    </sheetView>
  </sheetViews>
  <sheetFormatPr defaultColWidth="8.6640625" defaultRowHeight="14.4" x14ac:dyDescent="0.3"/>
  <cols>
    <col min="1" max="1" width="60.6640625" style="3" customWidth="1"/>
    <col min="2" max="2" width="12.88671875" style="3" customWidth="1"/>
  </cols>
  <sheetData>
    <row r="3" spans="1:2" ht="14.25" customHeight="1" x14ac:dyDescent="0.3">
      <c r="A3" s="11" t="s">
        <v>336</v>
      </c>
      <c r="B3" s="12" t="s">
        <v>337</v>
      </c>
    </row>
    <row r="4" spans="1:2" ht="14.25" customHeight="1" x14ac:dyDescent="0.3">
      <c r="A4" s="13" t="s">
        <v>56</v>
      </c>
      <c r="B4" s="14">
        <v>2</v>
      </c>
    </row>
    <row r="5" spans="1:2" ht="14.25" customHeight="1" x14ac:dyDescent="0.3">
      <c r="A5" s="13" t="s">
        <v>77</v>
      </c>
      <c r="B5" s="14">
        <v>1</v>
      </c>
    </row>
    <row r="6" spans="1:2" ht="14.25" customHeight="1" x14ac:dyDescent="0.3">
      <c r="A6" s="13" t="s">
        <v>57</v>
      </c>
      <c r="B6" s="14">
        <v>1</v>
      </c>
    </row>
    <row r="7" spans="1:2" ht="14.25" customHeight="1" x14ac:dyDescent="0.3">
      <c r="A7" s="13" t="s">
        <v>55</v>
      </c>
      <c r="B7" s="14">
        <v>1</v>
      </c>
    </row>
    <row r="8" spans="1:2" ht="14.25" customHeight="1" x14ac:dyDescent="0.3">
      <c r="A8" s="13" t="s">
        <v>52</v>
      </c>
      <c r="B8" s="14">
        <v>1</v>
      </c>
    </row>
    <row r="9" spans="1:2" ht="14.25" customHeight="1" x14ac:dyDescent="0.3">
      <c r="A9" s="13" t="s">
        <v>31</v>
      </c>
      <c r="B9" s="14">
        <v>1</v>
      </c>
    </row>
    <row r="10" spans="1:2" ht="14.25" customHeight="1" x14ac:dyDescent="0.3">
      <c r="A10" s="13" t="s">
        <v>76</v>
      </c>
      <c r="B10" s="14">
        <v>1</v>
      </c>
    </row>
    <row r="11" spans="1:2" ht="14.25" customHeight="1" x14ac:dyDescent="0.3">
      <c r="A11" s="13" t="s">
        <v>49</v>
      </c>
      <c r="B11" s="14">
        <v>1</v>
      </c>
    </row>
    <row r="12" spans="1:2" ht="14.25" customHeight="1" x14ac:dyDescent="0.3">
      <c r="A12" s="13" t="s">
        <v>88</v>
      </c>
      <c r="B12" s="14">
        <v>1</v>
      </c>
    </row>
    <row r="13" spans="1:2" ht="14.25" customHeight="1" x14ac:dyDescent="0.3">
      <c r="A13" s="13" t="s">
        <v>84</v>
      </c>
      <c r="B13" s="14">
        <v>1</v>
      </c>
    </row>
    <row r="14" spans="1:2" ht="14.25" customHeight="1" x14ac:dyDescent="0.3">
      <c r="A14" s="13" t="s">
        <v>78</v>
      </c>
      <c r="B14" s="14">
        <v>2</v>
      </c>
    </row>
    <row r="15" spans="1:2" ht="14.25" customHeight="1" x14ac:dyDescent="0.3">
      <c r="A15" s="13" t="s">
        <v>85</v>
      </c>
      <c r="B15" s="14">
        <v>1</v>
      </c>
    </row>
    <row r="16" spans="1:2" ht="14.25" customHeight="1" x14ac:dyDescent="0.3">
      <c r="A16" s="13" t="s">
        <v>62</v>
      </c>
      <c r="B16" s="14">
        <v>1</v>
      </c>
    </row>
    <row r="17" spans="1:2" ht="14.25" customHeight="1" x14ac:dyDescent="0.3">
      <c r="A17" s="13" t="s">
        <v>83</v>
      </c>
      <c r="B17" s="14">
        <v>3</v>
      </c>
    </row>
    <row r="18" spans="1:2" ht="14.25" customHeight="1" x14ac:dyDescent="0.3">
      <c r="A18" s="13" t="s">
        <v>59</v>
      </c>
      <c r="B18" s="14">
        <v>1</v>
      </c>
    </row>
    <row r="19" spans="1:2" ht="14.25" customHeight="1" x14ac:dyDescent="0.3">
      <c r="A19" s="13" t="s">
        <v>69</v>
      </c>
      <c r="B19" s="14">
        <v>1</v>
      </c>
    </row>
    <row r="20" spans="1:2" ht="14.25" customHeight="1" x14ac:dyDescent="0.3">
      <c r="A20" s="13" t="s">
        <v>79</v>
      </c>
      <c r="B20" s="14">
        <v>1</v>
      </c>
    </row>
    <row r="21" spans="1:2" ht="14.25" customHeight="1" x14ac:dyDescent="0.3">
      <c r="A21" s="13" t="s">
        <v>75</v>
      </c>
      <c r="B21" s="14">
        <v>2</v>
      </c>
    </row>
    <row r="22" spans="1:2" ht="14.25" customHeight="1" x14ac:dyDescent="0.3">
      <c r="A22" s="13" t="s">
        <v>43</v>
      </c>
      <c r="B22" s="14">
        <v>1</v>
      </c>
    </row>
    <row r="23" spans="1:2" ht="14.25" customHeight="1" x14ac:dyDescent="0.3">
      <c r="A23" s="15" t="s">
        <v>39</v>
      </c>
      <c r="B23" s="14">
        <v>5</v>
      </c>
    </row>
    <row r="24" spans="1:2" ht="14.25" customHeight="1" x14ac:dyDescent="0.3">
      <c r="A24" s="16" t="s">
        <v>41</v>
      </c>
      <c r="B24" s="17">
        <v>1</v>
      </c>
    </row>
    <row r="25" spans="1:2" ht="14.25" customHeight="1" x14ac:dyDescent="0.3">
      <c r="A25" s="18" t="s">
        <v>40</v>
      </c>
      <c r="B25" s="19">
        <v>1</v>
      </c>
    </row>
    <row r="26" spans="1:2" ht="14.25" customHeight="1" x14ac:dyDescent="0.3">
      <c r="A26" s="20" t="s">
        <v>54</v>
      </c>
      <c r="B26" s="14">
        <v>4</v>
      </c>
    </row>
    <row r="27" spans="1:2" ht="14.25" customHeight="1" x14ac:dyDescent="0.3">
      <c r="A27" s="15" t="s">
        <v>71</v>
      </c>
      <c r="B27" s="14">
        <v>4</v>
      </c>
    </row>
    <row r="28" spans="1:2" ht="14.25" customHeight="1" x14ac:dyDescent="0.3">
      <c r="A28" s="16" t="s">
        <v>41</v>
      </c>
      <c r="B28" s="17">
        <v>2</v>
      </c>
    </row>
    <row r="29" spans="1:2" ht="14.25" customHeight="1" x14ac:dyDescent="0.3">
      <c r="A29" s="21" t="s">
        <v>70</v>
      </c>
      <c r="B29" s="22">
        <v>1</v>
      </c>
    </row>
    <row r="30" spans="1:2" ht="14.25" customHeight="1" x14ac:dyDescent="0.3">
      <c r="A30" s="18" t="s">
        <v>40</v>
      </c>
      <c r="B30" s="19">
        <v>1</v>
      </c>
    </row>
    <row r="31" spans="1:2" ht="14.25" customHeight="1" x14ac:dyDescent="0.3">
      <c r="A31" s="20" t="s">
        <v>54</v>
      </c>
      <c r="B31" s="14">
        <v>1</v>
      </c>
    </row>
    <row r="32" spans="1:2" ht="14.25" customHeight="1" x14ac:dyDescent="0.3">
      <c r="A32" s="16" t="s">
        <v>34</v>
      </c>
      <c r="B32" s="17">
        <v>1</v>
      </c>
    </row>
    <row r="33" spans="1:2" ht="14.25" customHeight="1" x14ac:dyDescent="0.3">
      <c r="A33" s="18" t="s">
        <v>37</v>
      </c>
      <c r="B33" s="19">
        <v>1</v>
      </c>
    </row>
    <row r="34" spans="1:2" ht="14.25" customHeight="1" x14ac:dyDescent="0.3">
      <c r="A34" s="13" t="s">
        <v>47</v>
      </c>
      <c r="B34" s="14">
        <v>1</v>
      </c>
    </row>
    <row r="35" spans="1:2" ht="14.25" customHeight="1" x14ac:dyDescent="0.3">
      <c r="A35" s="13" t="s">
        <v>61</v>
      </c>
      <c r="B35" s="14">
        <v>2</v>
      </c>
    </row>
    <row r="36" spans="1:2" ht="14.25" customHeight="1" x14ac:dyDescent="0.3">
      <c r="A36" s="13" t="s">
        <v>45</v>
      </c>
      <c r="B36" s="14">
        <v>1</v>
      </c>
    </row>
    <row r="37" spans="1:2" ht="14.25" customHeight="1" x14ac:dyDescent="0.3">
      <c r="A37" s="13" t="s">
        <v>36</v>
      </c>
      <c r="B37" s="14">
        <v>1</v>
      </c>
    </row>
    <row r="38" spans="1:2" ht="14.25" customHeight="1" x14ac:dyDescent="0.3">
      <c r="A38" s="13" t="s">
        <v>64</v>
      </c>
      <c r="B38" s="14">
        <v>1</v>
      </c>
    </row>
    <row r="39" spans="1:2" ht="14.25" customHeight="1" x14ac:dyDescent="0.3">
      <c r="A39" s="13" t="s">
        <v>72</v>
      </c>
      <c r="B39" s="14">
        <v>1</v>
      </c>
    </row>
    <row r="40" spans="1:2" ht="14.25" customHeight="1" x14ac:dyDescent="0.3">
      <c r="A40" s="13" t="s">
        <v>66</v>
      </c>
      <c r="B40" s="14">
        <v>1</v>
      </c>
    </row>
    <row r="41" spans="1:2" ht="14.25" customHeight="1" x14ac:dyDescent="0.3">
      <c r="A41" s="13" t="s">
        <v>338</v>
      </c>
      <c r="B41" s="14"/>
    </row>
    <row r="42" spans="1:2" ht="14.25" customHeight="1" x14ac:dyDescent="0.3">
      <c r="A42" s="15" t="s">
        <v>93</v>
      </c>
      <c r="B42" s="14">
        <v>1</v>
      </c>
    </row>
    <row r="43" spans="1:2" ht="14.25" customHeight="1" x14ac:dyDescent="0.3">
      <c r="A43" s="20" t="s">
        <v>54</v>
      </c>
      <c r="B43" s="14">
        <v>1</v>
      </c>
    </row>
    <row r="44" spans="1:2" ht="14.25" customHeight="1" x14ac:dyDescent="0.3">
      <c r="A44" s="15" t="s">
        <v>95</v>
      </c>
      <c r="B44" s="14">
        <v>1</v>
      </c>
    </row>
    <row r="45" spans="1:2" ht="14.25" customHeight="1" x14ac:dyDescent="0.3">
      <c r="A45" s="16" t="s">
        <v>96</v>
      </c>
      <c r="B45" s="17">
        <v>1</v>
      </c>
    </row>
    <row r="46" spans="1:2" ht="14.25" customHeight="1" x14ac:dyDescent="0.3">
      <c r="A46" s="18" t="s">
        <v>37</v>
      </c>
      <c r="B46" s="19">
        <v>1</v>
      </c>
    </row>
    <row r="47" spans="1:2" ht="14.25" customHeight="1" x14ac:dyDescent="0.3">
      <c r="A47" s="15" t="s">
        <v>97</v>
      </c>
      <c r="B47" s="14">
        <v>1</v>
      </c>
    </row>
    <row r="48" spans="1:2" ht="14.25" customHeight="1" x14ac:dyDescent="0.3">
      <c r="A48" s="16" t="s">
        <v>34</v>
      </c>
      <c r="B48" s="17">
        <v>1</v>
      </c>
    </row>
    <row r="49" spans="1:2" ht="14.25" customHeight="1" x14ac:dyDescent="0.3">
      <c r="A49" s="18" t="s">
        <v>37</v>
      </c>
      <c r="B49" s="19">
        <v>1</v>
      </c>
    </row>
    <row r="50" spans="1:2" ht="14.25" customHeight="1" x14ac:dyDescent="0.3">
      <c r="A50" s="15" t="s">
        <v>99</v>
      </c>
      <c r="B50" s="14">
        <v>1</v>
      </c>
    </row>
    <row r="51" spans="1:2" ht="14.25" customHeight="1" x14ac:dyDescent="0.3">
      <c r="A51" s="16" t="s">
        <v>34</v>
      </c>
      <c r="B51" s="17">
        <v>1</v>
      </c>
    </row>
    <row r="52" spans="1:2" ht="14.25" customHeight="1" x14ac:dyDescent="0.3">
      <c r="A52" s="18" t="s">
        <v>100</v>
      </c>
      <c r="B52" s="19">
        <v>1</v>
      </c>
    </row>
    <row r="53" spans="1:2" ht="14.25" customHeight="1" x14ac:dyDescent="0.3">
      <c r="A53" s="15" t="s">
        <v>103</v>
      </c>
      <c r="B53" s="14">
        <v>2</v>
      </c>
    </row>
    <row r="54" spans="1:2" ht="14.25" customHeight="1" x14ac:dyDescent="0.3">
      <c r="A54" s="20" t="s">
        <v>54</v>
      </c>
      <c r="B54" s="14">
        <v>1</v>
      </c>
    </row>
    <row r="55" spans="1:2" ht="14.25" customHeight="1" x14ac:dyDescent="0.3">
      <c r="A55" s="16" t="s">
        <v>34</v>
      </c>
      <c r="B55" s="17">
        <v>1</v>
      </c>
    </row>
    <row r="56" spans="1:2" ht="14.25" customHeight="1" x14ac:dyDescent="0.3">
      <c r="A56" s="18" t="s">
        <v>104</v>
      </c>
      <c r="B56" s="19">
        <v>1</v>
      </c>
    </row>
    <row r="57" spans="1:2" ht="14.25" customHeight="1" x14ac:dyDescent="0.3">
      <c r="A57" s="15" t="s">
        <v>106</v>
      </c>
      <c r="B57" s="14">
        <v>1</v>
      </c>
    </row>
    <row r="58" spans="1:2" ht="14.25" customHeight="1" x14ac:dyDescent="0.3">
      <c r="A58" s="20" t="s">
        <v>54</v>
      </c>
      <c r="B58" s="14">
        <v>1</v>
      </c>
    </row>
    <row r="59" spans="1:2" ht="14.25" customHeight="1" x14ac:dyDescent="0.3">
      <c r="A59" s="15" t="s">
        <v>107</v>
      </c>
      <c r="B59" s="14">
        <v>1</v>
      </c>
    </row>
    <row r="60" spans="1:2" ht="14.25" customHeight="1" x14ac:dyDescent="0.3">
      <c r="A60" s="20" t="s">
        <v>54</v>
      </c>
      <c r="B60" s="14">
        <v>1</v>
      </c>
    </row>
    <row r="61" spans="1:2" ht="14.25" customHeight="1" x14ac:dyDescent="0.3">
      <c r="A61" s="15" t="s">
        <v>108</v>
      </c>
      <c r="B61" s="14">
        <v>2</v>
      </c>
    </row>
    <row r="62" spans="1:2" ht="14.25" customHeight="1" x14ac:dyDescent="0.3">
      <c r="A62" s="20" t="s">
        <v>54</v>
      </c>
      <c r="B62" s="14">
        <v>1</v>
      </c>
    </row>
    <row r="63" spans="1:2" ht="14.25" customHeight="1" x14ac:dyDescent="0.3">
      <c r="A63" s="16" t="s">
        <v>176</v>
      </c>
      <c r="B63" s="17">
        <v>1</v>
      </c>
    </row>
    <row r="64" spans="1:2" ht="14.25" customHeight="1" x14ac:dyDescent="0.3">
      <c r="A64" s="18" t="s">
        <v>104</v>
      </c>
      <c r="B64" s="19">
        <v>1</v>
      </c>
    </row>
    <row r="65" spans="1:2" ht="14.25" customHeight="1" x14ac:dyDescent="0.3">
      <c r="A65" s="15" t="s">
        <v>109</v>
      </c>
      <c r="B65" s="14">
        <v>1</v>
      </c>
    </row>
    <row r="66" spans="1:2" ht="14.25" customHeight="1" x14ac:dyDescent="0.3">
      <c r="A66" s="20" t="s">
        <v>54</v>
      </c>
      <c r="B66" s="14">
        <v>1</v>
      </c>
    </row>
    <row r="67" spans="1:2" ht="14.25" customHeight="1" x14ac:dyDescent="0.3">
      <c r="A67" s="15" t="s">
        <v>110</v>
      </c>
      <c r="B67" s="14">
        <v>2</v>
      </c>
    </row>
    <row r="68" spans="1:2" ht="14.25" customHeight="1" x14ac:dyDescent="0.3">
      <c r="A68" s="20" t="s">
        <v>54</v>
      </c>
      <c r="B68" s="14">
        <v>2</v>
      </c>
    </row>
    <row r="69" spans="1:2" ht="14.25" customHeight="1" x14ac:dyDescent="0.3">
      <c r="A69" s="15" t="s">
        <v>111</v>
      </c>
      <c r="B69" s="14">
        <v>1</v>
      </c>
    </row>
    <row r="70" spans="1:2" ht="14.25" customHeight="1" x14ac:dyDescent="0.3">
      <c r="A70" s="20" t="s">
        <v>54</v>
      </c>
      <c r="B70" s="14">
        <v>1</v>
      </c>
    </row>
    <row r="71" spans="1:2" ht="14.25" customHeight="1" x14ac:dyDescent="0.3">
      <c r="A71" s="15" t="s">
        <v>112</v>
      </c>
      <c r="B71" s="14">
        <v>2</v>
      </c>
    </row>
    <row r="72" spans="1:2" ht="14.25" customHeight="1" x14ac:dyDescent="0.3">
      <c r="A72" s="20" t="s">
        <v>54</v>
      </c>
      <c r="B72" s="14">
        <v>2</v>
      </c>
    </row>
    <row r="73" spans="1:2" ht="14.25" customHeight="1" x14ac:dyDescent="0.3">
      <c r="A73" s="15" t="s">
        <v>113</v>
      </c>
      <c r="B73" s="14">
        <v>1</v>
      </c>
    </row>
    <row r="74" spans="1:2" ht="14.25" customHeight="1" x14ac:dyDescent="0.3">
      <c r="A74" s="20" t="s">
        <v>54</v>
      </c>
      <c r="B74" s="14">
        <v>1</v>
      </c>
    </row>
    <row r="75" spans="1:2" ht="14.25" customHeight="1" x14ac:dyDescent="0.3">
      <c r="A75" s="15" t="s">
        <v>114</v>
      </c>
      <c r="B75" s="14">
        <v>1</v>
      </c>
    </row>
    <row r="76" spans="1:2" ht="14.25" customHeight="1" x14ac:dyDescent="0.3">
      <c r="A76" s="20" t="s">
        <v>54</v>
      </c>
      <c r="B76" s="14">
        <v>1</v>
      </c>
    </row>
    <row r="77" spans="1:2" ht="14.25" customHeight="1" x14ac:dyDescent="0.3">
      <c r="A77" s="15" t="s">
        <v>115</v>
      </c>
      <c r="B77" s="14">
        <v>3</v>
      </c>
    </row>
    <row r="78" spans="1:2" ht="14.25" customHeight="1" x14ac:dyDescent="0.3">
      <c r="A78" s="20" t="s">
        <v>54</v>
      </c>
      <c r="B78" s="14">
        <v>3</v>
      </c>
    </row>
    <row r="79" spans="1:2" ht="14.25" customHeight="1" x14ac:dyDescent="0.3">
      <c r="A79" s="15" t="s">
        <v>116</v>
      </c>
      <c r="B79" s="14">
        <v>1</v>
      </c>
    </row>
    <row r="80" spans="1:2" ht="14.25" customHeight="1" x14ac:dyDescent="0.3">
      <c r="A80" s="20" t="s">
        <v>54</v>
      </c>
      <c r="B80" s="14">
        <v>1</v>
      </c>
    </row>
    <row r="81" spans="1:2" ht="14.25" customHeight="1" x14ac:dyDescent="0.3">
      <c r="A81" s="15" t="s">
        <v>118</v>
      </c>
      <c r="B81" s="14">
        <v>1</v>
      </c>
    </row>
    <row r="82" spans="1:2" ht="14.25" customHeight="1" x14ac:dyDescent="0.3">
      <c r="A82" s="16" t="s">
        <v>34</v>
      </c>
      <c r="B82" s="17">
        <v>1</v>
      </c>
    </row>
    <row r="83" spans="1:2" ht="14.25" customHeight="1" x14ac:dyDescent="0.3">
      <c r="A83" s="18" t="s">
        <v>119</v>
      </c>
      <c r="B83" s="19">
        <v>1</v>
      </c>
    </row>
    <row r="84" spans="1:2" ht="14.25" customHeight="1" x14ac:dyDescent="0.3">
      <c r="A84" s="15" t="s">
        <v>120</v>
      </c>
      <c r="B84" s="14">
        <v>1</v>
      </c>
    </row>
    <row r="85" spans="1:2" ht="14.25" customHeight="1" x14ac:dyDescent="0.3">
      <c r="A85" s="16" t="s">
        <v>34</v>
      </c>
      <c r="B85" s="17">
        <v>1</v>
      </c>
    </row>
    <row r="86" spans="1:2" ht="14.25" customHeight="1" x14ac:dyDescent="0.3">
      <c r="A86" s="18" t="s">
        <v>119</v>
      </c>
      <c r="B86" s="19">
        <v>1</v>
      </c>
    </row>
    <row r="87" spans="1:2" ht="14.25" customHeight="1" x14ac:dyDescent="0.3">
      <c r="A87" s="15" t="s">
        <v>122</v>
      </c>
      <c r="B87" s="14">
        <v>1</v>
      </c>
    </row>
    <row r="88" spans="1:2" ht="14.25" customHeight="1" x14ac:dyDescent="0.3">
      <c r="A88" s="16" t="s">
        <v>34</v>
      </c>
      <c r="B88" s="17">
        <v>1</v>
      </c>
    </row>
    <row r="89" spans="1:2" ht="14.25" customHeight="1" x14ac:dyDescent="0.3">
      <c r="A89" s="18" t="s">
        <v>123</v>
      </c>
      <c r="B89" s="19">
        <v>1</v>
      </c>
    </row>
    <row r="90" spans="1:2" ht="14.25" customHeight="1" x14ac:dyDescent="0.3">
      <c r="A90" s="15" t="s">
        <v>124</v>
      </c>
      <c r="B90" s="14">
        <v>2</v>
      </c>
    </row>
    <row r="91" spans="1:2" ht="14.25" customHeight="1" x14ac:dyDescent="0.3">
      <c r="A91" s="20" t="s">
        <v>54</v>
      </c>
      <c r="B91" s="14">
        <v>1</v>
      </c>
    </row>
    <row r="92" spans="1:2" ht="14.25" customHeight="1" x14ac:dyDescent="0.3">
      <c r="A92" s="16" t="s">
        <v>34</v>
      </c>
      <c r="B92" s="17">
        <v>1</v>
      </c>
    </row>
    <row r="93" spans="1:2" ht="14.25" customHeight="1" x14ac:dyDescent="0.3">
      <c r="A93" s="18" t="s">
        <v>123</v>
      </c>
      <c r="B93" s="19">
        <v>1</v>
      </c>
    </row>
    <row r="94" spans="1:2" ht="14.25" customHeight="1" x14ac:dyDescent="0.3">
      <c r="A94" s="15" t="s">
        <v>126</v>
      </c>
      <c r="B94" s="14">
        <v>1</v>
      </c>
    </row>
    <row r="95" spans="1:2" ht="14.25" customHeight="1" x14ac:dyDescent="0.3">
      <c r="A95" s="16" t="s">
        <v>34</v>
      </c>
      <c r="B95" s="17">
        <v>1</v>
      </c>
    </row>
    <row r="96" spans="1:2" ht="14.25" customHeight="1" x14ac:dyDescent="0.3">
      <c r="A96" s="18" t="s">
        <v>123</v>
      </c>
      <c r="B96" s="19">
        <v>1</v>
      </c>
    </row>
    <row r="97" spans="1:2" ht="14.25" customHeight="1" x14ac:dyDescent="0.3">
      <c r="A97" s="15" t="s">
        <v>127</v>
      </c>
      <c r="B97" s="14">
        <v>1</v>
      </c>
    </row>
    <row r="98" spans="1:2" ht="14.25" customHeight="1" x14ac:dyDescent="0.3">
      <c r="A98" s="20" t="s">
        <v>54</v>
      </c>
      <c r="B98" s="14">
        <v>1</v>
      </c>
    </row>
    <row r="99" spans="1:2" ht="14.25" customHeight="1" x14ac:dyDescent="0.3">
      <c r="A99" s="15" t="s">
        <v>128</v>
      </c>
      <c r="B99" s="14">
        <v>1</v>
      </c>
    </row>
    <row r="100" spans="1:2" ht="14.25" customHeight="1" x14ac:dyDescent="0.3">
      <c r="A100" s="20" t="s">
        <v>54</v>
      </c>
      <c r="B100" s="14">
        <v>1</v>
      </c>
    </row>
    <row r="101" spans="1:2" ht="14.25" customHeight="1" x14ac:dyDescent="0.3">
      <c r="A101" s="15" t="s">
        <v>129</v>
      </c>
      <c r="B101" s="14">
        <v>1</v>
      </c>
    </row>
    <row r="102" spans="1:2" ht="14.25" customHeight="1" x14ac:dyDescent="0.3">
      <c r="A102" s="20" t="s">
        <v>54</v>
      </c>
      <c r="B102" s="14">
        <v>1</v>
      </c>
    </row>
    <row r="103" spans="1:2" ht="14.25" customHeight="1" x14ac:dyDescent="0.3">
      <c r="A103" s="15" t="s">
        <v>131</v>
      </c>
      <c r="B103" s="14">
        <v>2</v>
      </c>
    </row>
    <row r="104" spans="1:2" ht="14.25" customHeight="1" x14ac:dyDescent="0.3">
      <c r="A104" s="20" t="s">
        <v>54</v>
      </c>
      <c r="B104" s="14">
        <v>1</v>
      </c>
    </row>
    <row r="105" spans="1:2" ht="14.25" customHeight="1" x14ac:dyDescent="0.3">
      <c r="A105" s="16" t="s">
        <v>34</v>
      </c>
      <c r="B105" s="17">
        <v>1</v>
      </c>
    </row>
    <row r="106" spans="1:2" ht="14.25" customHeight="1" x14ac:dyDescent="0.3">
      <c r="A106" s="18" t="s">
        <v>196</v>
      </c>
      <c r="B106" s="19">
        <v>1</v>
      </c>
    </row>
    <row r="107" spans="1:2" ht="14.25" customHeight="1" x14ac:dyDescent="0.3">
      <c r="A107" s="15" t="s">
        <v>132</v>
      </c>
      <c r="B107" s="14">
        <v>1</v>
      </c>
    </row>
    <row r="108" spans="1:2" ht="14.25" customHeight="1" x14ac:dyDescent="0.3">
      <c r="A108" s="20" t="s">
        <v>54</v>
      </c>
      <c r="B108" s="14">
        <v>1</v>
      </c>
    </row>
    <row r="109" spans="1:2" ht="14.25" customHeight="1" x14ac:dyDescent="0.3">
      <c r="A109" s="15" t="s">
        <v>133</v>
      </c>
      <c r="B109" s="14">
        <v>1</v>
      </c>
    </row>
    <row r="110" spans="1:2" ht="14.25" customHeight="1" x14ac:dyDescent="0.3">
      <c r="A110" s="20" t="s">
        <v>54</v>
      </c>
      <c r="B110" s="14">
        <v>1</v>
      </c>
    </row>
    <row r="111" spans="1:2" ht="14.25" customHeight="1" x14ac:dyDescent="0.3">
      <c r="A111" s="15" t="s">
        <v>134</v>
      </c>
      <c r="B111" s="14">
        <v>1</v>
      </c>
    </row>
    <row r="112" spans="1:2" ht="14.25" customHeight="1" x14ac:dyDescent="0.3">
      <c r="A112" s="16" t="s">
        <v>34</v>
      </c>
      <c r="B112" s="17">
        <v>1</v>
      </c>
    </row>
    <row r="113" spans="1:2" ht="14.25" customHeight="1" x14ac:dyDescent="0.3">
      <c r="A113" s="18" t="s">
        <v>135</v>
      </c>
      <c r="B113" s="19">
        <v>1</v>
      </c>
    </row>
    <row r="114" spans="1:2" ht="14.25" customHeight="1" x14ac:dyDescent="0.3">
      <c r="A114" s="15" t="s">
        <v>137</v>
      </c>
      <c r="B114" s="14">
        <v>2</v>
      </c>
    </row>
    <row r="115" spans="1:2" ht="14.25" customHeight="1" x14ac:dyDescent="0.3">
      <c r="A115" s="16" t="s">
        <v>34</v>
      </c>
      <c r="B115" s="17">
        <v>1</v>
      </c>
    </row>
    <row r="116" spans="1:2" ht="14.25" customHeight="1" x14ac:dyDescent="0.3">
      <c r="A116" s="18" t="s">
        <v>135</v>
      </c>
      <c r="B116" s="19">
        <v>1</v>
      </c>
    </row>
    <row r="117" spans="1:2" ht="14.25" customHeight="1" x14ac:dyDescent="0.3">
      <c r="A117" s="16" t="s">
        <v>96</v>
      </c>
      <c r="B117" s="17">
        <v>1</v>
      </c>
    </row>
    <row r="118" spans="1:2" ht="14.25" customHeight="1" x14ac:dyDescent="0.3">
      <c r="A118" s="18" t="s">
        <v>265</v>
      </c>
      <c r="B118" s="19">
        <v>1</v>
      </c>
    </row>
    <row r="119" spans="1:2" ht="14.25" customHeight="1" x14ac:dyDescent="0.3">
      <c r="A119" s="15" t="s">
        <v>140</v>
      </c>
      <c r="B119" s="14">
        <v>1</v>
      </c>
    </row>
    <row r="120" spans="1:2" ht="14.25" customHeight="1" x14ac:dyDescent="0.3">
      <c r="A120" s="20" t="s">
        <v>54</v>
      </c>
      <c r="B120" s="14">
        <v>1</v>
      </c>
    </row>
    <row r="121" spans="1:2" ht="14.25" customHeight="1" x14ac:dyDescent="0.3">
      <c r="A121" s="15" t="s">
        <v>141</v>
      </c>
      <c r="B121" s="14">
        <v>1</v>
      </c>
    </row>
    <row r="122" spans="1:2" ht="14.25" customHeight="1" x14ac:dyDescent="0.3">
      <c r="A122" s="16" t="s">
        <v>143</v>
      </c>
      <c r="B122" s="17">
        <v>1</v>
      </c>
    </row>
    <row r="123" spans="1:2" ht="14.25" customHeight="1" x14ac:dyDescent="0.3">
      <c r="A123" s="18" t="s">
        <v>142</v>
      </c>
      <c r="B123" s="19">
        <v>1</v>
      </c>
    </row>
    <row r="124" spans="1:2" ht="14.25" customHeight="1" x14ac:dyDescent="0.3">
      <c r="A124" s="15" t="s">
        <v>145</v>
      </c>
      <c r="B124" s="14">
        <v>1</v>
      </c>
    </row>
    <row r="125" spans="1:2" ht="14.25" customHeight="1" x14ac:dyDescent="0.3">
      <c r="A125" s="16" t="s">
        <v>147</v>
      </c>
      <c r="B125" s="17">
        <v>1</v>
      </c>
    </row>
    <row r="126" spans="1:2" ht="14.25" customHeight="1" x14ac:dyDescent="0.3">
      <c r="A126" s="18" t="s">
        <v>146</v>
      </c>
      <c r="B126" s="19">
        <v>1</v>
      </c>
    </row>
    <row r="127" spans="1:2" ht="14.25" customHeight="1" x14ac:dyDescent="0.3">
      <c r="A127" s="15" t="s">
        <v>149</v>
      </c>
      <c r="B127" s="14">
        <v>1</v>
      </c>
    </row>
    <row r="128" spans="1:2" ht="14.25" customHeight="1" x14ac:dyDescent="0.3">
      <c r="A128" s="16" t="s">
        <v>151</v>
      </c>
      <c r="B128" s="17">
        <v>1</v>
      </c>
    </row>
    <row r="129" spans="1:2" ht="14.25" customHeight="1" x14ac:dyDescent="0.3">
      <c r="A129" s="18" t="s">
        <v>150</v>
      </c>
      <c r="B129" s="19">
        <v>1</v>
      </c>
    </row>
    <row r="130" spans="1:2" ht="14.25" customHeight="1" x14ac:dyDescent="0.3">
      <c r="A130" s="15" t="s">
        <v>153</v>
      </c>
      <c r="B130" s="14">
        <v>1</v>
      </c>
    </row>
    <row r="131" spans="1:2" ht="14.25" customHeight="1" x14ac:dyDescent="0.3">
      <c r="A131" s="16" t="s">
        <v>34</v>
      </c>
      <c r="B131" s="17">
        <v>1</v>
      </c>
    </row>
    <row r="132" spans="1:2" ht="14.25" customHeight="1" x14ac:dyDescent="0.3">
      <c r="A132" s="18" t="s">
        <v>154</v>
      </c>
      <c r="B132" s="19">
        <v>1</v>
      </c>
    </row>
    <row r="133" spans="1:2" ht="14.25" customHeight="1" x14ac:dyDescent="0.3">
      <c r="A133" s="15" t="s">
        <v>156</v>
      </c>
      <c r="B133" s="14">
        <v>1</v>
      </c>
    </row>
    <row r="134" spans="1:2" ht="14.25" customHeight="1" x14ac:dyDescent="0.3">
      <c r="A134" s="20" t="s">
        <v>54</v>
      </c>
      <c r="B134" s="14">
        <v>1</v>
      </c>
    </row>
    <row r="135" spans="1:2" ht="14.25" customHeight="1" x14ac:dyDescent="0.3">
      <c r="A135" s="15" t="s">
        <v>157</v>
      </c>
      <c r="B135" s="14">
        <v>1</v>
      </c>
    </row>
    <row r="136" spans="1:2" ht="14.25" customHeight="1" x14ac:dyDescent="0.3">
      <c r="A136" s="20" t="s">
        <v>54</v>
      </c>
      <c r="B136" s="14">
        <v>1</v>
      </c>
    </row>
    <row r="137" spans="1:2" ht="14.25" customHeight="1" x14ac:dyDescent="0.3">
      <c r="A137" s="15" t="s">
        <v>158</v>
      </c>
      <c r="B137" s="14">
        <v>1</v>
      </c>
    </row>
    <row r="138" spans="1:2" ht="14.25" customHeight="1" x14ac:dyDescent="0.3">
      <c r="A138" s="20" t="s">
        <v>54</v>
      </c>
      <c r="B138" s="14">
        <v>1</v>
      </c>
    </row>
    <row r="139" spans="1:2" ht="14.25" customHeight="1" x14ac:dyDescent="0.3">
      <c r="A139" s="15" t="s">
        <v>159</v>
      </c>
      <c r="B139" s="14">
        <v>2</v>
      </c>
    </row>
    <row r="140" spans="1:2" ht="14.25" customHeight="1" x14ac:dyDescent="0.3">
      <c r="A140" s="20" t="s">
        <v>54</v>
      </c>
      <c r="B140" s="14">
        <v>2</v>
      </c>
    </row>
    <row r="141" spans="1:2" ht="14.25" customHeight="1" x14ac:dyDescent="0.3">
      <c r="A141" s="15" t="s">
        <v>160</v>
      </c>
      <c r="B141" s="14">
        <v>2</v>
      </c>
    </row>
    <row r="142" spans="1:2" ht="14.25" customHeight="1" x14ac:dyDescent="0.3">
      <c r="A142" s="20" t="s">
        <v>54</v>
      </c>
      <c r="B142" s="14">
        <v>1</v>
      </c>
    </row>
    <row r="143" spans="1:2" ht="14.25" customHeight="1" x14ac:dyDescent="0.3">
      <c r="A143" s="16" t="s">
        <v>34</v>
      </c>
      <c r="B143" s="17">
        <v>1</v>
      </c>
    </row>
    <row r="144" spans="1:2" ht="14.25" customHeight="1" x14ac:dyDescent="0.3">
      <c r="A144" s="18" t="s">
        <v>319</v>
      </c>
      <c r="B144" s="19">
        <v>1</v>
      </c>
    </row>
    <row r="145" spans="1:2" ht="14.25" customHeight="1" x14ac:dyDescent="0.3">
      <c r="A145" s="15" t="s">
        <v>161</v>
      </c>
      <c r="B145" s="14">
        <v>1</v>
      </c>
    </row>
    <row r="146" spans="1:2" ht="14.25" customHeight="1" x14ac:dyDescent="0.3">
      <c r="A146" s="20" t="s">
        <v>54</v>
      </c>
      <c r="B146" s="14">
        <v>1</v>
      </c>
    </row>
    <row r="147" spans="1:2" ht="14.25" customHeight="1" x14ac:dyDescent="0.3">
      <c r="A147" s="15" t="s">
        <v>162</v>
      </c>
      <c r="B147" s="14">
        <v>1</v>
      </c>
    </row>
    <row r="148" spans="1:2" ht="14.25" customHeight="1" x14ac:dyDescent="0.3">
      <c r="A148" s="20" t="s">
        <v>54</v>
      </c>
      <c r="B148" s="14">
        <v>1</v>
      </c>
    </row>
    <row r="149" spans="1:2" ht="14.25" customHeight="1" x14ac:dyDescent="0.3">
      <c r="A149" s="15" t="s">
        <v>164</v>
      </c>
      <c r="B149" s="14">
        <v>2</v>
      </c>
    </row>
    <row r="150" spans="1:2" ht="14.25" customHeight="1" x14ac:dyDescent="0.3">
      <c r="A150" s="16" t="s">
        <v>34</v>
      </c>
      <c r="B150" s="17">
        <v>2</v>
      </c>
    </row>
    <row r="151" spans="1:2" ht="14.25" customHeight="1" x14ac:dyDescent="0.3">
      <c r="A151" s="21" t="s">
        <v>53</v>
      </c>
      <c r="B151" s="22">
        <v>1</v>
      </c>
    </row>
    <row r="152" spans="1:2" ht="14.25" customHeight="1" x14ac:dyDescent="0.3">
      <c r="A152" s="18" t="s">
        <v>282</v>
      </c>
      <c r="B152" s="19">
        <v>1</v>
      </c>
    </row>
    <row r="153" spans="1:2" ht="14.25" customHeight="1" x14ac:dyDescent="0.3">
      <c r="A153" s="15" t="s">
        <v>166</v>
      </c>
      <c r="B153" s="14">
        <v>1</v>
      </c>
    </row>
    <row r="154" spans="1:2" ht="14.25" customHeight="1" x14ac:dyDescent="0.3">
      <c r="A154" s="20" t="s">
        <v>54</v>
      </c>
      <c r="B154" s="14">
        <v>1</v>
      </c>
    </row>
    <row r="155" spans="1:2" ht="14.25" customHeight="1" x14ac:dyDescent="0.3">
      <c r="A155" s="15" t="s">
        <v>167</v>
      </c>
      <c r="B155" s="14">
        <v>2</v>
      </c>
    </row>
    <row r="156" spans="1:2" ht="14.25" customHeight="1" x14ac:dyDescent="0.3">
      <c r="A156" s="20" t="s">
        <v>54</v>
      </c>
      <c r="B156" s="14">
        <v>1</v>
      </c>
    </row>
    <row r="157" spans="1:2" ht="14.25" customHeight="1" x14ac:dyDescent="0.3">
      <c r="A157" s="16" t="s">
        <v>34</v>
      </c>
      <c r="B157" s="17">
        <v>1</v>
      </c>
    </row>
    <row r="158" spans="1:2" ht="14.25" customHeight="1" x14ac:dyDescent="0.3">
      <c r="A158" s="18" t="s">
        <v>135</v>
      </c>
      <c r="B158" s="19">
        <v>1</v>
      </c>
    </row>
    <row r="159" spans="1:2" ht="14.25" customHeight="1" x14ac:dyDescent="0.3">
      <c r="A159" s="15" t="s">
        <v>169</v>
      </c>
      <c r="B159" s="14">
        <v>2</v>
      </c>
    </row>
    <row r="160" spans="1:2" ht="14.25" customHeight="1" x14ac:dyDescent="0.3">
      <c r="A160" s="20" t="s">
        <v>54</v>
      </c>
      <c r="B160" s="14">
        <v>1</v>
      </c>
    </row>
    <row r="161" spans="1:2" ht="14.25" customHeight="1" x14ac:dyDescent="0.3">
      <c r="A161" s="16" t="s">
        <v>34</v>
      </c>
      <c r="B161" s="17">
        <v>1</v>
      </c>
    </row>
    <row r="162" spans="1:2" ht="14.25" customHeight="1" x14ac:dyDescent="0.3">
      <c r="A162" s="18" t="s">
        <v>335</v>
      </c>
      <c r="B162" s="19">
        <v>1</v>
      </c>
    </row>
    <row r="163" spans="1:2" ht="14.25" customHeight="1" x14ac:dyDescent="0.3">
      <c r="A163" s="15" t="s">
        <v>170</v>
      </c>
      <c r="B163" s="14">
        <v>1</v>
      </c>
    </row>
    <row r="164" spans="1:2" ht="14.25" customHeight="1" x14ac:dyDescent="0.3">
      <c r="A164" s="20" t="s">
        <v>54</v>
      </c>
      <c r="B164" s="14">
        <v>1</v>
      </c>
    </row>
    <row r="165" spans="1:2" ht="14.25" customHeight="1" x14ac:dyDescent="0.3">
      <c r="A165" s="15" t="s">
        <v>173</v>
      </c>
      <c r="B165" s="14">
        <v>2</v>
      </c>
    </row>
    <row r="166" spans="1:2" ht="14.25" customHeight="1" x14ac:dyDescent="0.3">
      <c r="A166" s="20" t="s">
        <v>54</v>
      </c>
      <c r="B166" s="14">
        <v>2</v>
      </c>
    </row>
    <row r="167" spans="1:2" ht="14.25" customHeight="1" x14ac:dyDescent="0.3">
      <c r="A167" s="15" t="s">
        <v>175</v>
      </c>
      <c r="B167" s="14">
        <v>1</v>
      </c>
    </row>
    <row r="168" spans="1:2" ht="14.25" customHeight="1" x14ac:dyDescent="0.3">
      <c r="A168" s="20" t="s">
        <v>54</v>
      </c>
      <c r="B168" s="14">
        <v>1</v>
      </c>
    </row>
    <row r="169" spans="1:2" ht="14.25" customHeight="1" x14ac:dyDescent="0.3">
      <c r="A169" s="15" t="s">
        <v>177</v>
      </c>
      <c r="B169" s="14">
        <v>2</v>
      </c>
    </row>
    <row r="170" spans="1:2" ht="14.25" customHeight="1" x14ac:dyDescent="0.3">
      <c r="A170" s="20" t="s">
        <v>54</v>
      </c>
      <c r="B170" s="14">
        <v>1</v>
      </c>
    </row>
    <row r="171" spans="1:2" ht="14.25" customHeight="1" x14ac:dyDescent="0.3">
      <c r="A171" s="16" t="s">
        <v>176</v>
      </c>
      <c r="B171" s="17">
        <v>1</v>
      </c>
    </row>
    <row r="172" spans="1:2" ht="14.25" customHeight="1" x14ac:dyDescent="0.3">
      <c r="A172" s="18" t="s">
        <v>171</v>
      </c>
      <c r="B172" s="19">
        <v>1</v>
      </c>
    </row>
    <row r="173" spans="1:2" ht="14.25" customHeight="1" x14ac:dyDescent="0.3">
      <c r="A173" s="15" t="s">
        <v>179</v>
      </c>
      <c r="B173" s="14">
        <v>1</v>
      </c>
    </row>
    <row r="174" spans="1:2" ht="14.25" customHeight="1" x14ac:dyDescent="0.3">
      <c r="A174" s="20" t="s">
        <v>54</v>
      </c>
      <c r="B174" s="14">
        <v>1</v>
      </c>
    </row>
    <row r="175" spans="1:2" ht="14.25" customHeight="1" x14ac:dyDescent="0.3">
      <c r="A175" s="15" t="s">
        <v>180</v>
      </c>
      <c r="B175" s="14">
        <v>1</v>
      </c>
    </row>
    <row r="176" spans="1:2" ht="14.25" customHeight="1" x14ac:dyDescent="0.3">
      <c r="A176" s="20" t="s">
        <v>54</v>
      </c>
      <c r="B176" s="14">
        <v>1</v>
      </c>
    </row>
    <row r="177" spans="1:2" ht="14.25" customHeight="1" x14ac:dyDescent="0.3">
      <c r="A177" s="15" t="s">
        <v>181</v>
      </c>
      <c r="B177" s="14">
        <v>1</v>
      </c>
    </row>
    <row r="178" spans="1:2" ht="14.25" customHeight="1" x14ac:dyDescent="0.3">
      <c r="A178" s="20" t="s">
        <v>54</v>
      </c>
      <c r="B178" s="14">
        <v>1</v>
      </c>
    </row>
    <row r="179" spans="1:2" ht="14.25" customHeight="1" x14ac:dyDescent="0.3">
      <c r="A179" s="15" t="s">
        <v>182</v>
      </c>
      <c r="B179" s="14">
        <v>1</v>
      </c>
    </row>
    <row r="180" spans="1:2" ht="14.25" customHeight="1" x14ac:dyDescent="0.3">
      <c r="A180" s="20" t="s">
        <v>54</v>
      </c>
      <c r="B180" s="14">
        <v>1</v>
      </c>
    </row>
    <row r="181" spans="1:2" ht="14.25" customHeight="1" x14ac:dyDescent="0.3">
      <c r="A181" s="15" t="s">
        <v>183</v>
      </c>
      <c r="B181" s="14">
        <v>1</v>
      </c>
    </row>
    <row r="182" spans="1:2" ht="14.25" customHeight="1" x14ac:dyDescent="0.3">
      <c r="A182" s="20" t="s">
        <v>54</v>
      </c>
      <c r="B182" s="14">
        <v>1</v>
      </c>
    </row>
    <row r="183" spans="1:2" ht="14.25" customHeight="1" x14ac:dyDescent="0.3">
      <c r="A183" s="15" t="s">
        <v>184</v>
      </c>
      <c r="B183" s="14">
        <v>1</v>
      </c>
    </row>
    <row r="184" spans="1:2" ht="14.25" customHeight="1" x14ac:dyDescent="0.3">
      <c r="A184" s="20" t="s">
        <v>54</v>
      </c>
      <c r="B184" s="14">
        <v>1</v>
      </c>
    </row>
    <row r="185" spans="1:2" ht="14.25" customHeight="1" x14ac:dyDescent="0.3">
      <c r="A185" s="15" t="s">
        <v>185</v>
      </c>
      <c r="B185" s="14">
        <v>1</v>
      </c>
    </row>
    <row r="186" spans="1:2" ht="14.25" customHeight="1" x14ac:dyDescent="0.3">
      <c r="A186" s="20" t="s">
        <v>54</v>
      </c>
      <c r="B186" s="14">
        <v>1</v>
      </c>
    </row>
    <row r="187" spans="1:2" ht="14.25" customHeight="1" x14ac:dyDescent="0.3">
      <c r="A187" s="15" t="s">
        <v>186</v>
      </c>
      <c r="B187" s="14">
        <v>1</v>
      </c>
    </row>
    <row r="188" spans="1:2" ht="14.25" customHeight="1" x14ac:dyDescent="0.3">
      <c r="A188" s="20" t="s">
        <v>54</v>
      </c>
      <c r="B188" s="14">
        <v>1</v>
      </c>
    </row>
    <row r="189" spans="1:2" ht="14.25" customHeight="1" x14ac:dyDescent="0.3">
      <c r="A189" s="15" t="s">
        <v>188</v>
      </c>
      <c r="B189" s="14">
        <v>1</v>
      </c>
    </row>
    <row r="190" spans="1:2" ht="14.25" customHeight="1" x14ac:dyDescent="0.3">
      <c r="A190" s="16" t="s">
        <v>190</v>
      </c>
      <c r="B190" s="17">
        <v>1</v>
      </c>
    </row>
    <row r="191" spans="1:2" ht="14.25" customHeight="1" x14ac:dyDescent="0.3">
      <c r="A191" s="18" t="s">
        <v>189</v>
      </c>
      <c r="B191" s="19">
        <v>1</v>
      </c>
    </row>
    <row r="192" spans="1:2" ht="14.25" customHeight="1" x14ac:dyDescent="0.3">
      <c r="A192" s="15" t="s">
        <v>191</v>
      </c>
      <c r="B192" s="14">
        <v>3</v>
      </c>
    </row>
    <row r="193" spans="1:2" ht="14.25" customHeight="1" x14ac:dyDescent="0.3">
      <c r="A193" s="20" t="s">
        <v>54</v>
      </c>
      <c r="B193" s="14">
        <v>3</v>
      </c>
    </row>
    <row r="194" spans="1:2" ht="14.25" customHeight="1" x14ac:dyDescent="0.3">
      <c r="A194" s="15" t="s">
        <v>192</v>
      </c>
      <c r="B194" s="14">
        <v>1</v>
      </c>
    </row>
    <row r="195" spans="1:2" ht="14.25" customHeight="1" x14ac:dyDescent="0.3">
      <c r="A195" s="16" t="s">
        <v>34</v>
      </c>
      <c r="B195" s="17">
        <v>1</v>
      </c>
    </row>
    <row r="196" spans="1:2" ht="14.25" customHeight="1" x14ac:dyDescent="0.3">
      <c r="A196" s="18" t="s">
        <v>193</v>
      </c>
      <c r="B196" s="19">
        <v>1</v>
      </c>
    </row>
    <row r="197" spans="1:2" ht="14.25" customHeight="1" x14ac:dyDescent="0.3">
      <c r="A197" s="15" t="s">
        <v>195</v>
      </c>
      <c r="B197" s="14">
        <v>1</v>
      </c>
    </row>
    <row r="198" spans="1:2" ht="14.25" customHeight="1" x14ac:dyDescent="0.3">
      <c r="A198" s="20" t="s">
        <v>54</v>
      </c>
      <c r="B198" s="14">
        <v>1</v>
      </c>
    </row>
    <row r="199" spans="1:2" ht="14.25" customHeight="1" x14ac:dyDescent="0.3">
      <c r="A199" s="15" t="s">
        <v>198</v>
      </c>
      <c r="B199" s="14">
        <v>1</v>
      </c>
    </row>
    <row r="200" spans="1:2" ht="14.25" customHeight="1" x14ac:dyDescent="0.3">
      <c r="A200" s="16" t="s">
        <v>34</v>
      </c>
      <c r="B200" s="17">
        <v>1</v>
      </c>
    </row>
    <row r="201" spans="1:2" ht="14.25" customHeight="1" x14ac:dyDescent="0.3">
      <c r="A201" s="18" t="s">
        <v>199</v>
      </c>
      <c r="B201" s="19">
        <v>1</v>
      </c>
    </row>
    <row r="202" spans="1:2" ht="14.25" customHeight="1" x14ac:dyDescent="0.3">
      <c r="A202" s="15" t="s">
        <v>203</v>
      </c>
      <c r="B202" s="14">
        <v>2</v>
      </c>
    </row>
    <row r="203" spans="1:2" ht="14.25" customHeight="1" x14ac:dyDescent="0.3">
      <c r="A203" s="20" t="s">
        <v>54</v>
      </c>
      <c r="B203" s="14">
        <v>1</v>
      </c>
    </row>
    <row r="204" spans="1:2" ht="14.25" customHeight="1" x14ac:dyDescent="0.3">
      <c r="A204" s="16" t="s">
        <v>34</v>
      </c>
      <c r="B204" s="17">
        <v>1</v>
      </c>
    </row>
    <row r="205" spans="1:2" ht="14.25" customHeight="1" x14ac:dyDescent="0.3">
      <c r="A205" s="18" t="s">
        <v>204</v>
      </c>
      <c r="B205" s="19">
        <v>1</v>
      </c>
    </row>
    <row r="206" spans="1:2" ht="14.25" customHeight="1" x14ac:dyDescent="0.3">
      <c r="A206" s="15" t="s">
        <v>206</v>
      </c>
      <c r="B206" s="14">
        <v>1</v>
      </c>
    </row>
    <row r="207" spans="1:2" ht="14.25" customHeight="1" x14ac:dyDescent="0.3">
      <c r="A207" s="20" t="s">
        <v>54</v>
      </c>
      <c r="B207" s="14">
        <v>1</v>
      </c>
    </row>
    <row r="208" spans="1:2" ht="14.25" customHeight="1" x14ac:dyDescent="0.3">
      <c r="A208" s="15" t="s">
        <v>207</v>
      </c>
      <c r="B208" s="14">
        <v>2</v>
      </c>
    </row>
    <row r="209" spans="1:2" ht="14.25" customHeight="1" x14ac:dyDescent="0.3">
      <c r="A209" s="20" t="s">
        <v>54</v>
      </c>
      <c r="B209" s="14">
        <v>1</v>
      </c>
    </row>
    <row r="210" spans="1:2" ht="14.25" customHeight="1" x14ac:dyDescent="0.3">
      <c r="A210" s="16" t="s">
        <v>34</v>
      </c>
      <c r="B210" s="17">
        <v>1</v>
      </c>
    </row>
    <row r="211" spans="1:2" ht="14.25" customHeight="1" x14ac:dyDescent="0.3">
      <c r="A211" s="18" t="s">
        <v>135</v>
      </c>
      <c r="B211" s="19">
        <v>1</v>
      </c>
    </row>
    <row r="212" spans="1:2" ht="14.25" customHeight="1" x14ac:dyDescent="0.3">
      <c r="A212" s="15" t="s">
        <v>208</v>
      </c>
      <c r="B212" s="14">
        <v>1</v>
      </c>
    </row>
    <row r="213" spans="1:2" ht="14.25" customHeight="1" x14ac:dyDescent="0.3">
      <c r="A213" s="20" t="s">
        <v>54</v>
      </c>
      <c r="B213" s="14">
        <v>1</v>
      </c>
    </row>
    <row r="214" spans="1:2" ht="14.25" customHeight="1" x14ac:dyDescent="0.3">
      <c r="A214" s="15" t="s">
        <v>209</v>
      </c>
      <c r="B214" s="14">
        <v>2</v>
      </c>
    </row>
    <row r="215" spans="1:2" ht="14.25" customHeight="1" x14ac:dyDescent="0.3">
      <c r="A215" s="20" t="s">
        <v>54</v>
      </c>
      <c r="B215" s="14">
        <v>1</v>
      </c>
    </row>
    <row r="216" spans="1:2" ht="14.25" customHeight="1" x14ac:dyDescent="0.3">
      <c r="A216" s="16" t="s">
        <v>96</v>
      </c>
      <c r="B216" s="17">
        <v>1</v>
      </c>
    </row>
    <row r="217" spans="1:2" ht="14.25" customHeight="1" x14ac:dyDescent="0.3">
      <c r="A217" s="18" t="s">
        <v>213</v>
      </c>
      <c r="B217" s="19">
        <v>1</v>
      </c>
    </row>
    <row r="218" spans="1:2" ht="14.25" customHeight="1" x14ac:dyDescent="0.3">
      <c r="A218" s="15" t="s">
        <v>210</v>
      </c>
      <c r="B218" s="14">
        <v>1</v>
      </c>
    </row>
    <row r="219" spans="1:2" ht="14.25" customHeight="1" x14ac:dyDescent="0.3">
      <c r="A219" s="20" t="s">
        <v>54</v>
      </c>
      <c r="B219" s="14">
        <v>1</v>
      </c>
    </row>
    <row r="220" spans="1:2" ht="14.25" customHeight="1" x14ac:dyDescent="0.3">
      <c r="A220" s="15" t="s">
        <v>211</v>
      </c>
      <c r="B220" s="14">
        <v>1</v>
      </c>
    </row>
    <row r="221" spans="1:2" ht="14.25" customHeight="1" x14ac:dyDescent="0.3">
      <c r="A221" s="20" t="s">
        <v>54</v>
      </c>
      <c r="B221" s="14">
        <v>1</v>
      </c>
    </row>
    <row r="222" spans="1:2" ht="14.25" customHeight="1" x14ac:dyDescent="0.3">
      <c r="A222" s="15" t="s">
        <v>214</v>
      </c>
      <c r="B222" s="14">
        <v>1</v>
      </c>
    </row>
    <row r="223" spans="1:2" ht="14.25" customHeight="1" x14ac:dyDescent="0.3">
      <c r="A223" s="16" t="s">
        <v>34</v>
      </c>
      <c r="B223" s="17">
        <v>1</v>
      </c>
    </row>
    <row r="224" spans="1:2" ht="14.25" customHeight="1" x14ac:dyDescent="0.3">
      <c r="A224" s="18" t="s">
        <v>215</v>
      </c>
      <c r="B224" s="19">
        <v>1</v>
      </c>
    </row>
    <row r="225" spans="1:2" ht="14.25" customHeight="1" x14ac:dyDescent="0.3">
      <c r="A225" s="15" t="s">
        <v>217</v>
      </c>
      <c r="B225" s="14">
        <v>1</v>
      </c>
    </row>
    <row r="226" spans="1:2" ht="14.25" customHeight="1" x14ac:dyDescent="0.3">
      <c r="A226" s="20" t="s">
        <v>54</v>
      </c>
      <c r="B226" s="14">
        <v>1</v>
      </c>
    </row>
    <row r="227" spans="1:2" ht="14.25" customHeight="1" x14ac:dyDescent="0.3">
      <c r="A227" s="15" t="s">
        <v>218</v>
      </c>
      <c r="B227" s="14">
        <v>1</v>
      </c>
    </row>
    <row r="228" spans="1:2" ht="14.25" customHeight="1" x14ac:dyDescent="0.3">
      <c r="A228" s="20" t="s">
        <v>54</v>
      </c>
      <c r="B228" s="14">
        <v>1</v>
      </c>
    </row>
    <row r="229" spans="1:2" ht="14.25" customHeight="1" x14ac:dyDescent="0.3">
      <c r="A229" s="15" t="s">
        <v>219</v>
      </c>
      <c r="B229" s="14">
        <v>1</v>
      </c>
    </row>
    <row r="230" spans="1:2" ht="14.25" customHeight="1" x14ac:dyDescent="0.3">
      <c r="A230" s="20" t="s">
        <v>54</v>
      </c>
      <c r="B230" s="14">
        <v>1</v>
      </c>
    </row>
    <row r="231" spans="1:2" ht="14.25" customHeight="1" x14ac:dyDescent="0.3">
      <c r="A231" s="15" t="s">
        <v>220</v>
      </c>
      <c r="B231" s="14">
        <v>1</v>
      </c>
    </row>
    <row r="232" spans="1:2" ht="14.25" customHeight="1" x14ac:dyDescent="0.3">
      <c r="A232" s="16" t="s">
        <v>221</v>
      </c>
      <c r="B232" s="17">
        <v>1</v>
      </c>
    </row>
    <row r="233" spans="1:2" ht="14.25" customHeight="1" x14ac:dyDescent="0.3">
      <c r="A233" s="18" t="s">
        <v>213</v>
      </c>
      <c r="B233" s="19">
        <v>1</v>
      </c>
    </row>
    <row r="234" spans="1:2" ht="14.25" customHeight="1" x14ac:dyDescent="0.3">
      <c r="A234" s="15" t="s">
        <v>222</v>
      </c>
      <c r="B234" s="14">
        <v>1</v>
      </c>
    </row>
    <row r="235" spans="1:2" ht="14.25" customHeight="1" x14ac:dyDescent="0.3">
      <c r="A235" s="20" t="s">
        <v>54</v>
      </c>
      <c r="B235" s="14">
        <v>1</v>
      </c>
    </row>
    <row r="236" spans="1:2" ht="14.25" customHeight="1" x14ac:dyDescent="0.3">
      <c r="A236" s="15" t="s">
        <v>224</v>
      </c>
      <c r="B236" s="14">
        <v>1</v>
      </c>
    </row>
    <row r="237" spans="1:2" ht="14.25" customHeight="1" x14ac:dyDescent="0.3">
      <c r="A237" s="16" t="s">
        <v>41</v>
      </c>
      <c r="B237" s="17">
        <v>1</v>
      </c>
    </row>
    <row r="238" spans="1:2" ht="14.25" customHeight="1" x14ac:dyDescent="0.3">
      <c r="A238" s="18" t="s">
        <v>225</v>
      </c>
      <c r="B238" s="19">
        <v>1</v>
      </c>
    </row>
    <row r="239" spans="1:2" ht="14.25" customHeight="1" x14ac:dyDescent="0.3">
      <c r="A239" s="15" t="s">
        <v>227</v>
      </c>
      <c r="B239" s="14">
        <v>1</v>
      </c>
    </row>
    <row r="240" spans="1:2" ht="14.25" customHeight="1" x14ac:dyDescent="0.3">
      <c r="A240" s="20" t="s">
        <v>54</v>
      </c>
      <c r="B240" s="14">
        <v>1</v>
      </c>
    </row>
    <row r="241" spans="1:2" ht="14.25" customHeight="1" x14ac:dyDescent="0.3">
      <c r="A241" s="15" t="s">
        <v>230</v>
      </c>
      <c r="B241" s="14">
        <v>4</v>
      </c>
    </row>
    <row r="242" spans="1:2" ht="14.25" customHeight="1" x14ac:dyDescent="0.3">
      <c r="A242" s="20" t="s">
        <v>54</v>
      </c>
      <c r="B242" s="14">
        <v>3</v>
      </c>
    </row>
    <row r="243" spans="1:2" ht="14.25" customHeight="1" x14ac:dyDescent="0.3">
      <c r="A243" s="16" t="s">
        <v>294</v>
      </c>
      <c r="B243" s="17">
        <v>1</v>
      </c>
    </row>
    <row r="244" spans="1:2" ht="14.25" customHeight="1" x14ac:dyDescent="0.3">
      <c r="A244" s="18" t="s">
        <v>293</v>
      </c>
      <c r="B244" s="19">
        <v>1</v>
      </c>
    </row>
    <row r="245" spans="1:2" ht="14.25" customHeight="1" x14ac:dyDescent="0.3">
      <c r="A245" s="15" t="s">
        <v>231</v>
      </c>
      <c r="B245" s="14">
        <v>1</v>
      </c>
    </row>
    <row r="246" spans="1:2" ht="14.25" customHeight="1" x14ac:dyDescent="0.3">
      <c r="A246" s="20" t="s">
        <v>54</v>
      </c>
      <c r="B246" s="14">
        <v>1</v>
      </c>
    </row>
    <row r="247" spans="1:2" ht="14.25" customHeight="1" x14ac:dyDescent="0.3">
      <c r="A247" s="15" t="s">
        <v>233</v>
      </c>
      <c r="B247" s="14">
        <v>1</v>
      </c>
    </row>
    <row r="248" spans="1:2" ht="14.25" customHeight="1" x14ac:dyDescent="0.3">
      <c r="A248" s="16" t="s">
        <v>96</v>
      </c>
      <c r="B248" s="17">
        <v>1</v>
      </c>
    </row>
    <row r="249" spans="1:2" ht="14.25" customHeight="1" x14ac:dyDescent="0.3">
      <c r="A249" s="18" t="s">
        <v>234</v>
      </c>
      <c r="B249" s="19">
        <v>1</v>
      </c>
    </row>
    <row r="250" spans="1:2" ht="14.25" customHeight="1" x14ac:dyDescent="0.3">
      <c r="A250" s="15" t="s">
        <v>235</v>
      </c>
      <c r="B250" s="14">
        <v>1</v>
      </c>
    </row>
    <row r="251" spans="1:2" ht="14.25" customHeight="1" x14ac:dyDescent="0.3">
      <c r="A251" s="20" t="s">
        <v>54</v>
      </c>
      <c r="B251" s="14">
        <v>1</v>
      </c>
    </row>
    <row r="252" spans="1:2" ht="14.25" customHeight="1" x14ac:dyDescent="0.3">
      <c r="A252" s="15">
        <v>1</v>
      </c>
      <c r="B252" s="14">
        <v>1</v>
      </c>
    </row>
    <row r="253" spans="1:2" ht="14.25" customHeight="1" x14ac:dyDescent="0.3">
      <c r="A253" s="16" t="s">
        <v>96</v>
      </c>
      <c r="B253" s="17">
        <v>1</v>
      </c>
    </row>
    <row r="254" spans="1:2" ht="14.25" customHeight="1" x14ac:dyDescent="0.3">
      <c r="A254" s="18" t="s">
        <v>237</v>
      </c>
      <c r="B254" s="19">
        <v>1</v>
      </c>
    </row>
    <row r="255" spans="1:2" ht="14.25" customHeight="1" x14ac:dyDescent="0.3">
      <c r="A255" s="15">
        <v>2</v>
      </c>
      <c r="B255" s="14">
        <v>1</v>
      </c>
    </row>
    <row r="256" spans="1:2" ht="14.25" customHeight="1" x14ac:dyDescent="0.3">
      <c r="A256" s="16" t="s">
        <v>96</v>
      </c>
      <c r="B256" s="17">
        <v>1</v>
      </c>
    </row>
    <row r="257" spans="1:2" ht="14.25" customHeight="1" x14ac:dyDescent="0.3">
      <c r="A257" s="18" t="s">
        <v>237</v>
      </c>
      <c r="B257" s="19">
        <v>1</v>
      </c>
    </row>
    <row r="258" spans="1:2" ht="14.25" customHeight="1" x14ac:dyDescent="0.3">
      <c r="A258" s="15">
        <v>3</v>
      </c>
      <c r="B258" s="14">
        <v>1</v>
      </c>
    </row>
    <row r="259" spans="1:2" ht="14.25" customHeight="1" x14ac:dyDescent="0.3">
      <c r="A259" s="16" t="s">
        <v>96</v>
      </c>
      <c r="B259" s="17">
        <v>1</v>
      </c>
    </row>
    <row r="260" spans="1:2" ht="14.25" customHeight="1" x14ac:dyDescent="0.3">
      <c r="A260" s="18" t="s">
        <v>237</v>
      </c>
      <c r="B260" s="19">
        <v>1</v>
      </c>
    </row>
    <row r="261" spans="1:2" ht="14.25" customHeight="1" x14ac:dyDescent="0.3">
      <c r="A261" s="15">
        <v>4</v>
      </c>
      <c r="B261" s="14">
        <v>1</v>
      </c>
    </row>
    <row r="262" spans="1:2" ht="14.25" customHeight="1" x14ac:dyDescent="0.3">
      <c r="A262" s="16" t="s">
        <v>96</v>
      </c>
      <c r="B262" s="17">
        <v>1</v>
      </c>
    </row>
    <row r="263" spans="1:2" ht="14.25" customHeight="1" x14ac:dyDescent="0.3">
      <c r="A263" s="18" t="s">
        <v>237</v>
      </c>
      <c r="B263" s="19">
        <v>1</v>
      </c>
    </row>
    <row r="264" spans="1:2" ht="14.25" customHeight="1" x14ac:dyDescent="0.3">
      <c r="A264" s="15">
        <v>5</v>
      </c>
      <c r="B264" s="14">
        <v>1</v>
      </c>
    </row>
    <row r="265" spans="1:2" ht="14.25" customHeight="1" x14ac:dyDescent="0.3">
      <c r="A265" s="16" t="s">
        <v>96</v>
      </c>
      <c r="B265" s="17">
        <v>1</v>
      </c>
    </row>
    <row r="266" spans="1:2" ht="14.25" customHeight="1" x14ac:dyDescent="0.3">
      <c r="A266" s="18" t="s">
        <v>237</v>
      </c>
      <c r="B266" s="19">
        <v>1</v>
      </c>
    </row>
    <row r="267" spans="1:2" ht="14.25" customHeight="1" x14ac:dyDescent="0.3">
      <c r="A267" s="15">
        <v>6</v>
      </c>
      <c r="B267" s="14">
        <v>1</v>
      </c>
    </row>
    <row r="268" spans="1:2" ht="14.25" customHeight="1" x14ac:dyDescent="0.3">
      <c r="A268" s="16" t="s">
        <v>96</v>
      </c>
      <c r="B268" s="17">
        <v>1</v>
      </c>
    </row>
    <row r="269" spans="1:2" ht="14.25" customHeight="1" x14ac:dyDescent="0.3">
      <c r="A269" s="18" t="s">
        <v>237</v>
      </c>
      <c r="B269" s="19">
        <v>1</v>
      </c>
    </row>
    <row r="270" spans="1:2" ht="14.25" customHeight="1" x14ac:dyDescent="0.3">
      <c r="A270" s="15">
        <v>7</v>
      </c>
      <c r="B270" s="14">
        <v>1</v>
      </c>
    </row>
    <row r="271" spans="1:2" ht="14.25" customHeight="1" x14ac:dyDescent="0.3">
      <c r="A271" s="16" t="s">
        <v>34</v>
      </c>
      <c r="B271" s="17">
        <v>1</v>
      </c>
    </row>
    <row r="272" spans="1:2" ht="14.25" customHeight="1" x14ac:dyDescent="0.3">
      <c r="A272" s="18" t="s">
        <v>238</v>
      </c>
      <c r="B272" s="19">
        <v>1</v>
      </c>
    </row>
    <row r="273" spans="1:2" ht="14.25" customHeight="1" x14ac:dyDescent="0.3">
      <c r="A273" s="15" t="s">
        <v>262</v>
      </c>
      <c r="B273" s="14">
        <v>1</v>
      </c>
    </row>
    <row r="274" spans="1:2" ht="14.25" customHeight="1" x14ac:dyDescent="0.3">
      <c r="A274" s="20" t="s">
        <v>54</v>
      </c>
      <c r="B274" s="14">
        <v>1</v>
      </c>
    </row>
    <row r="275" spans="1:2" ht="14.25" customHeight="1" x14ac:dyDescent="0.3">
      <c r="A275" s="15" t="s">
        <v>333</v>
      </c>
      <c r="B275" s="14">
        <v>1</v>
      </c>
    </row>
    <row r="276" spans="1:2" ht="14.25" customHeight="1" x14ac:dyDescent="0.3">
      <c r="A276" s="20" t="s">
        <v>54</v>
      </c>
      <c r="B276" s="14">
        <v>1</v>
      </c>
    </row>
    <row r="277" spans="1:2" ht="14.25" customHeight="1" x14ac:dyDescent="0.3">
      <c r="A277" s="15" t="s">
        <v>254</v>
      </c>
      <c r="B277" s="14">
        <v>1</v>
      </c>
    </row>
    <row r="278" spans="1:2" ht="14.25" customHeight="1" x14ac:dyDescent="0.3">
      <c r="A278" s="16" t="s">
        <v>34</v>
      </c>
      <c r="B278" s="17">
        <v>1</v>
      </c>
    </row>
    <row r="279" spans="1:2" ht="14.25" customHeight="1" x14ac:dyDescent="0.3">
      <c r="A279" s="18" t="s">
        <v>135</v>
      </c>
      <c r="B279" s="19">
        <v>1</v>
      </c>
    </row>
    <row r="280" spans="1:2" ht="14.25" customHeight="1" x14ac:dyDescent="0.3">
      <c r="A280" s="15" t="s">
        <v>242</v>
      </c>
      <c r="B280" s="14">
        <v>1</v>
      </c>
    </row>
    <row r="281" spans="1:2" ht="14.25" customHeight="1" x14ac:dyDescent="0.3">
      <c r="A281" s="20" t="s">
        <v>54</v>
      </c>
      <c r="B281" s="14">
        <v>1</v>
      </c>
    </row>
    <row r="282" spans="1:2" ht="14.25" customHeight="1" x14ac:dyDescent="0.3">
      <c r="A282" s="15" t="s">
        <v>285</v>
      </c>
      <c r="B282" s="14">
        <v>1</v>
      </c>
    </row>
    <row r="283" spans="1:2" ht="14.25" customHeight="1" x14ac:dyDescent="0.3">
      <c r="A283" s="16" t="s">
        <v>34</v>
      </c>
      <c r="B283" s="17">
        <v>1</v>
      </c>
    </row>
    <row r="284" spans="1:2" ht="14.25" customHeight="1" x14ac:dyDescent="0.3">
      <c r="A284" s="18" t="s">
        <v>282</v>
      </c>
      <c r="B284" s="19">
        <v>1</v>
      </c>
    </row>
    <row r="285" spans="1:2" ht="14.25" customHeight="1" x14ac:dyDescent="0.3">
      <c r="A285" s="15" t="s">
        <v>289</v>
      </c>
      <c r="B285" s="14">
        <v>1</v>
      </c>
    </row>
    <row r="286" spans="1:2" ht="14.25" customHeight="1" x14ac:dyDescent="0.3">
      <c r="A286" s="16" t="s">
        <v>96</v>
      </c>
      <c r="B286" s="17">
        <v>1</v>
      </c>
    </row>
    <row r="287" spans="1:2" ht="14.25" customHeight="1" x14ac:dyDescent="0.3">
      <c r="A287" s="18" t="s">
        <v>290</v>
      </c>
      <c r="B287" s="19">
        <v>1</v>
      </c>
    </row>
    <row r="288" spans="1:2" ht="14.25" customHeight="1" x14ac:dyDescent="0.3">
      <c r="A288" s="15" t="s">
        <v>280</v>
      </c>
      <c r="B288" s="14">
        <v>1</v>
      </c>
    </row>
    <row r="289" spans="1:2" ht="14.25" customHeight="1" x14ac:dyDescent="0.3">
      <c r="A289" s="20" t="s">
        <v>54</v>
      </c>
      <c r="B289" s="14">
        <v>1</v>
      </c>
    </row>
    <row r="290" spans="1:2" ht="14.25" customHeight="1" x14ac:dyDescent="0.3">
      <c r="A290" s="15" t="s">
        <v>315</v>
      </c>
      <c r="B290" s="14">
        <v>1</v>
      </c>
    </row>
    <row r="291" spans="1:2" ht="14.25" customHeight="1" x14ac:dyDescent="0.3">
      <c r="A291" s="20" t="s">
        <v>54</v>
      </c>
      <c r="B291" s="14">
        <v>1</v>
      </c>
    </row>
    <row r="292" spans="1:2" ht="14.25" customHeight="1" x14ac:dyDescent="0.3">
      <c r="A292" s="15" t="s">
        <v>281</v>
      </c>
      <c r="B292" s="14">
        <v>1</v>
      </c>
    </row>
    <row r="293" spans="1:2" ht="14.25" customHeight="1" x14ac:dyDescent="0.3">
      <c r="A293" s="20" t="s">
        <v>54</v>
      </c>
      <c r="B293" s="14">
        <v>1</v>
      </c>
    </row>
    <row r="294" spans="1:2" ht="14.25" customHeight="1" x14ac:dyDescent="0.3">
      <c r="A294" s="15" t="s">
        <v>243</v>
      </c>
      <c r="B294" s="14">
        <v>1</v>
      </c>
    </row>
    <row r="295" spans="1:2" ht="14.25" customHeight="1" x14ac:dyDescent="0.3">
      <c r="A295" s="20" t="s">
        <v>54</v>
      </c>
      <c r="B295" s="14">
        <v>1</v>
      </c>
    </row>
    <row r="296" spans="1:2" ht="14.25" customHeight="1" x14ac:dyDescent="0.3">
      <c r="A296" s="15" t="s">
        <v>332</v>
      </c>
      <c r="B296" s="14">
        <v>1</v>
      </c>
    </row>
    <row r="297" spans="1:2" ht="14.25" customHeight="1" x14ac:dyDescent="0.3">
      <c r="A297" s="20" t="s">
        <v>54</v>
      </c>
      <c r="B297" s="14">
        <v>1</v>
      </c>
    </row>
    <row r="298" spans="1:2" ht="14.25" customHeight="1" x14ac:dyDescent="0.3">
      <c r="A298" s="15" t="s">
        <v>240</v>
      </c>
      <c r="B298" s="14">
        <v>1</v>
      </c>
    </row>
    <row r="299" spans="1:2" ht="14.25" customHeight="1" x14ac:dyDescent="0.3">
      <c r="A299" s="20" t="s">
        <v>54</v>
      </c>
      <c r="B299" s="14">
        <v>1</v>
      </c>
    </row>
    <row r="300" spans="1:2" ht="14.25" customHeight="1" x14ac:dyDescent="0.3">
      <c r="A300" s="15" t="s">
        <v>277</v>
      </c>
      <c r="B300" s="14">
        <v>1</v>
      </c>
    </row>
    <row r="301" spans="1:2" ht="14.25" customHeight="1" x14ac:dyDescent="0.3">
      <c r="A301" s="16" t="s">
        <v>34</v>
      </c>
      <c r="B301" s="17">
        <v>1</v>
      </c>
    </row>
    <row r="302" spans="1:2" ht="14.25" customHeight="1" x14ac:dyDescent="0.3">
      <c r="A302" s="18" t="s">
        <v>135</v>
      </c>
      <c r="B302" s="19">
        <v>1</v>
      </c>
    </row>
    <row r="303" spans="1:2" ht="14.25" customHeight="1" x14ac:dyDescent="0.3">
      <c r="A303" s="15" t="s">
        <v>299</v>
      </c>
      <c r="B303" s="14">
        <v>1</v>
      </c>
    </row>
    <row r="304" spans="1:2" ht="14.25" customHeight="1" x14ac:dyDescent="0.3">
      <c r="A304" s="16" t="s">
        <v>34</v>
      </c>
      <c r="B304" s="17">
        <v>1</v>
      </c>
    </row>
    <row r="305" spans="1:2" ht="14.25" customHeight="1" x14ac:dyDescent="0.3">
      <c r="A305" s="18" t="s">
        <v>300</v>
      </c>
      <c r="B305" s="19">
        <v>1</v>
      </c>
    </row>
    <row r="306" spans="1:2" ht="14.25" customHeight="1" x14ac:dyDescent="0.3">
      <c r="A306" s="15" t="s">
        <v>314</v>
      </c>
      <c r="B306" s="14">
        <v>1</v>
      </c>
    </row>
    <row r="307" spans="1:2" ht="14.25" customHeight="1" x14ac:dyDescent="0.3">
      <c r="A307" s="20" t="s">
        <v>54</v>
      </c>
      <c r="B307" s="14">
        <v>1</v>
      </c>
    </row>
    <row r="308" spans="1:2" ht="14.25" customHeight="1" x14ac:dyDescent="0.3">
      <c r="A308" s="15" t="s">
        <v>324</v>
      </c>
      <c r="B308" s="14">
        <v>1</v>
      </c>
    </row>
    <row r="309" spans="1:2" ht="14.25" customHeight="1" x14ac:dyDescent="0.3">
      <c r="A309" s="16" t="s">
        <v>96</v>
      </c>
      <c r="B309" s="17">
        <v>1</v>
      </c>
    </row>
    <row r="310" spans="1:2" ht="14.25" customHeight="1" x14ac:dyDescent="0.3">
      <c r="A310" s="18" t="s">
        <v>265</v>
      </c>
      <c r="B310" s="19">
        <v>1</v>
      </c>
    </row>
    <row r="311" spans="1:2" ht="14.25" customHeight="1" x14ac:dyDescent="0.3">
      <c r="A311" s="15" t="s">
        <v>253</v>
      </c>
      <c r="B311" s="14">
        <v>1</v>
      </c>
    </row>
    <row r="312" spans="1:2" ht="14.25" customHeight="1" x14ac:dyDescent="0.3">
      <c r="A312" s="20" t="s">
        <v>54</v>
      </c>
      <c r="B312" s="14">
        <v>1</v>
      </c>
    </row>
    <row r="313" spans="1:2" ht="14.25" customHeight="1" x14ac:dyDescent="0.3">
      <c r="A313" s="15" t="s">
        <v>279</v>
      </c>
      <c r="B313" s="14">
        <v>1</v>
      </c>
    </row>
    <row r="314" spans="1:2" ht="14.25" customHeight="1" x14ac:dyDescent="0.3">
      <c r="A314" s="20" t="s">
        <v>54</v>
      </c>
      <c r="B314" s="14">
        <v>1</v>
      </c>
    </row>
    <row r="315" spans="1:2" ht="14.25" customHeight="1" x14ac:dyDescent="0.3">
      <c r="A315" s="15" t="s">
        <v>305</v>
      </c>
      <c r="B315" s="14">
        <v>2</v>
      </c>
    </row>
    <row r="316" spans="1:2" ht="14.25" customHeight="1" x14ac:dyDescent="0.3">
      <c r="A316" s="20" t="s">
        <v>54</v>
      </c>
      <c r="B316" s="14">
        <v>1</v>
      </c>
    </row>
    <row r="317" spans="1:2" ht="14.25" customHeight="1" x14ac:dyDescent="0.3">
      <c r="A317" s="16" t="s">
        <v>34</v>
      </c>
      <c r="B317" s="17">
        <v>1</v>
      </c>
    </row>
    <row r="318" spans="1:2" ht="14.25" customHeight="1" x14ac:dyDescent="0.3">
      <c r="A318" s="18" t="s">
        <v>135</v>
      </c>
      <c r="B318" s="19">
        <v>1</v>
      </c>
    </row>
    <row r="319" spans="1:2" ht="14.25" customHeight="1" x14ac:dyDescent="0.3">
      <c r="A319" s="15" t="s">
        <v>261</v>
      </c>
      <c r="B319" s="14">
        <v>1</v>
      </c>
    </row>
    <row r="320" spans="1:2" ht="14.25" customHeight="1" x14ac:dyDescent="0.3">
      <c r="A320" s="16" t="s">
        <v>34</v>
      </c>
      <c r="B320" s="17">
        <v>1</v>
      </c>
    </row>
    <row r="321" spans="1:2" ht="14.25" customHeight="1" x14ac:dyDescent="0.3">
      <c r="A321" s="18" t="s">
        <v>135</v>
      </c>
      <c r="B321" s="19">
        <v>1</v>
      </c>
    </row>
    <row r="322" spans="1:2" ht="14.25" customHeight="1" x14ac:dyDescent="0.3">
      <c r="A322" s="15" t="s">
        <v>307</v>
      </c>
      <c r="B322" s="14">
        <v>1</v>
      </c>
    </row>
    <row r="323" spans="1:2" ht="14.25" customHeight="1" x14ac:dyDescent="0.3">
      <c r="A323" s="20" t="s">
        <v>54</v>
      </c>
      <c r="B323" s="14">
        <v>1</v>
      </c>
    </row>
    <row r="324" spans="1:2" ht="14.25" customHeight="1" x14ac:dyDescent="0.3">
      <c r="A324" s="15" t="s">
        <v>287</v>
      </c>
      <c r="B324" s="14">
        <v>1</v>
      </c>
    </row>
    <row r="325" spans="1:2" ht="14.25" customHeight="1" x14ac:dyDescent="0.3">
      <c r="A325" s="20" t="s">
        <v>54</v>
      </c>
      <c r="B325" s="14">
        <v>1</v>
      </c>
    </row>
    <row r="326" spans="1:2" ht="14.25" customHeight="1" x14ac:dyDescent="0.3">
      <c r="A326" s="15" t="s">
        <v>329</v>
      </c>
      <c r="B326" s="14">
        <v>1</v>
      </c>
    </row>
    <row r="327" spans="1:2" ht="14.25" customHeight="1" x14ac:dyDescent="0.3">
      <c r="A327" s="20" t="s">
        <v>54</v>
      </c>
      <c r="B327" s="14">
        <v>1</v>
      </c>
    </row>
    <row r="328" spans="1:2" ht="14.25" customHeight="1" x14ac:dyDescent="0.3">
      <c r="A328" s="15" t="s">
        <v>326</v>
      </c>
      <c r="B328" s="14">
        <v>1</v>
      </c>
    </row>
    <row r="329" spans="1:2" ht="14.25" customHeight="1" x14ac:dyDescent="0.3">
      <c r="A329" s="16" t="s">
        <v>34</v>
      </c>
      <c r="B329" s="17">
        <v>1</v>
      </c>
    </row>
    <row r="330" spans="1:2" ht="14.25" customHeight="1" x14ac:dyDescent="0.3">
      <c r="A330" s="18" t="s">
        <v>135</v>
      </c>
      <c r="B330" s="19">
        <v>1</v>
      </c>
    </row>
    <row r="331" spans="1:2" ht="14.25" customHeight="1" x14ac:dyDescent="0.3">
      <c r="A331" s="15" t="s">
        <v>264</v>
      </c>
      <c r="B331" s="14">
        <v>1</v>
      </c>
    </row>
    <row r="332" spans="1:2" ht="14.25" customHeight="1" x14ac:dyDescent="0.3">
      <c r="A332" s="20" t="s">
        <v>54</v>
      </c>
      <c r="B332" s="14">
        <v>1</v>
      </c>
    </row>
    <row r="333" spans="1:2" ht="14.25" customHeight="1" x14ac:dyDescent="0.3">
      <c r="A333" s="15" t="s">
        <v>306</v>
      </c>
      <c r="B333" s="14">
        <v>1</v>
      </c>
    </row>
    <row r="334" spans="1:2" ht="14.25" customHeight="1" x14ac:dyDescent="0.3">
      <c r="A334" s="20" t="s">
        <v>54</v>
      </c>
      <c r="B334" s="14">
        <v>1</v>
      </c>
    </row>
    <row r="335" spans="1:2" ht="14.25" customHeight="1" x14ac:dyDescent="0.3">
      <c r="A335" s="15" t="s">
        <v>263</v>
      </c>
      <c r="B335" s="14">
        <v>1</v>
      </c>
    </row>
    <row r="336" spans="1:2" ht="14.25" customHeight="1" x14ac:dyDescent="0.3">
      <c r="A336" s="20" t="s">
        <v>54</v>
      </c>
      <c r="B336" s="14">
        <v>1</v>
      </c>
    </row>
    <row r="337" spans="1:2" ht="14.25" customHeight="1" x14ac:dyDescent="0.3">
      <c r="A337" s="15" t="s">
        <v>310</v>
      </c>
      <c r="B337" s="14">
        <v>1</v>
      </c>
    </row>
    <row r="338" spans="1:2" ht="14.25" customHeight="1" x14ac:dyDescent="0.3">
      <c r="A338" s="20" t="s">
        <v>54</v>
      </c>
      <c r="B338" s="14">
        <v>1</v>
      </c>
    </row>
    <row r="339" spans="1:2" ht="14.25" customHeight="1" x14ac:dyDescent="0.3">
      <c r="A339" s="15" t="s">
        <v>276</v>
      </c>
      <c r="B339" s="14">
        <v>1</v>
      </c>
    </row>
    <row r="340" spans="1:2" ht="14.25" customHeight="1" x14ac:dyDescent="0.3">
      <c r="A340" s="20" t="s">
        <v>54</v>
      </c>
      <c r="B340" s="14">
        <v>1</v>
      </c>
    </row>
    <row r="341" spans="1:2" ht="14.25" customHeight="1" x14ac:dyDescent="0.3">
      <c r="A341" s="15" t="s">
        <v>259</v>
      </c>
      <c r="B341" s="14">
        <v>1</v>
      </c>
    </row>
    <row r="342" spans="1:2" ht="14.25" customHeight="1" x14ac:dyDescent="0.3">
      <c r="A342" s="16" t="s">
        <v>34</v>
      </c>
      <c r="B342" s="17">
        <v>1</v>
      </c>
    </row>
    <row r="343" spans="1:2" ht="14.25" customHeight="1" x14ac:dyDescent="0.3">
      <c r="A343" s="18" t="s">
        <v>135</v>
      </c>
      <c r="B343" s="19">
        <v>1</v>
      </c>
    </row>
    <row r="344" spans="1:2" ht="14.25" customHeight="1" x14ac:dyDescent="0.3">
      <c r="A344" s="15" t="s">
        <v>239</v>
      </c>
      <c r="B344" s="14">
        <v>1</v>
      </c>
    </row>
    <row r="345" spans="1:2" ht="14.25" customHeight="1" x14ac:dyDescent="0.3">
      <c r="A345" s="20" t="s">
        <v>54</v>
      </c>
      <c r="B345" s="14">
        <v>1</v>
      </c>
    </row>
    <row r="346" spans="1:2" ht="14.25" customHeight="1" x14ac:dyDescent="0.3">
      <c r="A346" s="15" t="s">
        <v>246</v>
      </c>
      <c r="B346" s="14">
        <v>1</v>
      </c>
    </row>
    <row r="347" spans="1:2" ht="14.25" customHeight="1" x14ac:dyDescent="0.3">
      <c r="A347" s="20" t="s">
        <v>54</v>
      </c>
      <c r="B347" s="14">
        <v>1</v>
      </c>
    </row>
    <row r="348" spans="1:2" ht="14.25" customHeight="1" x14ac:dyDescent="0.3">
      <c r="A348" s="15" t="s">
        <v>248</v>
      </c>
      <c r="B348" s="14">
        <v>1</v>
      </c>
    </row>
    <row r="349" spans="1:2" ht="14.25" customHeight="1" x14ac:dyDescent="0.3">
      <c r="A349" s="20" t="s">
        <v>54</v>
      </c>
      <c r="B349" s="14">
        <v>1</v>
      </c>
    </row>
    <row r="350" spans="1:2" ht="14.25" customHeight="1" x14ac:dyDescent="0.3">
      <c r="A350" s="15" t="s">
        <v>291</v>
      </c>
      <c r="B350" s="14">
        <v>1</v>
      </c>
    </row>
    <row r="351" spans="1:2" ht="14.25" customHeight="1" x14ac:dyDescent="0.3">
      <c r="A351" s="16" t="s">
        <v>96</v>
      </c>
      <c r="B351" s="17">
        <v>1</v>
      </c>
    </row>
    <row r="352" spans="1:2" ht="14.25" customHeight="1" x14ac:dyDescent="0.3">
      <c r="A352" s="18" t="s">
        <v>292</v>
      </c>
      <c r="B352" s="19">
        <v>1</v>
      </c>
    </row>
    <row r="353" spans="1:2" ht="14.25" customHeight="1" x14ac:dyDescent="0.3">
      <c r="A353" s="15" t="s">
        <v>252</v>
      </c>
      <c r="B353" s="14">
        <v>1</v>
      </c>
    </row>
    <row r="354" spans="1:2" ht="14.25" customHeight="1" x14ac:dyDescent="0.3">
      <c r="A354" s="20" t="s">
        <v>54</v>
      </c>
      <c r="B354" s="14">
        <v>1</v>
      </c>
    </row>
    <row r="355" spans="1:2" ht="14.25" customHeight="1" x14ac:dyDescent="0.3">
      <c r="A355" s="15" t="s">
        <v>323</v>
      </c>
      <c r="B355" s="14">
        <v>1</v>
      </c>
    </row>
    <row r="356" spans="1:2" ht="14.25" customHeight="1" x14ac:dyDescent="0.3">
      <c r="A356" s="20" t="s">
        <v>54</v>
      </c>
      <c r="B356" s="14">
        <v>1</v>
      </c>
    </row>
    <row r="357" spans="1:2" ht="14.25" customHeight="1" x14ac:dyDescent="0.3">
      <c r="A357" s="15" t="s">
        <v>312</v>
      </c>
      <c r="B357" s="14">
        <v>1</v>
      </c>
    </row>
    <row r="358" spans="1:2" ht="14.25" customHeight="1" x14ac:dyDescent="0.3">
      <c r="A358" s="20" t="s">
        <v>54</v>
      </c>
      <c r="B358" s="14">
        <v>1</v>
      </c>
    </row>
    <row r="359" spans="1:2" ht="14.25" customHeight="1" x14ac:dyDescent="0.3">
      <c r="A359" s="15" t="s">
        <v>288</v>
      </c>
      <c r="B359" s="14">
        <v>1</v>
      </c>
    </row>
    <row r="360" spans="1:2" ht="14.25" customHeight="1" x14ac:dyDescent="0.3">
      <c r="A360" s="20" t="s">
        <v>54</v>
      </c>
      <c r="B360" s="14">
        <v>1</v>
      </c>
    </row>
    <row r="361" spans="1:2" ht="14.25" customHeight="1" x14ac:dyDescent="0.3">
      <c r="A361" s="15" t="s">
        <v>321</v>
      </c>
      <c r="B361" s="14">
        <v>1</v>
      </c>
    </row>
    <row r="362" spans="1:2" ht="14.25" customHeight="1" x14ac:dyDescent="0.3">
      <c r="A362" s="20" t="s">
        <v>54</v>
      </c>
      <c r="B362" s="14">
        <v>1</v>
      </c>
    </row>
    <row r="363" spans="1:2" ht="14.25" customHeight="1" x14ac:dyDescent="0.3">
      <c r="A363" s="15" t="s">
        <v>274</v>
      </c>
      <c r="B363" s="14">
        <v>1</v>
      </c>
    </row>
    <row r="364" spans="1:2" ht="14.25" customHeight="1" x14ac:dyDescent="0.3">
      <c r="A364" s="20" t="s">
        <v>54</v>
      </c>
      <c r="B364" s="14">
        <v>1</v>
      </c>
    </row>
    <row r="365" spans="1:2" ht="14.25" customHeight="1" x14ac:dyDescent="0.3">
      <c r="A365" s="15" t="s">
        <v>266</v>
      </c>
      <c r="B365" s="14">
        <v>1</v>
      </c>
    </row>
    <row r="366" spans="1:2" ht="14.25" customHeight="1" x14ac:dyDescent="0.3">
      <c r="A366" s="20" t="s">
        <v>54</v>
      </c>
      <c r="B366" s="14">
        <v>1</v>
      </c>
    </row>
    <row r="367" spans="1:2" ht="14.25" customHeight="1" x14ac:dyDescent="0.3">
      <c r="A367" s="15" t="s">
        <v>322</v>
      </c>
      <c r="B367" s="14">
        <v>1</v>
      </c>
    </row>
    <row r="368" spans="1:2" ht="14.25" customHeight="1" x14ac:dyDescent="0.3">
      <c r="A368" s="20" t="s">
        <v>54</v>
      </c>
      <c r="B368" s="14">
        <v>1</v>
      </c>
    </row>
    <row r="369" spans="1:2" ht="14.25" customHeight="1" x14ac:dyDescent="0.3">
      <c r="A369" s="15" t="s">
        <v>328</v>
      </c>
      <c r="B369" s="14">
        <v>1</v>
      </c>
    </row>
    <row r="370" spans="1:2" ht="14.25" customHeight="1" x14ac:dyDescent="0.3">
      <c r="A370" s="20" t="s">
        <v>54</v>
      </c>
      <c r="B370" s="14">
        <v>1</v>
      </c>
    </row>
    <row r="371" spans="1:2" ht="14.25" customHeight="1" x14ac:dyDescent="0.3">
      <c r="A371" s="15" t="s">
        <v>330</v>
      </c>
      <c r="B371" s="14">
        <v>1</v>
      </c>
    </row>
    <row r="372" spans="1:2" ht="14.25" customHeight="1" x14ac:dyDescent="0.3">
      <c r="A372" s="16" t="s">
        <v>96</v>
      </c>
      <c r="B372" s="17">
        <v>1</v>
      </c>
    </row>
    <row r="373" spans="1:2" ht="14.25" customHeight="1" x14ac:dyDescent="0.3">
      <c r="A373" s="18" t="s">
        <v>292</v>
      </c>
      <c r="B373" s="19">
        <v>1</v>
      </c>
    </row>
    <row r="374" spans="1:2" ht="14.25" customHeight="1" x14ac:dyDescent="0.3">
      <c r="A374" s="15" t="s">
        <v>316</v>
      </c>
      <c r="B374" s="14">
        <v>1</v>
      </c>
    </row>
    <row r="375" spans="1:2" ht="14.25" customHeight="1" x14ac:dyDescent="0.3">
      <c r="A375" s="20" t="s">
        <v>54</v>
      </c>
      <c r="B375" s="14">
        <v>1</v>
      </c>
    </row>
    <row r="376" spans="1:2" ht="14.25" customHeight="1" x14ac:dyDescent="0.3">
      <c r="A376" s="15" t="s">
        <v>267</v>
      </c>
      <c r="B376" s="14">
        <v>1</v>
      </c>
    </row>
    <row r="377" spans="1:2" ht="14.25" customHeight="1" x14ac:dyDescent="0.3">
      <c r="A377" s="20" t="s">
        <v>54</v>
      </c>
      <c r="B377" s="14">
        <v>1</v>
      </c>
    </row>
    <row r="378" spans="1:2" ht="14.25" customHeight="1" x14ac:dyDescent="0.3">
      <c r="A378" s="15" t="s">
        <v>317</v>
      </c>
      <c r="B378" s="14">
        <v>1</v>
      </c>
    </row>
    <row r="379" spans="1:2" ht="14.25" customHeight="1" x14ac:dyDescent="0.3">
      <c r="A379" s="20" t="s">
        <v>54</v>
      </c>
      <c r="B379" s="14">
        <v>1</v>
      </c>
    </row>
    <row r="380" spans="1:2" ht="14.25" customHeight="1" x14ac:dyDescent="0.3">
      <c r="A380" s="15" t="s">
        <v>245</v>
      </c>
      <c r="B380" s="14">
        <v>1</v>
      </c>
    </row>
    <row r="381" spans="1:2" ht="14.25" customHeight="1" x14ac:dyDescent="0.3">
      <c r="A381" s="20" t="s">
        <v>54</v>
      </c>
      <c r="B381" s="14">
        <v>1</v>
      </c>
    </row>
    <row r="382" spans="1:2" ht="14.25" customHeight="1" x14ac:dyDescent="0.3">
      <c r="A382" s="15" t="s">
        <v>250</v>
      </c>
      <c r="B382" s="14">
        <v>1</v>
      </c>
    </row>
    <row r="383" spans="1:2" ht="14.25" customHeight="1" x14ac:dyDescent="0.3">
      <c r="A383" s="20" t="s">
        <v>54</v>
      </c>
      <c r="B383" s="14">
        <v>1</v>
      </c>
    </row>
    <row r="384" spans="1:2" ht="14.25" customHeight="1" x14ac:dyDescent="0.3">
      <c r="A384" s="15" t="s">
        <v>257</v>
      </c>
      <c r="B384" s="14">
        <v>2</v>
      </c>
    </row>
    <row r="385" spans="1:2" ht="14.25" customHeight="1" x14ac:dyDescent="0.3">
      <c r="A385" s="20" t="s">
        <v>54</v>
      </c>
      <c r="B385" s="14">
        <v>1</v>
      </c>
    </row>
    <row r="386" spans="1:2" ht="14.25" customHeight="1" x14ac:dyDescent="0.3">
      <c r="A386" s="16" t="s">
        <v>34</v>
      </c>
      <c r="B386" s="17">
        <v>1</v>
      </c>
    </row>
    <row r="387" spans="1:2" ht="14.25" customHeight="1" x14ac:dyDescent="0.3">
      <c r="A387" s="18" t="s">
        <v>258</v>
      </c>
      <c r="B387" s="19">
        <v>1</v>
      </c>
    </row>
    <row r="388" spans="1:2" ht="14.25" customHeight="1" x14ac:dyDescent="0.3">
      <c r="A388" s="15" t="s">
        <v>269</v>
      </c>
      <c r="B388" s="14">
        <v>1</v>
      </c>
    </row>
    <row r="389" spans="1:2" ht="14.25" customHeight="1" x14ac:dyDescent="0.3">
      <c r="A389" s="16" t="s">
        <v>34</v>
      </c>
      <c r="B389" s="17">
        <v>1</v>
      </c>
    </row>
    <row r="390" spans="1:2" ht="14.25" customHeight="1" x14ac:dyDescent="0.3">
      <c r="A390" s="18" t="s">
        <v>270</v>
      </c>
      <c r="B390" s="19">
        <v>1</v>
      </c>
    </row>
    <row r="391" spans="1:2" ht="14.25" customHeight="1" x14ac:dyDescent="0.3">
      <c r="A391" s="15" t="s">
        <v>272</v>
      </c>
      <c r="B391" s="14">
        <v>1</v>
      </c>
    </row>
    <row r="392" spans="1:2" ht="14.25" customHeight="1" x14ac:dyDescent="0.3">
      <c r="A392" s="16" t="s">
        <v>96</v>
      </c>
      <c r="B392" s="17">
        <v>1</v>
      </c>
    </row>
    <row r="393" spans="1:2" ht="14.25" customHeight="1" x14ac:dyDescent="0.3">
      <c r="A393" s="18" t="s">
        <v>273</v>
      </c>
      <c r="B393" s="19">
        <v>1</v>
      </c>
    </row>
    <row r="394" spans="1:2" ht="14.25" customHeight="1" x14ac:dyDescent="0.3">
      <c r="A394" s="15" t="s">
        <v>334</v>
      </c>
      <c r="B394" s="14">
        <v>1</v>
      </c>
    </row>
    <row r="395" spans="1:2" ht="14.25" customHeight="1" x14ac:dyDescent="0.3">
      <c r="A395" s="20" t="s">
        <v>54</v>
      </c>
      <c r="B395" s="14">
        <v>1</v>
      </c>
    </row>
    <row r="396" spans="1:2" ht="14.25" customHeight="1" x14ac:dyDescent="0.3">
      <c r="A396" s="15" t="s">
        <v>268</v>
      </c>
      <c r="B396" s="14">
        <v>1</v>
      </c>
    </row>
    <row r="397" spans="1:2" ht="14.25" customHeight="1" x14ac:dyDescent="0.3">
      <c r="A397" s="20" t="s">
        <v>54</v>
      </c>
      <c r="B397" s="14">
        <v>1</v>
      </c>
    </row>
    <row r="398" spans="1:2" ht="14.25" customHeight="1" x14ac:dyDescent="0.3">
      <c r="A398" s="15" t="s">
        <v>308</v>
      </c>
      <c r="B398" s="14">
        <v>1</v>
      </c>
    </row>
    <row r="399" spans="1:2" ht="14.25" customHeight="1" x14ac:dyDescent="0.3">
      <c r="A399" s="20" t="s">
        <v>54</v>
      </c>
      <c r="B399" s="14">
        <v>1</v>
      </c>
    </row>
    <row r="400" spans="1:2" ht="14.25" customHeight="1" x14ac:dyDescent="0.3">
      <c r="A400" s="15" t="s">
        <v>249</v>
      </c>
      <c r="B400" s="14">
        <v>1</v>
      </c>
    </row>
    <row r="401" spans="1:2" ht="14.25" customHeight="1" x14ac:dyDescent="0.3">
      <c r="A401" s="20" t="s">
        <v>54</v>
      </c>
      <c r="B401" s="14">
        <v>1</v>
      </c>
    </row>
    <row r="402" spans="1:2" ht="14.25" customHeight="1" x14ac:dyDescent="0.3">
      <c r="A402" s="15" t="s">
        <v>296</v>
      </c>
      <c r="B402" s="14">
        <v>1</v>
      </c>
    </row>
    <row r="403" spans="1:2" ht="14.25" customHeight="1" x14ac:dyDescent="0.3">
      <c r="A403" s="16" t="s">
        <v>34</v>
      </c>
      <c r="B403" s="17">
        <v>1</v>
      </c>
    </row>
    <row r="404" spans="1:2" ht="14.25" customHeight="1" x14ac:dyDescent="0.3">
      <c r="A404" s="18" t="s">
        <v>297</v>
      </c>
      <c r="B404" s="19">
        <v>1</v>
      </c>
    </row>
    <row r="405" spans="1:2" ht="14.25" customHeight="1" x14ac:dyDescent="0.3">
      <c r="A405" s="23" t="s">
        <v>339</v>
      </c>
      <c r="B405" s="24">
        <v>212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Siplace feeders</vt:lpstr>
      <vt:lpstr>Defective graph</vt:lpstr>
      <vt:lpstr>Repair History</vt:lpstr>
      <vt:lpstr>Repair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Kasun Priyashantha</dc:creator>
  <dc:description/>
  <cp:lastModifiedBy>Visal Chathuranga</cp:lastModifiedBy>
  <cp:revision>2</cp:revision>
  <dcterms:created xsi:type="dcterms:W3CDTF">2022-10-05T08:44:27Z</dcterms:created>
  <dcterms:modified xsi:type="dcterms:W3CDTF">2024-08-09T16:00:52Z</dcterms:modified>
  <dc:language>en-US</dc:language>
</cp:coreProperties>
</file>