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D:\Feeders GUI\Feeders\Yamaha\"/>
    </mc:Choice>
  </mc:AlternateContent>
  <xr:revisionPtr revIDLastSave="0" documentId="13_ncr:1_{9D9ADA42-6DB8-4D90-920A-6AA47B402453}" xr6:coauthVersionLast="36" xr6:coauthVersionMax="36" xr10:uidLastSave="{00000000-0000-0000-0000-000000000000}"/>
  <bookViews>
    <workbookView xWindow="0" yWindow="0" windowWidth="16380" windowHeight="8196" tabRatio="500" firstSheet="9" activeTab="11" xr2:uid="{00000000-000D-0000-FFFF-FFFF00000000}"/>
  </bookViews>
  <sheets>
    <sheet name="8mm" sheetId="1" r:id="rId1"/>
    <sheet name="12mm" sheetId="2" r:id="rId2"/>
    <sheet name="16mm" sheetId="3" r:id="rId3"/>
    <sheet name="24mm" sheetId="4" r:id="rId4"/>
    <sheet name="32mm" sheetId="5" r:id="rId5"/>
    <sheet name="44mm" sheetId="6" r:id="rId6"/>
    <sheet name="56mm" sheetId="7" r:id="rId7"/>
    <sheet name="72mm" sheetId="8" r:id="rId8"/>
    <sheet name="MultiStick Feeder" sheetId="9" r:id="rId9"/>
    <sheet name="Yamaha Feeders" sheetId="10" r:id="rId10"/>
    <sheet name="Defective graph" sheetId="11" r:id="rId11"/>
    <sheet name="Repair History" sheetId="12" r:id="rId12"/>
  </sheets>
  <calcPr calcId="191029" iterateDelta="1E-4"/>
</workbook>
</file>

<file path=xl/calcChain.xml><?xml version="1.0" encoding="utf-8"?>
<calcChain xmlns="http://schemas.openxmlformats.org/spreadsheetml/2006/main">
  <c r="B13" i="10" l="1"/>
  <c r="C13" i="10" s="1"/>
  <c r="B12" i="10"/>
  <c r="B14" i="10" s="1"/>
  <c r="F11" i="10"/>
  <c r="C11" i="10"/>
  <c r="C10" i="10"/>
  <c r="C9" i="10"/>
  <c r="C8" i="10"/>
  <c r="C7" i="10"/>
  <c r="C6" i="10"/>
  <c r="C5" i="10"/>
  <c r="C4" i="10"/>
  <c r="I3" i="10"/>
  <c r="C3" i="10"/>
  <c r="C12" i="10" l="1"/>
  <c r="C14" i="10" s="1"/>
  <c r="I2" i="10" s="1"/>
</calcChain>
</file>

<file path=xl/sharedStrings.xml><?xml version="1.0" encoding="utf-8"?>
<sst xmlns="http://schemas.openxmlformats.org/spreadsheetml/2006/main" count="1043" uniqueCount="517">
  <si>
    <t>8 mm</t>
  </si>
  <si>
    <t>Condition</t>
  </si>
  <si>
    <t>Defective Feeders</t>
  </si>
  <si>
    <t>8 mm Feeder Inventory</t>
  </si>
  <si>
    <t>ZSY-008-0211419A</t>
  </si>
  <si>
    <t>8mm Feeder S/N</t>
  </si>
  <si>
    <t>ITEM No. FROM PAGE 01</t>
  </si>
  <si>
    <t>ITEM No. FROM PAGE 03</t>
  </si>
  <si>
    <t>Feeder Count</t>
  </si>
  <si>
    <t>ZSY-008-0211547A</t>
  </si>
  <si>
    <t>ZSY-008-0211457A</t>
  </si>
  <si>
    <t>7,16</t>
  </si>
  <si>
    <t xml:space="preserve">Good </t>
  </si>
  <si>
    <t>ZSY-008-0211376A</t>
  </si>
  <si>
    <t>ZSY-008-0211497A</t>
  </si>
  <si>
    <t>16,19,05,07</t>
  </si>
  <si>
    <t>Repaired</t>
  </si>
  <si>
    <t>ZSY-008-0211326A</t>
  </si>
  <si>
    <t>ZSY-008-0211354A</t>
  </si>
  <si>
    <t>07,16</t>
  </si>
  <si>
    <t>Defective</t>
  </si>
  <si>
    <t>ZSY-008-0211386A</t>
  </si>
  <si>
    <t>ZSY-008-0211388A</t>
  </si>
  <si>
    <t>ZSY-008-0211381A</t>
  </si>
  <si>
    <t>ZSY-008-0211437A</t>
  </si>
  <si>
    <t>ZSY-008-0211346A</t>
  </si>
  <si>
    <t>ZSY-008-0211393A</t>
  </si>
  <si>
    <t>ZSY-008-0211351A</t>
  </si>
  <si>
    <t>ZSY-008-0211413A</t>
  </si>
  <si>
    <t>ZSY-008-0211506A</t>
  </si>
  <si>
    <t>ZSY-008-0211350A</t>
  </si>
  <si>
    <t>ZSY-008-0211410A</t>
  </si>
  <si>
    <t>ZSY-008-0211409A</t>
  </si>
  <si>
    <t>29,12,07</t>
  </si>
  <si>
    <t>ZSY-008-0211439A</t>
  </si>
  <si>
    <t>ZSY-008-0211142A</t>
  </si>
  <si>
    <t>ZSY-008-0211344A</t>
  </si>
  <si>
    <t>ZSY-008-0211507A</t>
  </si>
  <si>
    <t>7,9,29</t>
  </si>
  <si>
    <t>ZSY-008-0211542A</t>
  </si>
  <si>
    <t>ZSY-008-0211551A</t>
  </si>
  <si>
    <t>7,16,29</t>
  </si>
  <si>
    <t>ZSY-008-0211333A</t>
  </si>
  <si>
    <t>ZSY-008-0211556A</t>
  </si>
  <si>
    <t>ZSY-008-0211456A</t>
  </si>
  <si>
    <t>ZSY-008-0211375A</t>
  </si>
  <si>
    <t>ZSY-008-0211395A</t>
  </si>
  <si>
    <t>ZSY-008-0211442A</t>
  </si>
  <si>
    <t>ZSY-008-2211540A</t>
  </si>
  <si>
    <t>ZSY-008-0211470A</t>
  </si>
  <si>
    <t>ZSY-008-0211465A</t>
  </si>
  <si>
    <t>ZSY-008-0211392A</t>
  </si>
  <si>
    <t>ZSY-008-0211463A</t>
  </si>
  <si>
    <t>ZSY-008-0211539A</t>
  </si>
  <si>
    <t>ZSY-008-0211534A</t>
  </si>
  <si>
    <t>ZSY-008-0211320A</t>
  </si>
  <si>
    <t>ZSY-008-0211517A</t>
  </si>
  <si>
    <t>ZSY-008-0211352A</t>
  </si>
  <si>
    <t>ZSY-008-0211482A</t>
  </si>
  <si>
    <t>ZSY-008-0211364A</t>
  </si>
  <si>
    <t>ZSY-008-0211512A</t>
  </si>
  <si>
    <t>ZSY-008-0211478A</t>
  </si>
  <si>
    <t>ZSY-008-0211422A</t>
  </si>
  <si>
    <t>ZSY-008-0210697A</t>
  </si>
  <si>
    <t>ZSY-008-0211324A</t>
  </si>
  <si>
    <t>ZSY-008-0211323A</t>
  </si>
  <si>
    <t>ZSY-008-0211412A</t>
  </si>
  <si>
    <t>ZSY-008-0211452A</t>
  </si>
  <si>
    <t>ZSY-008-0211389A</t>
  </si>
  <si>
    <t>ZSY-008-0211339A</t>
  </si>
  <si>
    <t>ZSY-008-0211317A</t>
  </si>
  <si>
    <t>ZSY-008-0211543A</t>
  </si>
  <si>
    <t>ZSY-008-0211550A</t>
  </si>
  <si>
    <t>ZSY-008-0211500A</t>
  </si>
  <si>
    <t>ZSY-008-0211473A</t>
  </si>
  <si>
    <t>ZSY-008-0211438A</t>
  </si>
  <si>
    <t>ZSY-008-0211425A</t>
  </si>
  <si>
    <t>ZSY-008-0211432A</t>
  </si>
  <si>
    <t>ZSY-008-0211458A</t>
  </si>
  <si>
    <t>ZSY-008-0211330A</t>
  </si>
  <si>
    <t>ZSY-008-0211420A</t>
  </si>
  <si>
    <t>ZSY-008-0210699A</t>
  </si>
  <si>
    <t>ZSY-008-0211464A</t>
  </si>
  <si>
    <t>ZSY-008-0211362A</t>
  </si>
  <si>
    <t>ZSY-008-0211515A</t>
  </si>
  <si>
    <t>ZSY-008-0211487A</t>
  </si>
  <si>
    <t>ZSY-008-0211416A</t>
  </si>
  <si>
    <t>ZSY-008-0211484A</t>
  </si>
  <si>
    <t>ZSY-008-0211331A</t>
  </si>
  <si>
    <t>ZSY-008-0211435A</t>
  </si>
  <si>
    <t>ZSY-008-0210700A</t>
  </si>
  <si>
    <t>ZSY-008-0211443A</t>
  </si>
  <si>
    <t>ZSY-008-0211546A</t>
  </si>
  <si>
    <t>ZSY-008-0211370A</t>
  </si>
  <si>
    <t>ZSY-008-0211540A</t>
  </si>
  <si>
    <t>ZSY-008-0211417A</t>
  </si>
  <si>
    <t>ZSY-008-0211411A</t>
  </si>
  <si>
    <t>ZSY-008-0211371A</t>
  </si>
  <si>
    <t>ZSY-008-0211356A</t>
  </si>
  <si>
    <t>ZSY-008-0211471A</t>
  </si>
  <si>
    <t>ZSY-008-0211505A</t>
  </si>
  <si>
    <t>ZSY-008-0211545A</t>
  </si>
  <si>
    <t>ZSY-008-0211522A</t>
  </si>
  <si>
    <t>ZSY-008-0211480A</t>
  </si>
  <si>
    <t>ZSY-008-0211528A</t>
  </si>
  <si>
    <t>ZSY-008-0211466A</t>
  </si>
  <si>
    <t>ZSY-008-0211477A</t>
  </si>
  <si>
    <t>ZSY-008-0211503A</t>
  </si>
  <si>
    <t>ZSY-008-0211332A</t>
  </si>
  <si>
    <t>ZSY-008-0211445A</t>
  </si>
  <si>
    <t>ZSY-008-0211360A</t>
  </si>
  <si>
    <t>ZSY-008-0211459A</t>
  </si>
  <si>
    <t>ZSY-008-0211316A</t>
  </si>
  <si>
    <t>ZSY-008-0211444A</t>
  </si>
  <si>
    <t>ZSY-008-0211365A</t>
  </si>
  <si>
    <t>ZSY-008-0211502A</t>
  </si>
  <si>
    <t>ZSY-008-0211384A</t>
  </si>
  <si>
    <t>ZSY-008-0211536A</t>
  </si>
  <si>
    <t>ZSY-008-0211366A</t>
  </si>
  <si>
    <t>ZSY-008-0211426A</t>
  </si>
  <si>
    <t>ZSY-008-0211479A</t>
  </si>
  <si>
    <t>ZSY-008-0211391A</t>
  </si>
  <si>
    <t>ZSY-008-0211415A</t>
  </si>
  <si>
    <t>ZSY-008-0211529A</t>
  </si>
  <si>
    <t>ZSY-008-0211526A</t>
  </si>
  <si>
    <t>ZSY-008-0211407A</t>
  </si>
  <si>
    <t>ZSY-008-0211428A</t>
  </si>
  <si>
    <t>ZSY-008-0211363A</t>
  </si>
  <si>
    <t>ZSY-008-0211406A</t>
  </si>
  <si>
    <t>ZSY-008-0211361A</t>
  </si>
  <si>
    <t>Scraped</t>
  </si>
  <si>
    <t>ZSY-008-0211345A</t>
  </si>
  <si>
    <t>ZSY-008-0211342A</t>
  </si>
  <si>
    <t>ZSY-008-0211359A</t>
  </si>
  <si>
    <t>ZSY-008-0211472A</t>
  </si>
  <si>
    <t>ZSY-008-0211424A</t>
  </si>
  <si>
    <t>ZSY-008-0211379A</t>
  </si>
  <si>
    <t>ZSY-008-0211460A</t>
  </si>
  <si>
    <t>ZSY-008-0211475A</t>
  </si>
  <si>
    <t>ZSY-008-0211492A</t>
  </si>
  <si>
    <t>ZSY-008-0211321A</t>
  </si>
  <si>
    <t>ZSY-008-0211408A</t>
  </si>
  <si>
    <t>ZSY-008-0211436A</t>
  </si>
  <si>
    <t>ZSY-008-0211486A</t>
  </si>
  <si>
    <t>ZSY-008-0211429A</t>
  </si>
  <si>
    <t>ZSY-008-0211349A</t>
  </si>
  <si>
    <t>ZSY-008-0211340A</t>
  </si>
  <si>
    <t>ZSY-008-0211353A</t>
  </si>
  <si>
    <t>ZSY-008-0211552A</t>
  </si>
  <si>
    <t>ZSY-008-0211329A</t>
  </si>
  <si>
    <t>ZSY-008-0211325A</t>
  </si>
  <si>
    <t>ZSY-008-0211447A</t>
  </si>
  <si>
    <t>ZSY-008-0211318A</t>
  </si>
  <si>
    <t>ZSY-008-0211338A</t>
  </si>
  <si>
    <t>ZSY-008-0211467A</t>
  </si>
  <si>
    <t>ZSY-008-0211427A</t>
  </si>
  <si>
    <t>ZSY-008-0211504A</t>
  </si>
  <si>
    <t>ZSY-008-0211387A</t>
  </si>
  <si>
    <t>ZSY-008-0211421A</t>
  </si>
  <si>
    <t>ZSY-008-0211430A</t>
  </si>
  <si>
    <t>ZSY-008-0211483A</t>
  </si>
  <si>
    <t>ZSY-008-0211449A</t>
  </si>
  <si>
    <t>ZSY-008-0211440A</t>
  </si>
  <si>
    <t>ZSY-008-0211367A</t>
  </si>
  <si>
    <t>ZSY-008-0211315A</t>
  </si>
  <si>
    <t>ZSY-008-0211433A</t>
  </si>
  <si>
    <t>ZSY-008-0211335A</t>
  </si>
  <si>
    <t>ZSY-008-0211314A</t>
  </si>
  <si>
    <t>ZSY-008-0211455A</t>
  </si>
  <si>
    <t>ZSY-008-0211341A</t>
  </si>
  <si>
    <t>ZSY-008-0211499A</t>
  </si>
  <si>
    <t>ZSY-008-0211468A</t>
  </si>
  <si>
    <t>ZSY-008-0211453A</t>
  </si>
  <si>
    <t>ZSY-008-0211369A</t>
  </si>
  <si>
    <t>ZSY-008-0211549A</t>
  </si>
  <si>
    <t>ZSY-008-0211380A</t>
  </si>
  <si>
    <t>ZSY-008-0211322A</t>
  </si>
  <si>
    <t>ZSY-008-0211481A</t>
  </si>
  <si>
    <t>ZSY-008-0211553A</t>
  </si>
  <si>
    <t>ZSY-008-0211532A</t>
  </si>
  <si>
    <t>ZSY-008-0211476A</t>
  </si>
  <si>
    <t>ZSY-008-0211510A</t>
  </si>
  <si>
    <t>ZSY-008-0211347A</t>
  </si>
  <si>
    <t>ZSY-008-0210701A</t>
  </si>
  <si>
    <t>ZSY-008-0211434A</t>
  </si>
  <si>
    <t>ZSY-008-0211390A</t>
  </si>
  <si>
    <t>ZSY-008-0211372A</t>
  </si>
  <si>
    <t>ZSY-008-0211533A</t>
  </si>
  <si>
    <t>ZSY-008-0211493A</t>
  </si>
  <si>
    <t>ZSY-008-0211489A</t>
  </si>
  <si>
    <t>ZSY-008-0211524A</t>
  </si>
  <si>
    <t>ZSY-008-0211446A</t>
  </si>
  <si>
    <t>ZSY-008-0211509A</t>
  </si>
  <si>
    <t>ZSY-008-0211511A</t>
  </si>
  <si>
    <t>ZSY-008-0211523A</t>
  </si>
  <si>
    <t>ZSY-008-0211414A</t>
  </si>
  <si>
    <t>ZSY-008-0211508A</t>
  </si>
  <si>
    <t>ZSY-008-0211548A</t>
  </si>
  <si>
    <t>ZSY-008-0211530A</t>
  </si>
  <si>
    <t>ZSY-008-0211382A</t>
  </si>
  <si>
    <t>ZSY-008-0211491A</t>
  </si>
  <si>
    <t>ZSY-008-0211383A</t>
  </si>
  <si>
    <t>ZSY-008-0211337A</t>
  </si>
  <si>
    <t>ZSY-008-0211461A</t>
  </si>
  <si>
    <t>ZSY-008-0211519A</t>
  </si>
  <si>
    <t>ZSY-008-0211520A</t>
  </si>
  <si>
    <t>ZSY-008-0211328A</t>
  </si>
  <si>
    <t>ZSY-008-0211378A</t>
  </si>
  <si>
    <t>ZSY-008-0211374A</t>
  </si>
  <si>
    <t>ZSY-008-0211423A</t>
  </si>
  <si>
    <t>ZSY-008-0211377A</t>
  </si>
  <si>
    <t>ZSY-008-0211385A</t>
  </si>
  <si>
    <t>ZSY-008-0211488A</t>
  </si>
  <si>
    <t>ZSY-008-0211495A</t>
  </si>
  <si>
    <t>ZSY-008-0211348A</t>
  </si>
  <si>
    <t>ZSY-008-0211355A</t>
  </si>
  <si>
    <t>ZSY-008-0211469A</t>
  </si>
  <si>
    <t>ZSY-008-0211485A</t>
  </si>
  <si>
    <t>ZSY-008-0211527A</t>
  </si>
  <si>
    <t>ZSY-008-0211441A</t>
  </si>
  <si>
    <t>ZSY-008-0211496A</t>
  </si>
  <si>
    <t>ZSY-008-0211404A</t>
  </si>
  <si>
    <t>ZSY-008-0211368A</t>
  </si>
  <si>
    <t>ZSY-008-0211418A</t>
  </si>
  <si>
    <t>ZSY-008-0211544A</t>
  </si>
  <si>
    <t>ZSY-008-0211518A</t>
  </si>
  <si>
    <t>ZSY-008-0211514A</t>
  </si>
  <si>
    <t>ZSY-008-0211454A</t>
  </si>
  <si>
    <t>ZSY-008-0211494A</t>
  </si>
  <si>
    <t>ZSY-008-0211525A</t>
  </si>
  <si>
    <t>ZSY-008-0211521A</t>
  </si>
  <si>
    <t>ZSY-008-0211462A</t>
  </si>
  <si>
    <t>ZSY-008-0211405A</t>
  </si>
  <si>
    <t>ZSY-008-0211450A</t>
  </si>
  <si>
    <t>ZSY-008-0211319A</t>
  </si>
  <si>
    <t>ZSY-008-0211501A</t>
  </si>
  <si>
    <t>ZSY-008-0211513A</t>
  </si>
  <si>
    <t>ZSY-008-0211343A</t>
  </si>
  <si>
    <t>ZSY-008-0211474A</t>
  </si>
  <si>
    <t>ZSY-008-0211498A</t>
  </si>
  <si>
    <t>ZSY-008-0210698A</t>
  </si>
  <si>
    <t>ZSY-008-0211537A</t>
  </si>
  <si>
    <t>ZSY-008-0211490A</t>
  </si>
  <si>
    <t>ZSY-008-0211531A</t>
  </si>
  <si>
    <t>ZSY-008-0211516A</t>
  </si>
  <si>
    <t>ZSY-008-0211451A</t>
  </si>
  <si>
    <t>ZSY-008-0211538A</t>
  </si>
  <si>
    <t>ZSY-008-0211373A</t>
  </si>
  <si>
    <t>ZSY-008-0211535A</t>
  </si>
  <si>
    <t>ZSY-008-0211431A</t>
  </si>
  <si>
    <t>ZSY-008-0211358A</t>
  </si>
  <si>
    <t>ZSY-008-0211448A</t>
  </si>
  <si>
    <t>ZSY-008-0211327A</t>
  </si>
  <si>
    <t>ZSY-008-0211334A</t>
  </si>
  <si>
    <t>ZSY-008-0211357A</t>
  </si>
  <si>
    <t>ZSY-008-0211336A</t>
  </si>
  <si>
    <t>ZSY-008-0211541A</t>
  </si>
  <si>
    <t>12 mm</t>
  </si>
  <si>
    <t>Condition2</t>
  </si>
  <si>
    <t>12 mm Feeder Inventory</t>
  </si>
  <si>
    <t>ZSY-2T6-0046022A</t>
  </si>
  <si>
    <t>12mm/16MM Feeder S/N</t>
  </si>
  <si>
    <t>ITEM No. FROM PAGE 05</t>
  </si>
  <si>
    <t>ZSY-2T6-0046035A</t>
  </si>
  <si>
    <t>ZSY-2T6-0046029A</t>
  </si>
  <si>
    <t>ZSY-2T6-0046037A</t>
  </si>
  <si>
    <t>ZSY-2T6-0046042A</t>
  </si>
  <si>
    <t>ZSY-2T6-0046076A</t>
  </si>
  <si>
    <t>ZSY-2T6-0046025A</t>
  </si>
  <si>
    <t>6,7</t>
  </si>
  <si>
    <t>ZSY-2T6-0046061A</t>
  </si>
  <si>
    <t>ZSY-2T6-0046018A</t>
  </si>
  <si>
    <t>ZSY-2T6-0046075A</t>
  </si>
  <si>
    <t>ZSY-2T6-0046027A</t>
  </si>
  <si>
    <t>ZSY-2T6-0046044A</t>
  </si>
  <si>
    <t>ZSY-2T6-0046024A</t>
  </si>
  <si>
    <t>ZSY-2T6-0046066A</t>
  </si>
  <si>
    <t>ZSY-2T6-0046062A</t>
  </si>
  <si>
    <t>ZSY-2T6-0046072A</t>
  </si>
  <si>
    <t>7,6</t>
  </si>
  <si>
    <t>ZSY-2T6-0046056A</t>
  </si>
  <si>
    <t>ZSY-2T6-0046082A</t>
  </si>
  <si>
    <t>ZSY-2T6-0046064A</t>
  </si>
  <si>
    <t>ZSY-2T6-0046059A</t>
  </si>
  <si>
    <t>ZSY-2T6-0046038A</t>
  </si>
  <si>
    <t>ZSY-2T6-0046086A</t>
  </si>
  <si>
    <t>ZSY-2T6-0046046A</t>
  </si>
  <si>
    <t>7,30</t>
  </si>
  <si>
    <t>ZSY-2T6-0046058A</t>
  </si>
  <si>
    <t>ZSY-2T6-0046049A</t>
  </si>
  <si>
    <t>ZSY-2T6-0046054A</t>
  </si>
  <si>
    <t>ZSY-2T6-0046053A</t>
  </si>
  <si>
    <t>ZSY-2T6-0046080A</t>
  </si>
  <si>
    <t>ZSY-2T6-0046045A</t>
  </si>
  <si>
    <t>ZSY-2T6-0046074A</t>
  </si>
  <si>
    <t>ZSY-2T6-0046079A</t>
  </si>
  <si>
    <t>ZSY-2T6-0046070A</t>
  </si>
  <si>
    <t>ZSY-2T6-0046032A</t>
  </si>
  <si>
    <t>ZSY-2T6-0046034A</t>
  </si>
  <si>
    <t>ZSY-2T6-0046023A</t>
  </si>
  <si>
    <t>ZSY-2T6-0046036A</t>
  </si>
  <si>
    <t>ZSY-2T6-0046047A</t>
  </si>
  <si>
    <t>ZSY-2T6-0046057A</t>
  </si>
  <si>
    <t>ZSY-2T6-0046055A</t>
  </si>
  <si>
    <t>ZSY-2T6-0046084A</t>
  </si>
  <si>
    <t>ZSY-2T6-0046067A</t>
  </si>
  <si>
    <t>ZSY-2T6-0046050A</t>
  </si>
  <si>
    <t>ZSY-2T6-0046040A</t>
  </si>
  <si>
    <t>ZSY-2T6-0046068A</t>
  </si>
  <si>
    <t>ZSY-2T6-0046028A</t>
  </si>
  <si>
    <t>ZSY-2T6-0046019A</t>
  </si>
  <si>
    <t>ZSY-2T6-0046060A</t>
  </si>
  <si>
    <t>ZSY-2T6-0046077A</t>
  </si>
  <si>
    <t>ZSY-2T6-0046039A</t>
  </si>
  <si>
    <t>ZSY-2T6-0046073A</t>
  </si>
  <si>
    <t>16 mm</t>
  </si>
  <si>
    <t>ZSY-2T6-0046071A</t>
  </si>
  <si>
    <t>16 mm Feeder Inventory</t>
  </si>
  <si>
    <t>ZSY-2T6-0046031A</t>
  </si>
  <si>
    <t>ZSY-2T6-0046043A</t>
  </si>
  <si>
    <t>ZSY-2T6-0046020A</t>
  </si>
  <si>
    <t>ZSY-2T6-0046069A</t>
  </si>
  <si>
    <t>-</t>
  </si>
  <si>
    <t>ZSY-2T6-0046021A</t>
  </si>
  <si>
    <t>ZSY-2T6-0046085A</t>
  </si>
  <si>
    <t>ZSY-2T6-0046030A</t>
  </si>
  <si>
    <t>ZSY-2T6-0046026A</t>
  </si>
  <si>
    <t>ZSY-2T6-0046033A</t>
  </si>
  <si>
    <t>ZSY-2T6-0046052A</t>
  </si>
  <si>
    <t>ZSY-2T6-0046081A</t>
  </si>
  <si>
    <t>ZSY-2T6-0046083A</t>
  </si>
  <si>
    <t>ZSY-2T6-0046078A</t>
  </si>
  <si>
    <t>ZSY-2T6-0046065A</t>
  </si>
  <si>
    <t>ZSY-2T6-0046051A</t>
  </si>
  <si>
    <t>ZSY-2T6-0046041A</t>
  </si>
  <si>
    <t>24mm</t>
  </si>
  <si>
    <t>24 mm Feeder Inventory</t>
  </si>
  <si>
    <t>ZSY-024-0011713A</t>
  </si>
  <si>
    <t>24MM Feeder S/N</t>
  </si>
  <si>
    <t>ZSY-024-0011720A</t>
  </si>
  <si>
    <t>ZSY-024-0011724A</t>
  </si>
  <si>
    <t>Cover Tail, Lever F</t>
  </si>
  <si>
    <t>ZSY-024-0011731A</t>
  </si>
  <si>
    <t>ZSY-024-0011718A</t>
  </si>
  <si>
    <t>Lever F</t>
  </si>
  <si>
    <t>ZSY-024-0011709A</t>
  </si>
  <si>
    <t>ZSY-024-0011717A</t>
  </si>
  <si>
    <t>ZSY-024-0011722A</t>
  </si>
  <si>
    <t>ZSY-024-0011697A</t>
  </si>
  <si>
    <t>ZSY-024-0011712A</t>
  </si>
  <si>
    <t>ZSY-024-0011733A</t>
  </si>
  <si>
    <t xml:space="preserve">spring tape guide f </t>
  </si>
  <si>
    <t>ZSY-024-0011734A</t>
  </si>
  <si>
    <t>ZSY-024-0011700A</t>
  </si>
  <si>
    <t>ZSY-024-0011706A</t>
  </si>
  <si>
    <t>ZSY-024-0011705A</t>
  </si>
  <si>
    <t>ZSY-024-0011716A</t>
  </si>
  <si>
    <t>ZSY-024-0011725A</t>
  </si>
  <si>
    <t>ZSY-024-0011728A</t>
  </si>
  <si>
    <t>ZSY-024-0011729A</t>
  </si>
  <si>
    <t>ZSY-024-0011702A</t>
  </si>
  <si>
    <t>ZSY-024-0011714A</t>
  </si>
  <si>
    <t>ZSY-024-0011708A</t>
  </si>
  <si>
    <t>ZSY-024-0011730A</t>
  </si>
  <si>
    <t>spring tape guide f</t>
  </si>
  <si>
    <t>ZSY-024-0011710A</t>
  </si>
  <si>
    <t>ZSY-024-0011698A</t>
  </si>
  <si>
    <t>ZSY-024-0011732A</t>
  </si>
  <si>
    <t>ZSY-024-0011735A</t>
  </si>
  <si>
    <t>ZSY-024-0011701A</t>
  </si>
  <si>
    <t>ZSY-024-0011704A</t>
  </si>
  <si>
    <t>ZSY-024-0011711A</t>
  </si>
  <si>
    <t>ZSY-024-0011699A</t>
  </si>
  <si>
    <t>ZSY-024-0011719A</t>
  </si>
  <si>
    <t>ZSY-024-0011726A</t>
  </si>
  <si>
    <t>ZSY-024-0011703A</t>
  </si>
  <si>
    <t>ZSY-024-0011696A</t>
  </si>
  <si>
    <t>ZSY-024-0011715A</t>
  </si>
  <si>
    <t>ZSY-024-0011721A</t>
  </si>
  <si>
    <t>ZSY-024-0011723A</t>
  </si>
  <si>
    <t>32 mm</t>
  </si>
  <si>
    <t>ZSY-032-0004147A</t>
  </si>
  <si>
    <t>ZSY-032-0004588A</t>
  </si>
  <si>
    <t>32 mm Feeder Inventory</t>
  </si>
  <si>
    <t>ZSY-032-0004585A</t>
  </si>
  <si>
    <t>ZSY-032-0004142A</t>
  </si>
  <si>
    <t>ZSY-032-0004148A</t>
  </si>
  <si>
    <t>ZSY-032-0004586A</t>
  </si>
  <si>
    <t>ZSY-032-0004150A</t>
  </si>
  <si>
    <t>ZSY-032-0004144A</t>
  </si>
  <si>
    <t>ZSY-032-0004145A</t>
  </si>
  <si>
    <t>ZSY-032-0004143A</t>
  </si>
  <si>
    <t>ZSY-032-0004589A</t>
  </si>
  <si>
    <t>ZSY-032-0004587A</t>
  </si>
  <si>
    <t>ZSY-032-0004141A</t>
  </si>
  <si>
    <t>ZSY-032-0004146A</t>
  </si>
  <si>
    <t>ZSY-032-0004149A</t>
  </si>
  <si>
    <t>44 mm</t>
  </si>
  <si>
    <t>ZSY-044-0002445A</t>
  </si>
  <si>
    <t>ZSY-044-0002447A</t>
  </si>
  <si>
    <t>44 mm Feeder Inventory</t>
  </si>
  <si>
    <t>56mm</t>
  </si>
  <si>
    <t>ZSY-056-0001016A</t>
  </si>
  <si>
    <t>56 mm Feeder Inventory</t>
  </si>
  <si>
    <t>ZSY-056-0001015A</t>
  </si>
  <si>
    <t>72 mm</t>
  </si>
  <si>
    <t>ZSY-072-0000633A</t>
  </si>
  <si>
    <t>72 mm Feeder Inventory</t>
  </si>
  <si>
    <t>MultiStick Feeder</t>
  </si>
  <si>
    <t>SSY-MSF-0001094A</t>
  </si>
  <si>
    <t>SSY-MSF-0001093A</t>
  </si>
  <si>
    <t>SSY-MSF-0001092A</t>
  </si>
  <si>
    <t>Feeder Inventory</t>
  </si>
  <si>
    <t>Feeder Type</t>
  </si>
  <si>
    <t>2019</t>
  </si>
  <si>
    <t>Working</t>
  </si>
  <si>
    <t>8mm</t>
  </si>
  <si>
    <t>12/16mm</t>
  </si>
  <si>
    <t>32mm</t>
  </si>
  <si>
    <t>44mm</t>
  </si>
  <si>
    <t>At the biginning</t>
  </si>
  <si>
    <t>72mm</t>
  </si>
  <si>
    <t>Multistick</t>
  </si>
  <si>
    <t>QFP Reject Belt Feeder</t>
  </si>
  <si>
    <t>Total</t>
  </si>
  <si>
    <t xml:space="preserve">Defective </t>
  </si>
  <si>
    <t>Working Feeders</t>
  </si>
  <si>
    <t>Date</t>
  </si>
  <si>
    <t>Serial Number</t>
  </si>
  <si>
    <t>Fault</t>
  </si>
  <si>
    <t>Part Number (If part used)</t>
  </si>
  <si>
    <t>Reapir History</t>
  </si>
  <si>
    <t>Reapired By</t>
  </si>
  <si>
    <t>2023-05-31</t>
  </si>
  <si>
    <t>Tape guide F damaged</t>
  </si>
  <si>
    <t>KJL-MC145-00</t>
  </si>
  <si>
    <t>Replaced</t>
  </si>
  <si>
    <t>KHJ-MC247-01</t>
  </si>
  <si>
    <t>2023-07-13</t>
  </si>
  <si>
    <t>KLJ-MC145-00</t>
  </si>
  <si>
    <t>Tape guide F/spring guide damaged</t>
  </si>
  <si>
    <t>KLJ-MC145-00/KHJ-MC247-01</t>
  </si>
  <si>
    <t>ZSY-008-0211563A</t>
  </si>
  <si>
    <t>KLJ-MC145-00/KHJ-MC10F-00</t>
  </si>
  <si>
    <t>Tape guide R damaged</t>
  </si>
  <si>
    <t>KHJ-MC244-00</t>
  </si>
  <si>
    <t>Tape guide F/R damaged</t>
  </si>
  <si>
    <t>KHJ-MC244-00/KHJ-MC245-00</t>
  </si>
  <si>
    <t>KHJ-MC244-00/KHJ-MC245-00/KHJ-MC10F-00</t>
  </si>
  <si>
    <t>2023-08-07</t>
  </si>
  <si>
    <t>KLJ-MC14S-00</t>
  </si>
  <si>
    <t>2023-07-21</t>
  </si>
  <si>
    <t>KHJ-MC24S-00</t>
  </si>
  <si>
    <t>Damaged lever tape guide (F),Spring tape guide (F)</t>
  </si>
  <si>
    <t>Damaged handle</t>
  </si>
  <si>
    <t>KLJ-MC181-00</t>
  </si>
  <si>
    <t>Damage cover tail</t>
  </si>
  <si>
    <t>2023-09-08</t>
  </si>
  <si>
    <t>KLJ-MC600010</t>
  </si>
  <si>
    <t>2023-09-18</t>
  </si>
  <si>
    <t>KLJ-MC445-00</t>
  </si>
  <si>
    <t>KLJ-MC244-00</t>
  </si>
  <si>
    <t>KLJ-MC245-00</t>
  </si>
  <si>
    <t>2023-10-05</t>
  </si>
  <si>
    <t>Cover tail damaged</t>
  </si>
  <si>
    <t>2023-10-17</t>
  </si>
  <si>
    <t>2023-10-18</t>
  </si>
  <si>
    <t>Encoder doesn't work E3-31</t>
  </si>
  <si>
    <t>2023-10-31</t>
  </si>
  <si>
    <t>Peel off tape stuck</t>
  </si>
  <si>
    <t>Removed</t>
  </si>
  <si>
    <t>2023-11-27</t>
  </si>
  <si>
    <t>Top tape box damaged</t>
  </si>
  <si>
    <t>KLJ-MC167-001,KLJ-MC26Y-501</t>
  </si>
  <si>
    <t>Top tape box damaged, cover menbrane</t>
  </si>
  <si>
    <t>Lever,tape guide F damaged</t>
  </si>
  <si>
    <t>KHJ-MC144-001</t>
  </si>
  <si>
    <t>Damaged lever guide R</t>
  </si>
  <si>
    <t>Damaged lever guide F</t>
  </si>
  <si>
    <t>KLJ-MC141-00</t>
  </si>
  <si>
    <t>Damaged tape guide</t>
  </si>
  <si>
    <t>KHJ-MC15A-00</t>
  </si>
  <si>
    <t>Missing shaft 112</t>
  </si>
  <si>
    <t>KLJ-MC26Y-S01</t>
  </si>
  <si>
    <t>Damaged top tape box</t>
  </si>
  <si>
    <t>KHJ-MC104-00</t>
  </si>
  <si>
    <t>Missing rail under</t>
  </si>
  <si>
    <t>KLJ-MC163-00</t>
  </si>
  <si>
    <t>Damaged cover tail</t>
  </si>
  <si>
    <t>Missing cover, menbrane</t>
  </si>
  <si>
    <t>KLJ-MC167-001</t>
  </si>
  <si>
    <t>Top tape box damaged,Damaged lever tape guide F</t>
  </si>
  <si>
    <t>KLJ-MC26Y-S01, KLJ-MC145S-00</t>
  </si>
  <si>
    <t>Lever tape guide damaged</t>
  </si>
  <si>
    <t>Top tape box damaged, Cover menbrane damaged</t>
  </si>
  <si>
    <t>KLJ-MC26Y-S01, KLJ-MC167-001</t>
  </si>
  <si>
    <t>2023-12-07</t>
  </si>
  <si>
    <t>2024-02-05</t>
  </si>
  <si>
    <t>12mm</t>
  </si>
  <si>
    <t>Tape guide R/Lever F damaged</t>
  </si>
  <si>
    <t>KLJ-MC245-00,KHJ-MC244-00</t>
  </si>
  <si>
    <t>2024-03-07</t>
  </si>
  <si>
    <t>KLJ-MCZ00-010</t>
  </si>
  <si>
    <t>Guide Strip damaged</t>
  </si>
  <si>
    <t>Nut</t>
  </si>
  <si>
    <t>2024-03-18</t>
  </si>
  <si>
    <t>2024-04-01</t>
  </si>
  <si>
    <t>Encoder doesn't work</t>
  </si>
  <si>
    <t>KHJ-M4664-214</t>
  </si>
  <si>
    <t>2024-05-14</t>
  </si>
  <si>
    <t>2024-06-14</t>
  </si>
  <si>
    <t>Foil Torn</t>
  </si>
  <si>
    <t>Removed stucked tape</t>
  </si>
  <si>
    <t>2024-07-03</t>
  </si>
  <si>
    <t>Damaged lever F</t>
  </si>
  <si>
    <t>2024-07-08</t>
  </si>
  <si>
    <t>ZSY-008-0211400A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</si>
</sst>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"/>
    </font>
    <font>
      <b/>
      <sz val="14"/>
      <color theme="1"/>
      <name val="Calibri"/>
      <family val="2"/>
      <charset val="1"/>
    </font>
    <font>
      <b/>
      <sz val="14"/>
      <color theme="3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9C0006"/>
      <name val="Calibri"/>
      <family val="2"/>
      <charset val="1"/>
    </font>
    <font>
      <sz val="16"/>
      <color theme="1"/>
      <name val="Calibri"/>
      <family val="2"/>
      <charset val="1"/>
    </font>
    <font>
      <sz val="14"/>
      <color theme="1"/>
      <name val="Calibri"/>
      <family val="2"/>
      <charset val="1"/>
    </font>
    <font>
      <b/>
      <sz val="16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b/>
      <sz val="11"/>
      <name val="Cambri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9C0006"/>
      </patternFill>
    </fill>
    <fill>
      <patternFill patternType="solid">
        <fgColor rgb="FFA5A5A5"/>
        <bgColor rgb="FFAFABAB"/>
      </patternFill>
    </fill>
    <fill>
      <patternFill patternType="solid">
        <fgColor theme="4"/>
        <bgColor rgb="FF8FAADC"/>
      </patternFill>
    </fill>
    <fill>
      <patternFill patternType="solid">
        <fgColor theme="8" tint="0.39988402966399123"/>
        <bgColor rgb="FFA5A5A5"/>
      </patternFill>
    </fill>
    <fill>
      <patternFill patternType="solid">
        <fgColor theme="9" tint="0.59987182226020086"/>
        <bgColor rgb="FFC6EFCE"/>
      </patternFill>
    </fill>
    <fill>
      <patternFill patternType="solid">
        <fgColor theme="6" tint="0.39988402966399123"/>
        <bgColor rgb="FFBFBFBF"/>
      </patternFill>
    </fill>
    <fill>
      <patternFill patternType="solid">
        <fgColor rgb="FFC6EFCE"/>
        <bgColor rgb="FFC5E0B4"/>
      </patternFill>
    </fill>
    <fill>
      <patternFill patternType="solid">
        <fgColor rgb="FFFFEB9C"/>
        <bgColor rgb="FFFFF2CC"/>
      </patternFill>
    </fill>
    <fill>
      <patternFill patternType="solid">
        <fgColor rgb="FFFFC7CE"/>
        <bgColor rgb="FFD9D9D9"/>
      </patternFill>
    </fill>
    <fill>
      <patternFill patternType="solid">
        <fgColor theme="5" tint="0.39988402966399123"/>
        <bgColor rgb="FFFFC7CE"/>
      </patternFill>
    </fill>
    <fill>
      <patternFill patternType="solid">
        <fgColor theme="2" tint="-0.249977111117893"/>
        <bgColor rgb="FFA5A5A5"/>
      </patternFill>
    </fill>
    <fill>
      <patternFill patternType="solid">
        <fgColor theme="7" tint="0.79989013336588644"/>
        <bgColor rgb="FFF2F2F2"/>
      </patternFill>
    </fill>
    <fill>
      <patternFill patternType="solid">
        <fgColor theme="9" tint="0.39988402966399123"/>
        <bgColor rgb="FFC5E0B4"/>
      </patternFill>
    </fill>
    <fill>
      <patternFill patternType="solid">
        <fgColor rgb="FF92D050"/>
        <bgColor rgb="FFA9D18E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4" borderId="3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6" xfId="0" applyFill="1" applyBorder="1"/>
    <xf numFmtId="0" fontId="0" fillId="6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4" fillId="8" borderId="7" xfId="0" applyFont="1" applyFill="1" applyBorder="1"/>
    <xf numFmtId="0" fontId="0" fillId="0" borderId="8" xfId="0" applyBorder="1"/>
    <xf numFmtId="0" fontId="0" fillId="5" borderId="3" xfId="0" applyFill="1" applyBorder="1"/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9" borderId="7" xfId="0" applyFont="1" applyFill="1" applyBorder="1"/>
    <xf numFmtId="0" fontId="6" fillId="10" borderId="9" xfId="0" applyFont="1" applyFill="1" applyBorder="1"/>
    <xf numFmtId="0" fontId="0" fillId="0" borderId="10" xfId="0" applyBorder="1"/>
    <xf numFmtId="0" fontId="7" fillId="11" borderId="3" xfId="0" applyFont="1" applyFill="1" applyBorder="1"/>
    <xf numFmtId="0" fontId="8" fillId="12" borderId="6" xfId="0" applyFont="1" applyFill="1" applyBorder="1"/>
    <xf numFmtId="0" fontId="8" fillId="13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12" borderId="3" xfId="0" applyFont="1" applyFill="1" applyBorder="1"/>
    <xf numFmtId="0" fontId="8" fillId="13" borderId="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11" xfId="0" applyBorder="1"/>
    <xf numFmtId="0" fontId="10" fillId="0" borderId="0" xfId="0" applyFont="1"/>
    <xf numFmtId="0" fontId="0" fillId="2" borderId="0" xfId="0" applyFill="1"/>
    <xf numFmtId="0" fontId="0" fillId="15" borderId="0" xfId="0" applyFill="1"/>
    <xf numFmtId="0" fontId="11" fillId="0" borderId="3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3" fillId="3" borderId="2" xfId="0" applyFont="1" applyFill="1" applyBorder="1" applyAlignment="1">
      <alignment horizontal="center"/>
    </xf>
    <xf numFmtId="0" fontId="0" fillId="0" borderId="12" xfId="0" applyBorder="1"/>
    <xf numFmtId="0" fontId="1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0" fillId="0" borderId="0" xfId="0"/>
    <xf numFmtId="0" fontId="1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FBFBF"/>
      <rgbColor rgb="FF5B9BD5"/>
      <rgbColor rgb="FF8FAADC"/>
      <rgbColor rgb="FF993366"/>
      <rgbColor rgb="FFFFF2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6EFCE"/>
      <rgbColor rgb="FFFFEB9C"/>
      <rgbColor rgb="FFC9C9C9"/>
      <rgbColor rgb="FFF4B183"/>
      <rgbColor rgb="FFAFABAB"/>
      <rgbColor rgb="FFFFC7CE"/>
      <rgbColor rgb="FF3366FF"/>
      <rgbColor rgb="FF33CCCC"/>
      <rgbColor rgb="FF92D050"/>
      <rgbColor rgb="FFA9D18E"/>
      <rgbColor rgb="FFFF9900"/>
      <rgbColor rgb="FFFF6600"/>
      <rgbColor rgb="FF595959"/>
      <rgbColor rgb="FFA5A5A5"/>
      <rgbColor rgb="FF003366"/>
      <rgbColor rgb="FF00B050"/>
      <rgbColor rgb="FF003300"/>
      <rgbColor rgb="FF404040"/>
      <rgbColor rgb="FF993300"/>
      <rgbColor rgb="FF993366"/>
      <rgbColor rgb="FF44546A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404040"/>
                </a:solidFill>
                <a:latin typeface="Calibri"/>
              </a:rPr>
              <a:t>Yamaha Feeders</a:t>
            </a:r>
          </a:p>
        </c:rich>
      </c:tx>
      <c:overlay val="0"/>
      <c:spPr>
        <a:noFill/>
        <a:ln w="0">
          <a:noFill/>
          <a:prstDash val="solid"/>
        </a:ln>
      </c:spPr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  <a:prstDash val="solid"/>
            </a:ln>
          </c:spPr>
          <c:dPt>
            <c:idx val="0"/>
            <c:bubble3D val="0"/>
            <c:spPr>
              <a:solidFill>
                <a:srgbClr val="00B050"/>
              </a:solidFill>
              <a:ln w="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256-4A45-841F-052F93186FD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256-4A45-841F-052F93186FD7}"/>
              </c:ext>
            </c:extLst>
          </c:dPt>
          <c:dLbls>
            <c:spPr>
              <a:solidFill>
                <a:srgbClr val="595959"/>
              </a:solidFill>
              <a:ln>
                <a:prstDash val="solid"/>
              </a:ln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'Yamaha Feeders'!$H$2:$H$3</c:f>
              <c:strCache>
                <c:ptCount val="2"/>
                <c:pt idx="0">
                  <c:v>Working</c:v>
                </c:pt>
                <c:pt idx="1">
                  <c:v>Defective</c:v>
                </c:pt>
              </c:strCache>
            </c:strRef>
          </c:cat>
          <c:val>
            <c:numRef>
              <c:f>'Yamaha Feeders'!$I$2:$I$3</c:f>
              <c:numCache>
                <c:formatCode>General</c:formatCode>
                <c:ptCount val="2"/>
                <c:pt idx="0">
                  <c:v>404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56-4A45-841F-052F9318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8550072110696301"/>
          <c:y val="0.44358767165148999"/>
          <c:w val="0.20117038852316099"/>
          <c:h val="0.180243093175249"/>
        </c:manualLayout>
      </c:layout>
      <c:overlay val="0"/>
      <c:spPr>
        <a:solidFill>
          <a:srgbClr val="F2F2F2"/>
        </a:solidFill>
        <a:ln w="0">
          <a:noFill/>
          <a:prstDash val="solid"/>
        </a:ln>
      </c:spPr>
      <c:txPr>
        <a:bodyPr/>
        <a:lstStyle/>
        <a:p>
          <a:pPr>
            <a:defRPr sz="1050" b="1" strike="noStrike" spc="-1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1" strike="noStrike" spc="-1">
                <a:solidFill>
                  <a:srgbClr val="595959"/>
                </a:solidFill>
                <a:latin typeface="Calibri"/>
              </a:rPr>
              <a:t>Defective Feeders</a:t>
            </a:r>
          </a:p>
        </c:rich>
      </c:tx>
      <c:overlay val="0"/>
      <c:spPr>
        <a:noFill/>
        <a:ln w="0"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'Yamaha Feeders'!$F$2</c:f>
              <c:strCache>
                <c:ptCount val="1"/>
                <c:pt idx="0">
                  <c:v>Feeder Count</c:v>
                </c:pt>
              </c:strCache>
            </c:strRef>
          </c:tx>
          <c:spPr>
            <a:solidFill>
              <a:srgbClr val="FF0000"/>
            </a:solidFill>
            <a:ln w="0"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8C6-452C-9F92-15837E01A0D8}"/>
              </c:ext>
            </c:extLst>
          </c:dPt>
          <c:dPt>
            <c:idx val="1"/>
            <c:invertIfNegative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8C6-452C-9F92-15837E01A0D8}"/>
              </c:ext>
            </c:extLst>
          </c:dPt>
          <c:dPt>
            <c:idx val="2"/>
            <c:invertIfNegative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8C6-452C-9F92-15837E01A0D8}"/>
              </c:ext>
            </c:extLst>
          </c:dPt>
          <c:dPt>
            <c:idx val="3"/>
            <c:invertIfNegative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8C6-452C-9F92-15837E01A0D8}"/>
              </c:ext>
            </c:extLst>
          </c:dPt>
          <c:dPt>
            <c:idx val="4"/>
            <c:invertIfNegative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8C6-452C-9F92-15837E01A0D8}"/>
              </c:ext>
            </c:extLst>
          </c:dPt>
          <c:dLbls>
            <c:dLbl>
              <c:idx val="0"/>
              <c:spPr>
                <a:ln>
                  <a:prstDash val="solid"/>
                </a:ln>
              </c:spPr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F8C6-452C-9F92-15837E01A0D8}"/>
                </c:ext>
              </c:extLst>
            </c:dLbl>
            <c:dLbl>
              <c:idx val="1"/>
              <c:spPr>
                <a:ln>
                  <a:prstDash val="solid"/>
                </a:ln>
              </c:spPr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F8C6-452C-9F92-15837E01A0D8}"/>
                </c:ext>
              </c:extLst>
            </c:dLbl>
            <c:dLbl>
              <c:idx val="2"/>
              <c:spPr>
                <a:ln>
                  <a:prstDash val="solid"/>
                </a:ln>
              </c:spPr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F8C6-452C-9F92-15837E01A0D8}"/>
                </c:ext>
              </c:extLst>
            </c:dLbl>
            <c:dLbl>
              <c:idx val="3"/>
              <c:spPr>
                <a:ln>
                  <a:prstDash val="solid"/>
                </a:ln>
              </c:spPr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F8C6-452C-9F92-15837E01A0D8}"/>
                </c:ext>
              </c:extLst>
            </c:dLbl>
            <c:dLbl>
              <c:idx val="4"/>
              <c:spPr>
                <a:ln>
                  <a:prstDash val="solid"/>
                </a:ln>
              </c:spPr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F8C6-452C-9F92-15837E01A0D8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'Yamaha Feeders'!$E$3:$E$10</c:f>
              <c:strCache>
                <c:ptCount val="8"/>
                <c:pt idx="0">
                  <c:v>8mm</c:v>
                </c:pt>
                <c:pt idx="1">
                  <c:v>12/16mm</c:v>
                </c:pt>
                <c:pt idx="2">
                  <c:v>24mm</c:v>
                </c:pt>
                <c:pt idx="3">
                  <c:v>32mm</c:v>
                </c:pt>
                <c:pt idx="4">
                  <c:v>44mm</c:v>
                </c:pt>
                <c:pt idx="5">
                  <c:v>56mm</c:v>
                </c:pt>
                <c:pt idx="6">
                  <c:v>72mm</c:v>
                </c:pt>
                <c:pt idx="7">
                  <c:v>Multistick</c:v>
                </c:pt>
              </c:strCache>
            </c:strRef>
          </c:cat>
          <c:val>
            <c:numRef>
              <c:f>'Yamaha Feeders'!$F$3:$F$10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C6-452C-9F92-15837E01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92327"/>
        <c:axId val="41972103"/>
      </c:barChart>
      <c:catAx>
        <c:axId val="765923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595959"/>
                    </a:solidFill>
                    <a:latin typeface="Calibri"/>
                  </a:rPr>
                  <a:t>Feeder Type</a:t>
                </a:r>
              </a:p>
            </c:rich>
          </c:tx>
          <c:overlay val="0"/>
          <c:spPr>
            <a:noFill/>
            <a:ln w="0"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prstDash val="solid"/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1972103"/>
        <c:crosses val="autoZero"/>
        <c:auto val="1"/>
        <c:lblAlgn val="ctr"/>
        <c:lblOffset val="100"/>
        <c:noMultiLvlLbl val="0"/>
      </c:catAx>
      <c:valAx>
        <c:axId val="41972103"/>
        <c:scaling>
          <c:orientation val="minMax"/>
          <c:max val="2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595959"/>
                    </a:solidFill>
                    <a:latin typeface="Calibri"/>
                  </a:rPr>
                  <a:t>No. of Feeders</a:t>
                </a:r>
              </a:p>
            </c:rich>
          </c:tx>
          <c:overlay val="0"/>
          <c:spPr>
            <a:noFill/>
            <a:ln w="0"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  <a:prstDash val="solid"/>
          </a:ln>
        </c:spPr>
        <c:txPr>
          <a:bodyPr/>
          <a:lstStyle/>
          <a:p>
            <a:pPr>
              <a:defRPr sz="9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592327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954360</xdr:colOff>
      <xdr:row>5</xdr:row>
      <xdr:rowOff>59040</xdr:rowOff>
    </xdr:from>
    <xdr:to>
      <xdr:col>15</xdr:col>
      <xdr:colOff>145800</xdr:colOff>
      <xdr:row>28</xdr:row>
      <xdr:rowOff>6840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268200</xdr:colOff>
      <xdr:row>38</xdr:row>
      <xdr:rowOff>112680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H2:I5" totalsRowShown="0">
  <autoFilter ref="H2:I5" xr:uid="{00000000-0009-0000-0100-000001000000}"/>
  <tableColumns count="2">
    <tableColumn id="1" xr3:uid="{00000000-0010-0000-0000-000001000000}" name="Condition"/>
    <tableColumn id="2" xr3:uid="{00000000-0010-0000-0000-000002000000}" name="Feeder Count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714151718192122" displayName="Table1714151718192122" ref="D3:E6" totalsRowShown="0">
  <autoFilter ref="D3:E6" xr:uid="{00000000-0009-0000-0100-00000A000000}"/>
  <tableColumns count="2">
    <tableColumn id="1" xr3:uid="{00000000-0010-0000-0900-000001000000}" name="Condition"/>
    <tableColumn id="2" xr3:uid="{00000000-0010-0000-0900-000002000000}" name="Feeder Count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20" displayName="Table120" ref="E2:F11" totalsRowCount="1">
  <autoFilter ref="E2:F10" xr:uid="{00000000-0009-0000-0100-00000B000000}"/>
  <tableColumns count="2">
    <tableColumn id="1" xr3:uid="{00000000-0010-0000-0A00-000001000000}" name="Feeder Type"/>
    <tableColumn id="2" xr3:uid="{00000000-0010-0000-0A00-000002000000}" name="Feeder Count" totalsRowFunction="sum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33" displayName="Table33" ref="A2:C15" totalsRowCount="1">
  <tableColumns count="3">
    <tableColumn id="1" xr3:uid="{00000000-0010-0000-0B00-000001000000}" name="Feeder Type"/>
    <tableColumn id="2" xr3:uid="{00000000-0010-0000-0B00-000002000000}" name="2019"/>
    <tableColumn id="3" xr3:uid="{00000000-0010-0000-0B00-000003000000}" name="Feeder Coun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236" totalsRowShown="0">
  <autoFilter ref="A1:B236" xr:uid="{00000000-0009-0000-0100-000002000000}"/>
  <tableColumns count="2">
    <tableColumn id="1" xr3:uid="{00000000-0010-0000-0100-000001000000}" name="8 mm"/>
    <tableColumn id="2" xr3:uid="{00000000-0010-0000-0100-000002000000}" name="Conditio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7" displayName="Table17" ref="G2:H5" totalsRowShown="0">
  <autoFilter ref="G2:H5" xr:uid="{00000000-0009-0000-0100-000003000000}"/>
  <tableColumns count="2">
    <tableColumn id="1" xr3:uid="{00000000-0010-0000-0200-000001000000}" name="Condition"/>
    <tableColumn id="2" xr3:uid="{00000000-0010-0000-0200-000002000000}" name="Feeder Count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714" displayName="Table1714" ref="D4:E7" totalsRowShown="0">
  <autoFilter ref="D4:E7" xr:uid="{00000000-0009-0000-0100-000004000000}"/>
  <tableColumns count="2">
    <tableColumn id="1" xr3:uid="{00000000-0010-0000-0300-000001000000}" name="Condition"/>
    <tableColumn id="2" xr3:uid="{00000000-0010-0000-0300-000002000000}" name="Feeder Count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71415" displayName="Table171415" ref="G2:H5" totalsRowShown="0">
  <autoFilter ref="G2:H5" xr:uid="{00000000-0009-0000-0100-000005000000}"/>
  <tableColumns count="2">
    <tableColumn id="1" xr3:uid="{00000000-0010-0000-0400-000001000000}" name="Condition"/>
    <tableColumn id="2" xr3:uid="{00000000-0010-0000-0400-000002000000}" name="Feeder Count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7141517" displayName="Table17141517" ref="D4:E7" totalsRowShown="0">
  <autoFilter ref="D4:E7" xr:uid="{00000000-0009-0000-0100-000006000000}"/>
  <tableColumns count="2">
    <tableColumn id="1" xr3:uid="{00000000-0010-0000-0500-000001000000}" name="Condition"/>
    <tableColumn id="2" xr3:uid="{00000000-0010-0000-0500-000002000000}" name="Feeder Count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714151718" displayName="Table1714151718" ref="D4:E7" totalsRowShown="0">
  <autoFilter ref="D4:E7" xr:uid="{00000000-0009-0000-0100-000007000000}"/>
  <tableColumns count="2">
    <tableColumn id="1" xr3:uid="{00000000-0010-0000-0600-000001000000}" name="Condition"/>
    <tableColumn id="2" xr3:uid="{00000000-0010-0000-0600-000002000000}" name="Feeder Count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71415171819" displayName="Table171415171819" ref="D3:E6" totalsRowShown="0">
  <autoFilter ref="D3:E6" xr:uid="{00000000-0009-0000-0100-000008000000}"/>
  <tableColumns count="2">
    <tableColumn id="1" xr3:uid="{00000000-0010-0000-0700-000001000000}" name="Condition"/>
    <tableColumn id="2" xr3:uid="{00000000-0010-0000-0700-000002000000}" name="Feeder Count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7141517181921" displayName="Table17141517181921" ref="D3:E6" totalsRowShown="0">
  <autoFilter ref="D3:E6" xr:uid="{00000000-0009-0000-0100-000009000000}"/>
  <tableColumns count="2">
    <tableColumn id="1" xr3:uid="{00000000-0010-0000-0800-000001000000}" name="Condition"/>
    <tableColumn id="2" xr3:uid="{00000000-0010-0000-0800-000002000000}" name="Feeder Cou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6"/>
  <sheetViews>
    <sheetView zoomScale="130" zoomScaleNormal="130" workbookViewId="0">
      <selection activeCell="D14" sqref="D14"/>
    </sheetView>
  </sheetViews>
  <sheetFormatPr defaultColWidth="8.6640625" defaultRowHeight="14.4" x14ac:dyDescent="0.3"/>
  <cols>
    <col min="1" max="1" width="16.88671875" style="24" customWidth="1"/>
    <col min="2" max="2" width="28.6640625" style="24" customWidth="1"/>
    <col min="4" max="4" width="17.5546875" style="24" customWidth="1"/>
    <col min="5" max="6" width="22.5546875" style="24" customWidth="1"/>
    <col min="8" max="8" width="14.33203125" style="24" customWidth="1"/>
    <col min="9" max="9" width="17.6640625" style="24" customWidth="1"/>
  </cols>
  <sheetData>
    <row r="1" spans="1:9" s="2" customFormat="1" ht="19.5" customHeight="1" x14ac:dyDescent="0.35">
      <c r="A1" s="1" t="s">
        <v>0</v>
      </c>
      <c r="B1" s="2" t="s">
        <v>1</v>
      </c>
      <c r="D1" s="32" t="s">
        <v>2</v>
      </c>
      <c r="E1" s="33"/>
      <c r="F1" s="33"/>
      <c r="H1" s="34" t="s">
        <v>3</v>
      </c>
      <c r="I1" s="35"/>
    </row>
    <row r="2" spans="1:9" ht="15" customHeight="1" x14ac:dyDescent="0.3">
      <c r="A2" t="s">
        <v>4</v>
      </c>
      <c r="D2" s="3" t="s">
        <v>5</v>
      </c>
      <c r="E2" s="3" t="s">
        <v>6</v>
      </c>
      <c r="F2" s="3" t="s">
        <v>7</v>
      </c>
      <c r="H2" s="4" t="s">
        <v>1</v>
      </c>
      <c r="I2" s="5" t="s">
        <v>8</v>
      </c>
    </row>
    <row r="3" spans="1:9" ht="14.25" customHeight="1" x14ac:dyDescent="0.3">
      <c r="A3" t="s">
        <v>9</v>
      </c>
      <c r="D3" s="6" t="s">
        <v>10</v>
      </c>
      <c r="E3" s="7" t="s">
        <v>11</v>
      </c>
      <c r="F3" s="8"/>
      <c r="H3" s="9" t="s">
        <v>12</v>
      </c>
      <c r="I3" s="10">
        <v>233</v>
      </c>
    </row>
    <row r="4" spans="1:9" ht="14.25" customHeight="1" x14ac:dyDescent="0.3">
      <c r="A4" t="s">
        <v>13</v>
      </c>
      <c r="D4" s="11" t="s">
        <v>14</v>
      </c>
      <c r="E4" s="12" t="s">
        <v>15</v>
      </c>
      <c r="F4" s="13">
        <v>4</v>
      </c>
      <c r="H4" s="14" t="s">
        <v>16</v>
      </c>
      <c r="I4" s="10">
        <v>23</v>
      </c>
    </row>
    <row r="5" spans="1:9" ht="14.25" customHeight="1" x14ac:dyDescent="0.3">
      <c r="A5" t="s">
        <v>17</v>
      </c>
      <c r="D5" s="11" t="s">
        <v>18</v>
      </c>
      <c r="E5" s="12" t="s">
        <v>19</v>
      </c>
      <c r="F5" s="13"/>
      <c r="H5" s="15" t="s">
        <v>20</v>
      </c>
      <c r="I5" s="16">
        <v>16</v>
      </c>
    </row>
    <row r="6" spans="1:9" ht="14.25" customHeight="1" x14ac:dyDescent="0.3">
      <c r="A6" t="s">
        <v>21</v>
      </c>
      <c r="D6" s="11" t="s">
        <v>22</v>
      </c>
      <c r="E6" s="12" t="s">
        <v>19</v>
      </c>
      <c r="F6" s="13"/>
    </row>
    <row r="7" spans="1:9" ht="14.25" customHeight="1" x14ac:dyDescent="0.3">
      <c r="A7" t="s">
        <v>23</v>
      </c>
      <c r="D7" s="11" t="s">
        <v>24</v>
      </c>
      <c r="E7" s="12">
        <v>0</v>
      </c>
      <c r="F7" s="13"/>
    </row>
    <row r="8" spans="1:9" ht="14.25" customHeight="1" x14ac:dyDescent="0.3">
      <c r="A8" t="s">
        <v>25</v>
      </c>
      <c r="D8" s="11" t="s">
        <v>26</v>
      </c>
      <c r="E8" s="12" t="s">
        <v>19</v>
      </c>
      <c r="F8" s="13"/>
    </row>
    <row r="9" spans="1:9" ht="14.25" customHeight="1" x14ac:dyDescent="0.3">
      <c r="A9" t="s">
        <v>27</v>
      </c>
      <c r="D9" s="11" t="s">
        <v>28</v>
      </c>
      <c r="E9" s="12" t="s">
        <v>19</v>
      </c>
      <c r="F9" s="13"/>
    </row>
    <row r="10" spans="1:9" ht="14.25" customHeight="1" x14ac:dyDescent="0.3">
      <c r="A10" t="s">
        <v>29</v>
      </c>
      <c r="D10" s="11" t="s">
        <v>30</v>
      </c>
      <c r="E10" s="12">
        <v>16</v>
      </c>
      <c r="F10" s="13"/>
    </row>
    <row r="11" spans="1:9" ht="14.25" customHeight="1" x14ac:dyDescent="0.3">
      <c r="A11" t="s">
        <v>31</v>
      </c>
      <c r="D11" s="11" t="s">
        <v>32</v>
      </c>
      <c r="E11" s="12" t="s">
        <v>33</v>
      </c>
      <c r="F11" s="13">
        <v>7</v>
      </c>
    </row>
    <row r="12" spans="1:9" ht="14.25" customHeight="1" x14ac:dyDescent="0.3">
      <c r="A12" t="s">
        <v>34</v>
      </c>
      <c r="D12" s="11" t="s">
        <v>35</v>
      </c>
      <c r="E12" s="12">
        <v>16</v>
      </c>
      <c r="F12" s="13"/>
    </row>
    <row r="13" spans="1:9" ht="14.25" customHeight="1" x14ac:dyDescent="0.3">
      <c r="A13" t="s">
        <v>36</v>
      </c>
      <c r="D13" s="11" t="s">
        <v>37</v>
      </c>
      <c r="E13" s="12" t="s">
        <v>38</v>
      </c>
      <c r="F13" s="13">
        <v>7</v>
      </c>
    </row>
    <row r="14" spans="1:9" ht="14.25" customHeight="1" x14ac:dyDescent="0.3">
      <c r="A14" t="s">
        <v>39</v>
      </c>
      <c r="D14" s="11" t="s">
        <v>40</v>
      </c>
      <c r="E14" s="12" t="s">
        <v>41</v>
      </c>
      <c r="F14" s="13"/>
    </row>
    <row r="15" spans="1:9" ht="14.25" customHeight="1" x14ac:dyDescent="0.3">
      <c r="A15" t="s">
        <v>42</v>
      </c>
      <c r="D15" s="11" t="s">
        <v>43</v>
      </c>
      <c r="E15" s="12" t="s">
        <v>11</v>
      </c>
      <c r="F15" s="13"/>
    </row>
    <row r="16" spans="1:9" ht="14.25" customHeight="1" x14ac:dyDescent="0.3">
      <c r="A16" t="s">
        <v>44</v>
      </c>
      <c r="D16" s="11" t="s">
        <v>21</v>
      </c>
      <c r="E16" s="12" t="s">
        <v>11</v>
      </c>
      <c r="F16" s="13"/>
    </row>
    <row r="17" spans="1:6" ht="14.25" customHeight="1" x14ac:dyDescent="0.3">
      <c r="A17" t="s">
        <v>45</v>
      </c>
      <c r="D17" s="11" t="s">
        <v>46</v>
      </c>
      <c r="E17" s="12" t="s">
        <v>11</v>
      </c>
      <c r="F17" s="13"/>
    </row>
    <row r="18" spans="1:6" ht="14.25" customHeight="1" x14ac:dyDescent="0.3">
      <c r="A18" t="s">
        <v>47</v>
      </c>
      <c r="D18" s="11" t="s">
        <v>48</v>
      </c>
      <c r="E18" s="12" t="s">
        <v>11</v>
      </c>
      <c r="F18" s="13"/>
    </row>
    <row r="19" spans="1:6" ht="14.25" customHeight="1" x14ac:dyDescent="0.3">
      <c r="A19" t="s">
        <v>49</v>
      </c>
    </row>
    <row r="20" spans="1:6" ht="14.25" customHeight="1" x14ac:dyDescent="0.3">
      <c r="A20" t="s">
        <v>50</v>
      </c>
    </row>
    <row r="21" spans="1:6" ht="14.25" customHeight="1" x14ac:dyDescent="0.3">
      <c r="A21" t="s">
        <v>51</v>
      </c>
    </row>
    <row r="22" spans="1:6" ht="14.25" customHeight="1" x14ac:dyDescent="0.3">
      <c r="A22" t="s">
        <v>52</v>
      </c>
    </row>
    <row r="23" spans="1:6" ht="14.25" customHeight="1" x14ac:dyDescent="0.3">
      <c r="A23" t="s">
        <v>53</v>
      </c>
    </row>
    <row r="24" spans="1:6" ht="14.25" customHeight="1" x14ac:dyDescent="0.3">
      <c r="A24" t="s">
        <v>54</v>
      </c>
    </row>
    <row r="25" spans="1:6" ht="14.25" customHeight="1" x14ac:dyDescent="0.3">
      <c r="A25" t="s">
        <v>55</v>
      </c>
    </row>
    <row r="26" spans="1:6" ht="14.25" customHeight="1" x14ac:dyDescent="0.3">
      <c r="A26" t="s">
        <v>56</v>
      </c>
    </row>
    <row r="27" spans="1:6" ht="14.25" customHeight="1" x14ac:dyDescent="0.3">
      <c r="A27" t="s">
        <v>57</v>
      </c>
    </row>
    <row r="28" spans="1:6" ht="14.25" customHeight="1" x14ac:dyDescent="0.3">
      <c r="A28" t="s">
        <v>58</v>
      </c>
    </row>
    <row r="29" spans="1:6" ht="14.25" customHeight="1" x14ac:dyDescent="0.3">
      <c r="A29" t="s">
        <v>59</v>
      </c>
    </row>
    <row r="30" spans="1:6" ht="14.25" customHeight="1" x14ac:dyDescent="0.3">
      <c r="A30" t="s">
        <v>60</v>
      </c>
    </row>
    <row r="31" spans="1:6" ht="14.25" customHeight="1" x14ac:dyDescent="0.3">
      <c r="A31" t="s">
        <v>61</v>
      </c>
    </row>
    <row r="32" spans="1:6" ht="14.25" customHeight="1" x14ac:dyDescent="0.3">
      <c r="A32" t="s">
        <v>62</v>
      </c>
    </row>
    <row r="33" spans="1:2" ht="14.25" customHeight="1" x14ac:dyDescent="0.3">
      <c r="A33" t="s">
        <v>63</v>
      </c>
    </row>
    <row r="34" spans="1:2" ht="14.25" customHeight="1" x14ac:dyDescent="0.3">
      <c r="A34" t="s">
        <v>24</v>
      </c>
      <c r="B34" t="s">
        <v>16</v>
      </c>
    </row>
    <row r="35" spans="1:2" ht="14.25" customHeight="1" x14ac:dyDescent="0.3">
      <c r="A35" t="s">
        <v>64</v>
      </c>
    </row>
    <row r="36" spans="1:2" ht="14.25" customHeight="1" x14ac:dyDescent="0.3">
      <c r="A36" t="s">
        <v>65</v>
      </c>
    </row>
    <row r="37" spans="1:2" ht="14.25" customHeight="1" x14ac:dyDescent="0.3">
      <c r="A37" t="s">
        <v>66</v>
      </c>
    </row>
    <row r="38" spans="1:2" ht="14.25" customHeight="1" x14ac:dyDescent="0.3">
      <c r="A38" t="s">
        <v>32</v>
      </c>
    </row>
    <row r="39" spans="1:2" ht="14.25" customHeight="1" x14ac:dyDescent="0.3">
      <c r="A39" t="s">
        <v>67</v>
      </c>
    </row>
    <row r="40" spans="1:2" ht="14.25" customHeight="1" x14ac:dyDescent="0.3">
      <c r="A40" t="s">
        <v>68</v>
      </c>
    </row>
    <row r="41" spans="1:2" ht="14.25" customHeight="1" x14ac:dyDescent="0.3">
      <c r="A41" t="s">
        <v>69</v>
      </c>
    </row>
    <row r="42" spans="1:2" ht="14.25" customHeight="1" x14ac:dyDescent="0.3">
      <c r="A42" t="s">
        <v>70</v>
      </c>
    </row>
    <row r="43" spans="1:2" ht="14.25" customHeight="1" x14ac:dyDescent="0.3">
      <c r="A43" t="s">
        <v>71</v>
      </c>
    </row>
    <row r="44" spans="1:2" ht="14.25" customHeight="1" x14ac:dyDescent="0.3">
      <c r="A44" t="s">
        <v>72</v>
      </c>
    </row>
    <row r="45" spans="1:2" ht="14.25" customHeight="1" x14ac:dyDescent="0.3">
      <c r="A45" t="s">
        <v>73</v>
      </c>
    </row>
    <row r="46" spans="1:2" ht="14.25" customHeight="1" x14ac:dyDescent="0.3">
      <c r="A46" t="s">
        <v>74</v>
      </c>
    </row>
    <row r="47" spans="1:2" ht="14.25" customHeight="1" x14ac:dyDescent="0.3">
      <c r="A47" t="s">
        <v>75</v>
      </c>
    </row>
    <row r="48" spans="1:2" ht="14.25" customHeight="1" x14ac:dyDescent="0.3">
      <c r="A48" t="s">
        <v>76</v>
      </c>
    </row>
    <row r="49" spans="1:1" ht="14.25" customHeight="1" x14ac:dyDescent="0.3">
      <c r="A49" t="s">
        <v>77</v>
      </c>
    </row>
    <row r="50" spans="1:1" ht="14.25" customHeight="1" x14ac:dyDescent="0.3">
      <c r="A50" t="s">
        <v>78</v>
      </c>
    </row>
    <row r="51" spans="1:1" ht="14.25" customHeight="1" x14ac:dyDescent="0.3">
      <c r="A51" t="s">
        <v>79</v>
      </c>
    </row>
    <row r="52" spans="1:1" ht="14.25" customHeight="1" x14ac:dyDescent="0.3">
      <c r="A52" t="s">
        <v>80</v>
      </c>
    </row>
    <row r="53" spans="1:1" ht="14.25" customHeight="1" x14ac:dyDescent="0.3">
      <c r="A53" t="s">
        <v>81</v>
      </c>
    </row>
    <row r="54" spans="1:1" ht="14.25" customHeight="1" x14ac:dyDescent="0.3">
      <c r="A54" t="s">
        <v>82</v>
      </c>
    </row>
    <row r="55" spans="1:1" ht="14.25" customHeight="1" x14ac:dyDescent="0.3">
      <c r="A55" t="s">
        <v>83</v>
      </c>
    </row>
    <row r="56" spans="1:1" ht="14.25" customHeight="1" x14ac:dyDescent="0.3">
      <c r="A56" t="s">
        <v>84</v>
      </c>
    </row>
    <row r="57" spans="1:1" ht="14.25" customHeight="1" x14ac:dyDescent="0.3">
      <c r="A57" t="s">
        <v>85</v>
      </c>
    </row>
    <row r="58" spans="1:1" ht="14.25" customHeight="1" x14ac:dyDescent="0.3">
      <c r="A58" t="s">
        <v>86</v>
      </c>
    </row>
    <row r="59" spans="1:1" ht="14.25" customHeight="1" x14ac:dyDescent="0.3">
      <c r="A59" t="s">
        <v>87</v>
      </c>
    </row>
    <row r="60" spans="1:1" ht="14.25" customHeight="1" x14ac:dyDescent="0.3">
      <c r="A60" t="s">
        <v>88</v>
      </c>
    </row>
    <row r="61" spans="1:1" ht="14.25" customHeight="1" x14ac:dyDescent="0.3">
      <c r="A61" t="s">
        <v>89</v>
      </c>
    </row>
    <row r="62" spans="1:1" ht="14.25" customHeight="1" x14ac:dyDescent="0.3">
      <c r="A62" t="s">
        <v>90</v>
      </c>
    </row>
    <row r="63" spans="1:1" ht="14.25" customHeight="1" x14ac:dyDescent="0.3">
      <c r="A63" t="s">
        <v>91</v>
      </c>
    </row>
    <row r="64" spans="1:1" ht="14.25" customHeight="1" x14ac:dyDescent="0.3">
      <c r="A64" t="s">
        <v>92</v>
      </c>
    </row>
    <row r="65" spans="1:1" ht="14.25" customHeight="1" x14ac:dyDescent="0.3">
      <c r="A65" t="s">
        <v>93</v>
      </c>
    </row>
    <row r="66" spans="1:1" ht="14.25" customHeight="1" x14ac:dyDescent="0.3">
      <c r="A66" t="s">
        <v>94</v>
      </c>
    </row>
    <row r="67" spans="1:1" ht="14.25" customHeight="1" x14ac:dyDescent="0.3">
      <c r="A67" t="s">
        <v>95</v>
      </c>
    </row>
    <row r="68" spans="1:1" ht="14.25" customHeight="1" x14ac:dyDescent="0.3">
      <c r="A68" t="s">
        <v>96</v>
      </c>
    </row>
    <row r="69" spans="1:1" ht="14.25" customHeight="1" x14ac:dyDescent="0.3">
      <c r="A69" t="s">
        <v>97</v>
      </c>
    </row>
    <row r="70" spans="1:1" ht="14.25" customHeight="1" x14ac:dyDescent="0.3">
      <c r="A70" t="s">
        <v>98</v>
      </c>
    </row>
    <row r="71" spans="1:1" ht="14.25" customHeight="1" x14ac:dyDescent="0.3">
      <c r="A71" t="s">
        <v>99</v>
      </c>
    </row>
    <row r="72" spans="1:1" ht="14.25" customHeight="1" x14ac:dyDescent="0.3">
      <c r="A72" t="s">
        <v>100</v>
      </c>
    </row>
    <row r="73" spans="1:1" ht="14.25" customHeight="1" x14ac:dyDescent="0.3">
      <c r="A73" t="s">
        <v>101</v>
      </c>
    </row>
    <row r="74" spans="1:1" ht="14.25" customHeight="1" x14ac:dyDescent="0.3">
      <c r="A74" t="s">
        <v>102</v>
      </c>
    </row>
    <row r="75" spans="1:1" ht="14.25" customHeight="1" x14ac:dyDescent="0.3">
      <c r="A75" t="s">
        <v>103</v>
      </c>
    </row>
    <row r="76" spans="1:1" ht="14.25" customHeight="1" x14ac:dyDescent="0.3">
      <c r="A76" t="s">
        <v>104</v>
      </c>
    </row>
    <row r="77" spans="1:1" ht="14.25" customHeight="1" x14ac:dyDescent="0.3">
      <c r="A77" t="s">
        <v>105</v>
      </c>
    </row>
    <row r="78" spans="1:1" ht="14.25" customHeight="1" x14ac:dyDescent="0.3">
      <c r="A78" t="s">
        <v>106</v>
      </c>
    </row>
    <row r="79" spans="1:1" ht="14.25" customHeight="1" x14ac:dyDescent="0.3">
      <c r="A79" t="s">
        <v>107</v>
      </c>
    </row>
    <row r="80" spans="1:1" ht="14.25" customHeight="1" x14ac:dyDescent="0.3">
      <c r="A80" t="s">
        <v>108</v>
      </c>
    </row>
    <row r="81" spans="1:1" ht="14.25" customHeight="1" x14ac:dyDescent="0.3">
      <c r="A81" t="s">
        <v>109</v>
      </c>
    </row>
    <row r="82" spans="1:1" ht="14.25" customHeight="1" x14ac:dyDescent="0.3">
      <c r="A82" t="s">
        <v>110</v>
      </c>
    </row>
    <row r="83" spans="1:1" ht="14.25" customHeight="1" x14ac:dyDescent="0.3">
      <c r="A83" t="s">
        <v>111</v>
      </c>
    </row>
    <row r="84" spans="1:1" ht="14.25" customHeight="1" x14ac:dyDescent="0.3">
      <c r="A84" t="s">
        <v>112</v>
      </c>
    </row>
    <row r="85" spans="1:1" ht="14.25" customHeight="1" x14ac:dyDescent="0.3">
      <c r="A85" t="s">
        <v>113</v>
      </c>
    </row>
    <row r="86" spans="1:1" ht="14.25" customHeight="1" x14ac:dyDescent="0.3">
      <c r="A86" t="s">
        <v>114</v>
      </c>
    </row>
    <row r="87" spans="1:1" ht="14.25" customHeight="1" x14ac:dyDescent="0.3">
      <c r="A87" t="s">
        <v>115</v>
      </c>
    </row>
    <row r="88" spans="1:1" ht="14.25" customHeight="1" x14ac:dyDescent="0.3">
      <c r="A88" t="s">
        <v>116</v>
      </c>
    </row>
    <row r="89" spans="1:1" ht="14.25" customHeight="1" x14ac:dyDescent="0.3">
      <c r="A89" t="s">
        <v>117</v>
      </c>
    </row>
    <row r="90" spans="1:1" ht="14.25" customHeight="1" x14ac:dyDescent="0.3">
      <c r="A90" t="s">
        <v>118</v>
      </c>
    </row>
    <row r="91" spans="1:1" ht="14.25" customHeight="1" x14ac:dyDescent="0.3">
      <c r="A91" t="s">
        <v>119</v>
      </c>
    </row>
    <row r="92" spans="1:1" ht="14.25" customHeight="1" x14ac:dyDescent="0.3">
      <c r="A92" t="s">
        <v>120</v>
      </c>
    </row>
    <row r="93" spans="1:1" ht="14.25" customHeight="1" x14ac:dyDescent="0.3">
      <c r="A93" t="s">
        <v>121</v>
      </c>
    </row>
    <row r="94" spans="1:1" ht="14.25" customHeight="1" x14ac:dyDescent="0.3">
      <c r="A94" t="s">
        <v>122</v>
      </c>
    </row>
    <row r="95" spans="1:1" ht="14.25" customHeight="1" x14ac:dyDescent="0.3">
      <c r="A95" t="s">
        <v>123</v>
      </c>
    </row>
    <row r="96" spans="1:1" ht="14.25" customHeight="1" x14ac:dyDescent="0.3">
      <c r="A96" t="s">
        <v>124</v>
      </c>
    </row>
    <row r="97" spans="1:2" ht="14.25" customHeight="1" x14ac:dyDescent="0.3">
      <c r="A97" t="s">
        <v>30</v>
      </c>
      <c r="B97" t="s">
        <v>16</v>
      </c>
    </row>
    <row r="98" spans="1:2" ht="14.25" customHeight="1" x14ac:dyDescent="0.3">
      <c r="A98" t="s">
        <v>125</v>
      </c>
      <c r="B98" t="s">
        <v>16</v>
      </c>
    </row>
    <row r="99" spans="1:2" ht="14.25" customHeight="1" x14ac:dyDescent="0.3">
      <c r="A99" t="s">
        <v>126</v>
      </c>
      <c r="B99" t="s">
        <v>16</v>
      </c>
    </row>
    <row r="100" spans="1:2" ht="14.25" customHeight="1" x14ac:dyDescent="0.3">
      <c r="A100" t="s">
        <v>127</v>
      </c>
      <c r="B100" t="s">
        <v>16</v>
      </c>
    </row>
    <row r="101" spans="1:2" ht="14.25" customHeight="1" x14ac:dyDescent="0.3">
      <c r="A101" t="s">
        <v>128</v>
      </c>
      <c r="B101" t="s">
        <v>16</v>
      </c>
    </row>
    <row r="102" spans="1:2" ht="14.25" customHeight="1" x14ac:dyDescent="0.3">
      <c r="A102" t="s">
        <v>129</v>
      </c>
      <c r="B102" t="s">
        <v>16</v>
      </c>
    </row>
    <row r="103" spans="1:2" ht="14.25" customHeight="1" x14ac:dyDescent="0.3">
      <c r="A103" t="s">
        <v>18</v>
      </c>
      <c r="B103" t="s">
        <v>16</v>
      </c>
    </row>
    <row r="104" spans="1:2" ht="14.25" customHeight="1" x14ac:dyDescent="0.3">
      <c r="A104" t="s">
        <v>14</v>
      </c>
      <c r="B104" t="s">
        <v>130</v>
      </c>
    </row>
    <row r="105" spans="1:2" ht="14.25" customHeight="1" x14ac:dyDescent="0.3">
      <c r="A105" t="s">
        <v>26</v>
      </c>
      <c r="B105" t="s">
        <v>16</v>
      </c>
    </row>
    <row r="106" spans="1:2" ht="14.25" customHeight="1" x14ac:dyDescent="0.3">
      <c r="A106" t="s">
        <v>131</v>
      </c>
      <c r="B106" t="s">
        <v>16</v>
      </c>
    </row>
    <row r="107" spans="1:2" ht="14.25" customHeight="1" x14ac:dyDescent="0.3">
      <c r="A107" t="s">
        <v>132</v>
      </c>
      <c r="B107" t="s">
        <v>16</v>
      </c>
    </row>
    <row r="108" spans="1:2" ht="14.25" customHeight="1" x14ac:dyDescent="0.3">
      <c r="A108" t="s">
        <v>133</v>
      </c>
      <c r="B108" t="s">
        <v>16</v>
      </c>
    </row>
    <row r="109" spans="1:2" ht="14.25" customHeight="1" x14ac:dyDescent="0.3">
      <c r="A109" t="s">
        <v>134</v>
      </c>
      <c r="B109" t="s">
        <v>16</v>
      </c>
    </row>
    <row r="110" spans="1:2" ht="14.25" customHeight="1" x14ac:dyDescent="0.3">
      <c r="A110" t="s">
        <v>135</v>
      </c>
      <c r="B110" t="s">
        <v>16</v>
      </c>
    </row>
    <row r="111" spans="1:2" ht="14.25" customHeight="1" x14ac:dyDescent="0.3">
      <c r="A111" t="s">
        <v>136</v>
      </c>
      <c r="B111" t="s">
        <v>16</v>
      </c>
    </row>
    <row r="112" spans="1:2" ht="14.25" customHeight="1" x14ac:dyDescent="0.3">
      <c r="A112" t="s">
        <v>137</v>
      </c>
      <c r="B112" t="s">
        <v>16</v>
      </c>
    </row>
    <row r="113" spans="1:2" ht="14.25" customHeight="1" x14ac:dyDescent="0.3">
      <c r="A113" t="s">
        <v>138</v>
      </c>
      <c r="B113" t="s">
        <v>16</v>
      </c>
    </row>
    <row r="114" spans="1:2" ht="14.25" customHeight="1" x14ac:dyDescent="0.3">
      <c r="A114" t="s">
        <v>139</v>
      </c>
      <c r="B114" t="s">
        <v>16</v>
      </c>
    </row>
    <row r="115" spans="1:2" ht="14.25" customHeight="1" x14ac:dyDescent="0.3">
      <c r="A115" t="s">
        <v>140</v>
      </c>
      <c r="B115" t="s">
        <v>16</v>
      </c>
    </row>
    <row r="116" spans="1:2" ht="14.25" customHeight="1" x14ac:dyDescent="0.3">
      <c r="A116" t="s">
        <v>141</v>
      </c>
    </row>
    <row r="117" spans="1:2" ht="14.25" customHeight="1" x14ac:dyDescent="0.3">
      <c r="A117" t="s">
        <v>40</v>
      </c>
      <c r="B117" t="s">
        <v>16</v>
      </c>
    </row>
    <row r="118" spans="1:2" ht="14.25" customHeight="1" x14ac:dyDescent="0.3">
      <c r="A118" t="s">
        <v>28</v>
      </c>
    </row>
    <row r="119" spans="1:2" ht="14.25" customHeight="1" x14ac:dyDescent="0.3">
      <c r="A119" t="s">
        <v>142</v>
      </c>
      <c r="B119" t="s">
        <v>16</v>
      </c>
    </row>
    <row r="120" spans="1:2" ht="14.25" customHeight="1" x14ac:dyDescent="0.3">
      <c r="A120" t="s">
        <v>10</v>
      </c>
      <c r="B120" t="s">
        <v>16</v>
      </c>
    </row>
    <row r="121" spans="1:2" ht="14.25" customHeight="1" x14ac:dyDescent="0.3">
      <c r="A121" t="s">
        <v>143</v>
      </c>
      <c r="B121" t="s">
        <v>16</v>
      </c>
    </row>
    <row r="122" spans="1:2" ht="14.25" customHeight="1" x14ac:dyDescent="0.3">
      <c r="A122" t="s">
        <v>144</v>
      </c>
    </row>
    <row r="123" spans="1:2" ht="14.25" customHeight="1" x14ac:dyDescent="0.3">
      <c r="A123" t="s">
        <v>145</v>
      </c>
    </row>
    <row r="124" spans="1:2" ht="14.25" customHeight="1" x14ac:dyDescent="0.3">
      <c r="A124" t="s">
        <v>146</v>
      </c>
    </row>
    <row r="125" spans="1:2" ht="14.25" customHeight="1" x14ac:dyDescent="0.3">
      <c r="A125" t="s">
        <v>147</v>
      </c>
    </row>
    <row r="126" spans="1:2" ht="14.25" customHeight="1" x14ac:dyDescent="0.3">
      <c r="A126" t="s">
        <v>148</v>
      </c>
    </row>
    <row r="127" spans="1:2" ht="14.25" customHeight="1" x14ac:dyDescent="0.3">
      <c r="A127" t="s">
        <v>149</v>
      </c>
    </row>
    <row r="128" spans="1:2" ht="14.25" customHeight="1" x14ac:dyDescent="0.3">
      <c r="A128" t="s">
        <v>150</v>
      </c>
    </row>
    <row r="129" spans="1:1" ht="14.25" customHeight="1" x14ac:dyDescent="0.3">
      <c r="A129" t="s">
        <v>151</v>
      </c>
    </row>
    <row r="130" spans="1:1" ht="14.25" customHeight="1" x14ac:dyDescent="0.3">
      <c r="A130" t="s">
        <v>152</v>
      </c>
    </row>
    <row r="131" spans="1:1" ht="14.25" customHeight="1" x14ac:dyDescent="0.3">
      <c r="A131" t="s">
        <v>153</v>
      </c>
    </row>
    <row r="132" spans="1:1" ht="14.25" customHeight="1" x14ac:dyDescent="0.3">
      <c r="A132" t="s">
        <v>154</v>
      </c>
    </row>
    <row r="133" spans="1:1" ht="14.25" customHeight="1" x14ac:dyDescent="0.3">
      <c r="A133" t="s">
        <v>155</v>
      </c>
    </row>
    <row r="134" spans="1:1" ht="14.25" customHeight="1" x14ac:dyDescent="0.3">
      <c r="A134" t="s">
        <v>156</v>
      </c>
    </row>
    <row r="135" spans="1:1" ht="14.25" customHeight="1" x14ac:dyDescent="0.3">
      <c r="A135" t="s">
        <v>157</v>
      </c>
    </row>
    <row r="136" spans="1:1" ht="14.25" customHeight="1" x14ac:dyDescent="0.3">
      <c r="A136" t="s">
        <v>158</v>
      </c>
    </row>
    <row r="137" spans="1:1" ht="14.25" customHeight="1" x14ac:dyDescent="0.3">
      <c r="A137" t="s">
        <v>159</v>
      </c>
    </row>
    <row r="138" spans="1:1" ht="14.25" customHeight="1" x14ac:dyDescent="0.3">
      <c r="A138" t="s">
        <v>160</v>
      </c>
    </row>
    <row r="139" spans="1:1" ht="14.25" customHeight="1" x14ac:dyDescent="0.3">
      <c r="A139" t="s">
        <v>161</v>
      </c>
    </row>
    <row r="140" spans="1:1" ht="14.25" customHeight="1" x14ac:dyDescent="0.3">
      <c r="A140" t="s">
        <v>162</v>
      </c>
    </row>
    <row r="141" spans="1:1" ht="14.25" customHeight="1" x14ac:dyDescent="0.3">
      <c r="A141" t="s">
        <v>163</v>
      </c>
    </row>
    <row r="142" spans="1:1" ht="14.25" customHeight="1" x14ac:dyDescent="0.3">
      <c r="A142" t="s">
        <v>164</v>
      </c>
    </row>
    <row r="143" spans="1:1" ht="14.25" customHeight="1" x14ac:dyDescent="0.3">
      <c r="A143" t="s">
        <v>22</v>
      </c>
    </row>
    <row r="144" spans="1:1" ht="14.25" customHeight="1" x14ac:dyDescent="0.3">
      <c r="A144" t="s">
        <v>165</v>
      </c>
    </row>
    <row r="145" spans="1:1" ht="14.25" customHeight="1" x14ac:dyDescent="0.3">
      <c r="A145" t="s">
        <v>166</v>
      </c>
    </row>
    <row r="146" spans="1:1" ht="14.25" customHeight="1" x14ac:dyDescent="0.3">
      <c r="A146" t="s">
        <v>167</v>
      </c>
    </row>
    <row r="147" spans="1:1" ht="14.25" customHeight="1" x14ac:dyDescent="0.3">
      <c r="A147" t="s">
        <v>168</v>
      </c>
    </row>
    <row r="148" spans="1:1" ht="14.25" customHeight="1" x14ac:dyDescent="0.3">
      <c r="A148" t="s">
        <v>169</v>
      </c>
    </row>
    <row r="149" spans="1:1" ht="14.25" customHeight="1" x14ac:dyDescent="0.3">
      <c r="A149" t="s">
        <v>170</v>
      </c>
    </row>
    <row r="150" spans="1:1" ht="14.25" customHeight="1" x14ac:dyDescent="0.3">
      <c r="A150" t="s">
        <v>171</v>
      </c>
    </row>
    <row r="151" spans="1:1" ht="14.25" customHeight="1" x14ac:dyDescent="0.3">
      <c r="A151" t="s">
        <v>172</v>
      </c>
    </row>
    <row r="152" spans="1:1" ht="14.25" customHeight="1" x14ac:dyDescent="0.3">
      <c r="A152" t="s">
        <v>173</v>
      </c>
    </row>
    <row r="153" spans="1:1" ht="14.25" customHeight="1" x14ac:dyDescent="0.3">
      <c r="A153" t="s">
        <v>174</v>
      </c>
    </row>
    <row r="154" spans="1:1" ht="14.25" customHeight="1" x14ac:dyDescent="0.3">
      <c r="A154" t="s">
        <v>175</v>
      </c>
    </row>
    <row r="155" spans="1:1" ht="14.25" customHeight="1" x14ac:dyDescent="0.3">
      <c r="A155" t="s">
        <v>176</v>
      </c>
    </row>
    <row r="156" spans="1:1" ht="14.25" customHeight="1" x14ac:dyDescent="0.3">
      <c r="A156" t="s">
        <v>177</v>
      </c>
    </row>
    <row r="157" spans="1:1" ht="14.25" customHeight="1" x14ac:dyDescent="0.3">
      <c r="A157" t="s">
        <v>178</v>
      </c>
    </row>
    <row r="158" spans="1:1" ht="14.25" customHeight="1" x14ac:dyDescent="0.3">
      <c r="A158" t="s">
        <v>179</v>
      </c>
    </row>
    <row r="159" spans="1:1" ht="14.25" customHeight="1" x14ac:dyDescent="0.3">
      <c r="A159" t="s">
        <v>180</v>
      </c>
    </row>
    <row r="160" spans="1:1" ht="14.25" customHeight="1" x14ac:dyDescent="0.3">
      <c r="A160" t="s">
        <v>181</v>
      </c>
    </row>
    <row r="161" spans="1:1" ht="14.25" customHeight="1" x14ac:dyDescent="0.3">
      <c r="A161" t="s">
        <v>182</v>
      </c>
    </row>
    <row r="162" spans="1:1" ht="14.25" customHeight="1" x14ac:dyDescent="0.3">
      <c r="A162" t="s">
        <v>183</v>
      </c>
    </row>
    <row r="163" spans="1:1" ht="14.25" customHeight="1" x14ac:dyDescent="0.3">
      <c r="A163" t="s">
        <v>184</v>
      </c>
    </row>
    <row r="164" spans="1:1" ht="14.25" customHeight="1" x14ac:dyDescent="0.3">
      <c r="A164" t="s">
        <v>185</v>
      </c>
    </row>
    <row r="165" spans="1:1" ht="14.25" customHeight="1" x14ac:dyDescent="0.3">
      <c r="A165" t="s">
        <v>186</v>
      </c>
    </row>
    <row r="166" spans="1:1" ht="14.25" customHeight="1" x14ac:dyDescent="0.3">
      <c r="A166" t="s">
        <v>187</v>
      </c>
    </row>
    <row r="167" spans="1:1" ht="14.25" customHeight="1" x14ac:dyDescent="0.3">
      <c r="A167" t="s">
        <v>188</v>
      </c>
    </row>
    <row r="168" spans="1:1" ht="14.25" customHeight="1" x14ac:dyDescent="0.3">
      <c r="A168" t="s">
        <v>189</v>
      </c>
    </row>
    <row r="169" spans="1:1" ht="14.25" customHeight="1" x14ac:dyDescent="0.3">
      <c r="A169" t="s">
        <v>190</v>
      </c>
    </row>
    <row r="170" spans="1:1" ht="14.25" customHeight="1" x14ac:dyDescent="0.3">
      <c r="A170" t="s">
        <v>191</v>
      </c>
    </row>
    <row r="171" spans="1:1" ht="14.25" customHeight="1" x14ac:dyDescent="0.3">
      <c r="A171" t="s">
        <v>192</v>
      </c>
    </row>
    <row r="172" spans="1:1" ht="14.25" customHeight="1" x14ac:dyDescent="0.3">
      <c r="A172" t="s">
        <v>193</v>
      </c>
    </row>
    <row r="173" spans="1:1" ht="14.25" customHeight="1" x14ac:dyDescent="0.3">
      <c r="A173" t="s">
        <v>194</v>
      </c>
    </row>
    <row r="174" spans="1:1" ht="14.25" customHeight="1" x14ac:dyDescent="0.3">
      <c r="A174" t="s">
        <v>195</v>
      </c>
    </row>
    <row r="175" spans="1:1" ht="14.25" customHeight="1" x14ac:dyDescent="0.3">
      <c r="A175" t="s">
        <v>196</v>
      </c>
    </row>
    <row r="176" spans="1:1" ht="14.25" customHeight="1" x14ac:dyDescent="0.3">
      <c r="A176" t="s">
        <v>197</v>
      </c>
    </row>
    <row r="177" spans="1:1" ht="14.25" customHeight="1" x14ac:dyDescent="0.3">
      <c r="A177" t="s">
        <v>198</v>
      </c>
    </row>
    <row r="178" spans="1:1" ht="14.25" customHeight="1" x14ac:dyDescent="0.3">
      <c r="A178" t="s">
        <v>199</v>
      </c>
    </row>
    <row r="179" spans="1:1" ht="14.25" customHeight="1" x14ac:dyDescent="0.3">
      <c r="A179" t="s">
        <v>200</v>
      </c>
    </row>
    <row r="180" spans="1:1" ht="14.25" customHeight="1" x14ac:dyDescent="0.3">
      <c r="A180" t="s">
        <v>201</v>
      </c>
    </row>
    <row r="181" spans="1:1" ht="14.25" customHeight="1" x14ac:dyDescent="0.3">
      <c r="A181" t="s">
        <v>202</v>
      </c>
    </row>
    <row r="182" spans="1:1" ht="14.25" customHeight="1" x14ac:dyDescent="0.3">
      <c r="A182" t="s">
        <v>203</v>
      </c>
    </row>
    <row r="183" spans="1:1" ht="14.25" customHeight="1" x14ac:dyDescent="0.3">
      <c r="A183" t="s">
        <v>204</v>
      </c>
    </row>
    <row r="184" spans="1:1" ht="14.25" customHeight="1" x14ac:dyDescent="0.3">
      <c r="A184" t="s">
        <v>205</v>
      </c>
    </row>
    <row r="185" spans="1:1" ht="14.25" customHeight="1" x14ac:dyDescent="0.3">
      <c r="A185" t="s">
        <v>206</v>
      </c>
    </row>
    <row r="186" spans="1:1" ht="14.25" customHeight="1" x14ac:dyDescent="0.3">
      <c r="A186" t="s">
        <v>207</v>
      </c>
    </row>
    <row r="187" spans="1:1" ht="14.25" customHeight="1" x14ac:dyDescent="0.3">
      <c r="A187" t="s">
        <v>208</v>
      </c>
    </row>
    <row r="188" spans="1:1" ht="14.25" customHeight="1" x14ac:dyDescent="0.3">
      <c r="A188" t="s">
        <v>209</v>
      </c>
    </row>
    <row r="189" spans="1:1" ht="14.25" customHeight="1" x14ac:dyDescent="0.3">
      <c r="A189" t="s">
        <v>210</v>
      </c>
    </row>
    <row r="190" spans="1:1" ht="14.25" customHeight="1" x14ac:dyDescent="0.3">
      <c r="A190" t="s">
        <v>211</v>
      </c>
    </row>
    <row r="191" spans="1:1" ht="14.25" customHeight="1" x14ac:dyDescent="0.3">
      <c r="A191" t="s">
        <v>212</v>
      </c>
    </row>
    <row r="192" spans="1:1" ht="14.25" customHeight="1" x14ac:dyDescent="0.3">
      <c r="A192" t="s">
        <v>213</v>
      </c>
    </row>
    <row r="193" spans="1:1" ht="14.25" customHeight="1" x14ac:dyDescent="0.3">
      <c r="A193" t="s">
        <v>214</v>
      </c>
    </row>
    <row r="194" spans="1:1" ht="14.25" customHeight="1" x14ac:dyDescent="0.3">
      <c r="A194" t="s">
        <v>215</v>
      </c>
    </row>
    <row r="195" spans="1:1" ht="14.25" customHeight="1" x14ac:dyDescent="0.3">
      <c r="A195" t="s">
        <v>216</v>
      </c>
    </row>
    <row r="196" spans="1:1" ht="14.25" customHeight="1" x14ac:dyDescent="0.3">
      <c r="A196" t="s">
        <v>217</v>
      </c>
    </row>
    <row r="197" spans="1:1" ht="14.25" customHeight="1" x14ac:dyDescent="0.3">
      <c r="A197" t="s">
        <v>218</v>
      </c>
    </row>
    <row r="198" spans="1:1" ht="14.25" customHeight="1" x14ac:dyDescent="0.3">
      <c r="A198" t="s">
        <v>219</v>
      </c>
    </row>
    <row r="199" spans="1:1" ht="14.25" customHeight="1" x14ac:dyDescent="0.3">
      <c r="A199" t="s">
        <v>220</v>
      </c>
    </row>
    <row r="200" spans="1:1" ht="14.25" customHeight="1" x14ac:dyDescent="0.3">
      <c r="A200" t="s">
        <v>221</v>
      </c>
    </row>
    <row r="201" spans="1:1" ht="14.25" customHeight="1" x14ac:dyDescent="0.3">
      <c r="A201" t="s">
        <v>222</v>
      </c>
    </row>
    <row r="202" spans="1:1" ht="14.25" customHeight="1" x14ac:dyDescent="0.3">
      <c r="A202" t="s">
        <v>223</v>
      </c>
    </row>
    <row r="203" spans="1:1" ht="14.25" customHeight="1" x14ac:dyDescent="0.3">
      <c r="A203" t="s">
        <v>224</v>
      </c>
    </row>
    <row r="204" spans="1:1" ht="14.25" customHeight="1" x14ac:dyDescent="0.3">
      <c r="A204" t="s">
        <v>225</v>
      </c>
    </row>
    <row r="205" spans="1:1" ht="14.25" customHeight="1" x14ac:dyDescent="0.3">
      <c r="A205" t="s">
        <v>226</v>
      </c>
    </row>
    <row r="206" spans="1:1" ht="14.25" customHeight="1" x14ac:dyDescent="0.3">
      <c r="A206" t="s">
        <v>227</v>
      </c>
    </row>
    <row r="207" spans="1:1" ht="14.25" customHeight="1" x14ac:dyDescent="0.3">
      <c r="A207" t="s">
        <v>228</v>
      </c>
    </row>
    <row r="208" spans="1:1" ht="14.25" customHeight="1" x14ac:dyDescent="0.3">
      <c r="A208" t="s">
        <v>37</v>
      </c>
    </row>
    <row r="209" spans="1:1" ht="14.25" customHeight="1" x14ac:dyDescent="0.3">
      <c r="A209" t="s">
        <v>229</v>
      </c>
    </row>
    <row r="210" spans="1:1" ht="14.25" customHeight="1" x14ac:dyDescent="0.3">
      <c r="A210" t="s">
        <v>230</v>
      </c>
    </row>
    <row r="211" spans="1:1" ht="14.25" customHeight="1" x14ac:dyDescent="0.3">
      <c r="A211" t="s">
        <v>231</v>
      </c>
    </row>
    <row r="212" spans="1:1" ht="14.25" customHeight="1" x14ac:dyDescent="0.3">
      <c r="A212" t="s">
        <v>232</v>
      </c>
    </row>
    <row r="213" spans="1:1" ht="14.25" customHeight="1" x14ac:dyDescent="0.3">
      <c r="A213" t="s">
        <v>233</v>
      </c>
    </row>
    <row r="214" spans="1:1" ht="14.25" customHeight="1" x14ac:dyDescent="0.3">
      <c r="A214" t="s">
        <v>234</v>
      </c>
    </row>
    <row r="215" spans="1:1" ht="14.25" customHeight="1" x14ac:dyDescent="0.3">
      <c r="A215" t="s">
        <v>235</v>
      </c>
    </row>
    <row r="216" spans="1:1" ht="14.25" customHeight="1" x14ac:dyDescent="0.3">
      <c r="A216" t="s">
        <v>236</v>
      </c>
    </row>
    <row r="217" spans="1:1" ht="14.25" customHeight="1" x14ac:dyDescent="0.3">
      <c r="A217" t="s">
        <v>237</v>
      </c>
    </row>
    <row r="218" spans="1:1" ht="14.25" customHeight="1" x14ac:dyDescent="0.3">
      <c r="A218" t="s">
        <v>238</v>
      </c>
    </row>
    <row r="219" spans="1:1" ht="14.25" customHeight="1" x14ac:dyDescent="0.3">
      <c r="A219" t="s">
        <v>239</v>
      </c>
    </row>
    <row r="220" spans="1:1" ht="14.25" customHeight="1" x14ac:dyDescent="0.3">
      <c r="A220" t="s">
        <v>240</v>
      </c>
    </row>
    <row r="221" spans="1:1" ht="14.25" customHeight="1" x14ac:dyDescent="0.3">
      <c r="A221" t="s">
        <v>241</v>
      </c>
    </row>
    <row r="222" spans="1:1" ht="14.25" customHeight="1" x14ac:dyDescent="0.3">
      <c r="A222" t="s">
        <v>242</v>
      </c>
    </row>
    <row r="223" spans="1:1" ht="14.25" customHeight="1" x14ac:dyDescent="0.3">
      <c r="A223" t="s">
        <v>243</v>
      </c>
    </row>
    <row r="224" spans="1:1" ht="14.25" customHeight="1" x14ac:dyDescent="0.3">
      <c r="A224" t="s">
        <v>244</v>
      </c>
    </row>
    <row r="225" spans="1:1" ht="14.25" customHeight="1" x14ac:dyDescent="0.3">
      <c r="A225" t="s">
        <v>245</v>
      </c>
    </row>
    <row r="226" spans="1:1" ht="14.25" customHeight="1" x14ac:dyDescent="0.3">
      <c r="A226" t="s">
        <v>246</v>
      </c>
    </row>
    <row r="227" spans="1:1" ht="14.25" customHeight="1" x14ac:dyDescent="0.3">
      <c r="A227" t="s">
        <v>247</v>
      </c>
    </row>
    <row r="228" spans="1:1" ht="14.25" customHeight="1" x14ac:dyDescent="0.3">
      <c r="A228" t="s">
        <v>248</v>
      </c>
    </row>
    <row r="229" spans="1:1" ht="14.25" customHeight="1" x14ac:dyDescent="0.3">
      <c r="A229" t="s">
        <v>249</v>
      </c>
    </row>
    <row r="230" spans="1:1" ht="14.25" customHeight="1" x14ac:dyDescent="0.3">
      <c r="A230" t="s">
        <v>250</v>
      </c>
    </row>
    <row r="231" spans="1:1" ht="14.25" customHeight="1" x14ac:dyDescent="0.3">
      <c r="A231" t="s">
        <v>251</v>
      </c>
    </row>
    <row r="232" spans="1:1" ht="14.25" customHeight="1" x14ac:dyDescent="0.3">
      <c r="A232" t="s">
        <v>252</v>
      </c>
    </row>
    <row r="233" spans="1:1" ht="14.25" customHeight="1" x14ac:dyDescent="0.3">
      <c r="A233" t="s">
        <v>253</v>
      </c>
    </row>
    <row r="234" spans="1:1" ht="14.25" customHeight="1" x14ac:dyDescent="0.3">
      <c r="A234" t="s">
        <v>254</v>
      </c>
    </row>
    <row r="235" spans="1:1" ht="14.25" customHeight="1" x14ac:dyDescent="0.3">
      <c r="A235" t="s">
        <v>255</v>
      </c>
    </row>
    <row r="236" spans="1:1" ht="14.25" customHeight="1" x14ac:dyDescent="0.3">
      <c r="A236" t="s">
        <v>256</v>
      </c>
    </row>
  </sheetData>
  <mergeCells count="2">
    <mergeCell ref="D1:F1"/>
    <mergeCell ref="H1:I1"/>
  </mergeCells>
  <pageMargins left="0.7" right="0.7" top="0.75" bottom="0.75" header="0.511811023622047" footer="0.511811023622047"/>
  <pageSetup orientation="portrait" horizontalDpi="300" verticalDpi="300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4"/>
  <sheetViews>
    <sheetView zoomScale="77" zoomScaleNormal="77" workbookViewId="0">
      <selection activeCell="F25" sqref="F25"/>
    </sheetView>
  </sheetViews>
  <sheetFormatPr defaultColWidth="8.6640625" defaultRowHeight="14.4" x14ac:dyDescent="0.3"/>
  <cols>
    <col min="1" max="1" width="19.88671875" style="24" customWidth="1"/>
    <col min="2" max="2" width="18.33203125" style="24" customWidth="1"/>
    <col min="3" max="3" width="17.6640625" style="24" customWidth="1"/>
    <col min="5" max="5" width="14.33203125" style="24" customWidth="1"/>
    <col min="6" max="7" width="15.44140625" style="24" customWidth="1"/>
    <col min="8" max="8" width="17.44140625" style="24" customWidth="1"/>
    <col min="18" max="18" width="14" style="24" customWidth="1"/>
  </cols>
  <sheetData>
    <row r="1" spans="1:19" ht="14.25" customHeight="1" x14ac:dyDescent="0.3">
      <c r="A1" s="38" t="s">
        <v>412</v>
      </c>
      <c r="B1" s="39"/>
      <c r="C1" s="39"/>
      <c r="E1" s="40" t="s">
        <v>2</v>
      </c>
      <c r="F1" s="39"/>
    </row>
    <row r="2" spans="1:19" ht="14.25" customHeight="1" x14ac:dyDescent="0.3">
      <c r="A2" t="s">
        <v>413</v>
      </c>
      <c r="B2" t="s">
        <v>414</v>
      </c>
      <c r="C2" t="s">
        <v>8</v>
      </c>
      <c r="E2" t="s">
        <v>413</v>
      </c>
      <c r="F2" t="s">
        <v>8</v>
      </c>
      <c r="H2" t="s">
        <v>415</v>
      </c>
      <c r="I2">
        <f>C14</f>
        <v>404</v>
      </c>
    </row>
    <row r="3" spans="1:19" ht="14.25" customHeight="1" x14ac:dyDescent="0.3">
      <c r="A3" t="s">
        <v>416</v>
      </c>
      <c r="B3">
        <v>250</v>
      </c>
      <c r="C3">
        <f>Table33[[#This Row],[2019]]</f>
        <v>250</v>
      </c>
      <c r="E3" t="s">
        <v>416</v>
      </c>
      <c r="F3">
        <v>2</v>
      </c>
      <c r="H3" t="s">
        <v>20</v>
      </c>
      <c r="I3">
        <f>Table120[[#Totals],[Feeder Count]]</f>
        <v>9</v>
      </c>
    </row>
    <row r="4" spans="1:19" ht="14.25" customHeight="1" x14ac:dyDescent="0.3">
      <c r="A4" t="s">
        <v>417</v>
      </c>
      <c r="B4">
        <v>90</v>
      </c>
      <c r="C4">
        <f>Table33[[#This Row],[2019]]</f>
        <v>90</v>
      </c>
      <c r="E4" t="s">
        <v>417</v>
      </c>
      <c r="F4">
        <v>2</v>
      </c>
    </row>
    <row r="5" spans="1:19" ht="14.25" customHeight="1" x14ac:dyDescent="0.3">
      <c r="A5" t="s">
        <v>335</v>
      </c>
      <c r="B5">
        <v>55</v>
      </c>
      <c r="C5">
        <f>Table33[[#This Row],[2019]]</f>
        <v>55</v>
      </c>
      <c r="E5" t="s">
        <v>335</v>
      </c>
      <c r="F5">
        <v>4</v>
      </c>
    </row>
    <row r="6" spans="1:19" ht="14.25" customHeight="1" x14ac:dyDescent="0.3">
      <c r="A6" t="s">
        <v>418</v>
      </c>
      <c r="B6">
        <v>10</v>
      </c>
      <c r="C6">
        <f>Table33[[#This Row],[2019]]</f>
        <v>10</v>
      </c>
      <c r="E6" t="s">
        <v>418</v>
      </c>
    </row>
    <row r="7" spans="1:19" ht="14.25" customHeight="1" x14ac:dyDescent="0.3">
      <c r="A7" t="s">
        <v>419</v>
      </c>
      <c r="B7">
        <v>2</v>
      </c>
      <c r="C7">
        <f>Table33[[#This Row],[2019]]</f>
        <v>2</v>
      </c>
      <c r="E7" t="s">
        <v>419</v>
      </c>
      <c r="R7" t="s">
        <v>420</v>
      </c>
      <c r="S7" s="25">
        <v>0.89</v>
      </c>
    </row>
    <row r="8" spans="1:19" ht="14.25" customHeight="1" x14ac:dyDescent="0.3">
      <c r="A8" t="s">
        <v>401</v>
      </c>
      <c r="B8">
        <v>2</v>
      </c>
      <c r="C8">
        <f>Table33[[#This Row],[2019]]</f>
        <v>2</v>
      </c>
      <c r="E8" t="s">
        <v>401</v>
      </c>
    </row>
    <row r="9" spans="1:19" ht="14.25" customHeight="1" x14ac:dyDescent="0.3">
      <c r="A9" t="s">
        <v>421</v>
      </c>
      <c r="B9">
        <v>1</v>
      </c>
      <c r="C9">
        <f>Table33[[#This Row],[2019]]</f>
        <v>1</v>
      </c>
      <c r="E9" t="s">
        <v>421</v>
      </c>
    </row>
    <row r="10" spans="1:19" ht="14.25" customHeight="1" x14ac:dyDescent="0.3">
      <c r="A10" t="s">
        <v>422</v>
      </c>
      <c r="B10">
        <v>3</v>
      </c>
      <c r="C10">
        <f>Table33[[#This Row],[2019]]</f>
        <v>3</v>
      </c>
      <c r="E10" s="26" t="s">
        <v>422</v>
      </c>
      <c r="F10" s="26">
        <v>1</v>
      </c>
    </row>
    <row r="11" spans="1:19" ht="15" customHeight="1" x14ac:dyDescent="0.3">
      <c r="A11" t="s">
        <v>423</v>
      </c>
      <c r="B11">
        <v>1</v>
      </c>
      <c r="C11">
        <f>Table33[[#This Row],[2019]]</f>
        <v>1</v>
      </c>
      <c r="F11" s="27">
        <f>SUBTOTAL(109,Table120[Feeder Count])</f>
        <v>9</v>
      </c>
    </row>
    <row r="12" spans="1:19" ht="15.75" customHeight="1" x14ac:dyDescent="0.3">
      <c r="A12" s="28" t="s">
        <v>424</v>
      </c>
      <c r="B12" s="28">
        <f>SUM(B3:B10)</f>
        <v>413</v>
      </c>
      <c r="C12" s="28">
        <f>Table33[[#This Row],[2019]]</f>
        <v>413</v>
      </c>
    </row>
    <row r="13" spans="1:19" ht="14.25" customHeight="1" x14ac:dyDescent="0.3">
      <c r="A13" s="29" t="s">
        <v>425</v>
      </c>
      <c r="B13" s="29">
        <f>SUM(Table120[Feeder Count])</f>
        <v>9</v>
      </c>
      <c r="C13" s="29">
        <f>Table33[[#This Row],[2019]]</f>
        <v>9</v>
      </c>
    </row>
    <row r="14" spans="1:19" ht="14.25" customHeight="1" x14ac:dyDescent="0.3">
      <c r="A14" s="30" t="s">
        <v>426</v>
      </c>
      <c r="B14" s="30">
        <f>B12-B13</f>
        <v>404</v>
      </c>
      <c r="C14" s="30">
        <f>C12-C13</f>
        <v>404</v>
      </c>
    </row>
  </sheetData>
  <sheetProtection algorithmName="SHA-512" hashValue="E6d9rbbJmqhBMzVVjxaj3/PoatZBGalQwBEfWSeLt2anS7t3YJ9RxJOYMDBqwF+sKth3GBV30O+8NstYDFxtVw==" saltValue="Ygyij8oSGsgwTfqL+AynNw==" spinCount="100000" sheet="1" objects="1" scenarios="1"/>
  <mergeCells count="2">
    <mergeCell ref="A1:C1"/>
    <mergeCell ref="E1:F1"/>
  </mergeCells>
  <pageMargins left="0.7" right="0.7" top="0.75" bottom="0.75" header="0.511811023622047" footer="0.511811023622047"/>
  <pageSetup orientation="portrait" horizontalDpi="300" verticalDpi="300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"/>
  <sheetViews>
    <sheetView zoomScale="75" zoomScaleNormal="75" workbookViewId="0"/>
  </sheetViews>
  <sheetFormatPr defaultColWidth="8.5546875" defaultRowHeight="14.4" x14ac:dyDescent="0.3"/>
  <sheetData/>
  <pageMargins left="0.7" right="0.7" top="0.75" bottom="0.75" header="0.511811023622047" footer="0.511811023622047"/>
  <pageSetup paperSize="75" orientation="landscape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8"/>
  <sheetViews>
    <sheetView tabSelected="1" topLeftCell="A82" zoomScaleNormal="100" workbookViewId="0">
      <selection activeCell="C87" sqref="C87"/>
    </sheetView>
  </sheetViews>
  <sheetFormatPr defaultColWidth="8.6640625" defaultRowHeight="14.4" x14ac:dyDescent="0.3"/>
  <cols>
    <col min="1" max="1" width="13.21875" style="24" customWidth="1"/>
    <col min="2" max="2" width="12.21875" style="24" customWidth="1"/>
    <col min="3" max="3" width="20.109375" style="24" customWidth="1"/>
    <col min="4" max="4" width="33.77734375" style="24" customWidth="1"/>
    <col min="5" max="5" width="45.6640625" style="24" customWidth="1"/>
    <col min="6" max="6" width="15.44140625" style="24" customWidth="1"/>
    <col min="7" max="7" width="30.21875" style="24" customWidth="1"/>
  </cols>
  <sheetData>
    <row r="1" spans="1:7" x14ac:dyDescent="0.3">
      <c r="A1" s="31" t="s">
        <v>427</v>
      </c>
      <c r="B1" s="31" t="s">
        <v>413</v>
      </c>
      <c r="C1" s="31" t="s">
        <v>428</v>
      </c>
      <c r="D1" s="31" t="s">
        <v>429</v>
      </c>
      <c r="E1" s="31" t="s">
        <v>430</v>
      </c>
      <c r="F1" s="31" t="s">
        <v>431</v>
      </c>
      <c r="G1" s="31" t="s">
        <v>432</v>
      </c>
    </row>
    <row r="2" spans="1:7" x14ac:dyDescent="0.3">
      <c r="A2" t="s">
        <v>433</v>
      </c>
      <c r="B2" t="s">
        <v>416</v>
      </c>
      <c r="C2" t="s">
        <v>188</v>
      </c>
      <c r="D2" t="s">
        <v>434</v>
      </c>
      <c r="E2" t="s">
        <v>435</v>
      </c>
      <c r="F2" t="s">
        <v>436</v>
      </c>
    </row>
    <row r="3" spans="1:7" x14ac:dyDescent="0.3">
      <c r="C3" t="s">
        <v>125</v>
      </c>
      <c r="D3" t="s">
        <v>434</v>
      </c>
      <c r="E3" t="s">
        <v>435</v>
      </c>
      <c r="F3" t="s">
        <v>436</v>
      </c>
    </row>
    <row r="4" spans="1:7" x14ac:dyDescent="0.3">
      <c r="B4" t="s">
        <v>417</v>
      </c>
      <c r="C4" t="s">
        <v>276</v>
      </c>
      <c r="D4" t="s">
        <v>434</v>
      </c>
      <c r="E4" t="s">
        <v>437</v>
      </c>
      <c r="F4" t="s">
        <v>436</v>
      </c>
    </row>
    <row r="5" spans="1:7" x14ac:dyDescent="0.3">
      <c r="C5" t="s">
        <v>264</v>
      </c>
      <c r="D5" t="s">
        <v>434</v>
      </c>
      <c r="E5" t="s">
        <v>437</v>
      </c>
      <c r="F5" t="s">
        <v>436</v>
      </c>
    </row>
    <row r="6" spans="1:7" x14ac:dyDescent="0.3">
      <c r="C6" t="s">
        <v>310</v>
      </c>
      <c r="D6" t="s">
        <v>434</v>
      </c>
      <c r="E6" t="s">
        <v>437</v>
      </c>
      <c r="F6" t="s">
        <v>436</v>
      </c>
    </row>
    <row r="7" spans="1:7" x14ac:dyDescent="0.3">
      <c r="C7" t="s">
        <v>282</v>
      </c>
      <c r="D7" t="s">
        <v>434</v>
      </c>
      <c r="E7" t="s">
        <v>437</v>
      </c>
      <c r="F7" t="s">
        <v>436</v>
      </c>
    </row>
    <row r="8" spans="1:7" x14ac:dyDescent="0.3">
      <c r="C8" t="s">
        <v>273</v>
      </c>
      <c r="D8" t="s">
        <v>434</v>
      </c>
      <c r="E8" t="s">
        <v>437</v>
      </c>
      <c r="F8" t="s">
        <v>436</v>
      </c>
    </row>
    <row r="9" spans="1:7" x14ac:dyDescent="0.3">
      <c r="C9" t="s">
        <v>320</v>
      </c>
      <c r="D9" t="s">
        <v>434</v>
      </c>
      <c r="E9" t="s">
        <v>437</v>
      </c>
      <c r="F9" t="s">
        <v>436</v>
      </c>
    </row>
    <row r="10" spans="1:7" x14ac:dyDescent="0.3">
      <c r="A10" t="s">
        <v>438</v>
      </c>
      <c r="B10" t="s">
        <v>416</v>
      </c>
      <c r="C10" t="s">
        <v>37</v>
      </c>
      <c r="D10" t="s">
        <v>434</v>
      </c>
      <c r="E10" t="s">
        <v>439</v>
      </c>
      <c r="F10" t="s">
        <v>436</v>
      </c>
    </row>
    <row r="11" spans="1:7" x14ac:dyDescent="0.3">
      <c r="B11" t="s">
        <v>416</v>
      </c>
      <c r="C11" t="s">
        <v>32</v>
      </c>
      <c r="D11" t="s">
        <v>434</v>
      </c>
      <c r="E11" t="s">
        <v>439</v>
      </c>
      <c r="F11" t="s">
        <v>436</v>
      </c>
    </row>
    <row r="12" spans="1:7" x14ac:dyDescent="0.3">
      <c r="B12" t="s">
        <v>416</v>
      </c>
      <c r="C12" t="s">
        <v>202</v>
      </c>
      <c r="D12" t="s">
        <v>434</v>
      </c>
      <c r="E12" t="s">
        <v>439</v>
      </c>
      <c r="F12" t="s">
        <v>436</v>
      </c>
    </row>
    <row r="13" spans="1:7" x14ac:dyDescent="0.3">
      <c r="B13" t="s">
        <v>416</v>
      </c>
      <c r="C13" t="s">
        <v>174</v>
      </c>
      <c r="D13" t="s">
        <v>434</v>
      </c>
      <c r="E13" t="s">
        <v>439</v>
      </c>
      <c r="F13" t="s">
        <v>436</v>
      </c>
    </row>
    <row r="14" spans="1:7" x14ac:dyDescent="0.3">
      <c r="B14" t="s">
        <v>416</v>
      </c>
      <c r="C14" t="s">
        <v>34</v>
      </c>
      <c r="D14" t="s">
        <v>440</v>
      </c>
      <c r="E14" t="s">
        <v>441</v>
      </c>
      <c r="F14" t="s">
        <v>436</v>
      </c>
    </row>
    <row r="15" spans="1:7" x14ac:dyDescent="0.3">
      <c r="B15" t="s">
        <v>416</v>
      </c>
      <c r="C15" t="s">
        <v>66</v>
      </c>
      <c r="D15" t="s">
        <v>434</v>
      </c>
      <c r="E15" t="s">
        <v>439</v>
      </c>
      <c r="F15" t="s">
        <v>436</v>
      </c>
    </row>
    <row r="16" spans="1:7" x14ac:dyDescent="0.3">
      <c r="B16" t="s">
        <v>416</v>
      </c>
      <c r="C16" t="s">
        <v>442</v>
      </c>
      <c r="D16" t="s">
        <v>434</v>
      </c>
      <c r="E16" t="s">
        <v>439</v>
      </c>
      <c r="F16" t="s">
        <v>436</v>
      </c>
    </row>
    <row r="17" spans="1:6" x14ac:dyDescent="0.3">
      <c r="B17" t="s">
        <v>416</v>
      </c>
      <c r="C17" t="s">
        <v>182</v>
      </c>
      <c r="D17" t="s">
        <v>434</v>
      </c>
      <c r="E17" t="s">
        <v>443</v>
      </c>
      <c r="F17" t="s">
        <v>436</v>
      </c>
    </row>
    <row r="18" spans="1:6" x14ac:dyDescent="0.3">
      <c r="B18" t="s">
        <v>417</v>
      </c>
      <c r="C18" t="s">
        <v>323</v>
      </c>
      <c r="D18" t="s">
        <v>444</v>
      </c>
      <c r="E18" t="s">
        <v>445</v>
      </c>
      <c r="F18" t="s">
        <v>436</v>
      </c>
    </row>
    <row r="19" spans="1:6" x14ac:dyDescent="0.3">
      <c r="B19" t="s">
        <v>417</v>
      </c>
      <c r="C19" t="s">
        <v>268</v>
      </c>
      <c r="D19" t="s">
        <v>444</v>
      </c>
      <c r="E19" t="s">
        <v>445</v>
      </c>
      <c r="F19" t="s">
        <v>436</v>
      </c>
    </row>
    <row r="20" spans="1:6" x14ac:dyDescent="0.3">
      <c r="B20" t="s">
        <v>417</v>
      </c>
      <c r="C20" t="s">
        <v>283</v>
      </c>
      <c r="D20" t="s">
        <v>446</v>
      </c>
      <c r="E20" t="s">
        <v>447</v>
      </c>
      <c r="F20" t="s">
        <v>436</v>
      </c>
    </row>
    <row r="21" spans="1:6" x14ac:dyDescent="0.3">
      <c r="B21" t="s">
        <v>417</v>
      </c>
      <c r="C21" t="s">
        <v>284</v>
      </c>
      <c r="D21" t="s">
        <v>446</v>
      </c>
      <c r="E21" t="s">
        <v>448</v>
      </c>
      <c r="F21" t="s">
        <v>436</v>
      </c>
    </row>
    <row r="22" spans="1:6" x14ac:dyDescent="0.3">
      <c r="A22" t="s">
        <v>449</v>
      </c>
      <c r="B22" t="s">
        <v>416</v>
      </c>
      <c r="C22" t="s">
        <v>106</v>
      </c>
      <c r="D22" t="s">
        <v>434</v>
      </c>
      <c r="E22" t="s">
        <v>450</v>
      </c>
      <c r="F22" t="s">
        <v>436</v>
      </c>
    </row>
    <row r="23" spans="1:6" x14ac:dyDescent="0.3">
      <c r="A23" t="s">
        <v>451</v>
      </c>
      <c r="B23" t="s">
        <v>417</v>
      </c>
      <c r="C23" t="s">
        <v>281</v>
      </c>
      <c r="D23" t="s">
        <v>444</v>
      </c>
      <c r="E23" t="s">
        <v>445</v>
      </c>
      <c r="F23" t="s">
        <v>436</v>
      </c>
    </row>
    <row r="24" spans="1:6" x14ac:dyDescent="0.3">
      <c r="A24" t="s">
        <v>451</v>
      </c>
      <c r="B24" t="s">
        <v>417</v>
      </c>
      <c r="C24" t="s">
        <v>278</v>
      </c>
      <c r="D24" t="s">
        <v>434</v>
      </c>
      <c r="E24" t="s">
        <v>452</v>
      </c>
      <c r="F24" t="s">
        <v>436</v>
      </c>
    </row>
    <row r="25" spans="1:6" x14ac:dyDescent="0.3">
      <c r="A25" t="s">
        <v>451</v>
      </c>
      <c r="B25" t="s">
        <v>335</v>
      </c>
      <c r="C25" t="s">
        <v>342</v>
      </c>
      <c r="D25" t="s">
        <v>434</v>
      </c>
      <c r="F25" t="s">
        <v>436</v>
      </c>
    </row>
    <row r="26" spans="1:6" x14ac:dyDescent="0.3">
      <c r="A26" t="s">
        <v>451</v>
      </c>
      <c r="B26" t="s">
        <v>417</v>
      </c>
      <c r="C26" t="s">
        <v>290</v>
      </c>
      <c r="D26" t="s">
        <v>434</v>
      </c>
      <c r="F26" t="s">
        <v>436</v>
      </c>
    </row>
    <row r="27" spans="1:6" x14ac:dyDescent="0.3">
      <c r="A27" t="s">
        <v>451</v>
      </c>
      <c r="B27" t="s">
        <v>335</v>
      </c>
      <c r="C27" t="s">
        <v>347</v>
      </c>
      <c r="D27" t="s">
        <v>434</v>
      </c>
      <c r="F27" t="s">
        <v>436</v>
      </c>
    </row>
    <row r="28" spans="1:6" x14ac:dyDescent="0.3">
      <c r="A28" t="s">
        <v>451</v>
      </c>
      <c r="B28" t="s">
        <v>417</v>
      </c>
      <c r="C28" t="s">
        <v>324</v>
      </c>
      <c r="D28" t="s">
        <v>453</v>
      </c>
      <c r="F28" t="s">
        <v>436</v>
      </c>
    </row>
    <row r="29" spans="1:6" x14ac:dyDescent="0.3">
      <c r="A29" t="s">
        <v>451</v>
      </c>
      <c r="B29" t="s">
        <v>417</v>
      </c>
      <c r="C29" t="s">
        <v>288</v>
      </c>
      <c r="D29" t="s">
        <v>434</v>
      </c>
      <c r="F29" t="s">
        <v>436</v>
      </c>
    </row>
    <row r="30" spans="1:6" x14ac:dyDescent="0.3">
      <c r="A30" t="s">
        <v>451</v>
      </c>
      <c r="B30" t="s">
        <v>416</v>
      </c>
      <c r="C30" t="s">
        <v>180</v>
      </c>
      <c r="D30" t="s">
        <v>454</v>
      </c>
      <c r="E30" t="s">
        <v>455</v>
      </c>
      <c r="F30" t="s">
        <v>436</v>
      </c>
    </row>
    <row r="31" spans="1:6" x14ac:dyDescent="0.3">
      <c r="A31" t="s">
        <v>451</v>
      </c>
      <c r="B31" t="s">
        <v>416</v>
      </c>
      <c r="C31" t="s">
        <v>72</v>
      </c>
      <c r="D31" t="s">
        <v>434</v>
      </c>
      <c r="F31" t="s">
        <v>436</v>
      </c>
    </row>
    <row r="32" spans="1:6" x14ac:dyDescent="0.3">
      <c r="A32" t="s">
        <v>451</v>
      </c>
      <c r="B32" t="s">
        <v>416</v>
      </c>
      <c r="C32" t="s">
        <v>126</v>
      </c>
      <c r="D32" t="s">
        <v>434</v>
      </c>
      <c r="F32" t="s">
        <v>436</v>
      </c>
    </row>
    <row r="33" spans="1:6" x14ac:dyDescent="0.3">
      <c r="A33" t="s">
        <v>451</v>
      </c>
      <c r="B33" t="s">
        <v>416</v>
      </c>
      <c r="C33" t="s">
        <v>21</v>
      </c>
      <c r="D33" t="s">
        <v>434</v>
      </c>
      <c r="F33" t="s">
        <v>436</v>
      </c>
    </row>
    <row r="34" spans="1:6" x14ac:dyDescent="0.3">
      <c r="A34" t="s">
        <v>451</v>
      </c>
      <c r="B34" t="s">
        <v>416</v>
      </c>
      <c r="C34" t="s">
        <v>40</v>
      </c>
      <c r="D34" t="s">
        <v>456</v>
      </c>
      <c r="F34" t="s">
        <v>436</v>
      </c>
    </row>
    <row r="35" spans="1:6" x14ac:dyDescent="0.3">
      <c r="A35" t="s">
        <v>451</v>
      </c>
      <c r="B35" t="s">
        <v>416</v>
      </c>
      <c r="C35" t="s">
        <v>43</v>
      </c>
      <c r="D35" t="s">
        <v>456</v>
      </c>
      <c r="F35" t="s">
        <v>436</v>
      </c>
    </row>
    <row r="36" spans="1:6" x14ac:dyDescent="0.3">
      <c r="A36" t="s">
        <v>451</v>
      </c>
      <c r="B36" t="s">
        <v>416</v>
      </c>
      <c r="C36" t="s">
        <v>10</v>
      </c>
      <c r="D36" t="s">
        <v>456</v>
      </c>
      <c r="F36" t="s">
        <v>436</v>
      </c>
    </row>
    <row r="37" spans="1:6" x14ac:dyDescent="0.3">
      <c r="A37" t="s">
        <v>457</v>
      </c>
      <c r="B37" t="s">
        <v>418</v>
      </c>
      <c r="C37" t="s">
        <v>386</v>
      </c>
      <c r="D37" t="s">
        <v>444</v>
      </c>
      <c r="E37" t="s">
        <v>458</v>
      </c>
      <c r="F37" t="s">
        <v>436</v>
      </c>
    </row>
    <row r="38" spans="1:6" x14ac:dyDescent="0.3">
      <c r="A38" t="s">
        <v>459</v>
      </c>
      <c r="B38" t="s">
        <v>416</v>
      </c>
      <c r="C38" t="s">
        <v>127</v>
      </c>
      <c r="D38" t="s">
        <v>444</v>
      </c>
      <c r="E38" t="s">
        <v>439</v>
      </c>
      <c r="F38" t="s">
        <v>436</v>
      </c>
    </row>
    <row r="39" spans="1:6" x14ac:dyDescent="0.3">
      <c r="A39" t="s">
        <v>459</v>
      </c>
      <c r="B39" t="s">
        <v>416</v>
      </c>
      <c r="C39" t="s">
        <v>148</v>
      </c>
      <c r="D39" t="s">
        <v>434</v>
      </c>
      <c r="E39" t="s">
        <v>439</v>
      </c>
      <c r="F39" t="s">
        <v>436</v>
      </c>
    </row>
    <row r="40" spans="1:6" x14ac:dyDescent="0.3">
      <c r="A40" t="s">
        <v>459</v>
      </c>
      <c r="B40" t="s">
        <v>416</v>
      </c>
      <c r="C40" t="s">
        <v>145</v>
      </c>
      <c r="D40" t="s">
        <v>434</v>
      </c>
      <c r="E40" t="s">
        <v>439</v>
      </c>
      <c r="F40" t="s">
        <v>436</v>
      </c>
    </row>
    <row r="41" spans="1:6" x14ac:dyDescent="0.3">
      <c r="A41" t="s">
        <v>459</v>
      </c>
      <c r="B41" t="s">
        <v>416</v>
      </c>
      <c r="C41" t="s">
        <v>248</v>
      </c>
      <c r="D41" t="s">
        <v>434</v>
      </c>
      <c r="E41" t="s">
        <v>439</v>
      </c>
      <c r="F41" t="s">
        <v>436</v>
      </c>
    </row>
    <row r="42" spans="1:6" x14ac:dyDescent="0.3">
      <c r="A42" t="s">
        <v>459</v>
      </c>
      <c r="B42" t="s">
        <v>335</v>
      </c>
      <c r="C42" t="s">
        <v>377</v>
      </c>
      <c r="D42" t="s">
        <v>434</v>
      </c>
      <c r="E42" t="s">
        <v>460</v>
      </c>
      <c r="F42" t="s">
        <v>436</v>
      </c>
    </row>
    <row r="43" spans="1:6" x14ac:dyDescent="0.3">
      <c r="A43" t="s">
        <v>459</v>
      </c>
      <c r="B43" t="s">
        <v>335</v>
      </c>
      <c r="C43" t="s">
        <v>337</v>
      </c>
      <c r="D43" t="s">
        <v>434</v>
      </c>
      <c r="E43" t="s">
        <v>461</v>
      </c>
      <c r="F43" t="s">
        <v>436</v>
      </c>
    </row>
    <row r="44" spans="1:6" x14ac:dyDescent="0.3">
      <c r="A44" t="s">
        <v>459</v>
      </c>
      <c r="B44" t="s">
        <v>417</v>
      </c>
      <c r="C44" t="s">
        <v>297</v>
      </c>
      <c r="D44" t="s">
        <v>444</v>
      </c>
      <c r="E44" t="s">
        <v>461</v>
      </c>
      <c r="F44" t="s">
        <v>436</v>
      </c>
    </row>
    <row r="45" spans="1:6" x14ac:dyDescent="0.3">
      <c r="A45" t="s">
        <v>459</v>
      </c>
      <c r="B45" t="s">
        <v>417</v>
      </c>
      <c r="C45" t="s">
        <v>278</v>
      </c>
      <c r="D45" t="s">
        <v>434</v>
      </c>
      <c r="E45" t="s">
        <v>462</v>
      </c>
      <c r="F45" t="s">
        <v>436</v>
      </c>
    </row>
    <row r="46" spans="1:6" x14ac:dyDescent="0.3">
      <c r="A46" t="s">
        <v>459</v>
      </c>
      <c r="B46" t="s">
        <v>417</v>
      </c>
      <c r="C46" t="s">
        <v>332</v>
      </c>
      <c r="D46" t="s">
        <v>444</v>
      </c>
      <c r="E46" t="s">
        <v>461</v>
      </c>
      <c r="F46" t="s">
        <v>436</v>
      </c>
    </row>
    <row r="47" spans="1:6" x14ac:dyDescent="0.3">
      <c r="A47" t="s">
        <v>463</v>
      </c>
      <c r="B47" t="s">
        <v>416</v>
      </c>
      <c r="C47" t="s">
        <v>71</v>
      </c>
      <c r="D47" t="s">
        <v>464</v>
      </c>
      <c r="F47" t="s">
        <v>436</v>
      </c>
    </row>
    <row r="48" spans="1:6" x14ac:dyDescent="0.3">
      <c r="A48" t="s">
        <v>465</v>
      </c>
      <c r="B48" t="s">
        <v>416</v>
      </c>
      <c r="C48" t="s">
        <v>120</v>
      </c>
      <c r="D48" t="s">
        <v>434</v>
      </c>
      <c r="E48" t="s">
        <v>439</v>
      </c>
      <c r="F48" t="s">
        <v>436</v>
      </c>
    </row>
    <row r="49" spans="1:6" x14ac:dyDescent="0.3">
      <c r="A49" t="s">
        <v>465</v>
      </c>
      <c r="B49" t="s">
        <v>416</v>
      </c>
      <c r="C49" t="s">
        <v>64</v>
      </c>
      <c r="D49" t="s">
        <v>434</v>
      </c>
      <c r="E49" t="s">
        <v>439</v>
      </c>
      <c r="F49" t="s">
        <v>436</v>
      </c>
    </row>
    <row r="50" spans="1:6" x14ac:dyDescent="0.3">
      <c r="A50" t="s">
        <v>466</v>
      </c>
      <c r="B50" t="s">
        <v>401</v>
      </c>
      <c r="C50" t="s">
        <v>402</v>
      </c>
      <c r="D50" t="s">
        <v>467</v>
      </c>
      <c r="F50" t="s">
        <v>16</v>
      </c>
    </row>
    <row r="51" spans="1:6" x14ac:dyDescent="0.3">
      <c r="A51" t="s">
        <v>468</v>
      </c>
      <c r="B51" t="s">
        <v>416</v>
      </c>
      <c r="C51" t="s">
        <v>110</v>
      </c>
      <c r="D51" t="s">
        <v>469</v>
      </c>
      <c r="F51" t="s">
        <v>470</v>
      </c>
    </row>
    <row r="52" spans="1:6" x14ac:dyDescent="0.3">
      <c r="A52" t="s">
        <v>471</v>
      </c>
      <c r="B52" t="s">
        <v>417</v>
      </c>
      <c r="C52" t="s">
        <v>311</v>
      </c>
      <c r="D52" t="s">
        <v>472</v>
      </c>
      <c r="E52" t="s">
        <v>473</v>
      </c>
      <c r="F52" t="s">
        <v>436</v>
      </c>
    </row>
    <row r="53" spans="1:6" x14ac:dyDescent="0.3">
      <c r="A53" t="s">
        <v>471</v>
      </c>
      <c r="B53" t="s">
        <v>417</v>
      </c>
      <c r="C53" t="s">
        <v>272</v>
      </c>
      <c r="D53" t="s">
        <v>474</v>
      </c>
      <c r="E53" t="s">
        <v>439</v>
      </c>
      <c r="F53" t="s">
        <v>436</v>
      </c>
    </row>
    <row r="54" spans="1:6" x14ac:dyDescent="0.3">
      <c r="A54" t="s">
        <v>471</v>
      </c>
      <c r="B54" t="s">
        <v>416</v>
      </c>
      <c r="C54" t="s">
        <v>214</v>
      </c>
      <c r="D54" t="s">
        <v>475</v>
      </c>
      <c r="E54" t="s">
        <v>476</v>
      </c>
      <c r="F54" t="s">
        <v>436</v>
      </c>
    </row>
    <row r="55" spans="1:6" x14ac:dyDescent="0.3">
      <c r="A55" t="s">
        <v>471</v>
      </c>
      <c r="B55" t="s">
        <v>416</v>
      </c>
      <c r="C55" t="s">
        <v>14</v>
      </c>
      <c r="D55" t="s">
        <v>477</v>
      </c>
      <c r="E55" t="s">
        <v>439</v>
      </c>
      <c r="F55" t="s">
        <v>436</v>
      </c>
    </row>
    <row r="56" spans="1:6" x14ac:dyDescent="0.3">
      <c r="D56" t="s">
        <v>478</v>
      </c>
      <c r="E56" t="s">
        <v>479</v>
      </c>
      <c r="F56" t="s">
        <v>436</v>
      </c>
    </row>
    <row r="57" spans="1:6" x14ac:dyDescent="0.3">
      <c r="D57" t="s">
        <v>480</v>
      </c>
      <c r="E57" t="s">
        <v>481</v>
      </c>
      <c r="F57" t="s">
        <v>436</v>
      </c>
    </row>
    <row r="58" spans="1:6" x14ac:dyDescent="0.3">
      <c r="D58" t="s">
        <v>482</v>
      </c>
      <c r="E58" t="s">
        <v>483</v>
      </c>
      <c r="F58" t="s">
        <v>436</v>
      </c>
    </row>
    <row r="59" spans="1:6" x14ac:dyDescent="0.3">
      <c r="D59" t="s">
        <v>484</v>
      </c>
      <c r="E59" t="s">
        <v>485</v>
      </c>
      <c r="F59" t="s">
        <v>436</v>
      </c>
    </row>
    <row r="60" spans="1:6" x14ac:dyDescent="0.3">
      <c r="D60" t="s">
        <v>486</v>
      </c>
      <c r="E60" t="s">
        <v>487</v>
      </c>
      <c r="F60" t="s">
        <v>436</v>
      </c>
    </row>
    <row r="61" spans="1:6" x14ac:dyDescent="0.3">
      <c r="D61" t="s">
        <v>488</v>
      </c>
      <c r="E61" t="s">
        <v>487</v>
      </c>
      <c r="F61" t="s">
        <v>436</v>
      </c>
    </row>
    <row r="62" spans="1:6" x14ac:dyDescent="0.3">
      <c r="D62" t="s">
        <v>489</v>
      </c>
      <c r="E62" t="s">
        <v>490</v>
      </c>
      <c r="F62" t="s">
        <v>436</v>
      </c>
    </row>
    <row r="63" spans="1:6" x14ac:dyDescent="0.3">
      <c r="A63" t="s">
        <v>471</v>
      </c>
      <c r="B63" t="s">
        <v>417</v>
      </c>
      <c r="C63" t="s">
        <v>275</v>
      </c>
      <c r="D63" t="s">
        <v>491</v>
      </c>
      <c r="E63" t="s">
        <v>492</v>
      </c>
      <c r="F63" t="s">
        <v>436</v>
      </c>
    </row>
    <row r="64" spans="1:6" x14ac:dyDescent="0.3">
      <c r="A64" t="s">
        <v>471</v>
      </c>
      <c r="B64" t="s">
        <v>335</v>
      </c>
      <c r="C64" t="s">
        <v>355</v>
      </c>
      <c r="D64" t="s">
        <v>493</v>
      </c>
      <c r="E64" t="s">
        <v>439</v>
      </c>
      <c r="F64" t="s">
        <v>436</v>
      </c>
    </row>
    <row r="65" spans="1:6" x14ac:dyDescent="0.3">
      <c r="A65" t="s">
        <v>471</v>
      </c>
      <c r="B65" t="s">
        <v>416</v>
      </c>
      <c r="C65" t="s">
        <v>44</v>
      </c>
      <c r="D65" t="s">
        <v>494</v>
      </c>
      <c r="E65" t="s">
        <v>495</v>
      </c>
      <c r="F65" t="s">
        <v>436</v>
      </c>
    </row>
    <row r="66" spans="1:6" x14ac:dyDescent="0.3">
      <c r="A66" t="s">
        <v>496</v>
      </c>
      <c r="B66" t="s">
        <v>416</v>
      </c>
      <c r="C66" t="s">
        <v>169</v>
      </c>
      <c r="D66" t="s">
        <v>434</v>
      </c>
      <c r="E66" t="s">
        <v>435</v>
      </c>
      <c r="F66" t="s">
        <v>436</v>
      </c>
    </row>
    <row r="67" spans="1:6" x14ac:dyDescent="0.3">
      <c r="A67" t="s">
        <v>497</v>
      </c>
      <c r="B67" t="s">
        <v>498</v>
      </c>
      <c r="C67" t="s">
        <v>302</v>
      </c>
      <c r="D67" t="s">
        <v>499</v>
      </c>
      <c r="E67" t="s">
        <v>500</v>
      </c>
      <c r="F67" t="s">
        <v>436</v>
      </c>
    </row>
    <row r="68" spans="1:6" x14ac:dyDescent="0.3">
      <c r="A68" t="s">
        <v>501</v>
      </c>
      <c r="B68" t="s">
        <v>498</v>
      </c>
      <c r="C68" t="s">
        <v>502</v>
      </c>
      <c r="D68" t="s">
        <v>503</v>
      </c>
      <c r="E68" t="s">
        <v>504</v>
      </c>
      <c r="F68" t="s">
        <v>436</v>
      </c>
    </row>
    <row r="69" spans="1:6" x14ac:dyDescent="0.3">
      <c r="A69" t="s">
        <v>505</v>
      </c>
      <c r="B69" t="s">
        <v>416</v>
      </c>
      <c r="C69" t="s">
        <v>223</v>
      </c>
      <c r="D69" t="s">
        <v>434</v>
      </c>
      <c r="E69" t="s">
        <v>435</v>
      </c>
      <c r="F69" t="s">
        <v>436</v>
      </c>
    </row>
    <row r="70" spans="1:6" x14ac:dyDescent="0.3">
      <c r="A70" t="s">
        <v>505</v>
      </c>
      <c r="B70" t="s">
        <v>416</v>
      </c>
      <c r="C70" t="s">
        <v>172</v>
      </c>
      <c r="D70" t="s">
        <v>434</v>
      </c>
      <c r="E70" t="s">
        <v>435</v>
      </c>
      <c r="F70" t="s">
        <v>436</v>
      </c>
    </row>
    <row r="71" spans="1:6" x14ac:dyDescent="0.3">
      <c r="A71" t="s">
        <v>505</v>
      </c>
      <c r="B71" t="s">
        <v>416</v>
      </c>
      <c r="C71" t="s">
        <v>71</v>
      </c>
      <c r="D71" t="s">
        <v>434</v>
      </c>
      <c r="E71" t="s">
        <v>435</v>
      </c>
      <c r="F71" t="s">
        <v>436</v>
      </c>
    </row>
    <row r="72" spans="1:6" x14ac:dyDescent="0.3">
      <c r="A72" t="s">
        <v>505</v>
      </c>
      <c r="B72" t="s">
        <v>416</v>
      </c>
      <c r="C72" t="s">
        <v>256</v>
      </c>
      <c r="D72" t="s">
        <v>434</v>
      </c>
      <c r="E72" t="s">
        <v>435</v>
      </c>
      <c r="F72" t="s">
        <v>436</v>
      </c>
    </row>
    <row r="73" spans="1:6" x14ac:dyDescent="0.3">
      <c r="A73" t="s">
        <v>505</v>
      </c>
      <c r="B73" t="s">
        <v>416</v>
      </c>
      <c r="C73" t="s">
        <v>118</v>
      </c>
      <c r="D73" t="s">
        <v>434</v>
      </c>
      <c r="E73" t="s">
        <v>435</v>
      </c>
      <c r="F73" t="s">
        <v>436</v>
      </c>
    </row>
    <row r="74" spans="1:6" x14ac:dyDescent="0.3">
      <c r="A74" t="s">
        <v>506</v>
      </c>
      <c r="B74" t="s">
        <v>418</v>
      </c>
      <c r="C74" t="s">
        <v>393</v>
      </c>
      <c r="D74" t="s">
        <v>507</v>
      </c>
      <c r="E74" t="s">
        <v>508</v>
      </c>
      <c r="F74" t="s">
        <v>436</v>
      </c>
    </row>
    <row r="75" spans="1:6" x14ac:dyDescent="0.3">
      <c r="A75" t="s">
        <v>509</v>
      </c>
      <c r="B75" t="s">
        <v>416</v>
      </c>
      <c r="C75" t="s">
        <v>125</v>
      </c>
      <c r="D75" t="s">
        <v>488</v>
      </c>
      <c r="F75" t="s">
        <v>436</v>
      </c>
    </row>
    <row r="76" spans="1:6" x14ac:dyDescent="0.3">
      <c r="A76" t="s">
        <v>510</v>
      </c>
      <c r="B76" t="s">
        <v>416</v>
      </c>
      <c r="C76" t="s">
        <v>233</v>
      </c>
      <c r="D76" t="s">
        <v>511</v>
      </c>
      <c r="F76" t="s">
        <v>512</v>
      </c>
    </row>
    <row r="77" spans="1:6" x14ac:dyDescent="0.3">
      <c r="A77" t="s">
        <v>513</v>
      </c>
      <c r="B77" t="s">
        <v>498</v>
      </c>
      <c r="C77" t="s">
        <v>264</v>
      </c>
      <c r="D77" t="s">
        <v>514</v>
      </c>
      <c r="E77" t="s">
        <v>462</v>
      </c>
      <c r="F77" t="s">
        <v>436</v>
      </c>
    </row>
    <row r="78" spans="1:6" x14ac:dyDescent="0.3">
      <c r="A78" t="s">
        <v>513</v>
      </c>
      <c r="B78" t="s">
        <v>416</v>
      </c>
      <c r="C78" t="s">
        <v>51</v>
      </c>
      <c r="D78" t="s">
        <v>514</v>
      </c>
    </row>
    <row r="79" spans="1:6" x14ac:dyDescent="0.3">
      <c r="A79" t="s">
        <v>515</v>
      </c>
      <c r="B79" t="s">
        <v>416</v>
      </c>
      <c r="C79" t="s">
        <v>55</v>
      </c>
      <c r="D79" t="s">
        <v>488</v>
      </c>
      <c r="E79" t="s">
        <v>487</v>
      </c>
      <c r="F79" t="s">
        <v>436</v>
      </c>
    </row>
    <row r="80" spans="1:6" x14ac:dyDescent="0.3">
      <c r="A80" t="s">
        <v>515</v>
      </c>
      <c r="B80" t="s">
        <v>416</v>
      </c>
      <c r="C80" t="s">
        <v>52</v>
      </c>
      <c r="D80" t="s">
        <v>488</v>
      </c>
      <c r="E80" t="s">
        <v>487</v>
      </c>
      <c r="F80" t="s">
        <v>436</v>
      </c>
    </row>
    <row r="81" spans="1:7" x14ac:dyDescent="0.3">
      <c r="A81" t="s">
        <v>515</v>
      </c>
      <c r="B81" t="s">
        <v>416</v>
      </c>
      <c r="C81" t="s">
        <v>110</v>
      </c>
      <c r="D81" t="s">
        <v>488</v>
      </c>
      <c r="E81" t="s">
        <v>487</v>
      </c>
      <c r="F81" t="s">
        <v>436</v>
      </c>
    </row>
    <row r="82" spans="1:7" x14ac:dyDescent="0.3">
      <c r="A82" t="s">
        <v>515</v>
      </c>
      <c r="B82" t="s">
        <v>416</v>
      </c>
      <c r="C82" t="s">
        <v>47</v>
      </c>
      <c r="D82" t="s">
        <v>488</v>
      </c>
      <c r="E82" t="s">
        <v>487</v>
      </c>
      <c r="F82" t="s">
        <v>436</v>
      </c>
    </row>
    <row r="83" spans="1:7" x14ac:dyDescent="0.3">
      <c r="A83" t="s">
        <v>515</v>
      </c>
      <c r="B83" t="s">
        <v>416</v>
      </c>
      <c r="C83" t="s">
        <v>516</v>
      </c>
      <c r="D83" t="s">
        <v>488</v>
      </c>
      <c r="E83" t="s">
        <v>487</v>
      </c>
      <c r="F83" t="s">
        <v>436</v>
      </c>
    </row>
    <row r="84" spans="1:7" x14ac:dyDescent="0.3">
      <c r="A84" t="s">
        <v>515</v>
      </c>
      <c r="B84" t="s">
        <v>416</v>
      </c>
      <c r="C84" t="s">
        <v>128</v>
      </c>
      <c r="D84" t="s">
        <v>488</v>
      </c>
      <c r="E84" t="s">
        <v>487</v>
      </c>
      <c r="F84" t="s">
        <v>436</v>
      </c>
    </row>
    <row r="85" spans="1:7" x14ac:dyDescent="0.3">
      <c r="A85" t="s">
        <v>515</v>
      </c>
      <c r="B85" t="s">
        <v>416</v>
      </c>
      <c r="C85" t="s">
        <v>138</v>
      </c>
      <c r="D85" t="s">
        <v>488</v>
      </c>
      <c r="E85" t="s">
        <v>487</v>
      </c>
      <c r="F85" t="s">
        <v>436</v>
      </c>
    </row>
    <row r="86" spans="1:7" x14ac:dyDescent="0.3">
      <c r="A86" t="s">
        <v>515</v>
      </c>
      <c r="B86" t="s">
        <v>416</v>
      </c>
      <c r="C86" t="s">
        <v>202</v>
      </c>
      <c r="D86" t="s">
        <v>488</v>
      </c>
      <c r="E86" t="s">
        <v>487</v>
      </c>
      <c r="F86" t="s">
        <v>436</v>
      </c>
    </row>
    <row r="87" spans="1:7" x14ac:dyDescent="0.3">
      <c r="A87" t="s">
        <v>515</v>
      </c>
      <c r="B87" t="s">
        <v>416</v>
      </c>
      <c r="C87" t="s">
        <v>156</v>
      </c>
      <c r="D87" t="s">
        <v>488</v>
      </c>
      <c r="E87" t="s">
        <v>487</v>
      </c>
      <c r="F87" t="s">
        <v>436</v>
      </c>
    </row>
    <row r="88" spans="1:7" x14ac:dyDescent="0.3">
      <c r="A88"/>
      <c r="B88"/>
      <c r="C88"/>
      <c r="D88"/>
      <c r="E88"/>
      <c r="F88"/>
      <c r="G88"/>
    </row>
  </sheetData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7"/>
  <sheetViews>
    <sheetView zoomScaleNormal="100" workbookViewId="0">
      <selection activeCell="G11" sqref="G11"/>
    </sheetView>
  </sheetViews>
  <sheetFormatPr defaultColWidth="8.6640625" defaultRowHeight="14.4" x14ac:dyDescent="0.3"/>
  <cols>
    <col min="1" max="1" width="16.88671875" style="24" customWidth="1"/>
    <col min="2" max="2" width="34.6640625" style="24" customWidth="1"/>
    <col min="4" max="4" width="33.6640625" style="24" customWidth="1"/>
    <col min="5" max="5" width="32.5546875" style="24" customWidth="1"/>
    <col min="6" max="6" width="17.6640625" style="24" customWidth="1"/>
    <col min="7" max="7" width="14.33203125" style="24" customWidth="1"/>
    <col min="8" max="8" width="33.6640625" style="24" customWidth="1"/>
    <col min="9" max="9" width="32.5546875" style="24" customWidth="1"/>
  </cols>
  <sheetData>
    <row r="1" spans="1:8" ht="19.5" customHeight="1" x14ac:dyDescent="0.35">
      <c r="A1" s="1" t="s">
        <v>257</v>
      </c>
      <c r="B1" s="1" t="s">
        <v>258</v>
      </c>
      <c r="D1" s="36" t="s">
        <v>2</v>
      </c>
      <c r="E1" s="33"/>
      <c r="G1" s="34" t="s">
        <v>259</v>
      </c>
      <c r="H1" s="35"/>
    </row>
    <row r="2" spans="1:8" ht="21" customHeight="1" x14ac:dyDescent="0.4">
      <c r="A2" t="s">
        <v>260</v>
      </c>
      <c r="D2" s="17" t="s">
        <v>261</v>
      </c>
      <c r="E2" s="17" t="s">
        <v>262</v>
      </c>
      <c r="G2" s="4" t="s">
        <v>1</v>
      </c>
      <c r="H2" s="5" t="s">
        <v>8</v>
      </c>
    </row>
    <row r="3" spans="1:8" ht="18" customHeight="1" x14ac:dyDescent="0.35">
      <c r="A3" t="s">
        <v>263</v>
      </c>
      <c r="D3" s="18" t="s">
        <v>264</v>
      </c>
      <c r="E3" s="19">
        <v>7</v>
      </c>
      <c r="G3" s="9" t="s">
        <v>12</v>
      </c>
      <c r="H3" s="20">
        <v>46</v>
      </c>
    </row>
    <row r="4" spans="1:8" ht="18" customHeight="1" x14ac:dyDescent="0.35">
      <c r="A4" t="s">
        <v>265</v>
      </c>
      <c r="D4" s="21" t="s">
        <v>266</v>
      </c>
      <c r="E4" s="22">
        <v>7</v>
      </c>
      <c r="G4" s="14" t="s">
        <v>16</v>
      </c>
      <c r="H4" s="20">
        <v>4</v>
      </c>
    </row>
    <row r="5" spans="1:8" ht="18" customHeight="1" x14ac:dyDescent="0.35">
      <c r="A5" t="s">
        <v>267</v>
      </c>
      <c r="D5" s="21" t="s">
        <v>268</v>
      </c>
      <c r="E5" s="22" t="s">
        <v>269</v>
      </c>
      <c r="G5" s="15" t="s">
        <v>20</v>
      </c>
      <c r="H5" s="23">
        <v>13</v>
      </c>
    </row>
    <row r="6" spans="1:8" ht="18" customHeight="1" x14ac:dyDescent="0.35">
      <c r="A6" t="s">
        <v>270</v>
      </c>
      <c r="D6" s="21" t="s">
        <v>271</v>
      </c>
      <c r="E6" s="22">
        <v>7</v>
      </c>
    </row>
    <row r="7" spans="1:8" ht="18" customHeight="1" x14ac:dyDescent="0.35">
      <c r="A7" t="s">
        <v>272</v>
      </c>
      <c r="D7" s="21" t="s">
        <v>273</v>
      </c>
      <c r="E7" s="22">
        <v>7</v>
      </c>
    </row>
    <row r="8" spans="1:8" ht="18" customHeight="1" x14ac:dyDescent="0.35">
      <c r="A8" t="s">
        <v>274</v>
      </c>
      <c r="D8" s="21" t="s">
        <v>275</v>
      </c>
      <c r="E8" s="22">
        <v>7</v>
      </c>
    </row>
    <row r="9" spans="1:8" ht="18" customHeight="1" x14ac:dyDescent="0.35">
      <c r="A9" t="s">
        <v>276</v>
      </c>
      <c r="D9" s="21" t="s">
        <v>277</v>
      </c>
      <c r="E9" s="22">
        <v>7</v>
      </c>
    </row>
    <row r="10" spans="1:8" ht="18" customHeight="1" x14ac:dyDescent="0.35">
      <c r="A10" t="s">
        <v>277</v>
      </c>
      <c r="B10" t="s">
        <v>16</v>
      </c>
      <c r="D10" s="21" t="s">
        <v>278</v>
      </c>
      <c r="E10" s="22" t="s">
        <v>279</v>
      </c>
    </row>
    <row r="11" spans="1:8" ht="18" customHeight="1" x14ac:dyDescent="0.35">
      <c r="A11" t="s">
        <v>280</v>
      </c>
      <c r="D11" s="21" t="s">
        <v>281</v>
      </c>
      <c r="E11" s="22" t="s">
        <v>269</v>
      </c>
    </row>
    <row r="12" spans="1:8" ht="18" customHeight="1" x14ac:dyDescent="0.35">
      <c r="A12" t="s">
        <v>282</v>
      </c>
      <c r="D12" s="21" t="s">
        <v>283</v>
      </c>
      <c r="E12" s="22" t="s">
        <v>279</v>
      </c>
    </row>
    <row r="13" spans="1:8" ht="18" customHeight="1" x14ac:dyDescent="0.35">
      <c r="A13" t="s">
        <v>264</v>
      </c>
      <c r="D13" s="21" t="s">
        <v>284</v>
      </c>
      <c r="E13" s="22" t="s">
        <v>269</v>
      </c>
    </row>
    <row r="14" spans="1:8" ht="18" customHeight="1" x14ac:dyDescent="0.35">
      <c r="A14" t="s">
        <v>285</v>
      </c>
      <c r="B14" t="s">
        <v>16</v>
      </c>
      <c r="D14" s="21" t="s">
        <v>286</v>
      </c>
      <c r="E14" s="22" t="s">
        <v>287</v>
      </c>
    </row>
    <row r="15" spans="1:8" ht="18" customHeight="1" x14ac:dyDescent="0.35">
      <c r="A15" t="s">
        <v>266</v>
      </c>
      <c r="D15" s="21" t="s">
        <v>288</v>
      </c>
      <c r="E15" s="22">
        <v>7</v>
      </c>
    </row>
    <row r="16" spans="1:8" ht="14.25" customHeight="1" x14ac:dyDescent="0.3">
      <c r="A16" t="s">
        <v>278</v>
      </c>
    </row>
    <row r="17" spans="1:2" ht="14.25" customHeight="1" x14ac:dyDescent="0.3">
      <c r="A17" t="s">
        <v>289</v>
      </c>
    </row>
    <row r="18" spans="1:2" ht="14.25" customHeight="1" x14ac:dyDescent="0.3">
      <c r="A18" t="s">
        <v>290</v>
      </c>
      <c r="B18" t="s">
        <v>16</v>
      </c>
    </row>
    <row r="19" spans="1:2" ht="14.25" customHeight="1" x14ac:dyDescent="0.3">
      <c r="A19" t="s">
        <v>291</v>
      </c>
      <c r="B19" t="s">
        <v>16</v>
      </c>
    </row>
    <row r="20" spans="1:2" ht="14.25" customHeight="1" x14ac:dyDescent="0.3">
      <c r="A20" t="s">
        <v>292</v>
      </c>
    </row>
    <row r="21" spans="1:2" ht="14.25" customHeight="1" x14ac:dyDescent="0.3">
      <c r="A21" t="s">
        <v>293</v>
      </c>
    </row>
    <row r="22" spans="1:2" ht="14.25" customHeight="1" x14ac:dyDescent="0.3">
      <c r="A22" t="s">
        <v>294</v>
      </c>
    </row>
    <row r="23" spans="1:2" ht="14.25" customHeight="1" x14ac:dyDescent="0.3">
      <c r="A23" t="s">
        <v>295</v>
      </c>
    </row>
    <row r="24" spans="1:2" ht="14.25" customHeight="1" x14ac:dyDescent="0.3">
      <c r="A24" t="s">
        <v>296</v>
      </c>
    </row>
    <row r="25" spans="1:2" ht="14.25" customHeight="1" x14ac:dyDescent="0.3">
      <c r="A25" t="s">
        <v>273</v>
      </c>
    </row>
    <row r="26" spans="1:2" ht="14.25" customHeight="1" x14ac:dyDescent="0.3">
      <c r="A26" t="s">
        <v>297</v>
      </c>
    </row>
    <row r="27" spans="1:2" ht="14.25" customHeight="1" x14ac:dyDescent="0.3">
      <c r="A27" t="s">
        <v>284</v>
      </c>
    </row>
    <row r="28" spans="1:2" ht="14.25" customHeight="1" x14ac:dyDescent="0.3">
      <c r="A28" t="s">
        <v>298</v>
      </c>
    </row>
    <row r="29" spans="1:2" ht="14.25" customHeight="1" x14ac:dyDescent="0.3">
      <c r="A29" t="s">
        <v>299</v>
      </c>
    </row>
    <row r="30" spans="1:2" ht="14.25" customHeight="1" x14ac:dyDescent="0.3">
      <c r="A30" t="s">
        <v>300</v>
      </c>
    </row>
    <row r="31" spans="1:2" ht="14.25" customHeight="1" x14ac:dyDescent="0.3">
      <c r="A31" t="s">
        <v>283</v>
      </c>
    </row>
    <row r="32" spans="1:2" ht="14.25" customHeight="1" x14ac:dyDescent="0.3">
      <c r="A32" t="s">
        <v>301</v>
      </c>
    </row>
    <row r="33" spans="1:1" ht="14.25" customHeight="1" x14ac:dyDescent="0.3">
      <c r="A33" t="s">
        <v>302</v>
      </c>
    </row>
    <row r="34" spans="1:1" ht="14.25" customHeight="1" x14ac:dyDescent="0.3">
      <c r="A34" t="s">
        <v>303</v>
      </c>
    </row>
    <row r="35" spans="1:1" ht="14.25" customHeight="1" x14ac:dyDescent="0.3">
      <c r="A35" t="s">
        <v>304</v>
      </c>
    </row>
    <row r="36" spans="1:1" ht="14.25" customHeight="1" x14ac:dyDescent="0.3">
      <c r="A36" t="s">
        <v>305</v>
      </c>
    </row>
    <row r="37" spans="1:1" ht="14.25" customHeight="1" x14ac:dyDescent="0.3">
      <c r="A37" t="s">
        <v>306</v>
      </c>
    </row>
    <row r="38" spans="1:1" ht="14.25" customHeight="1" x14ac:dyDescent="0.3">
      <c r="A38" t="s">
        <v>271</v>
      </c>
    </row>
    <row r="39" spans="1:1" ht="14.25" customHeight="1" x14ac:dyDescent="0.3">
      <c r="A39" t="s">
        <v>307</v>
      </c>
    </row>
    <row r="40" spans="1:1" ht="14.25" customHeight="1" x14ac:dyDescent="0.3">
      <c r="A40" t="s">
        <v>308</v>
      </c>
    </row>
    <row r="41" spans="1:1" ht="14.25" customHeight="1" x14ac:dyDescent="0.3">
      <c r="A41" t="s">
        <v>309</v>
      </c>
    </row>
    <row r="42" spans="1:1" ht="14.25" customHeight="1" x14ac:dyDescent="0.3">
      <c r="A42" t="s">
        <v>310</v>
      </c>
    </row>
    <row r="43" spans="1:1" ht="14.25" customHeight="1" x14ac:dyDescent="0.3">
      <c r="A43" t="s">
        <v>311</v>
      </c>
    </row>
    <row r="44" spans="1:1" ht="14.25" customHeight="1" x14ac:dyDescent="0.3">
      <c r="A44" t="s">
        <v>312</v>
      </c>
    </row>
    <row r="45" spans="1:1" ht="14.25" customHeight="1" x14ac:dyDescent="0.3">
      <c r="A45" t="s">
        <v>313</v>
      </c>
    </row>
    <row r="46" spans="1:1" ht="14.25" customHeight="1" x14ac:dyDescent="0.3">
      <c r="A46" t="s">
        <v>314</v>
      </c>
    </row>
    <row r="47" spans="1:1" ht="14.25" customHeight="1" x14ac:dyDescent="0.3">
      <c r="A47" t="s">
        <v>304</v>
      </c>
    </row>
  </sheetData>
  <mergeCells count="2">
    <mergeCell ref="D1:E1"/>
    <mergeCell ref="G1:H1"/>
  </mergeCells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zoomScaleNormal="100" workbookViewId="0">
      <selection activeCell="I11" sqref="I11"/>
    </sheetView>
  </sheetViews>
  <sheetFormatPr defaultColWidth="8.6640625" defaultRowHeight="14.4" x14ac:dyDescent="0.3"/>
  <cols>
    <col min="1" max="1" width="18.109375" style="24" customWidth="1"/>
    <col min="2" max="2" width="36" style="24" customWidth="1"/>
    <col min="4" max="4" width="14.33203125" style="24" customWidth="1"/>
    <col min="5" max="5" width="17.6640625" style="24" customWidth="1"/>
  </cols>
  <sheetData>
    <row r="1" spans="1:5" ht="18" customHeight="1" x14ac:dyDescent="0.35">
      <c r="A1" s="1" t="s">
        <v>315</v>
      </c>
      <c r="B1" s="1" t="s">
        <v>1</v>
      </c>
    </row>
    <row r="2" spans="1:5" ht="15" customHeight="1" x14ac:dyDescent="0.3">
      <c r="A2" t="s">
        <v>268</v>
      </c>
    </row>
    <row r="3" spans="1:5" ht="15" customHeight="1" x14ac:dyDescent="0.3">
      <c r="A3" t="s">
        <v>316</v>
      </c>
      <c r="D3" s="34" t="s">
        <v>317</v>
      </c>
      <c r="E3" s="35"/>
    </row>
    <row r="4" spans="1:5" ht="15" customHeight="1" x14ac:dyDescent="0.3">
      <c r="A4" t="s">
        <v>318</v>
      </c>
      <c r="D4" s="4" t="s">
        <v>1</v>
      </c>
      <c r="E4" s="5" t="s">
        <v>8</v>
      </c>
    </row>
    <row r="5" spans="1:5" ht="14.25" customHeight="1" x14ac:dyDescent="0.3">
      <c r="A5" t="s">
        <v>319</v>
      </c>
      <c r="B5" t="s">
        <v>16</v>
      </c>
      <c r="D5" s="9" t="s">
        <v>12</v>
      </c>
      <c r="E5" s="20">
        <v>22</v>
      </c>
    </row>
    <row r="6" spans="1:5" ht="14.25" customHeight="1" x14ac:dyDescent="0.3">
      <c r="A6" t="s">
        <v>320</v>
      </c>
      <c r="B6" t="s">
        <v>16</v>
      </c>
      <c r="D6" s="14" t="s">
        <v>16</v>
      </c>
      <c r="E6" s="20">
        <v>3</v>
      </c>
    </row>
    <row r="7" spans="1:5" ht="14.25" customHeight="1" x14ac:dyDescent="0.3">
      <c r="A7" t="s">
        <v>321</v>
      </c>
      <c r="B7" t="s">
        <v>16</v>
      </c>
      <c r="D7" s="15" t="s">
        <v>20</v>
      </c>
      <c r="E7" s="23" t="s">
        <v>322</v>
      </c>
    </row>
    <row r="8" spans="1:5" ht="14.25" customHeight="1" x14ac:dyDescent="0.3">
      <c r="A8" t="s">
        <v>323</v>
      </c>
    </row>
    <row r="9" spans="1:5" ht="14.25" customHeight="1" x14ac:dyDescent="0.3">
      <c r="A9" t="s">
        <v>324</v>
      </c>
    </row>
    <row r="10" spans="1:5" ht="14.25" customHeight="1" x14ac:dyDescent="0.3">
      <c r="A10" t="s">
        <v>325</v>
      </c>
    </row>
    <row r="11" spans="1:5" ht="14.25" customHeight="1" x14ac:dyDescent="0.3">
      <c r="A11" t="s">
        <v>326</v>
      </c>
    </row>
    <row r="12" spans="1:5" ht="14.25" customHeight="1" x14ac:dyDescent="0.3">
      <c r="A12" t="s">
        <v>327</v>
      </c>
    </row>
    <row r="13" spans="1:5" ht="14.25" customHeight="1" x14ac:dyDescent="0.3">
      <c r="A13" t="s">
        <v>328</v>
      </c>
    </row>
    <row r="14" spans="1:5" ht="14.25" customHeight="1" x14ac:dyDescent="0.3">
      <c r="A14" t="s">
        <v>275</v>
      </c>
    </row>
    <row r="15" spans="1:5" ht="14.25" customHeight="1" x14ac:dyDescent="0.3">
      <c r="A15" t="s">
        <v>286</v>
      </c>
    </row>
    <row r="16" spans="1:5" ht="14.25" customHeight="1" x14ac:dyDescent="0.3">
      <c r="A16" t="s">
        <v>329</v>
      </c>
    </row>
    <row r="17" spans="1:1" ht="14.25" customHeight="1" x14ac:dyDescent="0.3">
      <c r="A17" t="s">
        <v>330</v>
      </c>
    </row>
    <row r="18" spans="1:1" ht="14.25" customHeight="1" x14ac:dyDescent="0.3">
      <c r="A18" t="s">
        <v>281</v>
      </c>
    </row>
    <row r="19" spans="1:1" ht="14.25" customHeight="1" x14ac:dyDescent="0.3">
      <c r="A19" t="s">
        <v>331</v>
      </c>
    </row>
    <row r="20" spans="1:1" ht="14.25" customHeight="1" x14ac:dyDescent="0.3">
      <c r="A20" t="s">
        <v>288</v>
      </c>
    </row>
    <row r="21" spans="1:1" ht="14.25" customHeight="1" x14ac:dyDescent="0.3">
      <c r="A21" t="s">
        <v>332</v>
      </c>
    </row>
    <row r="22" spans="1:1" ht="14.25" customHeight="1" x14ac:dyDescent="0.3">
      <c r="A22" t="s">
        <v>333</v>
      </c>
    </row>
    <row r="23" spans="1:1" ht="14.25" customHeight="1" x14ac:dyDescent="0.3">
      <c r="A23" t="s">
        <v>334</v>
      </c>
    </row>
  </sheetData>
  <mergeCells count="1">
    <mergeCell ref="D3:E3"/>
  </mergeCells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9"/>
  <sheetViews>
    <sheetView zoomScaleNormal="100" workbookViewId="0">
      <selection activeCell="G7" sqref="G7"/>
    </sheetView>
  </sheetViews>
  <sheetFormatPr defaultColWidth="8.6640625" defaultRowHeight="14.4" x14ac:dyDescent="0.3"/>
  <cols>
    <col min="1" max="1" width="16.88671875" style="24" customWidth="1"/>
    <col min="2" max="2" width="34.33203125" style="24" customWidth="1"/>
    <col min="4" max="4" width="24.33203125" style="24" customWidth="1"/>
    <col min="5" max="5" width="32.5546875" style="24" customWidth="1"/>
    <col min="7" max="7" width="24.33203125" style="24" customWidth="1"/>
    <col min="8" max="8" width="32.5546875" style="24" customWidth="1"/>
  </cols>
  <sheetData>
    <row r="1" spans="1:8" ht="21.75" customHeight="1" x14ac:dyDescent="0.4">
      <c r="A1" s="1" t="s">
        <v>335</v>
      </c>
      <c r="B1" s="1" t="s">
        <v>1</v>
      </c>
      <c r="D1" s="37" t="s">
        <v>2</v>
      </c>
      <c r="E1" s="33"/>
      <c r="G1" s="34" t="s">
        <v>336</v>
      </c>
      <c r="H1" s="35"/>
    </row>
    <row r="2" spans="1:8" ht="21" customHeight="1" x14ac:dyDescent="0.4">
      <c r="A2" t="s">
        <v>337</v>
      </c>
      <c r="D2" s="17" t="s">
        <v>338</v>
      </c>
      <c r="E2" s="17" t="s">
        <v>262</v>
      </c>
      <c r="G2" s="4" t="s">
        <v>1</v>
      </c>
      <c r="H2" s="5" t="s">
        <v>8</v>
      </c>
    </row>
    <row r="3" spans="1:8" ht="18" customHeight="1" x14ac:dyDescent="0.35">
      <c r="A3" t="s">
        <v>339</v>
      </c>
      <c r="D3" s="18" t="s">
        <v>340</v>
      </c>
      <c r="E3" s="19" t="s">
        <v>341</v>
      </c>
      <c r="G3" s="9" t="s">
        <v>12</v>
      </c>
      <c r="H3" s="20">
        <v>36</v>
      </c>
    </row>
    <row r="4" spans="1:8" ht="18" customHeight="1" x14ac:dyDescent="0.35">
      <c r="A4" t="s">
        <v>342</v>
      </c>
      <c r="D4" s="21" t="s">
        <v>343</v>
      </c>
      <c r="E4" s="22" t="s">
        <v>344</v>
      </c>
      <c r="G4" s="14" t="s">
        <v>16</v>
      </c>
      <c r="H4" s="20">
        <v>7</v>
      </c>
    </row>
    <row r="5" spans="1:8" ht="18" customHeight="1" x14ac:dyDescent="0.35">
      <c r="A5" t="s">
        <v>340</v>
      </c>
      <c r="D5" s="21" t="s">
        <v>345</v>
      </c>
      <c r="E5" s="22" t="s">
        <v>344</v>
      </c>
      <c r="G5" s="15" t="s">
        <v>20</v>
      </c>
      <c r="H5" s="23">
        <v>4</v>
      </c>
    </row>
    <row r="6" spans="1:8" ht="18" customHeight="1" x14ac:dyDescent="0.35">
      <c r="A6" t="s">
        <v>346</v>
      </c>
      <c r="D6" s="21" t="s">
        <v>347</v>
      </c>
      <c r="E6" s="22" t="s">
        <v>344</v>
      </c>
    </row>
    <row r="7" spans="1:8" ht="14.25" customHeight="1" x14ac:dyDescent="0.3">
      <c r="A7" t="s">
        <v>347</v>
      </c>
      <c r="B7" t="s">
        <v>16</v>
      </c>
    </row>
    <row r="8" spans="1:8" ht="14.25" customHeight="1" x14ac:dyDescent="0.3">
      <c r="A8" t="s">
        <v>348</v>
      </c>
    </row>
    <row r="9" spans="1:8" ht="14.25" customHeight="1" x14ac:dyDescent="0.3">
      <c r="A9" t="s">
        <v>349</v>
      </c>
    </row>
    <row r="10" spans="1:8" ht="14.25" hidden="1" customHeight="1" x14ac:dyDescent="0.3">
      <c r="A10" t="s">
        <v>350</v>
      </c>
      <c r="B10" t="s">
        <v>351</v>
      </c>
    </row>
    <row r="11" spans="1:8" ht="14.25" customHeight="1" x14ac:dyDescent="0.3">
      <c r="A11" t="s">
        <v>352</v>
      </c>
    </row>
    <row r="12" spans="1:8" ht="14.25" customHeight="1" x14ac:dyDescent="0.3">
      <c r="A12" t="s">
        <v>353</v>
      </c>
    </row>
    <row r="13" spans="1:8" ht="14.25" customHeight="1" x14ac:dyDescent="0.3">
      <c r="A13" t="s">
        <v>354</v>
      </c>
    </row>
    <row r="14" spans="1:8" ht="14.25" customHeight="1" x14ac:dyDescent="0.3">
      <c r="A14" t="s">
        <v>355</v>
      </c>
      <c r="B14" t="s">
        <v>16</v>
      </c>
    </row>
    <row r="15" spans="1:8" ht="14.25" customHeight="1" x14ac:dyDescent="0.3">
      <c r="A15" t="s">
        <v>356</v>
      </c>
      <c r="B15" t="s">
        <v>16</v>
      </c>
    </row>
    <row r="16" spans="1:8" ht="14.25" customHeight="1" x14ac:dyDescent="0.3">
      <c r="A16" t="s">
        <v>357</v>
      </c>
      <c r="B16" t="s">
        <v>16</v>
      </c>
    </row>
    <row r="17" spans="1:2" ht="14.25" customHeight="1" x14ac:dyDescent="0.3">
      <c r="A17" t="s">
        <v>343</v>
      </c>
      <c r="B17" t="s">
        <v>16</v>
      </c>
    </row>
    <row r="18" spans="1:2" ht="14.25" customHeight="1" x14ac:dyDescent="0.3">
      <c r="A18" t="s">
        <v>358</v>
      </c>
    </row>
    <row r="19" spans="1:2" ht="14.25" customHeight="1" x14ac:dyDescent="0.3">
      <c r="A19" t="s">
        <v>359</v>
      </c>
    </row>
    <row r="20" spans="1:2" ht="14.25" customHeight="1" x14ac:dyDescent="0.3">
      <c r="A20" t="s">
        <v>360</v>
      </c>
    </row>
    <row r="21" spans="1:2" ht="14.25" customHeight="1" x14ac:dyDescent="0.3">
      <c r="A21" t="s">
        <v>361</v>
      </c>
    </row>
    <row r="22" spans="1:2" ht="14.25" customHeight="1" x14ac:dyDescent="0.3">
      <c r="A22" t="s">
        <v>362</v>
      </c>
      <c r="B22" t="s">
        <v>16</v>
      </c>
    </row>
    <row r="23" spans="1:2" ht="14.25" hidden="1" customHeight="1" x14ac:dyDescent="0.3">
      <c r="A23" t="s">
        <v>363</v>
      </c>
      <c r="B23" t="s">
        <v>364</v>
      </c>
    </row>
    <row r="24" spans="1:2" ht="14.25" customHeight="1" x14ac:dyDescent="0.3">
      <c r="A24" t="s">
        <v>365</v>
      </c>
      <c r="B24" t="s">
        <v>16</v>
      </c>
    </row>
    <row r="25" spans="1:2" ht="14.25" customHeight="1" x14ac:dyDescent="0.3">
      <c r="A25" t="s">
        <v>366</v>
      </c>
    </row>
    <row r="26" spans="1:2" ht="14.25" customHeight="1" x14ac:dyDescent="0.3">
      <c r="A26" t="s">
        <v>345</v>
      </c>
    </row>
    <row r="27" spans="1:2" ht="14.25" customHeight="1" x14ac:dyDescent="0.3">
      <c r="A27" t="s">
        <v>367</v>
      </c>
    </row>
    <row r="28" spans="1:2" ht="14.25" customHeight="1" x14ac:dyDescent="0.3">
      <c r="A28" t="s">
        <v>368</v>
      </c>
    </row>
    <row r="29" spans="1:2" ht="14.25" customHeight="1" x14ac:dyDescent="0.3">
      <c r="A29" t="s">
        <v>369</v>
      </c>
    </row>
    <row r="30" spans="1:2" ht="14.25" customHeight="1" x14ac:dyDescent="0.3">
      <c r="A30" t="s">
        <v>370</v>
      </c>
    </row>
    <row r="31" spans="1:2" ht="14.25" customHeight="1" x14ac:dyDescent="0.3">
      <c r="A31" t="s">
        <v>371</v>
      </c>
    </row>
    <row r="32" spans="1:2" ht="14.25" customHeight="1" x14ac:dyDescent="0.3">
      <c r="A32" t="s">
        <v>372</v>
      </c>
    </row>
    <row r="33" spans="1:1" ht="14.25" customHeight="1" x14ac:dyDescent="0.3">
      <c r="A33" t="s">
        <v>373</v>
      </c>
    </row>
    <row r="34" spans="1:1" ht="14.25" customHeight="1" x14ac:dyDescent="0.3">
      <c r="A34" t="s">
        <v>374</v>
      </c>
    </row>
    <row r="35" spans="1:1" ht="14.25" customHeight="1" x14ac:dyDescent="0.3">
      <c r="A35" t="s">
        <v>375</v>
      </c>
    </row>
    <row r="36" spans="1:1" ht="14.25" customHeight="1" x14ac:dyDescent="0.3">
      <c r="A36" t="s">
        <v>376</v>
      </c>
    </row>
    <row r="37" spans="1:1" ht="14.25" customHeight="1" x14ac:dyDescent="0.3">
      <c r="A37" t="s">
        <v>377</v>
      </c>
    </row>
    <row r="38" spans="1:1" ht="14.25" customHeight="1" x14ac:dyDescent="0.3">
      <c r="A38" t="s">
        <v>378</v>
      </c>
    </row>
    <row r="39" spans="1:1" ht="14.25" customHeight="1" x14ac:dyDescent="0.3">
      <c r="A39" t="s">
        <v>379</v>
      </c>
    </row>
  </sheetData>
  <mergeCells count="2">
    <mergeCell ref="D1:E1"/>
    <mergeCell ref="G1:H1"/>
  </mergeCells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"/>
  <sheetViews>
    <sheetView zoomScaleNormal="100" workbookViewId="0">
      <selection activeCell="P24" sqref="P24"/>
    </sheetView>
  </sheetViews>
  <sheetFormatPr defaultColWidth="8.6640625" defaultRowHeight="14.4" x14ac:dyDescent="0.3"/>
  <cols>
    <col min="1" max="1" width="22.109375" style="24" customWidth="1"/>
    <col min="2" max="2" width="13.88671875" style="24" customWidth="1"/>
    <col min="4" max="4" width="14.33203125" style="24" customWidth="1"/>
    <col min="5" max="5" width="17.6640625" style="24" customWidth="1"/>
  </cols>
  <sheetData>
    <row r="1" spans="1:5" ht="18" customHeight="1" x14ac:dyDescent="0.35">
      <c r="A1" s="1" t="s">
        <v>380</v>
      </c>
      <c r="B1" s="2" t="s">
        <v>1</v>
      </c>
    </row>
    <row r="2" spans="1:5" ht="18.75" customHeight="1" x14ac:dyDescent="0.35">
      <c r="A2" t="s">
        <v>381</v>
      </c>
      <c r="B2" s="2"/>
    </row>
    <row r="3" spans="1:5" ht="15" customHeight="1" x14ac:dyDescent="0.3">
      <c r="A3" t="s">
        <v>382</v>
      </c>
      <c r="D3" s="34" t="s">
        <v>383</v>
      </c>
      <c r="E3" s="35"/>
    </row>
    <row r="4" spans="1:5" ht="15" customHeight="1" x14ac:dyDescent="0.3">
      <c r="A4" t="s">
        <v>384</v>
      </c>
      <c r="D4" s="4" t="s">
        <v>1</v>
      </c>
      <c r="E4" s="5" t="s">
        <v>8</v>
      </c>
    </row>
    <row r="5" spans="1:5" ht="14.25" customHeight="1" x14ac:dyDescent="0.3">
      <c r="A5" t="s">
        <v>385</v>
      </c>
      <c r="D5" s="9" t="s">
        <v>12</v>
      </c>
      <c r="E5" s="20">
        <v>15</v>
      </c>
    </row>
    <row r="6" spans="1:5" ht="14.25" customHeight="1" x14ac:dyDescent="0.3">
      <c r="A6" t="s">
        <v>386</v>
      </c>
      <c r="D6" s="14" t="s">
        <v>16</v>
      </c>
      <c r="E6" s="20" t="s">
        <v>322</v>
      </c>
    </row>
    <row r="7" spans="1:5" ht="14.25" customHeight="1" x14ac:dyDescent="0.3">
      <c r="A7" t="s">
        <v>387</v>
      </c>
      <c r="D7" s="15" t="s">
        <v>20</v>
      </c>
      <c r="E7" s="23" t="s">
        <v>322</v>
      </c>
    </row>
    <row r="8" spans="1:5" ht="14.25" customHeight="1" x14ac:dyDescent="0.3">
      <c r="A8" t="s">
        <v>388</v>
      </c>
    </row>
    <row r="9" spans="1:5" ht="14.25" customHeight="1" x14ac:dyDescent="0.3">
      <c r="A9" t="s">
        <v>389</v>
      </c>
    </row>
    <row r="10" spans="1:5" ht="14.25" customHeight="1" x14ac:dyDescent="0.3">
      <c r="A10" t="s">
        <v>390</v>
      </c>
    </row>
    <row r="11" spans="1:5" ht="14.25" customHeight="1" x14ac:dyDescent="0.3">
      <c r="A11" t="s">
        <v>391</v>
      </c>
    </row>
    <row r="12" spans="1:5" ht="14.25" customHeight="1" x14ac:dyDescent="0.3">
      <c r="A12" t="s">
        <v>392</v>
      </c>
    </row>
    <row r="13" spans="1:5" ht="14.25" customHeight="1" x14ac:dyDescent="0.3">
      <c r="A13" t="s">
        <v>393</v>
      </c>
    </row>
    <row r="14" spans="1:5" ht="14.25" customHeight="1" x14ac:dyDescent="0.3">
      <c r="A14" t="s">
        <v>394</v>
      </c>
    </row>
    <row r="15" spans="1:5" ht="14.25" customHeight="1" x14ac:dyDescent="0.3">
      <c r="A15" t="s">
        <v>395</v>
      </c>
    </row>
    <row r="16" spans="1:5" ht="14.25" customHeight="1" x14ac:dyDescent="0.3">
      <c r="A16" t="s">
        <v>396</v>
      </c>
    </row>
  </sheetData>
  <mergeCells count="1">
    <mergeCell ref="D3:E3"/>
  </mergeCells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zoomScaleNormal="100" workbookViewId="0">
      <selection activeCell="P30" sqref="P30"/>
    </sheetView>
  </sheetViews>
  <sheetFormatPr defaultColWidth="8.6640625" defaultRowHeight="14.4" x14ac:dyDescent="0.3"/>
  <cols>
    <col min="1" max="1" width="16.88671875" style="24" customWidth="1"/>
    <col min="2" max="2" width="14.109375" style="24" customWidth="1"/>
    <col min="4" max="4" width="14.33203125" style="24" customWidth="1"/>
    <col min="5" max="5" width="17.6640625" style="24" customWidth="1"/>
  </cols>
  <sheetData>
    <row r="1" spans="1:5" ht="18" customHeight="1" x14ac:dyDescent="0.35">
      <c r="A1" s="1" t="s">
        <v>397</v>
      </c>
      <c r="B1" s="1" t="s">
        <v>1</v>
      </c>
    </row>
    <row r="2" spans="1:5" ht="15" customHeight="1" x14ac:dyDescent="0.3">
      <c r="A2" t="s">
        <v>398</v>
      </c>
    </row>
    <row r="3" spans="1:5" ht="15" customHeight="1" x14ac:dyDescent="0.3">
      <c r="A3" t="s">
        <v>399</v>
      </c>
      <c r="D3" s="34" t="s">
        <v>400</v>
      </c>
      <c r="E3" s="35"/>
    </row>
    <row r="4" spans="1:5" ht="15" customHeight="1" x14ac:dyDescent="0.3">
      <c r="D4" s="4" t="s">
        <v>1</v>
      </c>
      <c r="E4" s="5" t="s">
        <v>8</v>
      </c>
    </row>
    <row r="5" spans="1:5" ht="14.25" customHeight="1" x14ac:dyDescent="0.3">
      <c r="D5" s="9" t="s">
        <v>12</v>
      </c>
      <c r="E5" s="20">
        <v>2</v>
      </c>
    </row>
    <row r="6" spans="1:5" ht="14.25" customHeight="1" x14ac:dyDescent="0.3">
      <c r="D6" s="14" t="s">
        <v>16</v>
      </c>
      <c r="E6" s="20" t="s">
        <v>322</v>
      </c>
    </row>
    <row r="7" spans="1:5" ht="14.25" customHeight="1" x14ac:dyDescent="0.3">
      <c r="D7" s="15" t="s">
        <v>20</v>
      </c>
      <c r="E7" s="23" t="s">
        <v>322</v>
      </c>
    </row>
  </sheetData>
  <mergeCells count="1">
    <mergeCell ref="D3:E3"/>
  </mergeCells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Normal="100" workbookViewId="0">
      <selection activeCell="D3" sqref="D3"/>
    </sheetView>
  </sheetViews>
  <sheetFormatPr defaultColWidth="8.6640625" defaultRowHeight="14.4" x14ac:dyDescent="0.3"/>
  <cols>
    <col min="1" max="2" width="16.88671875" style="24" customWidth="1"/>
    <col min="4" max="4" width="14.33203125" style="24" customWidth="1"/>
    <col min="5" max="5" width="17.6640625" style="24" customWidth="1"/>
  </cols>
  <sheetData>
    <row r="1" spans="1:5" ht="18.75" customHeight="1" x14ac:dyDescent="0.35">
      <c r="A1" s="1" t="s">
        <v>401</v>
      </c>
      <c r="B1" s="1" t="s">
        <v>1</v>
      </c>
    </row>
    <row r="2" spans="1:5" ht="15" customHeight="1" x14ac:dyDescent="0.3">
      <c r="A2" t="s">
        <v>402</v>
      </c>
      <c r="B2" t="s">
        <v>16</v>
      </c>
      <c r="D2" s="34" t="s">
        <v>403</v>
      </c>
      <c r="E2" s="35"/>
    </row>
    <row r="3" spans="1:5" ht="15" customHeight="1" x14ac:dyDescent="0.3">
      <c r="A3" t="s">
        <v>404</v>
      </c>
      <c r="D3" s="4" t="s">
        <v>1</v>
      </c>
      <c r="E3" s="5" t="s">
        <v>8</v>
      </c>
    </row>
    <row r="4" spans="1:5" ht="14.25" customHeight="1" x14ac:dyDescent="0.3">
      <c r="D4" s="9" t="s">
        <v>12</v>
      </c>
      <c r="E4" s="20">
        <v>2</v>
      </c>
    </row>
    <row r="5" spans="1:5" ht="14.25" customHeight="1" x14ac:dyDescent="0.3">
      <c r="D5" s="14" t="s">
        <v>16</v>
      </c>
      <c r="E5" s="20">
        <v>1</v>
      </c>
    </row>
    <row r="6" spans="1:5" ht="14.25" customHeight="1" x14ac:dyDescent="0.3">
      <c r="D6" s="15" t="s">
        <v>20</v>
      </c>
      <c r="E6" s="23" t="s">
        <v>322</v>
      </c>
    </row>
  </sheetData>
  <mergeCells count="1">
    <mergeCell ref="D2:E2"/>
  </mergeCells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zoomScaleNormal="100" workbookViewId="0">
      <selection activeCell="F21" sqref="F21"/>
    </sheetView>
  </sheetViews>
  <sheetFormatPr defaultColWidth="8.6640625" defaultRowHeight="14.4" x14ac:dyDescent="0.3"/>
  <cols>
    <col min="1" max="1" width="17" style="24" customWidth="1"/>
    <col min="2" max="2" width="14.109375" style="24" customWidth="1"/>
    <col min="4" max="4" width="14.33203125" style="24" customWidth="1"/>
    <col min="5" max="5" width="17.6640625" style="24" customWidth="1"/>
  </cols>
  <sheetData>
    <row r="1" spans="1:5" ht="18.75" customHeight="1" x14ac:dyDescent="0.35">
      <c r="A1" s="1" t="s">
        <v>405</v>
      </c>
      <c r="B1" s="1" t="s">
        <v>1</v>
      </c>
    </row>
    <row r="2" spans="1:5" ht="15" customHeight="1" x14ac:dyDescent="0.3">
      <c r="A2" t="s">
        <v>406</v>
      </c>
      <c r="D2" s="34" t="s">
        <v>407</v>
      </c>
      <c r="E2" s="35"/>
    </row>
    <row r="3" spans="1:5" ht="15" customHeight="1" x14ac:dyDescent="0.3">
      <c r="D3" s="4" t="s">
        <v>1</v>
      </c>
      <c r="E3" s="5" t="s">
        <v>8</v>
      </c>
    </row>
    <row r="4" spans="1:5" ht="14.25" customHeight="1" x14ac:dyDescent="0.3">
      <c r="D4" s="9" t="s">
        <v>12</v>
      </c>
      <c r="E4" s="20">
        <v>1</v>
      </c>
    </row>
    <row r="5" spans="1:5" ht="14.25" customHeight="1" x14ac:dyDescent="0.3">
      <c r="D5" s="14" t="s">
        <v>16</v>
      </c>
      <c r="E5" s="20" t="s">
        <v>322</v>
      </c>
    </row>
    <row r="6" spans="1:5" ht="14.25" customHeight="1" x14ac:dyDescent="0.3">
      <c r="D6" s="15" t="s">
        <v>20</v>
      </c>
      <c r="E6" s="23" t="s">
        <v>322</v>
      </c>
    </row>
  </sheetData>
  <mergeCells count="1">
    <mergeCell ref="D2:E2"/>
  </mergeCells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"/>
  <sheetViews>
    <sheetView zoomScaleNormal="100" workbookViewId="0">
      <selection activeCell="E29" sqref="E29"/>
    </sheetView>
  </sheetViews>
  <sheetFormatPr defaultColWidth="8.6640625" defaultRowHeight="14.4" x14ac:dyDescent="0.3"/>
  <cols>
    <col min="1" max="1" width="23.44140625" style="24" customWidth="1"/>
    <col min="2" max="2" width="14.109375" style="24" customWidth="1"/>
    <col min="4" max="4" width="14.33203125" style="24" customWidth="1"/>
    <col min="5" max="5" width="17.6640625" style="24" customWidth="1"/>
  </cols>
  <sheetData>
    <row r="1" spans="1:5" ht="18.75" customHeight="1" x14ac:dyDescent="0.35">
      <c r="A1" s="2" t="s">
        <v>408</v>
      </c>
      <c r="B1" s="2" t="s">
        <v>1</v>
      </c>
    </row>
    <row r="2" spans="1:5" ht="15" customHeight="1" x14ac:dyDescent="0.3">
      <c r="A2" t="s">
        <v>409</v>
      </c>
      <c r="D2" s="34" t="s">
        <v>408</v>
      </c>
      <c r="E2" s="35"/>
    </row>
    <row r="3" spans="1:5" ht="15" customHeight="1" x14ac:dyDescent="0.3">
      <c r="A3" t="s">
        <v>410</v>
      </c>
      <c r="B3" t="s">
        <v>16</v>
      </c>
      <c r="D3" s="4" t="s">
        <v>1</v>
      </c>
      <c r="E3" s="5" t="s">
        <v>8</v>
      </c>
    </row>
    <row r="4" spans="1:5" ht="14.25" customHeight="1" x14ac:dyDescent="0.3">
      <c r="A4" t="s">
        <v>411</v>
      </c>
      <c r="D4" s="9" t="s">
        <v>12</v>
      </c>
      <c r="E4" s="20">
        <v>3</v>
      </c>
    </row>
    <row r="5" spans="1:5" ht="14.25" customHeight="1" x14ac:dyDescent="0.3">
      <c r="D5" s="14" t="s">
        <v>16</v>
      </c>
      <c r="E5" s="20">
        <v>1</v>
      </c>
    </row>
    <row r="6" spans="1:5" ht="14.25" customHeight="1" x14ac:dyDescent="0.3">
      <c r="D6" s="15" t="s">
        <v>20</v>
      </c>
      <c r="E6" s="23" t="s">
        <v>322</v>
      </c>
    </row>
  </sheetData>
  <mergeCells count="1">
    <mergeCell ref="D2:E2"/>
  </mergeCells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8mm</vt:lpstr>
      <vt:lpstr>12mm</vt:lpstr>
      <vt:lpstr>16mm</vt:lpstr>
      <vt:lpstr>24mm</vt:lpstr>
      <vt:lpstr>32mm</vt:lpstr>
      <vt:lpstr>44mm</vt:lpstr>
      <vt:lpstr>56mm</vt:lpstr>
      <vt:lpstr>72mm</vt:lpstr>
      <vt:lpstr>MultiStick Feeder</vt:lpstr>
      <vt:lpstr>Yamaha Feeders</vt:lpstr>
      <vt:lpstr>Defective graph</vt:lpstr>
      <vt:lpstr>Repair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Smtline</dc:creator>
  <cp:lastModifiedBy>Visal Chathuranga</cp:lastModifiedBy>
  <cp:revision>3</cp:revision>
  <dcterms:created xsi:type="dcterms:W3CDTF">2021-10-22T03:25:21Z</dcterms:created>
  <dcterms:modified xsi:type="dcterms:W3CDTF">2024-08-09T16:06:59Z</dcterms:modified>
  <dc:language>en-US</dc:language>
</cp:coreProperties>
</file>