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nathansmac/Test folder 4/"/>
    </mc:Choice>
  </mc:AlternateContent>
  <xr:revisionPtr revIDLastSave="0" documentId="13_ncr:1_{E77BFD9D-3472-A846-AAE6-F7FB09443004}" xr6:coauthVersionLast="46" xr6:coauthVersionMax="46" xr10:uidLastSave="{00000000-0000-0000-0000-000000000000}"/>
  <bookViews>
    <workbookView xWindow="0" yWindow="500" windowWidth="67200" windowHeight="26900" tabRatio="772" activeTab="2" xr2:uid="{00000000-000D-0000-FFFF-FFFF00000000}"/>
  </bookViews>
  <sheets>
    <sheet name="Info" sheetId="27" r:id="rId1"/>
    <sheet name="Year" sheetId="2" r:id="rId2"/>
    <sheet name="R12" sheetId="4" r:id="rId3"/>
    <sheet name="Quarter" sheetId="3" r:id="rId4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4" l="1"/>
  <c r="N3" i="4"/>
  <c r="N4" i="4"/>
  <c r="N5" i="4"/>
  <c r="N6" i="4"/>
  <c r="N7" i="4"/>
  <c r="N8" i="4"/>
  <c r="N11" i="4"/>
  <c r="N12" i="4"/>
  <c r="N13" i="4"/>
  <c r="N14" i="4"/>
  <c r="N15" i="4"/>
  <c r="N16" i="4"/>
  <c r="N17" i="4"/>
  <c r="N18" i="4"/>
  <c r="N19" i="4"/>
  <c r="N20" i="4"/>
  <c r="N21" i="4"/>
  <c r="N22" i="4"/>
  <c r="N24" i="4"/>
  <c r="N25" i="4"/>
  <c r="N26" i="4"/>
  <c r="N27" i="4"/>
  <c r="N28" i="4"/>
  <c r="N30" i="4"/>
  <c r="N31" i="4"/>
  <c r="N32" i="4"/>
  <c r="N34" i="4"/>
  <c r="N35" i="4"/>
  <c r="N36" i="4"/>
  <c r="N38" i="4"/>
  <c r="N39" i="4"/>
  <c r="N40" i="4"/>
  <c r="N41" i="4"/>
  <c r="N42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9" i="4"/>
  <c r="N61" i="4"/>
  <c r="N62" i="4"/>
  <c r="N63" i="4"/>
  <c r="N1" i="4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" i="2"/>
</calcChain>
</file>

<file path=xl/sharedStrings.xml><?xml version="1.0" encoding="utf-8"?>
<sst xmlns="http://schemas.openxmlformats.org/spreadsheetml/2006/main" count="481" uniqueCount="147">
  <si>
    <t>PRO</t>
  </si>
  <si>
    <t>Year</t>
  </si>
  <si>
    <t>Quarter</t>
  </si>
  <si>
    <t>Ticker</t>
  </si>
  <si>
    <t>ISIN</t>
  </si>
  <si>
    <t>SEK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</si>
  <si>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</si>
  <si>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</si>
  <si>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</si>
  <si>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</si>
  <si>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</si>
  <si>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</si>
  <si>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</si>
  <si>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</si>
  <si>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</si>
  <si>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</si>
  <si>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</si>
  <si>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</si>
  <si>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</si>
  <si>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</si>
  <si>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</si>
  <si>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</si>
  <si>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</si>
  <si>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</si>
  <si>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</si>
  <si>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</si>
  <si>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</si>
  <si>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</si>
  <si>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</si>
  <si>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</si>
  <si>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</si>
  <si>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</si>
  <si>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</si>
  <si>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</si>
  <si>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</si>
  <si>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</si>
  <si>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</si>
  <si>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</si>
  <si>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</rPr>
      <t>NasdaqOmx</t>
    </r>
  </si>
  <si>
    <r>
      <t xml:space="preserve">Rapportdata Norden från </t>
    </r>
    <r>
      <rPr>
        <b/>
        <sz val="10"/>
        <rFont val="Calibri"/>
        <family val="2"/>
      </rPr>
      <t>Börsdata</t>
    </r>
  </si>
  <si>
    <r>
      <t xml:space="preserve">Global Rapportdata &amp; Aktiekurs från </t>
    </r>
    <r>
      <rPr>
        <b/>
        <sz val="10"/>
        <rFont val="Calibri"/>
        <family val="2"/>
      </rPr>
      <t>Thomson Reuters</t>
    </r>
  </si>
  <si>
    <t>Bolagsinfo</t>
  </si>
  <si>
    <t>Excelblad</t>
  </si>
  <si>
    <t>Innehållsförteckning</t>
  </si>
  <si>
    <t>Nedladdningsdatum</t>
  </si>
  <si>
    <t>Bolag</t>
  </si>
  <si>
    <t>Waystream</t>
  </si>
  <si>
    <t>Rapportdata</t>
  </si>
  <si>
    <t>Norden</t>
  </si>
  <si>
    <t>Norden &amp; Global</t>
  </si>
  <si>
    <t>WAYS</t>
  </si>
  <si>
    <t>Helår</t>
  </si>
  <si>
    <t>10 år</t>
  </si>
  <si>
    <t>SE0007577077</t>
  </si>
  <si>
    <t>Rullande 12 månader</t>
  </si>
  <si>
    <t>3 år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</si>
  <si>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</si>
  <si>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</si>
  <si>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</si>
  <si>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</si>
  <si>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</si>
  <si>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</si>
  <si>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</si>
  <si>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</si>
  <si>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</si>
  <si>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</si>
  <si>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</si>
  <si>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</si>
  <si>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</si>
  <si>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</si>
  <si>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</si>
  <si>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</si>
  <si>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</si>
  <si>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</si>
  <si>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Q3 2020</t>
  </si>
  <si>
    <t>Veckovis kurshistorik</t>
  </si>
  <si>
    <t>Rapportvaluta</t>
  </si>
  <si>
    <t>2019</t>
  </si>
  <si>
    <t>Månadsvis kurshistorik</t>
  </si>
  <si>
    <t>Omsättning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</si>
  <si>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</si>
  <si>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</si>
  <si>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</si>
  <si>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</si>
  <si>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</si>
  <si>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</si>
  <si>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</si>
  <si>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</si>
  <si>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</si>
  <si>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</si>
  <si>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</si>
  <si>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</si>
  <si>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</si>
  <si>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</si>
  <si>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</si>
  <si>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</si>
  <si>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</si>
  <si>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</si>
  <si>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</si>
  <si>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</si>
  <si>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</si>
  <si>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</si>
  <si>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</si>
  <si>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</si>
  <si>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</si>
  <si>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</si>
  <si>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</si>
  <si>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Omsättning/Aktie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</si>
  <si>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</si>
  <si>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</si>
  <si>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</si>
  <si>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</si>
  <si>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</si>
  <si>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</si>
  <si>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</si>
  <si>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</si>
  <si>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</si>
  <si>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</si>
  <si>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</si>
  <si>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</si>
  <si>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</si>
  <si>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</si>
  <si>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</si>
  <si>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</si>
  <si>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</si>
  <si>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</si>
  <si>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</si>
  <si>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</si>
  <si>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</si>
  <si>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</si>
  <si>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</si>
  <si>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</si>
  <si>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2018</t>
  </si>
  <si>
    <t>2017</t>
  </si>
  <si>
    <t>2016</t>
  </si>
  <si>
    <t>2015</t>
  </si>
  <si>
    <t>2014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</si>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</sst>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yyyy/mm/dd;@"/>
    <numFmt numFmtId="166" formatCode="0.0"/>
    <numFmt numFmtId="167" formatCode="yyyy\-mm\-dd"/>
  </numFmts>
  <fonts count="20" x14ac:knownFonts="1">
    <font>
      <sz val="11"/>
      <color theme="1"/>
      <name val="Calibri"/>
    </font>
    <font>
      <b/>
      <sz val="20"/>
      <color theme="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FFC000"/>
      <name val="Calibri"/>
      <family val="2"/>
    </font>
    <font>
      <b/>
      <sz val="11"/>
      <color theme="0" tint="-0.249977111117893"/>
      <name val="Calibri"/>
      <family val="2"/>
    </font>
    <font>
      <b/>
      <sz val="11"/>
      <color theme="7"/>
      <name val="Calibri"/>
      <family val="2"/>
    </font>
    <font>
      <b/>
      <sz val="11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name val="Tahoma"/>
      <family val="2"/>
    </font>
    <font>
      <b/>
      <i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5" fontId="5" fillId="3" borderId="1" applyProtection="0">
      <alignment horizontal="center" vertical="center"/>
    </xf>
    <xf numFmtId="4" fontId="5" fillId="2" borderId="1" applyProtection="0">
      <alignment horizontal="right" vertical="center"/>
    </xf>
    <xf numFmtId="4" fontId="5" fillId="4" borderId="1" applyProtection="0">
      <alignment horizontal="right" vertical="center"/>
    </xf>
    <xf numFmtId="4" fontId="5" fillId="2" borderId="1" applyProtection="0">
      <alignment horizontal="right" vertical="center"/>
    </xf>
    <xf numFmtId="4" fontId="5" fillId="2" borderId="1" applyProtection="0">
      <alignment horizontal="right" vertical="center"/>
    </xf>
    <xf numFmtId="3" fontId="5" fillId="2" borderId="1" applyProtection="0">
      <alignment horizontal="right" vertical="center"/>
    </xf>
    <xf numFmtId="165" fontId="5" fillId="3" borderId="1">
      <alignment horizontal="center" vertical="center"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" fontId="6" fillId="2" borderId="0" xfId="1" applyNumberFormat="1" applyFont="1" applyFill="1" applyAlignment="1">
      <alignment horizontal="center" vertical="center"/>
    </xf>
    <xf numFmtId="14" fontId="6" fillId="2" borderId="0" xfId="1" applyNumberFormat="1" applyFont="1" applyFill="1" applyAlignment="1">
      <alignment horizontal="center" vertical="center"/>
    </xf>
    <xf numFmtId="4" fontId="6" fillId="2" borderId="2" xfId="1" applyNumberFormat="1" applyFont="1" applyFill="1" applyBorder="1" applyAlignment="1">
      <alignment horizontal="center" vertical="center"/>
    </xf>
    <xf numFmtId="164" fontId="6" fillId="2" borderId="3" xfId="1" applyNumberFormat="1" applyFont="1" applyFill="1" applyBorder="1" applyAlignment="1">
      <alignment horizontal="left" vertical="center"/>
    </xf>
    <xf numFmtId="0" fontId="7" fillId="6" borderId="0" xfId="0" applyFont="1" applyFill="1" applyAlignment="1">
      <alignment horizontal="left" indent="1"/>
    </xf>
    <xf numFmtId="0" fontId="7" fillId="6" borderId="4" xfId="0" applyFont="1" applyFill="1" applyBorder="1" applyAlignment="1">
      <alignment horizontal="left" indent="1"/>
    </xf>
    <xf numFmtId="0" fontId="7" fillId="6" borderId="5" xfId="0" applyFont="1" applyFill="1" applyBorder="1"/>
    <xf numFmtId="0" fontId="7" fillId="6" borderId="5" xfId="0" applyFont="1" applyFill="1" applyBorder="1" applyAlignment="1">
      <alignment horizontal="left"/>
    </xf>
    <xf numFmtId="4" fontId="6" fillId="2" borderId="6" xfId="1" applyNumberFormat="1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/>
    </xf>
    <xf numFmtId="14" fontId="6" fillId="4" borderId="8" xfId="1" applyNumberFormat="1" applyFont="1" applyFill="1" applyBorder="1" applyAlignment="1">
      <alignment horizontal="center" vertical="center"/>
    </xf>
    <xf numFmtId="4" fontId="6" fillId="4" borderId="9" xfId="1" applyNumberFormat="1" applyFont="1" applyFill="1" applyBorder="1" applyAlignment="1">
      <alignment horizontal="center" vertical="center"/>
    </xf>
    <xf numFmtId="4" fontId="6" fillId="4" borderId="10" xfId="1" applyNumberFormat="1" applyFont="1" applyFill="1" applyBorder="1" applyAlignment="1">
      <alignment horizontal="center" vertical="center"/>
    </xf>
    <xf numFmtId="14" fontId="6" fillId="7" borderId="0" xfId="1" applyNumberFormat="1" applyFont="1" applyFill="1" applyAlignment="1">
      <alignment horizontal="center" vertical="center"/>
    </xf>
    <xf numFmtId="4" fontId="6" fillId="7" borderId="2" xfId="1" applyNumberFormat="1" applyFont="1" applyFill="1" applyBorder="1" applyAlignment="1">
      <alignment horizontal="center" vertical="center"/>
    </xf>
    <xf numFmtId="4" fontId="6" fillId="7" borderId="6" xfId="1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/>
    </xf>
    <xf numFmtId="164" fontId="5" fillId="7" borderId="1" xfId="1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left" indent="1"/>
    </xf>
    <xf numFmtId="0" fontId="12" fillId="5" borderId="0" xfId="0" applyFont="1" applyFill="1" applyAlignment="1">
      <alignment vertical="center"/>
    </xf>
    <xf numFmtId="4" fontId="13" fillId="2" borderId="2" xfId="1" applyNumberFormat="1" applyFont="1" applyFill="1" applyBorder="1" applyAlignment="1">
      <alignment horizontal="left" vertical="center" indent="4"/>
    </xf>
    <xf numFmtId="4" fontId="13" fillId="2" borderId="6" xfId="1" applyNumberFormat="1" applyFont="1" applyFill="1" applyBorder="1" applyAlignment="1">
      <alignment horizontal="left" vertical="center" indent="4"/>
    </xf>
    <xf numFmtId="4" fontId="13" fillId="2" borderId="0" xfId="1" applyNumberFormat="1" applyFont="1" applyFill="1" applyAlignment="1">
      <alignment horizontal="center" vertical="center"/>
    </xf>
    <xf numFmtId="164" fontId="13" fillId="2" borderId="11" xfId="1" applyNumberFormat="1" applyFont="1" applyFill="1" applyBorder="1" applyAlignment="1">
      <alignment horizontal="left" vertical="center" indent="4"/>
    </xf>
    <xf numFmtId="164" fontId="13" fillId="2" borderId="12" xfId="1" applyNumberFormat="1" applyFont="1" applyFill="1" applyBorder="1" applyAlignment="1">
      <alignment horizontal="left" vertical="center" indent="4"/>
    </xf>
    <xf numFmtId="0" fontId="11" fillId="8" borderId="13" xfId="0" applyFont="1" applyFill="1" applyBorder="1" applyAlignment="1">
      <alignment horizontal="left"/>
    </xf>
    <xf numFmtId="0" fontId="14" fillId="8" borderId="14" xfId="0" applyFont="1" applyFill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0" fillId="8" borderId="16" xfId="0" applyFill="1" applyBorder="1"/>
    <xf numFmtId="0" fontId="15" fillId="8" borderId="0" xfId="0" applyFont="1" applyFill="1"/>
    <xf numFmtId="0" fontId="15" fillId="8" borderId="17" xfId="0" applyFont="1" applyFill="1" applyBorder="1"/>
    <xf numFmtId="0" fontId="0" fillId="8" borderId="18" xfId="0" applyFill="1" applyBorder="1" applyAlignment="1">
      <alignment vertical="top"/>
    </xf>
    <xf numFmtId="0" fontId="15" fillId="8" borderId="19" xfId="0" applyFont="1" applyFill="1" applyBorder="1" applyAlignment="1">
      <alignment vertical="center"/>
    </xf>
    <xf numFmtId="0" fontId="15" fillId="8" borderId="20" xfId="0" applyFont="1" applyFill="1" applyBorder="1" applyAlignment="1">
      <alignment vertical="center"/>
    </xf>
    <xf numFmtId="14" fontId="5" fillId="2" borderId="1" xfId="1" applyNumberFormat="1" applyFont="1" applyFill="1" applyBorder="1" applyAlignment="1">
      <alignment horizontal="left" vertical="center"/>
    </xf>
    <xf numFmtId="14" fontId="5" fillId="2" borderId="21" xfId="1" applyNumberFormat="1" applyFont="1" applyFill="1" applyBorder="1" applyAlignment="1">
      <alignment horizontal="left" vertical="center"/>
    </xf>
    <xf numFmtId="14" fontId="17" fillId="2" borderId="21" xfId="1" applyNumberFormat="1" applyFont="1" applyFill="1" applyBorder="1" applyAlignment="1">
      <alignment horizontal="center" vertical="center"/>
    </xf>
    <xf numFmtId="4" fontId="5" fillId="2" borderId="1" xfId="1" applyNumberFormat="1" applyFont="1" applyFill="1" applyBorder="1" applyAlignment="1">
      <alignment horizontal="left" vertical="center"/>
    </xf>
    <xf numFmtId="4" fontId="17" fillId="2" borderId="1" xfId="1" applyNumberFormat="1" applyFont="1" applyFill="1" applyBorder="1" applyAlignment="1">
      <alignment horizontal="center" vertical="center"/>
    </xf>
    <xf numFmtId="4" fontId="5" fillId="2" borderId="2" xfId="1" applyNumberFormat="1" applyFont="1" applyFill="1" applyBorder="1" applyAlignment="1">
      <alignment horizontal="left" vertical="center"/>
    </xf>
    <xf numFmtId="3" fontId="5" fillId="2" borderId="1" xfId="1" applyNumberFormat="1" applyFont="1" applyFill="1" applyBorder="1" applyAlignment="1">
      <alignment horizontal="left" vertical="center"/>
    </xf>
    <xf numFmtId="3" fontId="17" fillId="2" borderId="1" xfId="1" applyNumberFormat="1" applyFont="1" applyFill="1" applyBorder="1" applyAlignment="1">
      <alignment horizontal="center" vertical="center"/>
    </xf>
    <xf numFmtId="4" fontId="5" fillId="2" borderId="6" xfId="1" applyNumberFormat="1" applyFont="1" applyFill="1" applyBorder="1" applyAlignment="1">
      <alignment horizontal="left" vertical="center"/>
    </xf>
    <xf numFmtId="164" fontId="13" fillId="2" borderId="22" xfId="1" applyNumberFormat="1" applyFont="1" applyFill="1" applyBorder="1" applyAlignment="1">
      <alignment horizontal="left" vertical="center" indent="4"/>
    </xf>
    <xf numFmtId="4" fontId="13" fillId="2" borderId="23" xfId="1" applyNumberFormat="1" applyFont="1" applyFill="1" applyBorder="1" applyAlignment="1">
      <alignment horizontal="left" vertical="center" indent="4"/>
    </xf>
    <xf numFmtId="4" fontId="5" fillId="2" borderId="23" xfId="1" applyNumberFormat="1" applyFont="1" applyFill="1" applyBorder="1" applyAlignment="1">
      <alignment horizontal="left" vertical="center"/>
    </xf>
    <xf numFmtId="4" fontId="6" fillId="2" borderId="23" xfId="1" applyNumberFormat="1" applyFont="1" applyFill="1" applyBorder="1" applyAlignment="1">
      <alignment horizontal="center" vertical="center"/>
    </xf>
    <xf numFmtId="164" fontId="13" fillId="2" borderId="3" xfId="1" applyNumberFormat="1" applyFont="1" applyFill="1" applyBorder="1" applyAlignment="1">
      <alignment horizontal="left" vertical="center"/>
    </xf>
    <xf numFmtId="4" fontId="5" fillId="2" borderId="0" xfId="1" applyNumberFormat="1" applyFont="1" applyFill="1" applyAlignment="1">
      <alignment horizontal="left" vertical="center"/>
    </xf>
    <xf numFmtId="164" fontId="18" fillId="4" borderId="10" xfId="1" applyNumberFormat="1" applyFont="1" applyFill="1" applyBorder="1" applyAlignment="1">
      <alignment horizontal="center" vertical="center"/>
    </xf>
    <xf numFmtId="4" fontId="6" fillId="7" borderId="23" xfId="1" applyNumberFormat="1" applyFont="1" applyFill="1" applyBorder="1" applyAlignment="1">
      <alignment horizontal="center" vertical="center"/>
    </xf>
    <xf numFmtId="4" fontId="6" fillId="4" borderId="24" xfId="1" applyNumberFormat="1" applyFont="1" applyFill="1" applyBorder="1" applyAlignment="1">
      <alignment horizontal="center" vertical="center"/>
    </xf>
    <xf numFmtId="164" fontId="19" fillId="7" borderId="1" xfId="1" applyNumberFormat="1" applyFont="1" applyFill="1" applyBorder="1" applyAlignment="1">
      <alignment horizontal="left" vertical="center"/>
    </xf>
    <xf numFmtId="3" fontId="19" fillId="2" borderId="1" xfId="1" applyNumberFormat="1" applyFont="1" applyFill="1" applyBorder="1" applyAlignment="1">
      <alignment horizontal="right" vertical="center"/>
    </xf>
    <xf numFmtId="3" fontId="19" fillId="4" borderId="1" xfId="1" applyNumberFormat="1" applyFont="1" applyFill="1" applyBorder="1" applyAlignment="1">
      <alignment horizontal="right" vertical="center"/>
    </xf>
    <xf numFmtId="4" fontId="19" fillId="2" borderId="1" xfId="1" applyNumberFormat="1" applyFont="1" applyFill="1" applyBorder="1" applyAlignment="1">
      <alignment horizontal="right" vertical="center"/>
    </xf>
    <xf numFmtId="164" fontId="19" fillId="2" borderId="1" xfId="1" applyNumberFormat="1" applyFont="1" applyFill="1" applyBorder="1" applyAlignment="1">
      <alignment horizontal="right" vertical="center"/>
    </xf>
    <xf numFmtId="164" fontId="19" fillId="4" borderId="1" xfId="1" applyNumberFormat="1" applyFont="1" applyFill="1" applyBorder="1" applyAlignment="1">
      <alignment horizontal="right" vertical="center"/>
    </xf>
    <xf numFmtId="49" fontId="17" fillId="2" borderId="1" xfId="1" applyNumberFormat="1" applyFont="1" applyFill="1" applyBorder="1" applyAlignment="1">
      <alignment horizontal="center" vertical="center"/>
    </xf>
    <xf numFmtId="49" fontId="5" fillId="7" borderId="1" xfId="1" applyNumberFormat="1" applyFont="1" applyFill="1" applyBorder="1" applyAlignment="1">
      <alignment horizontal="center" vertical="center"/>
    </xf>
    <xf numFmtId="166" fontId="19" fillId="4" borderId="1" xfId="1" applyNumberFormat="1" applyFont="1" applyFill="1" applyBorder="1" applyAlignment="1">
      <alignment horizontal="right" vertical="center"/>
    </xf>
    <xf numFmtId="2" fontId="19" fillId="4" borderId="1" xfId="1" applyNumberFormat="1" applyFont="1" applyFill="1" applyBorder="1" applyAlignment="1">
      <alignment horizontal="right" vertical="center"/>
    </xf>
    <xf numFmtId="166" fontId="19" fillId="2" borderId="1" xfId="1" applyNumberFormat="1" applyFont="1" applyFill="1" applyBorder="1" applyAlignment="1">
      <alignment horizontal="right" vertical="center"/>
    </xf>
    <xf numFmtId="2" fontId="19" fillId="2" borderId="1" xfId="1" applyNumberFormat="1" applyFont="1" applyFill="1" applyBorder="1" applyAlignment="1">
      <alignment horizontal="right" vertical="center"/>
    </xf>
    <xf numFmtId="1" fontId="19" fillId="2" borderId="1" xfId="1" applyNumberFormat="1" applyFont="1" applyFill="1" applyBorder="1" applyAlignment="1">
      <alignment horizontal="right" vertical="center"/>
    </xf>
    <xf numFmtId="167" fontId="17" fillId="2" borderId="1" xfId="1" applyNumberFormat="1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/>
    </xf>
    <xf numFmtId="0" fontId="7" fillId="6" borderId="26" xfId="0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</cellXfs>
  <cellStyles count="15">
    <cellStyle name="Normal" xfId="0" builtinId="0"/>
    <cellStyle name="Normal 2" xfId="1" xr:uid="{00000000-0005-0000-0000-000002000000}"/>
    <cellStyle name="Normal 3" xfId="2" xr:uid="{00000000-0005-0000-0000-000003000000}"/>
    <cellStyle name="Normal 4" xfId="5" xr:uid="{00000000-0005-0000-0000-000004000000}"/>
    <cellStyle name="Percent 2" xfId="4" xr:uid="{00000000-0005-0000-0000-000005000000}"/>
    <cellStyle name="Percent 2 2" xfId="7" xr:uid="{00000000-0005-0000-0000-000006000000}"/>
    <cellStyle name="Procent 2" xfId="3" xr:uid="{00000000-0005-0000-0000-000007000000}"/>
    <cellStyle name="Procent 3" xfId="6" xr:uid="{00000000-0005-0000-0000-000008000000}"/>
    <cellStyle name="StockPriceClosed" xfId="10" xr:uid="{00000000-0005-0000-0000-00000A000000}"/>
    <cellStyle name="StockPriceDate" xfId="8" xr:uid="{00000000-0005-0000-0000-00000B000000}"/>
    <cellStyle name="StockPriceHigh" xfId="11" xr:uid="{00000000-0005-0000-0000-00000C000000}"/>
    <cellStyle name="StockPriceLow" xfId="12" xr:uid="{00000000-0005-0000-0000-00000D000000}"/>
    <cellStyle name="StockPriceOpen" xfId="9" xr:uid="{00000000-0005-0000-0000-00000E000000}"/>
    <cellStyle name="StockPriceVolume" xfId="13" xr:uid="{00000000-0005-0000-0000-00000F000000}"/>
    <cellStyle name="Style1" xfId="1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workbookViewId="0">
      <selection activeCell="C63" sqref="C63"/>
    </sheetView>
  </sheetViews>
  <sheetFormatPr baseColWidth="10" defaultColWidth="10.83203125" defaultRowHeight="15" x14ac:dyDescent="0.2"/>
  <cols>
    <col min="1" max="1" width="3.5" customWidth="1"/>
    <col min="2" max="2" width="17.5" customWidth="1"/>
    <col min="3" max="3" width="22.83203125" customWidth="1"/>
    <col min="4" max="4" width="7.5" customWidth="1"/>
    <col min="6" max="6" width="9.5" customWidth="1"/>
    <col min="9" max="9" width="8.1640625" customWidth="1"/>
    <col min="10" max="10" width="14.6640625" customWidth="1"/>
    <col min="11" max="11" width="14.5" customWidth="1"/>
    <col min="257" max="257" width="3.5" customWidth="1"/>
    <col min="258" max="258" width="17.5" customWidth="1"/>
    <col min="259" max="259" width="22.83203125" customWidth="1"/>
    <col min="260" max="260" width="7.5" customWidth="1"/>
    <col min="262" max="262" width="9.5" customWidth="1"/>
    <col min="265" max="265" width="8.1640625" customWidth="1"/>
    <col min="266" max="266" width="14.6640625" customWidth="1"/>
    <col min="267" max="267" width="14.5" customWidth="1"/>
    <col min="513" max="513" width="3.5" customWidth="1"/>
    <col min="514" max="514" width="17.5" customWidth="1"/>
    <col min="515" max="515" width="22.83203125" customWidth="1"/>
    <col min="516" max="516" width="7.5" customWidth="1"/>
    <col min="518" max="518" width="9.5" customWidth="1"/>
    <col min="521" max="521" width="8.1640625" customWidth="1"/>
    <col min="522" max="522" width="14.6640625" customWidth="1"/>
    <col min="523" max="523" width="14.5" customWidth="1"/>
    <col min="769" max="769" width="3.5" customWidth="1"/>
    <col min="770" max="770" width="17.5" customWidth="1"/>
    <col min="771" max="771" width="22.83203125" customWidth="1"/>
    <col min="772" max="772" width="7.5" customWidth="1"/>
    <col min="774" max="774" width="9.5" customWidth="1"/>
    <col min="777" max="777" width="8.1640625" customWidth="1"/>
    <col min="778" max="778" width="14.6640625" customWidth="1"/>
    <col min="779" max="779" width="14.5" customWidth="1"/>
    <col min="1025" max="1025" width="3.5" customWidth="1"/>
    <col min="1026" max="1026" width="17.5" customWidth="1"/>
    <col min="1027" max="1027" width="22.83203125" customWidth="1"/>
    <col min="1028" max="1028" width="7.5" customWidth="1"/>
    <col min="1030" max="1030" width="9.5" customWidth="1"/>
    <col min="1033" max="1033" width="8.1640625" customWidth="1"/>
    <col min="1034" max="1034" width="14.6640625" customWidth="1"/>
    <col min="1035" max="1035" width="14.5" customWidth="1"/>
    <col min="1281" max="1281" width="3.5" customWidth="1"/>
    <col min="1282" max="1282" width="17.5" customWidth="1"/>
    <col min="1283" max="1283" width="22.83203125" customWidth="1"/>
    <col min="1284" max="1284" width="7.5" customWidth="1"/>
    <col min="1286" max="1286" width="9.5" customWidth="1"/>
    <col min="1289" max="1289" width="8.1640625" customWidth="1"/>
    <col min="1290" max="1290" width="14.6640625" customWidth="1"/>
    <col min="1291" max="1291" width="14.5" customWidth="1"/>
    <col min="1537" max="1537" width="3.5" customWidth="1"/>
    <col min="1538" max="1538" width="17.5" customWidth="1"/>
    <col min="1539" max="1539" width="22.83203125" customWidth="1"/>
    <col min="1540" max="1540" width="7.5" customWidth="1"/>
    <col min="1542" max="1542" width="9.5" customWidth="1"/>
    <col min="1545" max="1545" width="8.1640625" customWidth="1"/>
    <col min="1546" max="1546" width="14.6640625" customWidth="1"/>
    <col min="1547" max="1547" width="14.5" customWidth="1"/>
    <col min="1793" max="1793" width="3.5" customWidth="1"/>
    <col min="1794" max="1794" width="17.5" customWidth="1"/>
    <col min="1795" max="1795" width="22.83203125" customWidth="1"/>
    <col min="1796" max="1796" width="7.5" customWidth="1"/>
    <col min="1798" max="1798" width="9.5" customWidth="1"/>
    <col min="1801" max="1801" width="8.1640625" customWidth="1"/>
    <col min="1802" max="1802" width="14.6640625" customWidth="1"/>
    <col min="1803" max="1803" width="14.5" customWidth="1"/>
    <col min="2049" max="2049" width="3.5" customWidth="1"/>
    <col min="2050" max="2050" width="17.5" customWidth="1"/>
    <col min="2051" max="2051" width="22.83203125" customWidth="1"/>
    <col min="2052" max="2052" width="7.5" customWidth="1"/>
    <col min="2054" max="2054" width="9.5" customWidth="1"/>
    <col min="2057" max="2057" width="8.1640625" customWidth="1"/>
    <col min="2058" max="2058" width="14.6640625" customWidth="1"/>
    <col min="2059" max="2059" width="14.5" customWidth="1"/>
    <col min="2305" max="2305" width="3.5" customWidth="1"/>
    <col min="2306" max="2306" width="17.5" customWidth="1"/>
    <col min="2307" max="2307" width="22.83203125" customWidth="1"/>
    <col min="2308" max="2308" width="7.5" customWidth="1"/>
    <col min="2310" max="2310" width="9.5" customWidth="1"/>
    <col min="2313" max="2313" width="8.1640625" customWidth="1"/>
    <col min="2314" max="2314" width="14.6640625" customWidth="1"/>
    <col min="2315" max="2315" width="14.5" customWidth="1"/>
    <col min="2561" max="2561" width="3.5" customWidth="1"/>
    <col min="2562" max="2562" width="17.5" customWidth="1"/>
    <col min="2563" max="2563" width="22.83203125" customWidth="1"/>
    <col min="2564" max="2564" width="7.5" customWidth="1"/>
    <col min="2566" max="2566" width="9.5" customWidth="1"/>
    <col min="2569" max="2569" width="8.1640625" customWidth="1"/>
    <col min="2570" max="2570" width="14.6640625" customWidth="1"/>
    <col min="2571" max="2571" width="14.5" customWidth="1"/>
    <col min="2817" max="2817" width="3.5" customWidth="1"/>
    <col min="2818" max="2818" width="17.5" customWidth="1"/>
    <col min="2819" max="2819" width="22.83203125" customWidth="1"/>
    <col min="2820" max="2820" width="7.5" customWidth="1"/>
    <col min="2822" max="2822" width="9.5" customWidth="1"/>
    <col min="2825" max="2825" width="8.1640625" customWidth="1"/>
    <col min="2826" max="2826" width="14.6640625" customWidth="1"/>
    <col min="2827" max="2827" width="14.5" customWidth="1"/>
    <col min="3073" max="3073" width="3.5" customWidth="1"/>
    <col min="3074" max="3074" width="17.5" customWidth="1"/>
    <col min="3075" max="3075" width="22.83203125" customWidth="1"/>
    <col min="3076" max="3076" width="7.5" customWidth="1"/>
    <col min="3078" max="3078" width="9.5" customWidth="1"/>
    <col min="3081" max="3081" width="8.1640625" customWidth="1"/>
    <col min="3082" max="3082" width="14.6640625" customWidth="1"/>
    <col min="3083" max="3083" width="14.5" customWidth="1"/>
    <col min="3329" max="3329" width="3.5" customWidth="1"/>
    <col min="3330" max="3330" width="17.5" customWidth="1"/>
    <col min="3331" max="3331" width="22.83203125" customWidth="1"/>
    <col min="3332" max="3332" width="7.5" customWidth="1"/>
    <col min="3334" max="3334" width="9.5" customWidth="1"/>
    <col min="3337" max="3337" width="8.1640625" customWidth="1"/>
    <col min="3338" max="3338" width="14.6640625" customWidth="1"/>
    <col min="3339" max="3339" width="14.5" customWidth="1"/>
    <col min="3585" max="3585" width="3.5" customWidth="1"/>
    <col min="3586" max="3586" width="17.5" customWidth="1"/>
    <col min="3587" max="3587" width="22.83203125" customWidth="1"/>
    <col min="3588" max="3588" width="7.5" customWidth="1"/>
    <col min="3590" max="3590" width="9.5" customWidth="1"/>
    <col min="3593" max="3593" width="8.1640625" customWidth="1"/>
    <col min="3594" max="3594" width="14.6640625" customWidth="1"/>
    <col min="3595" max="3595" width="14.5" customWidth="1"/>
    <col min="3841" max="3841" width="3.5" customWidth="1"/>
    <col min="3842" max="3842" width="17.5" customWidth="1"/>
    <col min="3843" max="3843" width="22.83203125" customWidth="1"/>
    <col min="3844" max="3844" width="7.5" customWidth="1"/>
    <col min="3846" max="3846" width="9.5" customWidth="1"/>
    <col min="3849" max="3849" width="8.1640625" customWidth="1"/>
    <col min="3850" max="3850" width="14.6640625" customWidth="1"/>
    <col min="3851" max="3851" width="14.5" customWidth="1"/>
    <col min="4097" max="4097" width="3.5" customWidth="1"/>
    <col min="4098" max="4098" width="17.5" customWidth="1"/>
    <col min="4099" max="4099" width="22.83203125" customWidth="1"/>
    <col min="4100" max="4100" width="7.5" customWidth="1"/>
    <col min="4102" max="4102" width="9.5" customWidth="1"/>
    <col min="4105" max="4105" width="8.1640625" customWidth="1"/>
    <col min="4106" max="4106" width="14.6640625" customWidth="1"/>
    <col min="4107" max="4107" width="14.5" customWidth="1"/>
    <col min="4353" max="4353" width="3.5" customWidth="1"/>
    <col min="4354" max="4354" width="17.5" customWidth="1"/>
    <col min="4355" max="4355" width="22.83203125" customWidth="1"/>
    <col min="4356" max="4356" width="7.5" customWidth="1"/>
    <col min="4358" max="4358" width="9.5" customWidth="1"/>
    <col min="4361" max="4361" width="8.1640625" customWidth="1"/>
    <col min="4362" max="4362" width="14.6640625" customWidth="1"/>
    <col min="4363" max="4363" width="14.5" customWidth="1"/>
    <col min="4609" max="4609" width="3.5" customWidth="1"/>
    <col min="4610" max="4610" width="17.5" customWidth="1"/>
    <col min="4611" max="4611" width="22.83203125" customWidth="1"/>
    <col min="4612" max="4612" width="7.5" customWidth="1"/>
    <col min="4614" max="4614" width="9.5" customWidth="1"/>
    <col min="4617" max="4617" width="8.1640625" customWidth="1"/>
    <col min="4618" max="4618" width="14.6640625" customWidth="1"/>
    <col min="4619" max="4619" width="14.5" customWidth="1"/>
    <col min="4865" max="4865" width="3.5" customWidth="1"/>
    <col min="4866" max="4866" width="17.5" customWidth="1"/>
    <col min="4867" max="4867" width="22.83203125" customWidth="1"/>
    <col min="4868" max="4868" width="7.5" customWidth="1"/>
    <col min="4870" max="4870" width="9.5" customWidth="1"/>
    <col min="4873" max="4873" width="8.1640625" customWidth="1"/>
    <col min="4874" max="4874" width="14.6640625" customWidth="1"/>
    <col min="4875" max="4875" width="14.5" customWidth="1"/>
    <col min="5121" max="5121" width="3.5" customWidth="1"/>
    <col min="5122" max="5122" width="17.5" customWidth="1"/>
    <col min="5123" max="5123" width="22.83203125" customWidth="1"/>
    <col min="5124" max="5124" width="7.5" customWidth="1"/>
    <col min="5126" max="5126" width="9.5" customWidth="1"/>
    <col min="5129" max="5129" width="8.1640625" customWidth="1"/>
    <col min="5130" max="5130" width="14.6640625" customWidth="1"/>
    <col min="5131" max="5131" width="14.5" customWidth="1"/>
    <col min="5377" max="5377" width="3.5" customWidth="1"/>
    <col min="5378" max="5378" width="17.5" customWidth="1"/>
    <col min="5379" max="5379" width="22.83203125" customWidth="1"/>
    <col min="5380" max="5380" width="7.5" customWidth="1"/>
    <col min="5382" max="5382" width="9.5" customWidth="1"/>
    <col min="5385" max="5385" width="8.1640625" customWidth="1"/>
    <col min="5386" max="5386" width="14.6640625" customWidth="1"/>
    <col min="5387" max="5387" width="14.5" customWidth="1"/>
    <col min="5633" max="5633" width="3.5" customWidth="1"/>
    <col min="5634" max="5634" width="17.5" customWidth="1"/>
    <col min="5635" max="5635" width="22.83203125" customWidth="1"/>
    <col min="5636" max="5636" width="7.5" customWidth="1"/>
    <col min="5638" max="5638" width="9.5" customWidth="1"/>
    <col min="5641" max="5641" width="8.1640625" customWidth="1"/>
    <col min="5642" max="5642" width="14.6640625" customWidth="1"/>
    <col min="5643" max="5643" width="14.5" customWidth="1"/>
    <col min="5889" max="5889" width="3.5" customWidth="1"/>
    <col min="5890" max="5890" width="17.5" customWidth="1"/>
    <col min="5891" max="5891" width="22.83203125" customWidth="1"/>
    <col min="5892" max="5892" width="7.5" customWidth="1"/>
    <col min="5894" max="5894" width="9.5" customWidth="1"/>
    <col min="5897" max="5897" width="8.1640625" customWidth="1"/>
    <col min="5898" max="5898" width="14.6640625" customWidth="1"/>
    <col min="5899" max="5899" width="14.5" customWidth="1"/>
    <col min="6145" max="6145" width="3.5" customWidth="1"/>
    <col min="6146" max="6146" width="17.5" customWidth="1"/>
    <col min="6147" max="6147" width="22.83203125" customWidth="1"/>
    <col min="6148" max="6148" width="7.5" customWidth="1"/>
    <col min="6150" max="6150" width="9.5" customWidth="1"/>
    <col min="6153" max="6153" width="8.1640625" customWidth="1"/>
    <col min="6154" max="6154" width="14.6640625" customWidth="1"/>
    <col min="6155" max="6155" width="14.5" customWidth="1"/>
    <col min="6401" max="6401" width="3.5" customWidth="1"/>
    <col min="6402" max="6402" width="17.5" customWidth="1"/>
    <col min="6403" max="6403" width="22.83203125" customWidth="1"/>
    <col min="6404" max="6404" width="7.5" customWidth="1"/>
    <col min="6406" max="6406" width="9.5" customWidth="1"/>
    <col min="6409" max="6409" width="8.1640625" customWidth="1"/>
    <col min="6410" max="6410" width="14.6640625" customWidth="1"/>
    <col min="6411" max="6411" width="14.5" customWidth="1"/>
    <col min="6657" max="6657" width="3.5" customWidth="1"/>
    <col min="6658" max="6658" width="17.5" customWidth="1"/>
    <col min="6659" max="6659" width="22.83203125" customWidth="1"/>
    <col min="6660" max="6660" width="7.5" customWidth="1"/>
    <col min="6662" max="6662" width="9.5" customWidth="1"/>
    <col min="6665" max="6665" width="8.1640625" customWidth="1"/>
    <col min="6666" max="6666" width="14.6640625" customWidth="1"/>
    <col min="6667" max="6667" width="14.5" customWidth="1"/>
    <col min="6913" max="6913" width="3.5" customWidth="1"/>
    <col min="6914" max="6914" width="17.5" customWidth="1"/>
    <col min="6915" max="6915" width="22.83203125" customWidth="1"/>
    <col min="6916" max="6916" width="7.5" customWidth="1"/>
    <col min="6918" max="6918" width="9.5" customWidth="1"/>
    <col min="6921" max="6921" width="8.1640625" customWidth="1"/>
    <col min="6922" max="6922" width="14.6640625" customWidth="1"/>
    <col min="6923" max="6923" width="14.5" customWidth="1"/>
    <col min="7169" max="7169" width="3.5" customWidth="1"/>
    <col min="7170" max="7170" width="17.5" customWidth="1"/>
    <col min="7171" max="7171" width="22.83203125" customWidth="1"/>
    <col min="7172" max="7172" width="7.5" customWidth="1"/>
    <col min="7174" max="7174" width="9.5" customWidth="1"/>
    <col min="7177" max="7177" width="8.1640625" customWidth="1"/>
    <col min="7178" max="7178" width="14.6640625" customWidth="1"/>
    <col min="7179" max="7179" width="14.5" customWidth="1"/>
    <col min="7425" max="7425" width="3.5" customWidth="1"/>
    <col min="7426" max="7426" width="17.5" customWidth="1"/>
    <col min="7427" max="7427" width="22.83203125" customWidth="1"/>
    <col min="7428" max="7428" width="7.5" customWidth="1"/>
    <col min="7430" max="7430" width="9.5" customWidth="1"/>
    <col min="7433" max="7433" width="8.1640625" customWidth="1"/>
    <col min="7434" max="7434" width="14.6640625" customWidth="1"/>
    <col min="7435" max="7435" width="14.5" customWidth="1"/>
    <col min="7681" max="7681" width="3.5" customWidth="1"/>
    <col min="7682" max="7682" width="17.5" customWidth="1"/>
    <col min="7683" max="7683" width="22.83203125" customWidth="1"/>
    <col min="7684" max="7684" width="7.5" customWidth="1"/>
    <col min="7686" max="7686" width="9.5" customWidth="1"/>
    <col min="7689" max="7689" width="8.1640625" customWidth="1"/>
    <col min="7690" max="7690" width="14.6640625" customWidth="1"/>
    <col min="7691" max="7691" width="14.5" customWidth="1"/>
    <col min="7937" max="7937" width="3.5" customWidth="1"/>
    <col min="7938" max="7938" width="17.5" customWidth="1"/>
    <col min="7939" max="7939" width="22.83203125" customWidth="1"/>
    <col min="7940" max="7940" width="7.5" customWidth="1"/>
    <col min="7942" max="7942" width="9.5" customWidth="1"/>
    <col min="7945" max="7945" width="8.1640625" customWidth="1"/>
    <col min="7946" max="7946" width="14.6640625" customWidth="1"/>
    <col min="7947" max="7947" width="14.5" customWidth="1"/>
    <col min="8193" max="8193" width="3.5" customWidth="1"/>
    <col min="8194" max="8194" width="17.5" customWidth="1"/>
    <col min="8195" max="8195" width="22.83203125" customWidth="1"/>
    <col min="8196" max="8196" width="7.5" customWidth="1"/>
    <col min="8198" max="8198" width="9.5" customWidth="1"/>
    <col min="8201" max="8201" width="8.1640625" customWidth="1"/>
    <col min="8202" max="8202" width="14.6640625" customWidth="1"/>
    <col min="8203" max="8203" width="14.5" customWidth="1"/>
    <col min="8449" max="8449" width="3.5" customWidth="1"/>
    <col min="8450" max="8450" width="17.5" customWidth="1"/>
    <col min="8451" max="8451" width="22.83203125" customWidth="1"/>
    <col min="8452" max="8452" width="7.5" customWidth="1"/>
    <col min="8454" max="8454" width="9.5" customWidth="1"/>
    <col min="8457" max="8457" width="8.1640625" customWidth="1"/>
    <col min="8458" max="8458" width="14.6640625" customWidth="1"/>
    <col min="8459" max="8459" width="14.5" customWidth="1"/>
    <col min="8705" max="8705" width="3.5" customWidth="1"/>
    <col min="8706" max="8706" width="17.5" customWidth="1"/>
    <col min="8707" max="8707" width="22.83203125" customWidth="1"/>
    <col min="8708" max="8708" width="7.5" customWidth="1"/>
    <col min="8710" max="8710" width="9.5" customWidth="1"/>
    <col min="8713" max="8713" width="8.1640625" customWidth="1"/>
    <col min="8714" max="8714" width="14.6640625" customWidth="1"/>
    <col min="8715" max="8715" width="14.5" customWidth="1"/>
    <col min="8961" max="8961" width="3.5" customWidth="1"/>
    <col min="8962" max="8962" width="17.5" customWidth="1"/>
    <col min="8963" max="8963" width="22.83203125" customWidth="1"/>
    <col min="8964" max="8964" width="7.5" customWidth="1"/>
    <col min="8966" max="8966" width="9.5" customWidth="1"/>
    <col min="8969" max="8969" width="8.1640625" customWidth="1"/>
    <col min="8970" max="8970" width="14.6640625" customWidth="1"/>
    <col min="8971" max="8971" width="14.5" customWidth="1"/>
    <col min="9217" max="9217" width="3.5" customWidth="1"/>
    <col min="9218" max="9218" width="17.5" customWidth="1"/>
    <col min="9219" max="9219" width="22.83203125" customWidth="1"/>
    <col min="9220" max="9220" width="7.5" customWidth="1"/>
    <col min="9222" max="9222" width="9.5" customWidth="1"/>
    <col min="9225" max="9225" width="8.1640625" customWidth="1"/>
    <col min="9226" max="9226" width="14.6640625" customWidth="1"/>
    <col min="9227" max="9227" width="14.5" customWidth="1"/>
    <col min="9473" max="9473" width="3.5" customWidth="1"/>
    <col min="9474" max="9474" width="17.5" customWidth="1"/>
    <col min="9475" max="9475" width="22.83203125" customWidth="1"/>
    <col min="9476" max="9476" width="7.5" customWidth="1"/>
    <col min="9478" max="9478" width="9.5" customWidth="1"/>
    <col min="9481" max="9481" width="8.1640625" customWidth="1"/>
    <col min="9482" max="9482" width="14.6640625" customWidth="1"/>
    <col min="9483" max="9483" width="14.5" customWidth="1"/>
    <col min="9729" max="9729" width="3.5" customWidth="1"/>
    <col min="9730" max="9730" width="17.5" customWidth="1"/>
    <col min="9731" max="9731" width="22.83203125" customWidth="1"/>
    <col min="9732" max="9732" width="7.5" customWidth="1"/>
    <col min="9734" max="9734" width="9.5" customWidth="1"/>
    <col min="9737" max="9737" width="8.1640625" customWidth="1"/>
    <col min="9738" max="9738" width="14.6640625" customWidth="1"/>
    <col min="9739" max="9739" width="14.5" customWidth="1"/>
    <col min="9985" max="9985" width="3.5" customWidth="1"/>
    <col min="9986" max="9986" width="17.5" customWidth="1"/>
    <col min="9987" max="9987" width="22.83203125" customWidth="1"/>
    <col min="9988" max="9988" width="7.5" customWidth="1"/>
    <col min="9990" max="9990" width="9.5" customWidth="1"/>
    <col min="9993" max="9993" width="8.1640625" customWidth="1"/>
    <col min="9994" max="9994" width="14.6640625" customWidth="1"/>
    <col min="9995" max="9995" width="14.5" customWidth="1"/>
    <col min="10241" max="10241" width="3.5" customWidth="1"/>
    <col min="10242" max="10242" width="17.5" customWidth="1"/>
    <col min="10243" max="10243" width="22.83203125" customWidth="1"/>
    <col min="10244" max="10244" width="7.5" customWidth="1"/>
    <col min="10246" max="10246" width="9.5" customWidth="1"/>
    <col min="10249" max="10249" width="8.1640625" customWidth="1"/>
    <col min="10250" max="10250" width="14.6640625" customWidth="1"/>
    <col min="10251" max="10251" width="14.5" customWidth="1"/>
    <col min="10497" max="10497" width="3.5" customWidth="1"/>
    <col min="10498" max="10498" width="17.5" customWidth="1"/>
    <col min="10499" max="10499" width="22.83203125" customWidth="1"/>
    <col min="10500" max="10500" width="7.5" customWidth="1"/>
    <col min="10502" max="10502" width="9.5" customWidth="1"/>
    <col min="10505" max="10505" width="8.1640625" customWidth="1"/>
    <col min="10506" max="10506" width="14.6640625" customWidth="1"/>
    <col min="10507" max="10507" width="14.5" customWidth="1"/>
    <col min="10753" max="10753" width="3.5" customWidth="1"/>
    <col min="10754" max="10754" width="17.5" customWidth="1"/>
    <col min="10755" max="10755" width="22.83203125" customWidth="1"/>
    <col min="10756" max="10756" width="7.5" customWidth="1"/>
    <col min="10758" max="10758" width="9.5" customWidth="1"/>
    <col min="10761" max="10761" width="8.1640625" customWidth="1"/>
    <col min="10762" max="10762" width="14.6640625" customWidth="1"/>
    <col min="10763" max="10763" width="14.5" customWidth="1"/>
    <col min="11009" max="11009" width="3.5" customWidth="1"/>
    <col min="11010" max="11010" width="17.5" customWidth="1"/>
    <col min="11011" max="11011" width="22.83203125" customWidth="1"/>
    <col min="11012" max="11012" width="7.5" customWidth="1"/>
    <col min="11014" max="11014" width="9.5" customWidth="1"/>
    <col min="11017" max="11017" width="8.1640625" customWidth="1"/>
    <col min="11018" max="11018" width="14.6640625" customWidth="1"/>
    <col min="11019" max="11019" width="14.5" customWidth="1"/>
    <col min="11265" max="11265" width="3.5" customWidth="1"/>
    <col min="11266" max="11266" width="17.5" customWidth="1"/>
    <col min="11267" max="11267" width="22.83203125" customWidth="1"/>
    <col min="11268" max="11268" width="7.5" customWidth="1"/>
    <col min="11270" max="11270" width="9.5" customWidth="1"/>
    <col min="11273" max="11273" width="8.1640625" customWidth="1"/>
    <col min="11274" max="11274" width="14.6640625" customWidth="1"/>
    <col min="11275" max="11275" width="14.5" customWidth="1"/>
    <col min="11521" max="11521" width="3.5" customWidth="1"/>
    <col min="11522" max="11522" width="17.5" customWidth="1"/>
    <col min="11523" max="11523" width="22.83203125" customWidth="1"/>
    <col min="11524" max="11524" width="7.5" customWidth="1"/>
    <col min="11526" max="11526" width="9.5" customWidth="1"/>
    <col min="11529" max="11529" width="8.1640625" customWidth="1"/>
    <col min="11530" max="11530" width="14.6640625" customWidth="1"/>
    <col min="11531" max="11531" width="14.5" customWidth="1"/>
    <col min="11777" max="11777" width="3.5" customWidth="1"/>
    <col min="11778" max="11778" width="17.5" customWidth="1"/>
    <col min="11779" max="11779" width="22.83203125" customWidth="1"/>
    <col min="11780" max="11780" width="7.5" customWidth="1"/>
    <col min="11782" max="11782" width="9.5" customWidth="1"/>
    <col min="11785" max="11785" width="8.1640625" customWidth="1"/>
    <col min="11786" max="11786" width="14.6640625" customWidth="1"/>
    <col min="11787" max="11787" width="14.5" customWidth="1"/>
    <col min="12033" max="12033" width="3.5" customWidth="1"/>
    <col min="12034" max="12034" width="17.5" customWidth="1"/>
    <col min="12035" max="12035" width="22.83203125" customWidth="1"/>
    <col min="12036" max="12036" width="7.5" customWidth="1"/>
    <col min="12038" max="12038" width="9.5" customWidth="1"/>
    <col min="12041" max="12041" width="8.1640625" customWidth="1"/>
    <col min="12042" max="12042" width="14.6640625" customWidth="1"/>
    <col min="12043" max="12043" width="14.5" customWidth="1"/>
    <col min="12289" max="12289" width="3.5" customWidth="1"/>
    <col min="12290" max="12290" width="17.5" customWidth="1"/>
    <col min="12291" max="12291" width="22.83203125" customWidth="1"/>
    <col min="12292" max="12292" width="7.5" customWidth="1"/>
    <col min="12294" max="12294" width="9.5" customWidth="1"/>
    <col min="12297" max="12297" width="8.1640625" customWidth="1"/>
    <col min="12298" max="12298" width="14.6640625" customWidth="1"/>
    <col min="12299" max="12299" width="14.5" customWidth="1"/>
    <col min="12545" max="12545" width="3.5" customWidth="1"/>
    <col min="12546" max="12546" width="17.5" customWidth="1"/>
    <col min="12547" max="12547" width="22.83203125" customWidth="1"/>
    <col min="12548" max="12548" width="7.5" customWidth="1"/>
    <col min="12550" max="12550" width="9.5" customWidth="1"/>
    <col min="12553" max="12553" width="8.1640625" customWidth="1"/>
    <col min="12554" max="12554" width="14.6640625" customWidth="1"/>
    <col min="12555" max="12555" width="14.5" customWidth="1"/>
    <col min="12801" max="12801" width="3.5" customWidth="1"/>
    <col min="12802" max="12802" width="17.5" customWidth="1"/>
    <col min="12803" max="12803" width="22.83203125" customWidth="1"/>
    <col min="12804" max="12804" width="7.5" customWidth="1"/>
    <col min="12806" max="12806" width="9.5" customWidth="1"/>
    <col min="12809" max="12809" width="8.1640625" customWidth="1"/>
    <col min="12810" max="12810" width="14.6640625" customWidth="1"/>
    <col min="12811" max="12811" width="14.5" customWidth="1"/>
    <col min="13057" max="13057" width="3.5" customWidth="1"/>
    <col min="13058" max="13058" width="17.5" customWidth="1"/>
    <col min="13059" max="13059" width="22.83203125" customWidth="1"/>
    <col min="13060" max="13060" width="7.5" customWidth="1"/>
    <col min="13062" max="13062" width="9.5" customWidth="1"/>
    <col min="13065" max="13065" width="8.1640625" customWidth="1"/>
    <col min="13066" max="13066" width="14.6640625" customWidth="1"/>
    <col min="13067" max="13067" width="14.5" customWidth="1"/>
    <col min="13313" max="13313" width="3.5" customWidth="1"/>
    <col min="13314" max="13314" width="17.5" customWidth="1"/>
    <col min="13315" max="13315" width="22.83203125" customWidth="1"/>
    <col min="13316" max="13316" width="7.5" customWidth="1"/>
    <col min="13318" max="13318" width="9.5" customWidth="1"/>
    <col min="13321" max="13321" width="8.1640625" customWidth="1"/>
    <col min="13322" max="13322" width="14.6640625" customWidth="1"/>
    <col min="13323" max="13323" width="14.5" customWidth="1"/>
    <col min="13569" max="13569" width="3.5" customWidth="1"/>
    <col min="13570" max="13570" width="17.5" customWidth="1"/>
    <col min="13571" max="13571" width="22.83203125" customWidth="1"/>
    <col min="13572" max="13572" width="7.5" customWidth="1"/>
    <col min="13574" max="13574" width="9.5" customWidth="1"/>
    <col min="13577" max="13577" width="8.1640625" customWidth="1"/>
    <col min="13578" max="13578" width="14.6640625" customWidth="1"/>
    <col min="13579" max="13579" width="14.5" customWidth="1"/>
    <col min="13825" max="13825" width="3.5" customWidth="1"/>
    <col min="13826" max="13826" width="17.5" customWidth="1"/>
    <col min="13827" max="13827" width="22.83203125" customWidth="1"/>
    <col min="13828" max="13828" width="7.5" customWidth="1"/>
    <col min="13830" max="13830" width="9.5" customWidth="1"/>
    <col min="13833" max="13833" width="8.1640625" customWidth="1"/>
    <col min="13834" max="13834" width="14.6640625" customWidth="1"/>
    <col min="13835" max="13835" width="14.5" customWidth="1"/>
    <col min="14081" max="14081" width="3.5" customWidth="1"/>
    <col min="14082" max="14082" width="17.5" customWidth="1"/>
    <col min="14083" max="14083" width="22.83203125" customWidth="1"/>
    <col min="14084" max="14084" width="7.5" customWidth="1"/>
    <col min="14086" max="14086" width="9.5" customWidth="1"/>
    <col min="14089" max="14089" width="8.1640625" customWidth="1"/>
    <col min="14090" max="14090" width="14.6640625" customWidth="1"/>
    <col min="14091" max="14091" width="14.5" customWidth="1"/>
    <col min="14337" max="14337" width="3.5" customWidth="1"/>
    <col min="14338" max="14338" width="17.5" customWidth="1"/>
    <col min="14339" max="14339" width="22.83203125" customWidth="1"/>
    <col min="14340" max="14340" width="7.5" customWidth="1"/>
    <col min="14342" max="14342" width="9.5" customWidth="1"/>
    <col min="14345" max="14345" width="8.1640625" customWidth="1"/>
    <col min="14346" max="14346" width="14.6640625" customWidth="1"/>
    <col min="14347" max="14347" width="14.5" customWidth="1"/>
    <col min="14593" max="14593" width="3.5" customWidth="1"/>
    <col min="14594" max="14594" width="17.5" customWidth="1"/>
    <col min="14595" max="14595" width="22.83203125" customWidth="1"/>
    <col min="14596" max="14596" width="7.5" customWidth="1"/>
    <col min="14598" max="14598" width="9.5" customWidth="1"/>
    <col min="14601" max="14601" width="8.1640625" customWidth="1"/>
    <col min="14602" max="14602" width="14.6640625" customWidth="1"/>
    <col min="14603" max="14603" width="14.5" customWidth="1"/>
    <col min="14849" max="14849" width="3.5" customWidth="1"/>
    <col min="14850" max="14850" width="17.5" customWidth="1"/>
    <col min="14851" max="14851" width="22.83203125" customWidth="1"/>
    <col min="14852" max="14852" width="7.5" customWidth="1"/>
    <col min="14854" max="14854" width="9.5" customWidth="1"/>
    <col min="14857" max="14857" width="8.1640625" customWidth="1"/>
    <col min="14858" max="14858" width="14.6640625" customWidth="1"/>
    <col min="14859" max="14859" width="14.5" customWidth="1"/>
    <col min="15105" max="15105" width="3.5" customWidth="1"/>
    <col min="15106" max="15106" width="17.5" customWidth="1"/>
    <col min="15107" max="15107" width="22.83203125" customWidth="1"/>
    <col min="15108" max="15108" width="7.5" customWidth="1"/>
    <col min="15110" max="15110" width="9.5" customWidth="1"/>
    <col min="15113" max="15113" width="8.1640625" customWidth="1"/>
    <col min="15114" max="15114" width="14.6640625" customWidth="1"/>
    <col min="15115" max="15115" width="14.5" customWidth="1"/>
    <col min="15361" max="15361" width="3.5" customWidth="1"/>
    <col min="15362" max="15362" width="17.5" customWidth="1"/>
    <col min="15363" max="15363" width="22.83203125" customWidth="1"/>
    <col min="15364" max="15364" width="7.5" customWidth="1"/>
    <col min="15366" max="15366" width="9.5" customWidth="1"/>
    <col min="15369" max="15369" width="8.1640625" customWidth="1"/>
    <col min="15370" max="15370" width="14.6640625" customWidth="1"/>
    <col min="15371" max="15371" width="14.5" customWidth="1"/>
    <col min="15617" max="15617" width="3.5" customWidth="1"/>
    <col min="15618" max="15618" width="17.5" customWidth="1"/>
    <col min="15619" max="15619" width="22.83203125" customWidth="1"/>
    <col min="15620" max="15620" width="7.5" customWidth="1"/>
    <col min="15622" max="15622" width="9.5" customWidth="1"/>
    <col min="15625" max="15625" width="8.1640625" customWidth="1"/>
    <col min="15626" max="15626" width="14.6640625" customWidth="1"/>
    <col min="15627" max="15627" width="14.5" customWidth="1"/>
    <col min="15873" max="15873" width="3.5" customWidth="1"/>
    <col min="15874" max="15874" width="17.5" customWidth="1"/>
    <col min="15875" max="15875" width="22.83203125" customWidth="1"/>
    <col min="15876" max="15876" width="7.5" customWidth="1"/>
    <col min="15878" max="15878" width="9.5" customWidth="1"/>
    <col min="15881" max="15881" width="8.1640625" customWidth="1"/>
    <col min="15882" max="15882" width="14.6640625" customWidth="1"/>
    <col min="15883" max="15883" width="14.5" customWidth="1"/>
    <col min="16129" max="16129" width="3.5" customWidth="1"/>
    <col min="16130" max="16130" width="17.5" customWidth="1"/>
    <col min="16131" max="16131" width="22.83203125" customWidth="1"/>
    <col min="16132" max="16132" width="7.5" customWidth="1"/>
    <col min="16134" max="16134" width="9.5" customWidth="1"/>
    <col min="16137" max="16137" width="8.1640625" customWidth="1"/>
    <col min="16138" max="16138" width="14.6640625" customWidth="1"/>
    <col min="16139" max="16139" width="14.5" customWidth="1"/>
  </cols>
  <sheetData>
    <row r="1" spans="1:26" ht="25.5" customHeight="1" x14ac:dyDescent="0.3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2">
      <c r="A3" s="4"/>
      <c r="B3" s="36" t="s">
        <v>34</v>
      </c>
      <c r="C3" s="37"/>
      <c r="D3" s="37"/>
      <c r="E3" s="37"/>
      <c r="F3" s="37"/>
      <c r="G3" s="37"/>
      <c r="H3" s="37"/>
      <c r="I3" s="37"/>
      <c r="J3" s="37"/>
      <c r="K3" s="38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4"/>
      <c r="B4" s="39" t="s">
        <v>35</v>
      </c>
      <c r="C4" s="40"/>
      <c r="D4" s="40"/>
      <c r="E4" s="40"/>
      <c r="F4" s="40"/>
      <c r="G4" s="40"/>
      <c r="H4" s="40"/>
      <c r="I4" s="40"/>
      <c r="J4" s="40"/>
      <c r="K4" s="41"/>
      <c r="L4" s="7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4"/>
      <c r="B5" s="39" t="s">
        <v>36</v>
      </c>
      <c r="C5" s="40"/>
      <c r="D5" s="40"/>
      <c r="E5" s="40"/>
      <c r="F5" s="40"/>
      <c r="G5" s="40"/>
      <c r="H5" s="40"/>
      <c r="I5" s="40"/>
      <c r="J5" s="40"/>
      <c r="K5" s="41"/>
      <c r="L5" s="7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.75" customHeight="1" thickBot="1" x14ac:dyDescent="0.25">
      <c r="A6" s="4"/>
      <c r="B6" s="42" t="s">
        <v>37</v>
      </c>
      <c r="C6" s="43"/>
      <c r="D6" s="43"/>
      <c r="E6" s="43"/>
      <c r="F6" s="43"/>
      <c r="G6" s="43"/>
      <c r="H6" s="43"/>
      <c r="I6" s="43"/>
      <c r="J6" s="43"/>
      <c r="K6" s="44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1" customFormat="1" ht="15" customHeight="1" x14ac:dyDescent="0.2">
      <c r="A8" s="3"/>
      <c r="B8" s="30" t="s">
        <v>38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5" customHeight="1" x14ac:dyDescent="0.2">
      <c r="A9" s="3"/>
      <c r="B9" s="30" t="s">
        <v>39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3"/>
      <c r="B10" s="30" t="s">
        <v>40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3"/>
      <c r="B11" s="3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77" t="s">
        <v>41</v>
      </c>
      <c r="C13" s="78"/>
      <c r="D13" s="3"/>
      <c r="E13" s="16" t="s">
        <v>42</v>
      </c>
      <c r="F13" s="17"/>
      <c r="G13" s="18" t="s">
        <v>43</v>
      </c>
      <c r="H13" s="17"/>
      <c r="I13" s="17"/>
      <c r="J13" s="27" t="s">
        <v>28</v>
      </c>
      <c r="K13" s="20" t="s"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46" t="s">
        <v>44</v>
      </c>
      <c r="C14" s="47">
        <v>44236</v>
      </c>
      <c r="D14" s="3"/>
      <c r="E14" s="14"/>
      <c r="F14" s="12"/>
      <c r="G14" s="12"/>
      <c r="H14" s="12"/>
      <c r="I14" s="12"/>
      <c r="J14" s="24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48" t="s">
        <v>45</v>
      </c>
      <c r="C15" s="69" t="s">
        <v>46</v>
      </c>
      <c r="D15" s="3"/>
      <c r="E15" s="14" t="s">
        <v>47</v>
      </c>
      <c r="F15" s="12"/>
      <c r="G15" s="12"/>
      <c r="H15" s="12"/>
      <c r="I15" s="12"/>
      <c r="J15" s="24" t="s">
        <v>48</v>
      </c>
      <c r="K15" s="21" t="s">
        <v>49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48" t="s">
        <v>3</v>
      </c>
      <c r="C16" s="69" t="s">
        <v>50</v>
      </c>
      <c r="D16" s="3"/>
      <c r="E16" s="34" t="s">
        <v>1</v>
      </c>
      <c r="F16" s="31"/>
      <c r="G16" s="50" t="s">
        <v>51</v>
      </c>
      <c r="H16" s="13"/>
      <c r="I16" s="13"/>
      <c r="J16" s="25" t="s">
        <v>52</v>
      </c>
      <c r="K16" s="22" t="s">
        <v>52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48" t="s">
        <v>4</v>
      </c>
      <c r="C17" s="69" t="s">
        <v>53</v>
      </c>
      <c r="D17" s="3"/>
      <c r="E17" s="34" t="s">
        <v>29</v>
      </c>
      <c r="F17" s="31"/>
      <c r="G17" s="50" t="s">
        <v>54</v>
      </c>
      <c r="H17" s="13"/>
      <c r="I17" s="13"/>
      <c r="J17" s="25" t="s">
        <v>55</v>
      </c>
      <c r="K17" s="22" t="s">
        <v>55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51" t="s">
        <v>26</v>
      </c>
      <c r="C18" s="52">
        <v>915</v>
      </c>
      <c r="D18" s="3"/>
      <c r="E18" s="35" t="s">
        <v>2</v>
      </c>
      <c r="F18" s="32"/>
      <c r="G18" s="53" t="s">
        <v>56</v>
      </c>
      <c r="H18" s="19"/>
      <c r="I18" s="19"/>
      <c r="J18" s="26" t="s">
        <v>55</v>
      </c>
      <c r="K18" s="23" t="s">
        <v>55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48" t="s">
        <v>57</v>
      </c>
      <c r="C19" s="69" t="s">
        <v>58</v>
      </c>
      <c r="D19" s="3"/>
      <c r="E19" s="54"/>
      <c r="F19" s="55"/>
      <c r="G19" s="56"/>
      <c r="H19" s="57"/>
      <c r="I19" s="57"/>
      <c r="J19" s="24"/>
      <c r="K19" s="2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48" t="s">
        <v>59</v>
      </c>
      <c r="C20" s="69" t="s">
        <v>60</v>
      </c>
      <c r="D20" s="3"/>
      <c r="E20" s="58" t="s">
        <v>61</v>
      </c>
      <c r="F20" s="33"/>
      <c r="G20" s="59"/>
      <c r="H20" s="11"/>
      <c r="I20" s="11"/>
      <c r="J20" s="24" t="s">
        <v>48</v>
      </c>
      <c r="K20" s="21" t="s">
        <v>49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48" t="s">
        <v>62</v>
      </c>
      <c r="C21" s="69" t="s">
        <v>63</v>
      </c>
      <c r="D21" s="3"/>
      <c r="E21" s="35" t="s">
        <v>1</v>
      </c>
      <c r="F21" s="32"/>
      <c r="G21" s="53" t="s">
        <v>51</v>
      </c>
      <c r="H21" s="19"/>
      <c r="I21" s="19"/>
      <c r="J21" s="26" t="s">
        <v>52</v>
      </c>
      <c r="K21" s="23" t="s">
        <v>52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48" t="s">
        <v>64</v>
      </c>
      <c r="C22" s="69" t="s">
        <v>65</v>
      </c>
      <c r="D22" s="3"/>
      <c r="E22" s="35" t="s">
        <v>29</v>
      </c>
      <c r="F22" s="32"/>
      <c r="G22" s="53" t="s">
        <v>54</v>
      </c>
      <c r="H22" s="19"/>
      <c r="I22" s="19"/>
      <c r="J22" s="26" t="s">
        <v>55</v>
      </c>
      <c r="K22" s="60" t="s">
        <v>55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48" t="s">
        <v>33</v>
      </c>
      <c r="C23" s="69" t="s">
        <v>66</v>
      </c>
      <c r="D23" s="3"/>
      <c r="E23" s="35" t="s">
        <v>2</v>
      </c>
      <c r="F23" s="32"/>
      <c r="G23" s="53" t="s">
        <v>56</v>
      </c>
      <c r="H23" s="19"/>
      <c r="I23" s="19"/>
      <c r="J23" s="26" t="s">
        <v>55</v>
      </c>
      <c r="K23" s="60" t="s">
        <v>55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48" t="s">
        <v>67</v>
      </c>
      <c r="C24" s="69" t="s">
        <v>74</v>
      </c>
      <c r="D24" s="3"/>
      <c r="E24" s="54"/>
      <c r="F24" s="55"/>
      <c r="G24" s="56"/>
      <c r="H24" s="57"/>
      <c r="I24" s="57"/>
      <c r="J24" s="61"/>
      <c r="K24" s="6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48" t="s">
        <v>68</v>
      </c>
      <c r="C25" s="49">
        <v>16.100000000000001</v>
      </c>
      <c r="D25" s="3"/>
      <c r="E25" s="58" t="s">
        <v>69</v>
      </c>
      <c r="F25" s="33"/>
      <c r="G25" s="59"/>
      <c r="H25" s="11"/>
      <c r="I25" s="11"/>
      <c r="J25" s="24" t="s">
        <v>48</v>
      </c>
      <c r="K25" s="21" t="s">
        <v>49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45" t="s">
        <v>70</v>
      </c>
      <c r="C26" s="76">
        <v>44236</v>
      </c>
      <c r="D26" s="3"/>
      <c r="E26" s="35" t="s">
        <v>30</v>
      </c>
      <c r="F26" s="32"/>
      <c r="G26" s="53" t="s">
        <v>71</v>
      </c>
      <c r="H26" s="19"/>
      <c r="I26" s="19"/>
      <c r="J26" s="26" t="s">
        <v>72</v>
      </c>
      <c r="K26" s="23" t="s">
        <v>72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45" t="s">
        <v>73</v>
      </c>
      <c r="C27" s="69" t="s">
        <v>5</v>
      </c>
      <c r="D27" s="3"/>
      <c r="E27" s="35" t="s">
        <v>31</v>
      </c>
      <c r="F27" s="32"/>
      <c r="G27" s="53" t="s">
        <v>75</v>
      </c>
      <c r="H27" s="19"/>
      <c r="I27" s="19"/>
      <c r="J27" s="26" t="s">
        <v>72</v>
      </c>
      <c r="K27" s="60" t="s">
        <v>72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45" t="s">
        <v>76</v>
      </c>
      <c r="C28" s="69" t="s">
        <v>5</v>
      </c>
      <c r="D28" s="3"/>
      <c r="E28" s="35" t="s">
        <v>32</v>
      </c>
      <c r="F28" s="32"/>
      <c r="G28" s="53" t="s">
        <v>78</v>
      </c>
      <c r="H28" s="19"/>
      <c r="I28" s="19"/>
      <c r="J28" s="26" t="s">
        <v>72</v>
      </c>
      <c r="K28" s="60" t="s">
        <v>72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</sheetData>
  <mergeCells count="1">
    <mergeCell ref="B13:C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9"/>
  <sheetViews>
    <sheetView workbookViewId="0">
      <selection activeCell="R20" sqref="R20"/>
    </sheetView>
  </sheetViews>
  <sheetFormatPr baseColWidth="10" defaultColWidth="10.83203125" defaultRowHeight="15" x14ac:dyDescent="0.2"/>
  <cols>
    <col min="1" max="1" width="27.33203125" customWidth="1"/>
    <col min="2" max="2" width="6.5" style="9" customWidth="1"/>
    <col min="3" max="5" width="9.1640625" style="10" customWidth="1"/>
    <col min="6" max="6" width="6.1640625" style="10" customWidth="1"/>
    <col min="7" max="7" width="6.5" style="10" customWidth="1"/>
    <col min="8" max="8" width="7.1640625" style="10" customWidth="1"/>
    <col min="9" max="9" width="6.5" style="10" customWidth="1"/>
    <col min="10" max="10" width="7.1640625" style="10" customWidth="1"/>
    <col min="11" max="11" width="6.5" style="10" customWidth="1"/>
    <col min="12" max="12" width="9" style="10" customWidth="1"/>
    <col min="257" max="257" width="28.83203125" customWidth="1"/>
    <col min="513" max="513" width="28.83203125" customWidth="1"/>
    <col min="769" max="769" width="28.83203125" customWidth="1"/>
    <col min="1025" max="1025" width="28.83203125" customWidth="1"/>
    <col min="1281" max="1281" width="28.83203125" customWidth="1"/>
    <col min="1537" max="1537" width="28.83203125" customWidth="1"/>
    <col min="1793" max="1793" width="28.83203125" customWidth="1"/>
    <col min="2049" max="2049" width="28.83203125" customWidth="1"/>
    <col min="2305" max="2305" width="28.83203125" customWidth="1"/>
    <col min="2561" max="2561" width="28.83203125" customWidth="1"/>
    <col min="2817" max="2817" width="28.83203125" customWidth="1"/>
    <col min="3073" max="3073" width="28.83203125" customWidth="1"/>
    <col min="3329" max="3329" width="28.83203125" customWidth="1"/>
    <col min="3585" max="3585" width="28.83203125" customWidth="1"/>
    <col min="3841" max="3841" width="28.83203125" customWidth="1"/>
    <col min="4097" max="4097" width="28.83203125" customWidth="1"/>
    <col min="4353" max="4353" width="28.83203125" customWidth="1"/>
    <col min="4609" max="4609" width="28.83203125" customWidth="1"/>
    <col min="4865" max="4865" width="28.83203125" customWidth="1"/>
    <col min="5121" max="5121" width="28.83203125" customWidth="1"/>
    <col min="5377" max="5377" width="28.83203125" customWidth="1"/>
    <col min="5633" max="5633" width="28.83203125" customWidth="1"/>
    <col min="5889" max="5889" width="28.83203125" customWidth="1"/>
    <col min="6145" max="6145" width="28.83203125" customWidth="1"/>
    <col min="6401" max="6401" width="28.83203125" customWidth="1"/>
    <col min="6657" max="6657" width="28.83203125" customWidth="1"/>
    <col min="6913" max="6913" width="28.83203125" customWidth="1"/>
    <col min="7169" max="7169" width="28.83203125" customWidth="1"/>
    <col min="7425" max="7425" width="28.83203125" customWidth="1"/>
    <col min="7681" max="7681" width="28.83203125" customWidth="1"/>
    <col min="7937" max="7937" width="28.83203125" customWidth="1"/>
    <col min="8193" max="8193" width="28.83203125" customWidth="1"/>
    <col min="8449" max="8449" width="28.83203125" customWidth="1"/>
    <col min="8705" max="8705" width="28.83203125" customWidth="1"/>
    <col min="8961" max="8961" width="28.83203125" customWidth="1"/>
    <col min="9217" max="9217" width="28.83203125" customWidth="1"/>
    <col min="9473" max="9473" width="28.83203125" customWidth="1"/>
    <col min="9729" max="9729" width="28.83203125" customWidth="1"/>
    <col min="9985" max="9985" width="28.83203125" customWidth="1"/>
    <col min="10241" max="10241" width="28.83203125" customWidth="1"/>
    <col min="10497" max="10497" width="28.83203125" customWidth="1"/>
    <col min="10753" max="10753" width="28.83203125" customWidth="1"/>
    <col min="11009" max="11009" width="28.83203125" customWidth="1"/>
    <col min="11265" max="11265" width="28.83203125" customWidth="1"/>
    <col min="11521" max="11521" width="28.83203125" customWidth="1"/>
    <col min="11777" max="11777" width="28.83203125" customWidth="1"/>
    <col min="12033" max="12033" width="28.83203125" customWidth="1"/>
    <col min="12289" max="12289" width="28.83203125" customWidth="1"/>
    <col min="12545" max="12545" width="28.83203125" customWidth="1"/>
    <col min="12801" max="12801" width="28.83203125" customWidth="1"/>
    <col min="13057" max="13057" width="28.83203125" customWidth="1"/>
    <col min="13313" max="13313" width="28.83203125" customWidth="1"/>
    <col min="13569" max="13569" width="28.83203125" customWidth="1"/>
    <col min="13825" max="13825" width="28.83203125" customWidth="1"/>
    <col min="14081" max="14081" width="28.83203125" customWidth="1"/>
    <col min="14337" max="14337" width="28.83203125" customWidth="1"/>
    <col min="14593" max="14593" width="28.83203125" customWidth="1"/>
    <col min="14849" max="14849" width="28.83203125" customWidth="1"/>
    <col min="15105" max="15105" width="28.83203125" customWidth="1"/>
    <col min="15361" max="15361" width="28.83203125" customWidth="1"/>
    <col min="15617" max="15617" width="28.83203125" customWidth="1"/>
    <col min="15873" max="15873" width="28.83203125" customWidth="1"/>
    <col min="16129" max="16129" width="28.83203125" customWidth="1"/>
  </cols>
  <sheetData>
    <row r="1" spans="1:14" x14ac:dyDescent="0.2">
      <c r="A1" s="15" t="s">
        <v>6</v>
      </c>
      <c r="B1" s="15"/>
      <c r="C1" s="15"/>
      <c r="D1" s="15"/>
      <c r="E1" s="15"/>
      <c r="F1" s="15" t="s">
        <v>136</v>
      </c>
      <c r="G1" s="15" t="s">
        <v>135</v>
      </c>
      <c r="H1" s="15" t="s">
        <v>134</v>
      </c>
      <c r="I1" s="15" t="s">
        <v>133</v>
      </c>
      <c r="J1" s="15" t="s">
        <v>132</v>
      </c>
      <c r="K1" s="15" t="s">
        <v>77</v>
      </c>
      <c r="L1" s="29" t="s">
        <v>74</v>
      </c>
      <c r="N1" s="15" t="s">
        <v>146</v>
      </c>
    </row>
    <row r="2" spans="1:14" x14ac:dyDescent="0.2">
      <c r="A2" s="63" t="s">
        <v>79</v>
      </c>
      <c r="B2" s="70" t="s">
        <v>7</v>
      </c>
      <c r="C2" s="64"/>
      <c r="D2" s="64"/>
      <c r="E2" s="64"/>
      <c r="F2" s="73">
        <v>63.468000000000004</v>
      </c>
      <c r="G2" s="73">
        <v>72.403999999999996</v>
      </c>
      <c r="H2" s="73">
        <v>76.006</v>
      </c>
      <c r="I2" s="73">
        <v>86.653000000000006</v>
      </c>
      <c r="J2" s="73">
        <v>74.757000000000005</v>
      </c>
      <c r="K2" s="73">
        <v>74.406000000000006</v>
      </c>
      <c r="L2" s="71">
        <v>88.858000000000004</v>
      </c>
      <c r="N2" s="79">
        <f>SUM(F2:L2)</f>
        <v>536.55200000000002</v>
      </c>
    </row>
    <row r="3" spans="1:14" x14ac:dyDescent="0.2">
      <c r="A3" s="63" t="s">
        <v>80</v>
      </c>
      <c r="B3" s="70" t="s">
        <v>7</v>
      </c>
      <c r="C3" s="64"/>
      <c r="D3" s="64"/>
      <c r="E3" s="64"/>
      <c r="F3" s="73">
        <v>42.362000000000002</v>
      </c>
      <c r="G3" s="73">
        <v>46.543999999999997</v>
      </c>
      <c r="H3" s="73">
        <v>50.822000000000003</v>
      </c>
      <c r="I3" s="73">
        <v>49.661999999999999</v>
      </c>
      <c r="J3" s="73">
        <v>39.473999999999997</v>
      </c>
      <c r="K3" s="73">
        <v>44.908000000000001</v>
      </c>
      <c r="L3" s="71">
        <v>55.104999999999997</v>
      </c>
      <c r="N3" s="79">
        <f t="shared" ref="N3:N28" si="0">SUM(F3:L3)</f>
        <v>328.87700000000001</v>
      </c>
    </row>
    <row r="4" spans="1:14" x14ac:dyDescent="0.2">
      <c r="A4" s="63" t="s">
        <v>81</v>
      </c>
      <c r="B4" s="70" t="s">
        <v>7</v>
      </c>
      <c r="C4" s="64"/>
      <c r="D4" s="64"/>
      <c r="E4" s="64"/>
      <c r="F4" s="73">
        <v>7.5279999999999996</v>
      </c>
      <c r="G4" s="73">
        <v>3.0990000000000002</v>
      </c>
      <c r="H4" s="73">
        <v>2.7E-2</v>
      </c>
      <c r="I4" s="73">
        <v>-9.5760000000000005</v>
      </c>
      <c r="J4" s="73">
        <v>-30.965</v>
      </c>
      <c r="K4" s="73">
        <v>9.7349999999999994</v>
      </c>
      <c r="L4" s="71">
        <v>16.29</v>
      </c>
      <c r="N4" s="79">
        <f t="shared" si="0"/>
        <v>-3.8620000000000019</v>
      </c>
    </row>
    <row r="5" spans="1:14" x14ac:dyDescent="0.2">
      <c r="A5" s="63" t="s">
        <v>82</v>
      </c>
      <c r="B5" s="70" t="s">
        <v>7</v>
      </c>
      <c r="C5" s="64"/>
      <c r="D5" s="64"/>
      <c r="E5" s="64"/>
      <c r="F5" s="73">
        <v>7.2130000000000001</v>
      </c>
      <c r="G5" s="73">
        <v>0.46800000000000003</v>
      </c>
      <c r="H5" s="73">
        <v>-0.19600000000000001</v>
      </c>
      <c r="I5" s="73">
        <v>-9.859</v>
      </c>
      <c r="J5" s="73">
        <v>-31.234999999999999</v>
      </c>
      <c r="K5" s="73">
        <v>9.2210000000000001</v>
      </c>
      <c r="L5" s="71">
        <v>16.077000000000002</v>
      </c>
      <c r="N5" s="79">
        <f t="shared" si="0"/>
        <v>-8.3109999999999999</v>
      </c>
    </row>
    <row r="6" spans="1:14" x14ac:dyDescent="0.2">
      <c r="A6" s="63" t="s">
        <v>83</v>
      </c>
      <c r="B6" s="70" t="s">
        <v>7</v>
      </c>
      <c r="C6" s="64"/>
      <c r="D6" s="64"/>
      <c r="E6" s="64"/>
      <c r="F6" s="73">
        <v>5.2460000000000004</v>
      </c>
      <c r="G6" s="73">
        <v>0.22700000000000001</v>
      </c>
      <c r="H6" s="73">
        <v>-0.51900000000000002</v>
      </c>
      <c r="I6" s="73">
        <v>-7.6559999999999997</v>
      </c>
      <c r="J6" s="73">
        <v>-24.942</v>
      </c>
      <c r="K6" s="73">
        <v>7.0540000000000003</v>
      </c>
      <c r="L6" s="71">
        <v>12.407999999999999</v>
      </c>
      <c r="N6" s="79">
        <f t="shared" si="0"/>
        <v>-8.1819999999999968</v>
      </c>
    </row>
    <row r="7" spans="1:14" x14ac:dyDescent="0.2">
      <c r="A7" s="63" t="s">
        <v>84</v>
      </c>
      <c r="B7" s="70" t="s">
        <v>5</v>
      </c>
      <c r="C7" s="66"/>
      <c r="D7" s="66"/>
      <c r="E7" s="66"/>
      <c r="F7" s="74">
        <v>0.77049999999999996</v>
      </c>
      <c r="G7" s="74">
        <v>3.3300000000000003E-2</v>
      </c>
      <c r="H7" s="74">
        <v>-7.6200000000000004E-2</v>
      </c>
      <c r="I7" s="74">
        <v>-1.1245000000000001</v>
      </c>
      <c r="J7" s="74">
        <v>-3.6636000000000002</v>
      </c>
      <c r="K7" s="74">
        <v>0.99519999999999997</v>
      </c>
      <c r="L7" s="72">
        <v>1.5377000000000001</v>
      </c>
      <c r="N7" s="79">
        <f t="shared" si="0"/>
        <v>-1.5276000000000001</v>
      </c>
    </row>
    <row r="8" spans="1:14" x14ac:dyDescent="0.2">
      <c r="A8" s="63" t="s">
        <v>85</v>
      </c>
      <c r="B8" s="28" t="s">
        <v>86</v>
      </c>
      <c r="C8" s="64"/>
      <c r="D8" s="64"/>
      <c r="E8" s="64"/>
      <c r="F8" s="74">
        <v>6.8079999999999998</v>
      </c>
      <c r="G8" s="74">
        <v>6.8079999999999998</v>
      </c>
      <c r="H8" s="74">
        <v>6.8079999999999998</v>
      </c>
      <c r="I8" s="74">
        <v>6.8079999999999998</v>
      </c>
      <c r="J8" s="74">
        <v>6.8079999999999998</v>
      </c>
      <c r="K8" s="74">
        <v>7.0880000000000001</v>
      </c>
      <c r="L8" s="72">
        <v>8.0690000000000008</v>
      </c>
      <c r="N8" s="79">
        <f t="shared" si="0"/>
        <v>49.197000000000003</v>
      </c>
    </row>
    <row r="9" spans="1:14" x14ac:dyDescent="0.2">
      <c r="A9" s="63" t="s">
        <v>87</v>
      </c>
      <c r="B9" s="70" t="s">
        <v>5</v>
      </c>
      <c r="C9" s="66"/>
      <c r="D9" s="66"/>
      <c r="E9" s="66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72">
        <v>0</v>
      </c>
      <c r="N9" s="79">
        <f t="shared" si="0"/>
        <v>0</v>
      </c>
    </row>
    <row r="10" spans="1:14" x14ac:dyDescent="0.2">
      <c r="A10" s="63"/>
      <c r="B10" s="28"/>
      <c r="C10" s="67"/>
      <c r="D10" s="67"/>
      <c r="E10" s="67"/>
      <c r="F10" s="67"/>
      <c r="G10" s="67"/>
      <c r="H10" s="67"/>
      <c r="I10" s="67"/>
      <c r="J10" s="67"/>
      <c r="K10" s="67"/>
      <c r="L10" s="68"/>
      <c r="N10" s="79">
        <f t="shared" si="0"/>
        <v>0</v>
      </c>
    </row>
    <row r="11" spans="1:14" x14ac:dyDescent="0.2">
      <c r="A11" s="63" t="s">
        <v>88</v>
      </c>
      <c r="B11" s="70" t="s">
        <v>7</v>
      </c>
      <c r="C11" s="64"/>
      <c r="D11" s="64"/>
      <c r="E11" s="64"/>
      <c r="F11" s="73">
        <v>29.207000000000001</v>
      </c>
      <c r="G11" s="73">
        <v>42.558</v>
      </c>
      <c r="H11" s="73">
        <v>51.136000000000003</v>
      </c>
      <c r="I11" s="73">
        <v>40.83</v>
      </c>
      <c r="J11" s="73">
        <v>15.651</v>
      </c>
      <c r="K11" s="73">
        <v>20.201000000000001</v>
      </c>
      <c r="L11" s="71">
        <v>18.55</v>
      </c>
      <c r="N11" s="79">
        <f t="shared" si="0"/>
        <v>218.13300000000001</v>
      </c>
    </row>
    <row r="12" spans="1:14" x14ac:dyDescent="0.2">
      <c r="A12" s="63" t="s">
        <v>89</v>
      </c>
      <c r="B12" s="70" t="s">
        <v>7</v>
      </c>
      <c r="C12" s="64"/>
      <c r="D12" s="64"/>
      <c r="E12" s="64"/>
      <c r="F12" s="73">
        <v>0.97</v>
      </c>
      <c r="G12" s="73">
        <v>0.627</v>
      </c>
      <c r="H12" s="73">
        <v>0.34300000000000003</v>
      </c>
      <c r="I12" s="73">
        <v>0.17</v>
      </c>
      <c r="J12" s="73">
        <v>0.22600000000000001</v>
      </c>
      <c r="K12" s="73">
        <v>0.14599999999999999</v>
      </c>
      <c r="L12" s="71">
        <v>8.6999999999999994E-2</v>
      </c>
      <c r="N12" s="79">
        <f t="shared" si="0"/>
        <v>2.569</v>
      </c>
    </row>
    <row r="13" spans="1:14" x14ac:dyDescent="0.2">
      <c r="A13" s="63" t="s">
        <v>90</v>
      </c>
      <c r="B13" s="70" t="s">
        <v>7</v>
      </c>
      <c r="C13" s="64"/>
      <c r="D13" s="64"/>
      <c r="E13" s="64"/>
      <c r="F13" s="73">
        <v>0</v>
      </c>
      <c r="G13" s="73">
        <v>1.1890000000000001</v>
      </c>
      <c r="H13" s="73">
        <v>1.3959999999999999</v>
      </c>
      <c r="I13" s="73">
        <v>1.4850000000000001</v>
      </c>
      <c r="J13" s="73">
        <v>7.5650000000000004</v>
      </c>
      <c r="K13" s="73">
        <v>5.4859999999999998</v>
      </c>
      <c r="L13" s="71">
        <v>3.177</v>
      </c>
      <c r="N13" s="79">
        <f t="shared" si="0"/>
        <v>20.298000000000002</v>
      </c>
    </row>
    <row r="14" spans="1:14" x14ac:dyDescent="0.2">
      <c r="A14" s="63" t="s">
        <v>91</v>
      </c>
      <c r="B14" s="70" t="s">
        <v>7</v>
      </c>
      <c r="C14" s="64"/>
      <c r="D14" s="64"/>
      <c r="E14" s="64"/>
      <c r="F14" s="73">
        <v>30.177</v>
      </c>
      <c r="G14" s="73">
        <v>44.374000000000002</v>
      </c>
      <c r="H14" s="73">
        <v>52.875</v>
      </c>
      <c r="I14" s="73">
        <v>42.484999999999999</v>
      </c>
      <c r="J14" s="73">
        <v>23.442</v>
      </c>
      <c r="K14" s="73">
        <v>25.832999999999998</v>
      </c>
      <c r="L14" s="71">
        <v>21.814</v>
      </c>
      <c r="N14" s="79">
        <f t="shared" si="0"/>
        <v>241</v>
      </c>
    </row>
    <row r="15" spans="1:14" x14ac:dyDescent="0.2">
      <c r="A15" s="63" t="s">
        <v>92</v>
      </c>
      <c r="B15" s="70" t="s">
        <v>7</v>
      </c>
      <c r="C15" s="64"/>
      <c r="D15" s="64"/>
      <c r="E15" s="64"/>
      <c r="F15" s="73">
        <v>0.57799999999999996</v>
      </c>
      <c r="G15" s="73">
        <v>10.808999999999999</v>
      </c>
      <c r="H15" s="73">
        <v>1.8520000000000001</v>
      </c>
      <c r="I15" s="73">
        <v>3.0880000000000001</v>
      </c>
      <c r="J15" s="73">
        <v>1.859</v>
      </c>
      <c r="K15" s="73">
        <v>5.8070000000000004</v>
      </c>
      <c r="L15" s="71">
        <v>8.7799999999999994</v>
      </c>
      <c r="N15" s="79">
        <f t="shared" si="0"/>
        <v>32.773000000000003</v>
      </c>
    </row>
    <row r="16" spans="1:14" x14ac:dyDescent="0.2">
      <c r="A16" s="63" t="s">
        <v>93</v>
      </c>
      <c r="B16" s="70" t="s">
        <v>7</v>
      </c>
      <c r="C16" s="64"/>
      <c r="D16" s="64"/>
      <c r="E16" s="64"/>
      <c r="F16" s="73">
        <v>18.106999999999999</v>
      </c>
      <c r="G16" s="73">
        <v>29.303999999999998</v>
      </c>
      <c r="H16" s="73">
        <v>23.292000000000002</v>
      </c>
      <c r="I16" s="73">
        <v>22.959</v>
      </c>
      <c r="J16" s="73">
        <v>17.091999999999999</v>
      </c>
      <c r="K16" s="73">
        <v>27.843</v>
      </c>
      <c r="L16" s="71">
        <v>28.812000000000001</v>
      </c>
      <c r="N16" s="79">
        <f t="shared" si="0"/>
        <v>167.40900000000002</v>
      </c>
    </row>
    <row r="17" spans="1:14" x14ac:dyDescent="0.2">
      <c r="A17" s="63" t="s">
        <v>94</v>
      </c>
      <c r="B17" s="70" t="s">
        <v>7</v>
      </c>
      <c r="C17" s="64"/>
      <c r="D17" s="64"/>
      <c r="E17" s="64"/>
      <c r="F17" s="73">
        <v>48.283999999999999</v>
      </c>
      <c r="G17" s="73">
        <v>73.677999999999997</v>
      </c>
      <c r="H17" s="73">
        <v>76.167000000000002</v>
      </c>
      <c r="I17" s="73">
        <v>65.444000000000003</v>
      </c>
      <c r="J17" s="73">
        <v>40.533999999999999</v>
      </c>
      <c r="K17" s="73">
        <v>53.676000000000002</v>
      </c>
      <c r="L17" s="71">
        <v>50.625999999999998</v>
      </c>
      <c r="N17" s="79">
        <f t="shared" si="0"/>
        <v>408.40899999999993</v>
      </c>
    </row>
    <row r="18" spans="1:14" x14ac:dyDescent="0.2">
      <c r="A18" s="63" t="s">
        <v>95</v>
      </c>
      <c r="B18" s="70" t="s">
        <v>7</v>
      </c>
      <c r="C18" s="64"/>
      <c r="D18" s="64"/>
      <c r="E18" s="64"/>
      <c r="F18" s="73">
        <v>20.702000000000002</v>
      </c>
      <c r="G18" s="73">
        <v>49.404000000000003</v>
      </c>
      <c r="H18" s="73">
        <v>48.914000000000001</v>
      </c>
      <c r="I18" s="73">
        <v>41.201000000000001</v>
      </c>
      <c r="J18" s="73">
        <v>16.324999999999999</v>
      </c>
      <c r="K18" s="73">
        <v>26.204999999999998</v>
      </c>
      <c r="L18" s="71">
        <v>34.988999999999997</v>
      </c>
      <c r="N18" s="79">
        <f t="shared" si="0"/>
        <v>237.73999999999998</v>
      </c>
    </row>
    <row r="19" spans="1:14" x14ac:dyDescent="0.2">
      <c r="A19" s="63" t="s">
        <v>96</v>
      </c>
      <c r="B19" s="70" t="s">
        <v>7</v>
      </c>
      <c r="C19" s="64"/>
      <c r="D19" s="64"/>
      <c r="E19" s="64"/>
      <c r="F19" s="73">
        <v>13.411</v>
      </c>
      <c r="G19" s="73">
        <v>4.2409999999999997</v>
      </c>
      <c r="H19" s="73">
        <v>12.394</v>
      </c>
      <c r="I19" s="73">
        <v>2.3109999999999999</v>
      </c>
      <c r="J19" s="73">
        <v>1.0189999999999999</v>
      </c>
      <c r="K19" s="73">
        <v>0.04</v>
      </c>
      <c r="L19" s="71">
        <v>0.84</v>
      </c>
      <c r="N19" s="79">
        <f t="shared" si="0"/>
        <v>34.256</v>
      </c>
    </row>
    <row r="20" spans="1:14" x14ac:dyDescent="0.2">
      <c r="A20" s="63" t="s">
        <v>97</v>
      </c>
      <c r="B20" s="70" t="s">
        <v>7</v>
      </c>
      <c r="C20" s="64"/>
      <c r="D20" s="64"/>
      <c r="E20" s="64"/>
      <c r="F20" s="73">
        <v>14.170999999999999</v>
      </c>
      <c r="G20" s="73">
        <v>20.033000000000001</v>
      </c>
      <c r="H20" s="73">
        <v>14.859</v>
      </c>
      <c r="I20" s="73">
        <v>21.931999999999999</v>
      </c>
      <c r="J20" s="73">
        <v>23.19</v>
      </c>
      <c r="K20" s="73">
        <v>27.431000000000001</v>
      </c>
      <c r="L20" s="71">
        <v>14.797000000000001</v>
      </c>
      <c r="N20" s="79">
        <f t="shared" si="0"/>
        <v>136.41300000000001</v>
      </c>
    </row>
    <row r="21" spans="1:14" x14ac:dyDescent="0.2">
      <c r="A21" s="63" t="s">
        <v>98</v>
      </c>
      <c r="B21" s="70" t="s">
        <v>7</v>
      </c>
      <c r="C21" s="64"/>
      <c r="D21" s="64"/>
      <c r="E21" s="64"/>
      <c r="F21" s="73">
        <v>48.283999999999999</v>
      </c>
      <c r="G21" s="73">
        <v>73.677999999999997</v>
      </c>
      <c r="H21" s="73">
        <v>76.167000000000002</v>
      </c>
      <c r="I21" s="73">
        <v>65.444000000000003</v>
      </c>
      <c r="J21" s="73">
        <v>40.533999999999999</v>
      </c>
      <c r="K21" s="73">
        <v>53.676000000000002</v>
      </c>
      <c r="L21" s="71">
        <v>50.625999999999998</v>
      </c>
      <c r="N21" s="79">
        <f t="shared" si="0"/>
        <v>408.40899999999993</v>
      </c>
    </row>
    <row r="22" spans="1:14" x14ac:dyDescent="0.2">
      <c r="A22" s="63" t="s">
        <v>99</v>
      </c>
      <c r="B22" s="70" t="s">
        <v>7</v>
      </c>
      <c r="C22" s="64"/>
      <c r="D22" s="64"/>
      <c r="E22" s="64"/>
      <c r="F22" s="73">
        <v>1.137</v>
      </c>
      <c r="G22" s="73">
        <v>-0.216</v>
      </c>
      <c r="H22" s="73">
        <v>7.9790000000000001</v>
      </c>
      <c r="I22" s="73">
        <v>5.3019999999999996</v>
      </c>
      <c r="J22" s="73">
        <v>6.867</v>
      </c>
      <c r="K22" s="73">
        <v>1.2470000000000001</v>
      </c>
      <c r="L22" s="71">
        <v>-6.6440000000000001</v>
      </c>
      <c r="N22" s="79">
        <f t="shared" si="0"/>
        <v>15.671999999999999</v>
      </c>
    </row>
    <row r="23" spans="1:14" x14ac:dyDescent="0.2">
      <c r="A23" s="63"/>
      <c r="B23" s="28"/>
      <c r="C23" s="64"/>
      <c r="D23" s="64"/>
      <c r="E23" s="64"/>
      <c r="F23" s="64"/>
      <c r="G23" s="64"/>
      <c r="H23" s="64"/>
      <c r="I23" s="64"/>
      <c r="J23" s="64"/>
      <c r="K23" s="64"/>
      <c r="L23" s="65"/>
      <c r="N23" s="79">
        <f t="shared" si="0"/>
        <v>0</v>
      </c>
    </row>
    <row r="24" spans="1:14" x14ac:dyDescent="0.2">
      <c r="A24" s="63" t="s">
        <v>100</v>
      </c>
      <c r="B24" s="70" t="s">
        <v>7</v>
      </c>
      <c r="C24" s="64"/>
      <c r="D24" s="64"/>
      <c r="E24" s="64"/>
      <c r="F24" s="73">
        <v>9.0109999999999992</v>
      </c>
      <c r="G24" s="73">
        <v>5.03</v>
      </c>
      <c r="H24" s="73">
        <v>1.0489999999999999</v>
      </c>
      <c r="I24" s="73">
        <v>8.5760000000000005</v>
      </c>
      <c r="J24" s="73">
        <v>3.3780000000000001</v>
      </c>
      <c r="K24" s="73">
        <v>11.563000000000001</v>
      </c>
      <c r="L24" s="71">
        <v>16.698</v>
      </c>
      <c r="N24" s="79">
        <f t="shared" si="0"/>
        <v>55.305</v>
      </c>
    </row>
    <row r="25" spans="1:14" x14ac:dyDescent="0.2">
      <c r="A25" s="63" t="s">
        <v>101</v>
      </c>
      <c r="B25" s="70" t="s">
        <v>7</v>
      </c>
      <c r="C25" s="64"/>
      <c r="D25" s="64"/>
      <c r="E25" s="64"/>
      <c r="F25" s="73">
        <v>-15.041</v>
      </c>
      <c r="G25" s="73">
        <v>-16.143999999999998</v>
      </c>
      <c r="H25" s="73">
        <v>-16.988</v>
      </c>
      <c r="I25" s="73">
        <v>-5.87</v>
      </c>
      <c r="J25" s="73">
        <v>-4.9829999999999997</v>
      </c>
      <c r="K25" s="73">
        <v>-8.7439999999999998</v>
      </c>
      <c r="L25" s="71">
        <v>-3.2210000000000001</v>
      </c>
      <c r="N25" s="79">
        <f t="shared" si="0"/>
        <v>-70.991</v>
      </c>
    </row>
    <row r="26" spans="1:14" x14ac:dyDescent="0.2">
      <c r="A26" s="63" t="s">
        <v>102</v>
      </c>
      <c r="B26" s="70" t="s">
        <v>7</v>
      </c>
      <c r="C26" s="64"/>
      <c r="D26" s="64"/>
      <c r="E26" s="64"/>
      <c r="F26" s="73">
        <v>6.0369999999999999</v>
      </c>
      <c r="G26" s="73">
        <v>21.335000000000001</v>
      </c>
      <c r="H26" s="73">
        <v>6.9740000000000002</v>
      </c>
      <c r="I26" s="73">
        <v>-1.4410000000000001</v>
      </c>
      <c r="J26" s="73">
        <v>0.33600000000000002</v>
      </c>
      <c r="K26" s="73">
        <v>1.111</v>
      </c>
      <c r="L26" s="71">
        <v>-6.0640000000000001</v>
      </c>
      <c r="N26" s="79">
        <f t="shared" si="0"/>
        <v>28.287999999999997</v>
      </c>
    </row>
    <row r="27" spans="1:14" x14ac:dyDescent="0.2">
      <c r="A27" s="63" t="s">
        <v>103</v>
      </c>
      <c r="B27" s="70" t="s">
        <v>7</v>
      </c>
      <c r="C27" s="64"/>
      <c r="D27" s="64"/>
      <c r="E27" s="64"/>
      <c r="F27" s="73">
        <v>7.0000000000000001E-3</v>
      </c>
      <c r="G27" s="73">
        <v>10.221</v>
      </c>
      <c r="H27" s="73">
        <v>-8.9649999999999999</v>
      </c>
      <c r="I27" s="73">
        <v>1.2649999999999999</v>
      </c>
      <c r="J27" s="73">
        <v>-1.2689999999999999</v>
      </c>
      <c r="K27" s="73">
        <v>3.93</v>
      </c>
      <c r="L27" s="71">
        <v>7.4130000000000003</v>
      </c>
      <c r="N27" s="79">
        <f t="shared" si="0"/>
        <v>12.602</v>
      </c>
    </row>
    <row r="28" spans="1:14" x14ac:dyDescent="0.2">
      <c r="A28" s="63" t="s">
        <v>104</v>
      </c>
      <c r="B28" s="70" t="s">
        <v>7</v>
      </c>
      <c r="C28" s="64"/>
      <c r="D28" s="64"/>
      <c r="E28" s="64"/>
      <c r="F28" s="73">
        <v>-6.03</v>
      </c>
      <c r="G28" s="73">
        <v>-11.114000000000001</v>
      </c>
      <c r="H28" s="73">
        <v>-15.939</v>
      </c>
      <c r="I28" s="73">
        <v>2.706</v>
      </c>
      <c r="J28" s="73">
        <v>-1.605</v>
      </c>
      <c r="K28" s="73">
        <v>2.819</v>
      </c>
      <c r="L28" s="71">
        <v>13.477</v>
      </c>
      <c r="N28" s="79">
        <f t="shared" si="0"/>
        <v>-15.686</v>
      </c>
    </row>
    <row r="29" spans="1:14" x14ac:dyDescent="0.2">
      <c r="A29" s="63"/>
      <c r="B29" s="28"/>
      <c r="C29" s="64"/>
      <c r="D29" s="64"/>
      <c r="E29" s="64"/>
      <c r="F29" s="64"/>
      <c r="G29" s="64"/>
      <c r="H29" s="64"/>
      <c r="I29" s="64"/>
      <c r="J29" s="64"/>
      <c r="K29" s="64"/>
      <c r="L29" s="65"/>
    </row>
    <row r="30" spans="1:14" x14ac:dyDescent="0.2">
      <c r="A30" s="63" t="s">
        <v>8</v>
      </c>
      <c r="B30" s="70" t="s">
        <v>7</v>
      </c>
      <c r="C30" s="64"/>
      <c r="D30" s="64"/>
      <c r="E30" s="64"/>
      <c r="F30" s="73">
        <v>10.430999755859375</v>
      </c>
      <c r="G30" s="73">
        <v>6.2350001335144043</v>
      </c>
      <c r="H30" s="73">
        <v>8.7209997177124023</v>
      </c>
      <c r="I30" s="73">
        <v>6.7709999084472656</v>
      </c>
      <c r="J30" s="73">
        <v>-0.85900002717971802</v>
      </c>
      <c r="K30" s="73">
        <v>14.008999824523926</v>
      </c>
      <c r="L30" s="71">
        <v>22.034000396728516</v>
      </c>
    </row>
    <row r="31" spans="1:14" x14ac:dyDescent="0.2">
      <c r="A31" s="63" t="s">
        <v>105</v>
      </c>
      <c r="B31" s="70" t="s">
        <v>7</v>
      </c>
      <c r="C31" s="64"/>
      <c r="D31" s="64"/>
      <c r="E31" s="64"/>
      <c r="F31" s="73">
        <v>27.582000732421875</v>
      </c>
      <c r="G31" s="73">
        <v>24.27400016784668</v>
      </c>
      <c r="H31" s="73">
        <v>27.253000259399414</v>
      </c>
      <c r="I31" s="73">
        <v>24.243000030517578</v>
      </c>
      <c r="J31" s="73">
        <v>24.208999633789062</v>
      </c>
      <c r="K31" s="73">
        <v>27.471000671386719</v>
      </c>
      <c r="L31" s="71">
        <v>15.63700008392334</v>
      </c>
    </row>
    <row r="32" spans="1:14" x14ac:dyDescent="0.2">
      <c r="A32" s="63" t="s">
        <v>106</v>
      </c>
      <c r="B32" s="70" t="s">
        <v>7</v>
      </c>
      <c r="C32" s="64"/>
      <c r="D32" s="64"/>
      <c r="E32" s="64"/>
      <c r="F32" s="73">
        <v>48.283999999999999</v>
      </c>
      <c r="G32" s="73">
        <v>73.677999999999997</v>
      </c>
      <c r="H32" s="73">
        <v>76.167000000000002</v>
      </c>
      <c r="I32" s="73">
        <v>65.444000000000003</v>
      </c>
      <c r="J32" s="73">
        <v>40.533999999999999</v>
      </c>
      <c r="K32" s="73">
        <v>53.676000000000002</v>
      </c>
      <c r="L32" s="71">
        <v>50.625999999999998</v>
      </c>
    </row>
    <row r="33" spans="1:12" x14ac:dyDescent="0.2">
      <c r="A33" s="63"/>
      <c r="B33" s="28"/>
      <c r="C33" s="67"/>
      <c r="D33" s="67"/>
      <c r="E33" s="67"/>
      <c r="F33" s="67"/>
      <c r="G33" s="67"/>
      <c r="H33" s="67"/>
      <c r="I33" s="67"/>
      <c r="J33" s="67"/>
      <c r="K33" s="67"/>
      <c r="L33" s="68"/>
    </row>
    <row r="34" spans="1:12" x14ac:dyDescent="0.2">
      <c r="A34" s="63" t="s">
        <v>107</v>
      </c>
      <c r="B34" s="70" t="s">
        <v>5</v>
      </c>
      <c r="C34" s="66"/>
      <c r="D34" s="66"/>
      <c r="E34" s="66"/>
      <c r="F34" s="74">
        <v>9.3229999542236328</v>
      </c>
      <c r="G34" s="74">
        <v>10.635000228881836</v>
      </c>
      <c r="H34" s="74">
        <v>11.163999557495117</v>
      </c>
      <c r="I34" s="74">
        <v>12.727999687194824</v>
      </c>
      <c r="J34" s="74">
        <v>10.980999946594238</v>
      </c>
      <c r="K34" s="74">
        <v>10.496999740600586</v>
      </c>
      <c r="L34" s="72">
        <v>11.01200008392334</v>
      </c>
    </row>
    <row r="35" spans="1:12" x14ac:dyDescent="0.2">
      <c r="A35" s="63" t="s">
        <v>108</v>
      </c>
      <c r="B35" s="70" t="s">
        <v>5</v>
      </c>
      <c r="C35" s="66"/>
      <c r="D35" s="66"/>
      <c r="E35" s="66"/>
      <c r="F35" s="74">
        <v>1.531999945640564</v>
      </c>
      <c r="G35" s="74">
        <v>0.91600000858306885</v>
      </c>
      <c r="H35" s="74">
        <v>1.281000018119812</v>
      </c>
      <c r="I35" s="74">
        <v>0.99500000476837158</v>
      </c>
      <c r="J35" s="74">
        <v>-0.12600000202655792</v>
      </c>
      <c r="K35" s="74">
        <v>1.9759999513626099</v>
      </c>
      <c r="L35" s="72">
        <v>2.7309999465942383</v>
      </c>
    </row>
    <row r="36" spans="1:12" x14ac:dyDescent="0.2">
      <c r="A36" s="63" t="s">
        <v>84</v>
      </c>
      <c r="B36" s="70" t="s">
        <v>5</v>
      </c>
      <c r="C36" s="66"/>
      <c r="D36" s="66"/>
      <c r="E36" s="66"/>
      <c r="F36" s="74">
        <v>0.77100002765655518</v>
      </c>
      <c r="G36" s="74">
        <v>3.2999999821186066E-2</v>
      </c>
      <c r="H36" s="74">
        <v>-7.5999997556209564E-2</v>
      </c>
      <c r="I36" s="74">
        <v>-1.125</v>
      </c>
      <c r="J36" s="74">
        <v>-3.6640000343322754</v>
      </c>
      <c r="K36" s="74">
        <v>0.99500000476837158</v>
      </c>
      <c r="L36" s="72">
        <v>1.5379999876022339</v>
      </c>
    </row>
    <row r="37" spans="1:12" x14ac:dyDescent="0.2">
      <c r="A37" s="63" t="s">
        <v>87</v>
      </c>
      <c r="B37" s="70" t="s">
        <v>5</v>
      </c>
      <c r="C37" s="66"/>
      <c r="D37" s="66"/>
      <c r="E37" s="66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72">
        <v>0</v>
      </c>
    </row>
    <row r="38" spans="1:12" x14ac:dyDescent="0.2">
      <c r="A38" s="63" t="s">
        <v>109</v>
      </c>
      <c r="B38" s="70" t="s">
        <v>5</v>
      </c>
      <c r="C38" s="66"/>
      <c r="D38" s="66"/>
      <c r="E38" s="66"/>
      <c r="F38" s="74">
        <v>3.0409998893737793</v>
      </c>
      <c r="G38" s="74">
        <v>7.2569999694824219</v>
      </c>
      <c r="H38" s="74">
        <v>7.184999942779541</v>
      </c>
      <c r="I38" s="74">
        <v>6.0520000457763672</v>
      </c>
      <c r="J38" s="74">
        <v>2.3980000019073486</v>
      </c>
      <c r="K38" s="74">
        <v>3.6970000267028809</v>
      </c>
      <c r="L38" s="72">
        <v>4.3359999656677246</v>
      </c>
    </row>
    <row r="39" spans="1:12" x14ac:dyDescent="0.2">
      <c r="A39" s="63" t="s">
        <v>110</v>
      </c>
      <c r="B39" s="70" t="s">
        <v>5</v>
      </c>
      <c r="C39" s="66"/>
      <c r="D39" s="66"/>
      <c r="E39" s="66"/>
      <c r="F39" s="74">
        <v>0.16699999570846558</v>
      </c>
      <c r="G39" s="74">
        <v>-3.2000001519918442E-2</v>
      </c>
      <c r="H39" s="74">
        <v>1.1720000505447388</v>
      </c>
      <c r="I39" s="74">
        <v>0.77899998426437378</v>
      </c>
      <c r="J39" s="74">
        <v>1.0089999437332153</v>
      </c>
      <c r="K39" s="74">
        <v>0.17599999904632568</v>
      </c>
      <c r="L39" s="72">
        <v>-0.82300001382827759</v>
      </c>
    </row>
    <row r="40" spans="1:12" x14ac:dyDescent="0.2">
      <c r="A40" s="63" t="s">
        <v>111</v>
      </c>
      <c r="B40" s="70" t="s">
        <v>5</v>
      </c>
      <c r="C40" s="66"/>
      <c r="D40" s="66"/>
      <c r="E40" s="66"/>
      <c r="F40" s="74">
        <v>1.3240000009536743</v>
      </c>
      <c r="G40" s="74">
        <v>0.73900002241134644</v>
      </c>
      <c r="H40" s="74">
        <v>0.15399999916553497</v>
      </c>
      <c r="I40" s="74">
        <v>1.2599999904632568</v>
      </c>
      <c r="J40" s="74">
        <v>0.49599999189376831</v>
      </c>
      <c r="K40" s="74">
        <v>1.6310000419616699</v>
      </c>
      <c r="L40" s="72">
        <v>2.0690000057220459</v>
      </c>
    </row>
    <row r="41" spans="1:12" x14ac:dyDescent="0.2">
      <c r="A41" s="63" t="s">
        <v>112</v>
      </c>
      <c r="B41" s="70" t="s">
        <v>5</v>
      </c>
      <c r="C41" s="66"/>
      <c r="D41" s="66"/>
      <c r="E41" s="66"/>
      <c r="F41" s="74">
        <v>-0.88599997758865356</v>
      </c>
      <c r="G41" s="74">
        <v>-1.6319999694824219</v>
      </c>
      <c r="H41" s="74">
        <v>-2.3410000801086426</v>
      </c>
      <c r="I41" s="74">
        <v>0.3970000147819519</v>
      </c>
      <c r="J41" s="74">
        <v>-0.23600000143051147</v>
      </c>
      <c r="K41" s="74">
        <v>0.39800000190734863</v>
      </c>
      <c r="L41" s="72">
        <v>1.6699999570846558</v>
      </c>
    </row>
    <row r="42" spans="1:12" x14ac:dyDescent="0.2">
      <c r="A42" s="63" t="s">
        <v>113</v>
      </c>
      <c r="B42" s="70" t="s">
        <v>5</v>
      </c>
      <c r="C42" s="66"/>
      <c r="D42" s="66"/>
      <c r="E42" s="66"/>
      <c r="F42" s="74">
        <v>1.0000000474974513E-3</v>
      </c>
      <c r="G42" s="74">
        <v>1.5010000467300415</v>
      </c>
      <c r="H42" s="74">
        <v>-1.3170000314712524</v>
      </c>
      <c r="I42" s="74">
        <v>0.18600000441074371</v>
      </c>
      <c r="J42" s="74">
        <v>-0.18600000441074371</v>
      </c>
      <c r="K42" s="74">
        <v>0.55400002002716064</v>
      </c>
      <c r="L42" s="72">
        <v>0.91900002956390381</v>
      </c>
    </row>
    <row r="43" spans="1:12" x14ac:dyDescent="0.2">
      <c r="A43" s="63"/>
      <c r="B43" s="28"/>
      <c r="C43" s="67"/>
      <c r="D43" s="67"/>
      <c r="E43" s="67"/>
      <c r="F43" s="67"/>
      <c r="G43" s="67"/>
      <c r="H43" s="67"/>
      <c r="I43" s="67"/>
      <c r="J43" s="67"/>
      <c r="K43" s="67"/>
      <c r="L43" s="68"/>
    </row>
    <row r="44" spans="1:12" x14ac:dyDescent="0.2">
      <c r="A44" s="63" t="s">
        <v>114</v>
      </c>
      <c r="B44" s="28" t="s">
        <v>9</v>
      </c>
      <c r="C44" s="67"/>
      <c r="D44" s="67"/>
      <c r="E44" s="67"/>
      <c r="F44" s="73">
        <v>16.434999465942383</v>
      </c>
      <c r="G44" s="73">
        <v>8.6110000610351562</v>
      </c>
      <c r="H44" s="73">
        <v>11.473999977111816</v>
      </c>
      <c r="I44" s="73">
        <v>7.814000129699707</v>
      </c>
      <c r="J44" s="73">
        <v>-1.1490000486373901</v>
      </c>
      <c r="K44" s="73">
        <v>18.827999114990234</v>
      </c>
      <c r="L44" s="71">
        <v>24.797000885009766</v>
      </c>
    </row>
    <row r="45" spans="1:12" x14ac:dyDescent="0.2">
      <c r="A45" s="63" t="s">
        <v>115</v>
      </c>
      <c r="B45" s="28" t="s">
        <v>9</v>
      </c>
      <c r="C45" s="67"/>
      <c r="D45" s="67"/>
      <c r="E45" s="67"/>
      <c r="F45" s="73">
        <v>66.745002746582031</v>
      </c>
      <c r="G45" s="73">
        <v>64.28399658203125</v>
      </c>
      <c r="H45" s="73">
        <v>66.865997314453125</v>
      </c>
      <c r="I45" s="73">
        <v>57.311000823974609</v>
      </c>
      <c r="J45" s="73">
        <v>52.803001403808594</v>
      </c>
      <c r="K45" s="73">
        <v>60.354999542236328</v>
      </c>
      <c r="L45" s="71">
        <v>62.014999389648438</v>
      </c>
    </row>
    <row r="46" spans="1:12" x14ac:dyDescent="0.2">
      <c r="A46" s="63" t="s">
        <v>116</v>
      </c>
      <c r="B46" s="28" t="s">
        <v>9</v>
      </c>
      <c r="C46" s="67"/>
      <c r="D46" s="67"/>
      <c r="E46" s="67"/>
      <c r="F46" s="73">
        <v>11.861000061035156</v>
      </c>
      <c r="G46" s="73">
        <v>4.2800002098083496</v>
      </c>
      <c r="H46" s="73">
        <v>3.5999998450279236E-2</v>
      </c>
      <c r="I46" s="73">
        <v>-11.050999641418457</v>
      </c>
      <c r="J46" s="73">
        <v>-41.421001434326172</v>
      </c>
      <c r="K46" s="73">
        <v>13.083999633789062</v>
      </c>
      <c r="L46" s="71">
        <v>18.333000183105469</v>
      </c>
    </row>
    <row r="47" spans="1:12" x14ac:dyDescent="0.2">
      <c r="A47" s="63" t="s">
        <v>117</v>
      </c>
      <c r="B47" s="28" t="s">
        <v>9</v>
      </c>
      <c r="C47" s="67"/>
      <c r="D47" s="67"/>
      <c r="E47" s="67"/>
      <c r="F47" s="73">
        <v>8.2659997940063477</v>
      </c>
      <c r="G47" s="73">
        <v>0.31400001049041748</v>
      </c>
      <c r="H47" s="73">
        <v>-0.68300002813339233</v>
      </c>
      <c r="I47" s="73">
        <v>-8.8350000381469727</v>
      </c>
      <c r="J47" s="73">
        <v>-33.363998413085938</v>
      </c>
      <c r="K47" s="73">
        <v>9.4799995422363281</v>
      </c>
      <c r="L47" s="71">
        <v>13.96399974822998</v>
      </c>
    </row>
    <row r="48" spans="1:12" x14ac:dyDescent="0.2">
      <c r="A48" s="63" t="s">
        <v>118</v>
      </c>
      <c r="B48" s="28" t="s">
        <v>9</v>
      </c>
      <c r="C48" s="67"/>
      <c r="D48" s="67"/>
      <c r="E48" s="67"/>
      <c r="F48" s="73">
        <v>60.490001678466797</v>
      </c>
      <c r="G48" s="73">
        <v>57.762001037597656</v>
      </c>
      <c r="H48" s="73">
        <v>67.137001037597656</v>
      </c>
      <c r="I48" s="73">
        <v>62.388999938964844</v>
      </c>
      <c r="J48" s="73">
        <v>38.61199951171875</v>
      </c>
      <c r="K48" s="73">
        <v>37.634998321533203</v>
      </c>
      <c r="L48" s="71">
        <v>36.640998840332031</v>
      </c>
    </row>
    <row r="49" spans="1:12" x14ac:dyDescent="0.2">
      <c r="A49" s="63" t="s">
        <v>119</v>
      </c>
      <c r="B49" s="28" t="s">
        <v>9</v>
      </c>
      <c r="C49" s="67"/>
      <c r="D49" s="67"/>
      <c r="E49" s="67"/>
      <c r="F49" s="73">
        <v>1.1970000267028809</v>
      </c>
      <c r="G49" s="73">
        <v>14.670999526977539</v>
      </c>
      <c r="H49" s="73">
        <v>2.4309999942779541</v>
      </c>
      <c r="I49" s="73">
        <v>4.7189998626708984</v>
      </c>
      <c r="J49" s="73">
        <v>4.5859999656677246</v>
      </c>
      <c r="K49" s="73">
        <v>10.819000244140625</v>
      </c>
      <c r="L49" s="71">
        <v>17.343000411987305</v>
      </c>
    </row>
    <row r="50" spans="1:12" x14ac:dyDescent="0.2">
      <c r="A50" s="63" t="s">
        <v>120</v>
      </c>
      <c r="B50" s="28" t="s">
        <v>9</v>
      </c>
      <c r="C50" s="67"/>
      <c r="D50" s="67"/>
      <c r="E50" s="67"/>
      <c r="F50" s="73">
        <v>8.1520004272460938</v>
      </c>
      <c r="G50" s="73">
        <v>12.583000183105469</v>
      </c>
      <c r="H50" s="73">
        <v>11.071999549865723</v>
      </c>
      <c r="I50" s="73">
        <v>1.5690000057220459</v>
      </c>
      <c r="J50" s="73">
        <v>-15.043999671936035</v>
      </c>
      <c r="K50" s="73">
        <v>0.76800000667572021</v>
      </c>
      <c r="L50" s="71">
        <v>27.683000564575195</v>
      </c>
    </row>
    <row r="51" spans="1:12" x14ac:dyDescent="0.2">
      <c r="A51" s="63" t="s">
        <v>121</v>
      </c>
      <c r="B51" s="28" t="s">
        <v>9</v>
      </c>
      <c r="C51" s="67"/>
      <c r="D51" s="67"/>
      <c r="E51" s="67"/>
      <c r="F51" s="73">
        <v>42.875</v>
      </c>
      <c r="G51" s="73">
        <v>67.054000854492188</v>
      </c>
      <c r="H51" s="73">
        <v>64.219001770019531</v>
      </c>
      <c r="I51" s="73">
        <v>62.956001281738281</v>
      </c>
      <c r="J51" s="73">
        <v>40.275001525878906</v>
      </c>
      <c r="K51" s="73">
        <v>48.820999145507812</v>
      </c>
      <c r="L51" s="71">
        <v>69.112998962402344</v>
      </c>
    </row>
    <row r="52" spans="1:12" x14ac:dyDescent="0.2">
      <c r="A52" s="63" t="s">
        <v>122</v>
      </c>
      <c r="B52" s="28" t="s">
        <v>9</v>
      </c>
      <c r="C52" s="67"/>
      <c r="D52" s="67"/>
      <c r="E52" s="67"/>
      <c r="F52" s="73">
        <v>25.340999603271484</v>
      </c>
      <c r="G52" s="73">
        <v>0.45899999141693115</v>
      </c>
      <c r="H52" s="73">
        <v>-1.0609999895095825</v>
      </c>
      <c r="I52" s="73">
        <v>-18.582000732421875</v>
      </c>
      <c r="J52" s="73">
        <v>-152.78399658203125</v>
      </c>
      <c r="K52" s="73">
        <v>26.919000625610352</v>
      </c>
      <c r="L52" s="71">
        <v>35.463001251220703</v>
      </c>
    </row>
    <row r="53" spans="1:12" x14ac:dyDescent="0.2">
      <c r="A53" s="63" t="s">
        <v>123</v>
      </c>
      <c r="B53" s="28" t="s">
        <v>9</v>
      </c>
      <c r="C53" s="67"/>
      <c r="D53" s="67"/>
      <c r="E53" s="67"/>
      <c r="F53" s="73">
        <v>10.864999771118164</v>
      </c>
      <c r="G53" s="73">
        <v>0.30799999833106995</v>
      </c>
      <c r="H53" s="73">
        <v>-0.6809999942779541</v>
      </c>
      <c r="I53" s="73">
        <v>-11.699000358581543</v>
      </c>
      <c r="J53" s="73">
        <v>-61.534000396728516</v>
      </c>
      <c r="K53" s="73">
        <v>13.142000198364258</v>
      </c>
      <c r="L53" s="71">
        <v>24.509000778198242</v>
      </c>
    </row>
    <row r="54" spans="1:12" x14ac:dyDescent="0.2">
      <c r="A54" s="63" t="s">
        <v>99</v>
      </c>
      <c r="B54" s="28" t="s">
        <v>9</v>
      </c>
      <c r="C54" s="67"/>
      <c r="D54" s="67"/>
      <c r="E54" s="67"/>
      <c r="F54" s="73">
        <v>2.3550000190734863</v>
      </c>
      <c r="G54" s="73">
        <v>-0.29300001263618469</v>
      </c>
      <c r="H54" s="73">
        <v>10.47599983215332</v>
      </c>
      <c r="I54" s="73">
        <v>8.1020002365112305</v>
      </c>
      <c r="J54" s="73">
        <v>16.940999984741211</v>
      </c>
      <c r="K54" s="73">
        <v>2.3229999542236328</v>
      </c>
      <c r="L54" s="71">
        <v>-13.12399959564209</v>
      </c>
    </row>
    <row r="55" spans="1:12" x14ac:dyDescent="0.2">
      <c r="A55" s="63" t="s">
        <v>124</v>
      </c>
      <c r="B55" s="28" t="s">
        <v>9</v>
      </c>
      <c r="C55" s="67"/>
      <c r="D55" s="67"/>
      <c r="E55" s="67"/>
      <c r="F55" s="73">
        <v>14.197999954223633</v>
      </c>
      <c r="G55" s="73">
        <v>6.9470000267028809</v>
      </c>
      <c r="H55" s="73">
        <v>1.3799999952316284</v>
      </c>
      <c r="I55" s="73">
        <v>9.8970003128051758</v>
      </c>
      <c r="J55" s="73">
        <v>4.5190000534057617</v>
      </c>
      <c r="K55" s="73">
        <v>15.539999961853027</v>
      </c>
      <c r="L55" s="71">
        <v>18.791999816894531</v>
      </c>
    </row>
    <row r="56" spans="1:12" x14ac:dyDescent="0.2">
      <c r="A56" s="63" t="s">
        <v>10</v>
      </c>
      <c r="B56" s="28" t="s">
        <v>9</v>
      </c>
      <c r="C56" s="67"/>
      <c r="D56" s="67"/>
      <c r="E56" s="67"/>
      <c r="F56" s="75">
        <v>166.91799926757812</v>
      </c>
      <c r="G56" s="75">
        <v>320.95401000976562</v>
      </c>
      <c r="H56" s="75">
        <v>1619.447021484375</v>
      </c>
      <c r="I56" s="73">
        <v>68.446998596191406</v>
      </c>
      <c r="J56" s="75">
        <v>147.51300048828125</v>
      </c>
      <c r="K56" s="73">
        <v>75.621002197265625</v>
      </c>
      <c r="L56" s="71">
        <v>19.290000915527344</v>
      </c>
    </row>
    <row r="57" spans="1:12" x14ac:dyDescent="0.2">
      <c r="A57" s="63" t="s">
        <v>125</v>
      </c>
      <c r="B57" s="28" t="s">
        <v>9</v>
      </c>
      <c r="C57" s="67"/>
      <c r="D57" s="67"/>
      <c r="E57" s="67"/>
      <c r="F57" s="73">
        <v>-9.5010004043579102</v>
      </c>
      <c r="G57" s="73">
        <v>-15.350000381469727</v>
      </c>
      <c r="H57" s="73">
        <v>-20.971000671386719</v>
      </c>
      <c r="I57" s="73">
        <v>3.122999906539917</v>
      </c>
      <c r="J57" s="73">
        <v>-2.1470000743865967</v>
      </c>
      <c r="K57" s="73">
        <v>3.7890000343322754</v>
      </c>
      <c r="L57" s="71">
        <v>15.166999816894531</v>
      </c>
    </row>
    <row r="58" spans="1:12" x14ac:dyDescent="0.2">
      <c r="A58" s="63" t="s">
        <v>126</v>
      </c>
      <c r="B58" s="28" t="s">
        <v>9</v>
      </c>
      <c r="C58" s="67"/>
      <c r="D58" s="67"/>
      <c r="E58" s="67"/>
      <c r="F58" s="73">
        <v>0</v>
      </c>
      <c r="G58" s="73">
        <v>0</v>
      </c>
      <c r="H58" s="73">
        <v>0</v>
      </c>
      <c r="I58" s="73">
        <v>0</v>
      </c>
      <c r="J58" s="73">
        <v>0</v>
      </c>
      <c r="K58" s="73">
        <v>0</v>
      </c>
      <c r="L58" s="71">
        <v>0</v>
      </c>
    </row>
    <row r="59" spans="1:12" x14ac:dyDescent="0.2">
      <c r="A59" s="63" t="s">
        <v>127</v>
      </c>
      <c r="B59" s="28" t="s">
        <v>9</v>
      </c>
      <c r="C59" s="67"/>
      <c r="D59" s="67"/>
      <c r="E59" s="67"/>
      <c r="F59" s="73">
        <v>1.0999999940395355E-2</v>
      </c>
      <c r="G59" s="73">
        <v>14.116999626159668</v>
      </c>
      <c r="H59" s="73">
        <v>-11.795000076293945</v>
      </c>
      <c r="I59" s="73">
        <v>1.4600000381469727</v>
      </c>
      <c r="J59" s="73">
        <v>-1.6970000267028809</v>
      </c>
      <c r="K59" s="73">
        <v>5.2820000648498535</v>
      </c>
      <c r="L59" s="71">
        <v>8.3430004119873047</v>
      </c>
    </row>
    <row r="60" spans="1:12" x14ac:dyDescent="0.2">
      <c r="A60" s="63"/>
      <c r="B60" s="28"/>
      <c r="C60" s="67"/>
      <c r="D60" s="67"/>
      <c r="E60" s="67"/>
      <c r="F60" s="67"/>
      <c r="G60" s="67"/>
      <c r="H60" s="67"/>
      <c r="I60" s="67"/>
      <c r="J60" s="67"/>
      <c r="K60" s="67"/>
      <c r="L60" s="68"/>
    </row>
    <row r="61" spans="1:12" x14ac:dyDescent="0.2">
      <c r="A61" s="63" t="s">
        <v>128</v>
      </c>
      <c r="B61" s="70" t="s">
        <v>5</v>
      </c>
      <c r="C61" s="67"/>
      <c r="D61" s="67"/>
      <c r="E61" s="67"/>
      <c r="F61" s="74">
        <v>0</v>
      </c>
      <c r="G61" s="74">
        <v>19.3</v>
      </c>
      <c r="H61" s="74">
        <v>11.125</v>
      </c>
      <c r="I61" s="74">
        <v>11.8</v>
      </c>
      <c r="J61" s="74">
        <v>7.43</v>
      </c>
      <c r="K61" s="74">
        <v>4.05</v>
      </c>
      <c r="L61" s="72">
        <v>12.22</v>
      </c>
    </row>
    <row r="62" spans="1:12" x14ac:dyDescent="0.2">
      <c r="A62" s="63" t="s">
        <v>129</v>
      </c>
      <c r="B62" s="70" t="s">
        <v>5</v>
      </c>
      <c r="C62" s="67"/>
      <c r="D62" s="67"/>
      <c r="E62" s="67"/>
      <c r="F62" s="74">
        <v>0</v>
      </c>
      <c r="G62" s="74">
        <v>24.8</v>
      </c>
      <c r="H62" s="74">
        <v>14.9</v>
      </c>
      <c r="I62" s="74">
        <v>14.85</v>
      </c>
      <c r="J62" s="74">
        <v>12.1</v>
      </c>
      <c r="K62" s="74">
        <v>6</v>
      </c>
      <c r="L62" s="72">
        <v>21.8</v>
      </c>
    </row>
    <row r="63" spans="1:12" x14ac:dyDescent="0.2">
      <c r="A63" s="63" t="s">
        <v>130</v>
      </c>
      <c r="B63" s="70" t="s">
        <v>5</v>
      </c>
      <c r="C63" s="67"/>
      <c r="D63" s="67"/>
      <c r="E63" s="67"/>
      <c r="F63" s="74">
        <v>0</v>
      </c>
      <c r="G63" s="74">
        <v>13.8</v>
      </c>
      <c r="H63" s="74">
        <v>7.35</v>
      </c>
      <c r="I63" s="74">
        <v>8.75</v>
      </c>
      <c r="J63" s="74">
        <v>2.76</v>
      </c>
      <c r="K63" s="74">
        <v>2.1</v>
      </c>
      <c r="L63" s="72">
        <v>2.64</v>
      </c>
    </row>
    <row r="64" spans="1:12" x14ac:dyDescent="0.2">
      <c r="A64" s="63"/>
      <c r="B64" s="28"/>
      <c r="C64" s="67"/>
      <c r="D64" s="67"/>
      <c r="E64" s="67"/>
      <c r="F64" s="67"/>
      <c r="G64" s="67"/>
      <c r="H64" s="67"/>
      <c r="I64" s="67"/>
      <c r="J64" s="67"/>
      <c r="K64" s="67"/>
      <c r="L64" s="68"/>
    </row>
    <row r="65" spans="1:12" x14ac:dyDescent="0.2">
      <c r="A65" s="63" t="s">
        <v>11</v>
      </c>
      <c r="B65" s="28" t="s">
        <v>12</v>
      </c>
      <c r="C65" s="67"/>
      <c r="D65" s="67"/>
      <c r="E65" s="67"/>
      <c r="F65" s="73">
        <v>0</v>
      </c>
      <c r="G65" s="75">
        <v>579.58001708984375</v>
      </c>
      <c r="H65" s="73">
        <v>-145.99699401855469</v>
      </c>
      <c r="I65" s="73">
        <v>-10.494000434875488</v>
      </c>
      <c r="J65" s="73">
        <v>-2.0280001163482666</v>
      </c>
      <c r="K65" s="73">
        <v>4.070000171661377</v>
      </c>
      <c r="L65" s="71">
        <v>10.470000267028809</v>
      </c>
    </row>
    <row r="66" spans="1:12" x14ac:dyDescent="0.2">
      <c r="A66" s="63" t="s">
        <v>13</v>
      </c>
      <c r="B66" s="28" t="s">
        <v>12</v>
      </c>
      <c r="C66" s="67"/>
      <c r="D66" s="67"/>
      <c r="E66" s="67"/>
      <c r="F66" s="73">
        <v>0</v>
      </c>
      <c r="G66" s="73">
        <v>1.815000057220459</v>
      </c>
      <c r="H66" s="73">
        <v>0.99599999189376831</v>
      </c>
      <c r="I66" s="73">
        <v>0.92699998617172241</v>
      </c>
      <c r="J66" s="73">
        <v>0.67699998617172241</v>
      </c>
      <c r="K66" s="73">
        <v>0.38600000739097595</v>
      </c>
      <c r="L66" s="71">
        <v>1.4620000123977661</v>
      </c>
    </row>
    <row r="67" spans="1:12" x14ac:dyDescent="0.2">
      <c r="A67" s="63" t="s">
        <v>14</v>
      </c>
      <c r="B67" s="28" t="s">
        <v>12</v>
      </c>
      <c r="C67" s="67"/>
      <c r="D67" s="67"/>
      <c r="E67" s="67"/>
      <c r="F67" s="73">
        <v>0</v>
      </c>
      <c r="G67" s="73">
        <v>2.6600000858306885</v>
      </c>
      <c r="H67" s="73">
        <v>1.5479999780654907</v>
      </c>
      <c r="I67" s="73">
        <v>1.9500000476837158</v>
      </c>
      <c r="J67" s="73">
        <v>3.0989999771118164</v>
      </c>
      <c r="K67" s="73">
        <v>1.0950000286102295</v>
      </c>
      <c r="L67" s="71">
        <v>3.7130000591278076</v>
      </c>
    </row>
    <row r="68" spans="1:12" x14ac:dyDescent="0.2">
      <c r="A68" s="63" t="s">
        <v>131</v>
      </c>
      <c r="B68" s="28" t="s">
        <v>9</v>
      </c>
      <c r="C68" s="67"/>
      <c r="D68" s="67"/>
      <c r="E68" s="67"/>
      <c r="F68" s="67"/>
      <c r="G68" s="73">
        <v>0</v>
      </c>
      <c r="H68" s="73">
        <v>0</v>
      </c>
      <c r="I68" s="73">
        <v>0</v>
      </c>
      <c r="J68" s="73">
        <v>0</v>
      </c>
      <c r="K68" s="73">
        <v>0</v>
      </c>
      <c r="L68" s="71">
        <v>0</v>
      </c>
    </row>
    <row r="69" spans="1:12" x14ac:dyDescent="0.2">
      <c r="A69" s="63" t="s">
        <v>15</v>
      </c>
      <c r="B69" s="28" t="s">
        <v>12</v>
      </c>
      <c r="C69" s="67"/>
      <c r="D69" s="67"/>
      <c r="E69" s="67"/>
      <c r="F69" s="67"/>
      <c r="G69" s="73">
        <v>42.328998565673828</v>
      </c>
      <c r="H69" s="75">
        <v>3100.6669921875</v>
      </c>
      <c r="I69" s="73">
        <v>-8.9429998397827148</v>
      </c>
      <c r="J69" s="73">
        <v>-1.8550000190734863</v>
      </c>
      <c r="K69" s="73">
        <v>3.0769999027252197</v>
      </c>
      <c r="L69" s="71">
        <v>7.5669999122619629</v>
      </c>
    </row>
    <row r="70" spans="1:12" x14ac:dyDescent="0.2">
      <c r="A70" s="63" t="s">
        <v>16</v>
      </c>
      <c r="B70" s="28" t="s">
        <v>12</v>
      </c>
      <c r="C70" s="67"/>
      <c r="D70" s="67"/>
      <c r="E70" s="67"/>
      <c r="F70" s="67"/>
      <c r="G70" s="73">
        <v>21.038999557495117</v>
      </c>
      <c r="H70" s="73">
        <v>9.6000003814697266</v>
      </c>
      <c r="I70" s="73">
        <v>12.64799976348877</v>
      </c>
      <c r="J70" s="73">
        <v>-66.880996704101562</v>
      </c>
      <c r="K70" s="73">
        <v>2.1380000114440918</v>
      </c>
      <c r="L70" s="71">
        <v>5.5939998626708984</v>
      </c>
    </row>
    <row r="71" spans="1:12" x14ac:dyDescent="0.2">
      <c r="A71" s="63" t="s">
        <v>17</v>
      </c>
      <c r="B71" s="28" t="s">
        <v>12</v>
      </c>
      <c r="C71" s="67"/>
      <c r="D71" s="67"/>
      <c r="E71" s="67"/>
      <c r="F71" s="67"/>
      <c r="G71" s="75">
        <v>577.87799072265625</v>
      </c>
      <c r="H71" s="73">
        <v>-161.30599975585938</v>
      </c>
      <c r="I71" s="73">
        <v>-11.185999870300293</v>
      </c>
      <c r="J71" s="73">
        <v>-2.3029999732971191</v>
      </c>
      <c r="K71" s="73">
        <v>4.245999813079834</v>
      </c>
      <c r="L71" s="71">
        <v>9.9340000152587891</v>
      </c>
    </row>
    <row r="72" spans="1:12" x14ac:dyDescent="0.2">
      <c r="A72" s="63" t="s">
        <v>18</v>
      </c>
      <c r="B72" s="28" t="s">
        <v>12</v>
      </c>
      <c r="C72" s="67"/>
      <c r="D72" s="67"/>
      <c r="E72" s="67"/>
      <c r="F72" s="67"/>
      <c r="G72" s="73">
        <v>-11.803000450134277</v>
      </c>
      <c r="H72" s="73">
        <v>-5.2519998550415039</v>
      </c>
      <c r="I72" s="73">
        <v>31.646999359130859</v>
      </c>
      <c r="J72" s="73">
        <v>-35.794998168945312</v>
      </c>
      <c r="K72" s="73">
        <v>10.62600040435791</v>
      </c>
      <c r="L72" s="71">
        <v>9.1459999084472656</v>
      </c>
    </row>
    <row r="73" spans="1:12" x14ac:dyDescent="0.2">
      <c r="A73" s="63" t="s">
        <v>19</v>
      </c>
      <c r="B73" s="28" t="s">
        <v>12</v>
      </c>
      <c r="C73" s="67"/>
      <c r="D73" s="67"/>
      <c r="E73" s="67"/>
      <c r="F73" s="73">
        <v>0.12600000202655792</v>
      </c>
      <c r="G73" s="73">
        <v>26.079000473022461</v>
      </c>
      <c r="H73" s="73">
        <v>79.806999206542969</v>
      </c>
      <c r="I73" s="73">
        <v>9.9860000610351562</v>
      </c>
      <c r="J73" s="73">
        <v>17.006999969482422</v>
      </c>
      <c r="K73" s="73">
        <v>2.5899999141693115</v>
      </c>
      <c r="L73" s="71">
        <v>7.3819999694824219</v>
      </c>
    </row>
    <row r="74" spans="1:12" x14ac:dyDescent="0.2">
      <c r="A74" s="63" t="s">
        <v>20</v>
      </c>
      <c r="B74" s="28" t="s">
        <v>12</v>
      </c>
      <c r="C74" s="67"/>
      <c r="D74" s="67"/>
      <c r="E74" s="67"/>
      <c r="F74" s="67"/>
      <c r="G74" s="73">
        <v>1.812000036239624</v>
      </c>
      <c r="H74" s="73">
        <v>1.1009999513626099</v>
      </c>
      <c r="I74" s="73">
        <v>0.98799997568130493</v>
      </c>
      <c r="J74" s="73">
        <v>0.76800000667572021</v>
      </c>
      <c r="K74" s="73">
        <v>0.40299999713897705</v>
      </c>
      <c r="L74" s="71">
        <v>1.3869999647140503</v>
      </c>
    </row>
    <row r="75" spans="1:12" x14ac:dyDescent="0.2">
      <c r="A75" s="63" t="s">
        <v>21</v>
      </c>
      <c r="B75" s="28" t="s">
        <v>9</v>
      </c>
      <c r="C75" s="67"/>
      <c r="D75" s="67"/>
      <c r="E75" s="67"/>
      <c r="F75" s="67"/>
      <c r="G75" s="73">
        <v>0.17299999296665192</v>
      </c>
      <c r="H75" s="73">
        <v>-0.62000000476837158</v>
      </c>
      <c r="I75" s="73">
        <v>-8.9399995803833008</v>
      </c>
      <c r="J75" s="73">
        <v>-43.415000915527344</v>
      </c>
      <c r="K75" s="73">
        <v>23.549999237060547</v>
      </c>
      <c r="L75" s="71">
        <v>10.065999984741211</v>
      </c>
    </row>
    <row r="76" spans="1:12" x14ac:dyDescent="0.2">
      <c r="A76" s="63" t="s">
        <v>22</v>
      </c>
      <c r="B76" s="28" t="s">
        <v>9</v>
      </c>
      <c r="C76" s="67"/>
      <c r="D76" s="67"/>
      <c r="E76" s="67"/>
      <c r="F76" s="67"/>
      <c r="G76" s="73">
        <v>2.3619999885559082</v>
      </c>
      <c r="H76" s="73">
        <v>3.2000001519918442E-2</v>
      </c>
      <c r="I76" s="73">
        <v>-11.182000160217285</v>
      </c>
      <c r="J76" s="73">
        <v>-53.898998260498047</v>
      </c>
      <c r="K76" s="73">
        <v>32.5</v>
      </c>
      <c r="L76" s="71">
        <v>13.215000152587891</v>
      </c>
    </row>
    <row r="77" spans="1:12" x14ac:dyDescent="0.2">
      <c r="A77" s="63" t="s">
        <v>23</v>
      </c>
      <c r="B77" s="28" t="s">
        <v>12</v>
      </c>
      <c r="C77" s="67"/>
      <c r="D77" s="67"/>
      <c r="E77" s="67"/>
      <c r="F77" s="67"/>
      <c r="G77" s="67"/>
      <c r="H77" s="73">
        <v>45.869998931884766</v>
      </c>
      <c r="I77" s="73">
        <v>-30.323999404907227</v>
      </c>
      <c r="J77" s="73">
        <v>-4.5819997787475586</v>
      </c>
      <c r="K77" s="73">
        <v>-3.2030000686645508</v>
      </c>
      <c r="L77" s="71">
        <v>-42.716999053955078</v>
      </c>
    </row>
    <row r="78" spans="1:12" x14ac:dyDescent="0.2">
      <c r="A78" s="63" t="s">
        <v>24</v>
      </c>
      <c r="B78" s="28" t="s">
        <v>12</v>
      </c>
      <c r="C78" s="67"/>
      <c r="D78" s="67"/>
      <c r="E78" s="67"/>
      <c r="F78" s="73">
        <v>0</v>
      </c>
      <c r="G78" s="73">
        <v>19.193000793457031</v>
      </c>
      <c r="H78" s="73">
        <v>-34.08599853515625</v>
      </c>
      <c r="I78" s="75">
        <v>216.53500366210938</v>
      </c>
      <c r="J78" s="73">
        <v>75.050003051757812</v>
      </c>
      <c r="K78" s="73">
        <v>4.7810001373291016</v>
      </c>
      <c r="L78" s="71">
        <v>7.9029998779296875</v>
      </c>
    </row>
    <row r="79" spans="1:12" x14ac:dyDescent="0.2">
      <c r="A79" s="63" t="s">
        <v>25</v>
      </c>
      <c r="B79" s="28" t="s">
        <v>12</v>
      </c>
      <c r="C79" s="67"/>
      <c r="D79" s="67"/>
      <c r="E79" s="67"/>
      <c r="F79" s="67"/>
      <c r="G79" s="73">
        <v>-6.0580000877380371</v>
      </c>
      <c r="H79" s="67"/>
      <c r="I79" s="67"/>
      <c r="J79" s="67"/>
      <c r="K79" s="73">
        <v>-3.2000001519918442E-2</v>
      </c>
      <c r="L79" s="71">
        <v>-6.8000003695487976E-2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9"/>
  <sheetViews>
    <sheetView tabSelected="1" workbookViewId="0">
      <selection activeCell="P55" sqref="P55"/>
    </sheetView>
  </sheetViews>
  <sheetFormatPr baseColWidth="10" defaultColWidth="10.83203125" defaultRowHeight="15" x14ac:dyDescent="0.2"/>
  <cols>
    <col min="1" max="1" width="27.33203125" customWidth="1"/>
    <col min="2" max="2" width="6.5" style="9" customWidth="1"/>
    <col min="3" max="12" width="9" style="10" customWidth="1"/>
    <col min="257" max="257" width="28.83203125" customWidth="1"/>
    <col min="513" max="513" width="28.83203125" customWidth="1"/>
    <col min="769" max="769" width="28.83203125" customWidth="1"/>
    <col min="1025" max="1025" width="28.83203125" customWidth="1"/>
    <col min="1281" max="1281" width="28.83203125" customWidth="1"/>
    <col min="1537" max="1537" width="28.83203125" customWidth="1"/>
    <col min="1793" max="1793" width="28.83203125" customWidth="1"/>
    <col min="2049" max="2049" width="28.83203125" customWidth="1"/>
    <col min="2305" max="2305" width="28.83203125" customWidth="1"/>
    <col min="2561" max="2561" width="28.83203125" customWidth="1"/>
    <col min="2817" max="2817" width="28.83203125" customWidth="1"/>
    <col min="3073" max="3073" width="28.83203125" customWidth="1"/>
    <col min="3329" max="3329" width="28.83203125" customWidth="1"/>
    <col min="3585" max="3585" width="28.83203125" customWidth="1"/>
    <col min="3841" max="3841" width="28.83203125" customWidth="1"/>
    <col min="4097" max="4097" width="28.83203125" customWidth="1"/>
    <col min="4353" max="4353" width="28.83203125" customWidth="1"/>
    <col min="4609" max="4609" width="28.83203125" customWidth="1"/>
    <col min="4865" max="4865" width="28.83203125" customWidth="1"/>
    <col min="5121" max="5121" width="28.83203125" customWidth="1"/>
    <col min="5377" max="5377" width="28.83203125" customWidth="1"/>
    <col min="5633" max="5633" width="28.83203125" customWidth="1"/>
    <col min="5889" max="5889" width="28.83203125" customWidth="1"/>
    <col min="6145" max="6145" width="28.83203125" customWidth="1"/>
    <col min="6401" max="6401" width="28.83203125" customWidth="1"/>
    <col min="6657" max="6657" width="28.83203125" customWidth="1"/>
    <col min="6913" max="6913" width="28.83203125" customWidth="1"/>
    <col min="7169" max="7169" width="28.83203125" customWidth="1"/>
    <col min="7425" max="7425" width="28.83203125" customWidth="1"/>
    <col min="7681" max="7681" width="28.83203125" customWidth="1"/>
    <col min="7937" max="7937" width="28.83203125" customWidth="1"/>
    <col min="8193" max="8193" width="28.83203125" customWidth="1"/>
    <col min="8449" max="8449" width="28.83203125" customWidth="1"/>
    <col min="8705" max="8705" width="28.83203125" customWidth="1"/>
    <col min="8961" max="8961" width="28.83203125" customWidth="1"/>
    <col min="9217" max="9217" width="28.83203125" customWidth="1"/>
    <col min="9473" max="9473" width="28.83203125" customWidth="1"/>
    <col min="9729" max="9729" width="28.83203125" customWidth="1"/>
    <col min="9985" max="9985" width="28.83203125" customWidth="1"/>
    <col min="10241" max="10241" width="28.83203125" customWidth="1"/>
    <col min="10497" max="10497" width="28.83203125" customWidth="1"/>
    <col min="10753" max="10753" width="28.83203125" customWidth="1"/>
    <col min="11009" max="11009" width="28.83203125" customWidth="1"/>
    <col min="11265" max="11265" width="28.83203125" customWidth="1"/>
    <col min="11521" max="11521" width="28.83203125" customWidth="1"/>
    <col min="11777" max="11777" width="28.83203125" customWidth="1"/>
    <col min="12033" max="12033" width="28.83203125" customWidth="1"/>
    <col min="12289" max="12289" width="28.83203125" customWidth="1"/>
    <col min="12545" max="12545" width="28.83203125" customWidth="1"/>
    <col min="12801" max="12801" width="28.83203125" customWidth="1"/>
    <col min="13057" max="13057" width="28.83203125" customWidth="1"/>
    <col min="13313" max="13313" width="28.83203125" customWidth="1"/>
    <col min="13569" max="13569" width="28.83203125" customWidth="1"/>
    <col min="13825" max="13825" width="28.83203125" customWidth="1"/>
    <col min="14081" max="14081" width="28.83203125" customWidth="1"/>
    <col min="14337" max="14337" width="28.83203125" customWidth="1"/>
    <col min="14593" max="14593" width="28.83203125" customWidth="1"/>
    <col min="14849" max="14849" width="28.83203125" customWidth="1"/>
    <col min="15105" max="15105" width="28.83203125" customWidth="1"/>
    <col min="15361" max="15361" width="28.83203125" customWidth="1"/>
    <col min="15617" max="15617" width="28.83203125" customWidth="1"/>
    <col min="15873" max="15873" width="28.83203125" customWidth="1"/>
    <col min="16129" max="16129" width="28.83203125" customWidth="1"/>
  </cols>
  <sheetData>
    <row r="1" spans="1:14" x14ac:dyDescent="0.2">
      <c r="A1" s="15" t="s">
        <v>6</v>
      </c>
      <c r="B1" s="15"/>
      <c r="C1" s="15" t="s">
        <v>145</v>
      </c>
      <c r="D1" s="15" t="s">
        <v>144</v>
      </c>
      <c r="E1" s="15" t="s">
        <v>143</v>
      </c>
      <c r="F1" s="15" t="s">
        <v>142</v>
      </c>
      <c r="G1" s="15" t="s">
        <v>141</v>
      </c>
      <c r="H1" s="15" t="s">
        <v>140</v>
      </c>
      <c r="I1" s="15" t="s">
        <v>139</v>
      </c>
      <c r="J1" s="15" t="s">
        <v>138</v>
      </c>
      <c r="K1" s="15" t="s">
        <v>137</v>
      </c>
      <c r="L1" s="29" t="s">
        <v>74</v>
      </c>
      <c r="N1" s="80" t="str">
        <f>Year!G1</f>
        <v>2015</v>
      </c>
    </row>
    <row r="2" spans="1:14" x14ac:dyDescent="0.2">
      <c r="A2" s="63" t="s">
        <v>79</v>
      </c>
      <c r="B2" s="70" t="s">
        <v>7</v>
      </c>
      <c r="C2" s="73">
        <v>85.59</v>
      </c>
      <c r="D2" s="73">
        <v>83.224000000000004</v>
      </c>
      <c r="E2" s="73">
        <v>74.757000000000005</v>
      </c>
      <c r="F2" s="73">
        <v>69.397000000000006</v>
      </c>
      <c r="G2" s="73">
        <v>68.721999999999994</v>
      </c>
      <c r="H2" s="73">
        <v>62.970999999999997</v>
      </c>
      <c r="I2" s="73">
        <v>74.406000000000006</v>
      </c>
      <c r="J2" s="73">
        <v>76.873000000000005</v>
      </c>
      <c r="K2" s="73">
        <v>88.093000000000004</v>
      </c>
      <c r="L2" s="71">
        <v>88.858000000000004</v>
      </c>
      <c r="N2" s="9">
        <f>Year!G2</f>
        <v>72.403999999999996</v>
      </c>
    </row>
    <row r="3" spans="1:14" x14ac:dyDescent="0.2">
      <c r="A3" s="63" t="s">
        <v>80</v>
      </c>
      <c r="B3" s="70" t="s">
        <v>7</v>
      </c>
      <c r="C3" s="73">
        <v>44.933999999999997</v>
      </c>
      <c r="D3" s="73">
        <v>44.5</v>
      </c>
      <c r="E3" s="73">
        <v>39.473999999999997</v>
      </c>
      <c r="F3" s="73">
        <v>37.118000000000002</v>
      </c>
      <c r="G3" s="73">
        <v>38.323</v>
      </c>
      <c r="H3" s="73">
        <v>36.979999999999997</v>
      </c>
      <c r="I3" s="73">
        <v>44.908000000000001</v>
      </c>
      <c r="J3" s="73">
        <v>47.304000000000002</v>
      </c>
      <c r="K3" s="73">
        <v>53.204000000000001</v>
      </c>
      <c r="L3" s="71">
        <v>55.104999999999997</v>
      </c>
      <c r="N3" s="9">
        <f>Year!G3</f>
        <v>46.543999999999997</v>
      </c>
    </row>
    <row r="4" spans="1:14" x14ac:dyDescent="0.2">
      <c r="A4" s="63" t="s">
        <v>81</v>
      </c>
      <c r="B4" s="70" t="s">
        <v>7</v>
      </c>
      <c r="C4" s="73">
        <v>-15.824999999999999</v>
      </c>
      <c r="D4" s="73">
        <v>-14.045999999999999</v>
      </c>
      <c r="E4" s="73">
        <v>-30.965</v>
      </c>
      <c r="F4" s="73">
        <v>-29.556000000000001</v>
      </c>
      <c r="G4" s="73">
        <v>-24.128</v>
      </c>
      <c r="H4" s="73">
        <v>-23.388000000000002</v>
      </c>
      <c r="I4" s="73">
        <v>9.7349999999999994</v>
      </c>
      <c r="J4" s="73">
        <v>10.423999999999999</v>
      </c>
      <c r="K4" s="73">
        <v>14.355</v>
      </c>
      <c r="L4" s="71">
        <v>16.29</v>
      </c>
      <c r="N4" s="9">
        <f>Year!G4</f>
        <v>3.0990000000000002</v>
      </c>
    </row>
    <row r="5" spans="1:14" x14ac:dyDescent="0.2">
      <c r="A5" s="63" t="s">
        <v>82</v>
      </c>
      <c r="B5" s="70" t="s">
        <v>7</v>
      </c>
      <c r="C5" s="73">
        <v>-16.058</v>
      </c>
      <c r="D5" s="73">
        <v>-14.298999999999999</v>
      </c>
      <c r="E5" s="73">
        <v>-31.234999999999999</v>
      </c>
      <c r="F5" s="73">
        <v>-29.91</v>
      </c>
      <c r="G5" s="73">
        <v>-24.571999999999999</v>
      </c>
      <c r="H5" s="73">
        <v>-23.891999999999999</v>
      </c>
      <c r="I5" s="73">
        <v>9.2210000000000001</v>
      </c>
      <c r="J5" s="73">
        <v>9.9649999999999999</v>
      </c>
      <c r="K5" s="73">
        <v>14.023</v>
      </c>
      <c r="L5" s="71">
        <v>16.077000000000002</v>
      </c>
      <c r="N5" s="9">
        <f>Year!G5</f>
        <v>0.46800000000000003</v>
      </c>
    </row>
    <row r="6" spans="1:14" x14ac:dyDescent="0.2">
      <c r="A6" s="63" t="s">
        <v>83</v>
      </c>
      <c r="B6" s="70" t="s">
        <v>7</v>
      </c>
      <c r="C6" s="73">
        <v>-12.375</v>
      </c>
      <c r="D6" s="73">
        <v>-10.932</v>
      </c>
      <c r="E6" s="73">
        <v>-24.942</v>
      </c>
      <c r="F6" s="73">
        <v>-23.965</v>
      </c>
      <c r="G6" s="73">
        <v>-19.757000000000001</v>
      </c>
      <c r="H6" s="73">
        <v>-19.216999999999999</v>
      </c>
      <c r="I6" s="73">
        <v>7.0540000000000003</v>
      </c>
      <c r="J6" s="73">
        <v>7.657</v>
      </c>
      <c r="K6" s="73">
        <v>10.827</v>
      </c>
      <c r="L6" s="71">
        <v>12.407999999999999</v>
      </c>
      <c r="N6" s="9">
        <f>Year!G6</f>
        <v>0.22700000000000001</v>
      </c>
    </row>
    <row r="7" spans="1:14" x14ac:dyDescent="0.2">
      <c r="A7" s="63" t="s">
        <v>84</v>
      </c>
      <c r="B7" s="70" t="s">
        <v>5</v>
      </c>
      <c r="C7" s="74">
        <v>-1.8177000000000001</v>
      </c>
      <c r="D7" s="74">
        <v>-1.6056999999999999</v>
      </c>
      <c r="E7" s="74">
        <v>-3.6636000000000002</v>
      </c>
      <c r="F7" s="74">
        <v>-3.5200999999999998</v>
      </c>
      <c r="G7" s="74">
        <v>-2.9020000000000001</v>
      </c>
      <c r="H7" s="74">
        <v>-2.8227000000000002</v>
      </c>
      <c r="I7" s="74">
        <v>0.99519999999999997</v>
      </c>
      <c r="J7" s="74">
        <v>0.95799999999999996</v>
      </c>
      <c r="K7" s="74">
        <v>1.3418000000000001</v>
      </c>
      <c r="L7" s="72">
        <v>1.5377000000000001</v>
      </c>
      <c r="N7" s="9">
        <f>Year!G7</f>
        <v>3.3300000000000003E-2</v>
      </c>
    </row>
    <row r="8" spans="1:14" x14ac:dyDescent="0.2">
      <c r="A8" s="63" t="s">
        <v>85</v>
      </c>
      <c r="B8" s="28" t="s">
        <v>86</v>
      </c>
      <c r="C8" s="74">
        <v>6.8079999999999998</v>
      </c>
      <c r="D8" s="74">
        <v>6.8079999999999998</v>
      </c>
      <c r="E8" s="74">
        <v>6.8079999999999998</v>
      </c>
      <c r="F8" s="74">
        <v>6.8079999999999998</v>
      </c>
      <c r="G8" s="74">
        <v>6.8079999999999998</v>
      </c>
      <c r="H8" s="74">
        <v>6.8079999999999998</v>
      </c>
      <c r="I8" s="74">
        <v>7.0880000000000001</v>
      </c>
      <c r="J8" s="74">
        <v>7.992</v>
      </c>
      <c r="K8" s="74">
        <v>8.0690000000000008</v>
      </c>
      <c r="L8" s="72">
        <v>8.0690000000000008</v>
      </c>
      <c r="N8" s="9">
        <f>Year!G8</f>
        <v>6.8079999999999998</v>
      </c>
    </row>
    <row r="9" spans="1:14" x14ac:dyDescent="0.2">
      <c r="A9" s="63" t="s">
        <v>87</v>
      </c>
      <c r="B9" s="7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72">
        <v>0</v>
      </c>
    </row>
    <row r="10" spans="1:14" x14ac:dyDescent="0.2">
      <c r="A10" s="63"/>
      <c r="B10" s="28"/>
      <c r="C10" s="67"/>
      <c r="D10" s="67"/>
      <c r="E10" s="67"/>
      <c r="F10" s="67"/>
      <c r="G10" s="67"/>
      <c r="H10" s="67"/>
      <c r="I10" s="67"/>
      <c r="J10" s="67"/>
      <c r="K10" s="67"/>
      <c r="L10" s="68"/>
    </row>
    <row r="11" spans="1:14" x14ac:dyDescent="0.2">
      <c r="A11" s="63" t="s">
        <v>88</v>
      </c>
      <c r="B11" s="70" t="s">
        <v>7</v>
      </c>
      <c r="C11" s="73">
        <v>38.847000000000001</v>
      </c>
      <c r="D11" s="73">
        <v>37.613</v>
      </c>
      <c r="E11" s="73">
        <v>15.651</v>
      </c>
      <c r="F11" s="73">
        <v>17.727</v>
      </c>
      <c r="G11" s="73">
        <v>19.768999999999998</v>
      </c>
      <c r="H11" s="73">
        <v>20.995000000000001</v>
      </c>
      <c r="I11" s="73">
        <v>20.201000000000001</v>
      </c>
      <c r="J11" s="73">
        <v>19.657</v>
      </c>
      <c r="K11" s="73">
        <v>19.356999999999999</v>
      </c>
      <c r="L11" s="71">
        <v>18.55</v>
      </c>
      <c r="N11" s="9">
        <f>Year!G11</f>
        <v>42.558</v>
      </c>
    </row>
    <row r="12" spans="1:14" x14ac:dyDescent="0.2">
      <c r="A12" s="63" t="s">
        <v>89</v>
      </c>
      <c r="B12" s="70" t="s">
        <v>7</v>
      </c>
      <c r="C12" s="73">
        <v>0.26800000000000002</v>
      </c>
      <c r="D12" s="73">
        <v>0.246</v>
      </c>
      <c r="E12" s="73">
        <v>0.22600000000000001</v>
      </c>
      <c r="F12" s="73">
        <v>0.20599999999999999</v>
      </c>
      <c r="G12" s="73">
        <v>0.185</v>
      </c>
      <c r="H12" s="73">
        <v>0.16500000000000001</v>
      </c>
      <c r="I12" s="73">
        <v>0.14599999999999999</v>
      </c>
      <c r="J12" s="73">
        <v>0.126</v>
      </c>
      <c r="K12" s="73">
        <v>0.106</v>
      </c>
      <c r="L12" s="71">
        <v>8.6999999999999994E-2</v>
      </c>
      <c r="N12" s="9">
        <f>Year!G12</f>
        <v>0.627</v>
      </c>
    </row>
    <row r="13" spans="1:14" x14ac:dyDescent="0.2">
      <c r="A13" s="63" t="s">
        <v>90</v>
      </c>
      <c r="B13" s="70" t="s">
        <v>7</v>
      </c>
      <c r="C13" s="73">
        <v>2.25</v>
      </c>
      <c r="D13" s="73">
        <v>2.2959999999999998</v>
      </c>
      <c r="E13" s="73">
        <v>7.5650000000000004</v>
      </c>
      <c r="F13" s="73">
        <v>7.2939999999999996</v>
      </c>
      <c r="G13" s="73">
        <v>6.8529999999999998</v>
      </c>
      <c r="H13" s="73">
        <v>6.758</v>
      </c>
      <c r="I13" s="73">
        <v>5.4859999999999998</v>
      </c>
      <c r="J13" s="73">
        <v>5.0739999999999998</v>
      </c>
      <c r="K13" s="73">
        <v>3.7450000000000001</v>
      </c>
      <c r="L13" s="71">
        <v>3.177</v>
      </c>
      <c r="N13" s="9">
        <f>Year!G13</f>
        <v>1.1890000000000001</v>
      </c>
    </row>
    <row r="14" spans="1:14" x14ac:dyDescent="0.2">
      <c r="A14" s="63" t="s">
        <v>91</v>
      </c>
      <c r="B14" s="70" t="s">
        <v>7</v>
      </c>
      <c r="C14" s="73">
        <v>41.365000000000002</v>
      </c>
      <c r="D14" s="73">
        <v>40.155000000000001</v>
      </c>
      <c r="E14" s="73">
        <v>23.442</v>
      </c>
      <c r="F14" s="73">
        <v>25.227</v>
      </c>
      <c r="G14" s="73">
        <v>26.806999999999999</v>
      </c>
      <c r="H14" s="73">
        <v>27.917999999999999</v>
      </c>
      <c r="I14" s="73">
        <v>25.832999999999998</v>
      </c>
      <c r="J14" s="73">
        <v>24.856999999999999</v>
      </c>
      <c r="K14" s="73">
        <v>23.207999999999998</v>
      </c>
      <c r="L14" s="71">
        <v>21.814</v>
      </c>
      <c r="N14" s="9">
        <f>Year!G14</f>
        <v>44.374000000000002</v>
      </c>
    </row>
    <row r="15" spans="1:14" x14ac:dyDescent="0.2">
      <c r="A15" s="63" t="s">
        <v>92</v>
      </c>
      <c r="B15" s="70" t="s">
        <v>7</v>
      </c>
      <c r="C15" s="73">
        <v>3.2370000000000001</v>
      </c>
      <c r="D15" s="73">
        <v>1.9770000000000001</v>
      </c>
      <c r="E15" s="73">
        <v>1.859</v>
      </c>
      <c r="F15" s="73">
        <v>5.2240000000000002</v>
      </c>
      <c r="G15" s="73">
        <v>2.3759999999999999</v>
      </c>
      <c r="H15" s="73">
        <v>1.41</v>
      </c>
      <c r="I15" s="73">
        <v>5.8070000000000004</v>
      </c>
      <c r="J15" s="73">
        <v>6.2709999999999999</v>
      </c>
      <c r="K15" s="73">
        <v>8.4190000000000005</v>
      </c>
      <c r="L15" s="71">
        <v>8.7799999999999994</v>
      </c>
      <c r="N15" s="9">
        <f>Year!G15</f>
        <v>10.808999999999999</v>
      </c>
    </row>
    <row r="16" spans="1:14" x14ac:dyDescent="0.2">
      <c r="A16" s="63" t="s">
        <v>93</v>
      </c>
      <c r="B16" s="70" t="s">
        <v>7</v>
      </c>
      <c r="C16" s="73">
        <v>19.529</v>
      </c>
      <c r="D16" s="73">
        <v>20.428000000000001</v>
      </c>
      <c r="E16" s="73">
        <v>17.091999999999999</v>
      </c>
      <c r="F16" s="73">
        <v>20.372</v>
      </c>
      <c r="G16" s="73">
        <v>15.749000000000001</v>
      </c>
      <c r="H16" s="73">
        <v>15.706</v>
      </c>
      <c r="I16" s="73">
        <v>27.843</v>
      </c>
      <c r="J16" s="73">
        <v>22.986999999999998</v>
      </c>
      <c r="K16" s="73">
        <v>29.302</v>
      </c>
      <c r="L16" s="71">
        <v>28.812000000000001</v>
      </c>
      <c r="N16" s="9">
        <f>Year!G16</f>
        <v>29.303999999999998</v>
      </c>
    </row>
    <row r="17" spans="1:14" x14ac:dyDescent="0.2">
      <c r="A17" s="63" t="s">
        <v>94</v>
      </c>
      <c r="B17" s="70" t="s">
        <v>7</v>
      </c>
      <c r="C17" s="73">
        <v>60.893999999999998</v>
      </c>
      <c r="D17" s="73">
        <v>60.582999999999998</v>
      </c>
      <c r="E17" s="73">
        <v>40.533999999999999</v>
      </c>
      <c r="F17" s="73">
        <v>45.598999999999997</v>
      </c>
      <c r="G17" s="73">
        <v>42.555999999999997</v>
      </c>
      <c r="H17" s="73">
        <v>43.624000000000002</v>
      </c>
      <c r="I17" s="73">
        <v>53.676000000000002</v>
      </c>
      <c r="J17" s="73">
        <v>47.844000000000001</v>
      </c>
      <c r="K17" s="73">
        <v>52.51</v>
      </c>
      <c r="L17" s="71">
        <v>50.625999999999998</v>
      </c>
      <c r="N17" s="9">
        <f>Year!G17</f>
        <v>73.677999999999997</v>
      </c>
    </row>
    <row r="18" spans="1:14" x14ac:dyDescent="0.2">
      <c r="A18" s="63" t="s">
        <v>95</v>
      </c>
      <c r="B18" s="70" t="s">
        <v>7</v>
      </c>
      <c r="C18" s="73">
        <v>38.372999999999998</v>
      </c>
      <c r="D18" s="73">
        <v>37.929000000000002</v>
      </c>
      <c r="E18" s="73">
        <v>16.324999999999999</v>
      </c>
      <c r="F18" s="73">
        <v>17.224</v>
      </c>
      <c r="G18" s="73">
        <v>18.62</v>
      </c>
      <c r="H18" s="73">
        <v>21.606999999999999</v>
      </c>
      <c r="I18" s="73">
        <v>26.204999999999998</v>
      </c>
      <c r="J18" s="73">
        <v>28.773</v>
      </c>
      <c r="K18" s="73">
        <v>33.194000000000003</v>
      </c>
      <c r="L18" s="71">
        <v>34.988999999999997</v>
      </c>
      <c r="N18" s="9">
        <f>Year!G18</f>
        <v>49.404000000000003</v>
      </c>
    </row>
    <row r="19" spans="1:14" x14ac:dyDescent="0.2">
      <c r="A19" s="63" t="s">
        <v>96</v>
      </c>
      <c r="B19" s="70" t="s">
        <v>7</v>
      </c>
      <c r="C19" s="73">
        <v>2.0609999999999999</v>
      </c>
      <c r="D19" s="73">
        <v>1.8109999999999999</v>
      </c>
      <c r="E19" s="73">
        <v>1.0189999999999999</v>
      </c>
      <c r="F19" s="73">
        <v>0.76900000000000002</v>
      </c>
      <c r="G19" s="73">
        <v>0.51900000000000002</v>
      </c>
      <c r="H19" s="73">
        <v>0.26900000000000002</v>
      </c>
      <c r="I19" s="73">
        <v>0.04</v>
      </c>
      <c r="J19" s="73">
        <v>0.84</v>
      </c>
      <c r="K19" s="73">
        <v>0.84</v>
      </c>
      <c r="L19" s="71">
        <v>0.84</v>
      </c>
      <c r="N19" s="9">
        <f>Year!G19</f>
        <v>4.2409999999999997</v>
      </c>
    </row>
    <row r="20" spans="1:14" x14ac:dyDescent="0.2">
      <c r="A20" s="63" t="s">
        <v>97</v>
      </c>
      <c r="B20" s="70" t="s">
        <v>7</v>
      </c>
      <c r="C20" s="73">
        <v>20.46</v>
      </c>
      <c r="D20" s="73">
        <v>20.843</v>
      </c>
      <c r="E20" s="73">
        <v>23.19</v>
      </c>
      <c r="F20" s="73">
        <v>27.606000000000002</v>
      </c>
      <c r="G20" s="73">
        <v>23.417000000000002</v>
      </c>
      <c r="H20" s="73">
        <v>21.748000000000001</v>
      </c>
      <c r="I20" s="73">
        <v>27.431000000000001</v>
      </c>
      <c r="J20" s="73">
        <v>18.231000000000002</v>
      </c>
      <c r="K20" s="73">
        <v>18.475999999999999</v>
      </c>
      <c r="L20" s="71">
        <v>14.797000000000001</v>
      </c>
      <c r="N20" s="9">
        <f>Year!G20</f>
        <v>20.033000000000001</v>
      </c>
    </row>
    <row r="21" spans="1:14" x14ac:dyDescent="0.2">
      <c r="A21" s="63" t="s">
        <v>98</v>
      </c>
      <c r="B21" s="70" t="s">
        <v>7</v>
      </c>
      <c r="C21" s="73">
        <v>60.893999999999998</v>
      </c>
      <c r="D21" s="73">
        <v>60.582999999999998</v>
      </c>
      <c r="E21" s="73">
        <v>40.533999999999999</v>
      </c>
      <c r="F21" s="73">
        <v>45.598999999999997</v>
      </c>
      <c r="G21" s="73">
        <v>42.555999999999997</v>
      </c>
      <c r="H21" s="73">
        <v>43.624000000000002</v>
      </c>
      <c r="I21" s="73">
        <v>53.676000000000002</v>
      </c>
      <c r="J21" s="73">
        <v>47.844000000000001</v>
      </c>
      <c r="K21" s="73">
        <v>52.51</v>
      </c>
      <c r="L21" s="71">
        <v>50.625999999999998</v>
      </c>
      <c r="N21" s="9">
        <f>Year!G21</f>
        <v>73.677999999999997</v>
      </c>
    </row>
    <row r="22" spans="1:14" x14ac:dyDescent="0.2">
      <c r="A22" s="63" t="s">
        <v>99</v>
      </c>
      <c r="B22" s="70" t="s">
        <v>7</v>
      </c>
      <c r="C22" s="73">
        <v>4.2720000000000002</v>
      </c>
      <c r="D22" s="73">
        <v>8.2690000000000001</v>
      </c>
      <c r="E22" s="73">
        <v>6.867</v>
      </c>
      <c r="F22" s="73">
        <v>3.3719999999999999</v>
      </c>
      <c r="G22" s="73">
        <v>6.7169999999999996</v>
      </c>
      <c r="H22" s="73">
        <v>7.8860000000000001</v>
      </c>
      <c r="I22" s="73">
        <v>1.2470000000000001</v>
      </c>
      <c r="J22" s="73">
        <v>-3.544</v>
      </c>
      <c r="K22" s="73">
        <v>-5.9729999999999999</v>
      </c>
      <c r="L22" s="71">
        <v>-6.6440000000000001</v>
      </c>
      <c r="N22" s="9">
        <f>Year!G22</f>
        <v>-0.216</v>
      </c>
    </row>
    <row r="23" spans="1:14" x14ac:dyDescent="0.2">
      <c r="A23" s="63"/>
      <c r="B23" s="28"/>
      <c r="C23" s="64"/>
      <c r="D23" s="64"/>
      <c r="E23" s="64"/>
      <c r="F23" s="64"/>
      <c r="G23" s="64"/>
      <c r="H23" s="64"/>
      <c r="I23" s="64"/>
      <c r="J23" s="64"/>
      <c r="K23" s="64"/>
      <c r="L23" s="65"/>
    </row>
    <row r="24" spans="1:14" x14ac:dyDescent="0.2">
      <c r="A24" s="63" t="s">
        <v>100</v>
      </c>
      <c r="B24" s="70" t="s">
        <v>7</v>
      </c>
      <c r="C24" s="73">
        <v>0.90600000000000003</v>
      </c>
      <c r="D24" s="73">
        <v>-2.5489999999999999</v>
      </c>
      <c r="E24" s="73">
        <v>3.3780000000000001</v>
      </c>
      <c r="F24" s="73">
        <v>5.5730000000000004</v>
      </c>
      <c r="G24" s="73">
        <v>4.6210000000000004</v>
      </c>
      <c r="H24" s="73">
        <v>6.0919999999999996</v>
      </c>
      <c r="I24" s="73">
        <v>11.563000000000001</v>
      </c>
      <c r="J24" s="73">
        <v>9.827</v>
      </c>
      <c r="K24" s="73">
        <v>14.025</v>
      </c>
      <c r="L24" s="71">
        <v>16.698</v>
      </c>
      <c r="N24" s="9">
        <f>Year!G24</f>
        <v>5.03</v>
      </c>
    </row>
    <row r="25" spans="1:14" x14ac:dyDescent="0.2">
      <c r="A25" s="63" t="s">
        <v>101</v>
      </c>
      <c r="B25" s="70" t="s">
        <v>7</v>
      </c>
      <c r="C25" s="73">
        <v>-3.0009999999999999</v>
      </c>
      <c r="D25" s="73">
        <v>-3.7770000000000001</v>
      </c>
      <c r="E25" s="73">
        <v>-4.9829999999999997</v>
      </c>
      <c r="F25" s="73">
        <v>-6.6689999999999996</v>
      </c>
      <c r="G25" s="73">
        <v>-7.056</v>
      </c>
      <c r="H25" s="73">
        <v>-8.4939999999999998</v>
      </c>
      <c r="I25" s="73">
        <v>-8.7439999999999998</v>
      </c>
      <c r="J25" s="73">
        <v>-6.7629999999999999</v>
      </c>
      <c r="K25" s="73">
        <v>-5.12</v>
      </c>
      <c r="L25" s="71">
        <v>-3.2210000000000001</v>
      </c>
      <c r="N25" s="9">
        <f>Year!G25</f>
        <v>-16.143999999999998</v>
      </c>
    </row>
    <row r="26" spans="1:14" x14ac:dyDescent="0.2">
      <c r="A26" s="63" t="s">
        <v>102</v>
      </c>
      <c r="B26" s="70" t="s">
        <v>7</v>
      </c>
      <c r="C26" s="73">
        <v>2.1579999999999999</v>
      </c>
      <c r="D26" s="73">
        <v>6.2990000000000004</v>
      </c>
      <c r="E26" s="73">
        <v>0.33600000000000002</v>
      </c>
      <c r="F26" s="73">
        <v>2.8519999999999999</v>
      </c>
      <c r="G26" s="73">
        <v>1.5840000000000001</v>
      </c>
      <c r="H26" s="73">
        <v>1.7629999999999999</v>
      </c>
      <c r="I26" s="73">
        <v>1.111</v>
      </c>
      <c r="J26" s="73">
        <v>-2.06</v>
      </c>
      <c r="K26" s="73">
        <v>-2.8380000000000001</v>
      </c>
      <c r="L26" s="71">
        <v>-6.0640000000000001</v>
      </c>
      <c r="N26" s="9">
        <f>Year!G26</f>
        <v>21.335000000000001</v>
      </c>
    </row>
    <row r="27" spans="1:14" x14ac:dyDescent="0.2">
      <c r="A27" s="63" t="s">
        <v>103</v>
      </c>
      <c r="B27" s="70" t="s">
        <v>7</v>
      </c>
      <c r="C27" s="73">
        <v>6.3E-2</v>
      </c>
      <c r="D27" s="73">
        <v>-2.7E-2</v>
      </c>
      <c r="E27" s="73">
        <v>-1.2689999999999999</v>
      </c>
      <c r="F27" s="73">
        <v>1.756</v>
      </c>
      <c r="G27" s="73">
        <v>-0.85099999999999998</v>
      </c>
      <c r="H27" s="73">
        <v>-0.63900000000000001</v>
      </c>
      <c r="I27" s="73">
        <v>3.93</v>
      </c>
      <c r="J27" s="73">
        <v>1.004</v>
      </c>
      <c r="K27" s="73">
        <v>6.0670000000000002</v>
      </c>
      <c r="L27" s="71">
        <v>7.4130000000000003</v>
      </c>
      <c r="N27" s="9">
        <f>Year!G27</f>
        <v>10.221</v>
      </c>
    </row>
    <row r="28" spans="1:14" x14ac:dyDescent="0.2">
      <c r="A28" s="63" t="s">
        <v>104</v>
      </c>
      <c r="B28" s="70" t="s">
        <v>7</v>
      </c>
      <c r="C28" s="73">
        <v>-2.0950000000000002</v>
      </c>
      <c r="D28" s="73">
        <v>-6.3259999999999996</v>
      </c>
      <c r="E28" s="73">
        <v>-1.605</v>
      </c>
      <c r="F28" s="73">
        <v>-1.0960000000000001</v>
      </c>
      <c r="G28" s="73">
        <v>-2.4350000000000001</v>
      </c>
      <c r="H28" s="73">
        <v>-2.4020000000000001</v>
      </c>
      <c r="I28" s="73">
        <v>2.819</v>
      </c>
      <c r="J28" s="73">
        <v>3.0640000000000001</v>
      </c>
      <c r="K28" s="73">
        <v>8.9049999999999994</v>
      </c>
      <c r="L28" s="71">
        <v>13.477</v>
      </c>
      <c r="N28" s="9">
        <f>Year!G28</f>
        <v>-11.114000000000001</v>
      </c>
    </row>
    <row r="29" spans="1:14" x14ac:dyDescent="0.2">
      <c r="A29" s="63"/>
      <c r="B29" s="28"/>
      <c r="C29" s="64"/>
      <c r="D29" s="64"/>
      <c r="E29" s="64"/>
      <c r="F29" s="64"/>
      <c r="G29" s="64"/>
      <c r="H29" s="64"/>
      <c r="I29" s="64"/>
      <c r="J29" s="64"/>
      <c r="K29" s="64"/>
      <c r="L29" s="65"/>
    </row>
    <row r="30" spans="1:14" x14ac:dyDescent="0.2">
      <c r="A30" s="63" t="s">
        <v>8</v>
      </c>
      <c r="B30" s="70" t="s">
        <v>7</v>
      </c>
      <c r="C30" s="73">
        <v>1.9600000381469727</v>
      </c>
      <c r="D30" s="73">
        <v>3.4030001163482666</v>
      </c>
      <c r="E30" s="73">
        <v>-0.85900002717971802</v>
      </c>
      <c r="F30" s="73">
        <v>-1.0180000066757202</v>
      </c>
      <c r="G30" s="73">
        <v>2.8540000915527344</v>
      </c>
      <c r="H30" s="73">
        <v>2.6159999370574951</v>
      </c>
      <c r="I30" s="73">
        <v>14.008999824523926</v>
      </c>
      <c r="J30" s="73">
        <v>15.336999893188477</v>
      </c>
      <c r="K30" s="73">
        <v>19.965999603271484</v>
      </c>
      <c r="L30" s="71">
        <v>22.034000396728516</v>
      </c>
      <c r="N30" s="9">
        <f>Year!G30</f>
        <v>6.2350001335144043</v>
      </c>
    </row>
    <row r="31" spans="1:14" x14ac:dyDescent="0.2">
      <c r="A31" s="63" t="s">
        <v>105</v>
      </c>
      <c r="B31" s="70" t="s">
        <v>7</v>
      </c>
      <c r="C31" s="73">
        <v>22.520999908447266</v>
      </c>
      <c r="D31" s="73">
        <v>22.653999328613281</v>
      </c>
      <c r="E31" s="73">
        <v>24.208999633789062</v>
      </c>
      <c r="F31" s="73">
        <v>28.375</v>
      </c>
      <c r="G31" s="73">
        <v>23.936000823974609</v>
      </c>
      <c r="H31" s="73">
        <v>22.017000198364258</v>
      </c>
      <c r="I31" s="73">
        <v>27.471000671386719</v>
      </c>
      <c r="J31" s="73">
        <v>19.070999145507812</v>
      </c>
      <c r="K31" s="73">
        <v>19.315999984741211</v>
      </c>
      <c r="L31" s="71">
        <v>15.63700008392334</v>
      </c>
      <c r="N31" s="9">
        <f>Year!G31</f>
        <v>24.27400016784668</v>
      </c>
    </row>
    <row r="32" spans="1:14" x14ac:dyDescent="0.2">
      <c r="A32" s="63" t="s">
        <v>106</v>
      </c>
      <c r="B32" s="70" t="s">
        <v>7</v>
      </c>
      <c r="C32" s="73">
        <v>60.893999999999998</v>
      </c>
      <c r="D32" s="73">
        <v>60.582999999999998</v>
      </c>
      <c r="E32" s="73">
        <v>40.533999999999999</v>
      </c>
      <c r="F32" s="73">
        <v>45.598999999999997</v>
      </c>
      <c r="G32" s="73">
        <v>42.555999999999997</v>
      </c>
      <c r="H32" s="73">
        <v>43.624000000000002</v>
      </c>
      <c r="I32" s="73">
        <v>53.676000000000002</v>
      </c>
      <c r="J32" s="73">
        <v>47.844000000000001</v>
      </c>
      <c r="K32" s="73">
        <v>52.51</v>
      </c>
      <c r="L32" s="71">
        <v>50.625999999999998</v>
      </c>
      <c r="N32" s="9">
        <f>Year!G32</f>
        <v>73.677999999999997</v>
      </c>
    </row>
    <row r="33" spans="1:14" x14ac:dyDescent="0.2">
      <c r="A33" s="63"/>
      <c r="B33" s="28"/>
      <c r="C33" s="67"/>
      <c r="D33" s="67"/>
      <c r="E33" s="67"/>
      <c r="F33" s="67"/>
      <c r="G33" s="67"/>
      <c r="H33" s="67"/>
      <c r="I33" s="67"/>
      <c r="J33" s="67"/>
      <c r="K33" s="67"/>
      <c r="L33" s="68"/>
    </row>
    <row r="34" spans="1:14" x14ac:dyDescent="0.2">
      <c r="A34" s="63" t="s">
        <v>107</v>
      </c>
      <c r="B34" s="70" t="s">
        <v>5</v>
      </c>
      <c r="C34" s="74">
        <v>12.571999549865723</v>
      </c>
      <c r="D34" s="74">
        <v>12.223999977111816</v>
      </c>
      <c r="E34" s="74">
        <v>10.980999946594238</v>
      </c>
      <c r="F34" s="74">
        <v>10.192999839782715</v>
      </c>
      <c r="G34" s="74">
        <v>10.093999862670898</v>
      </c>
      <c r="H34" s="74">
        <v>9.25</v>
      </c>
      <c r="I34" s="74">
        <v>10.496999740600586</v>
      </c>
      <c r="J34" s="74">
        <v>9.6190004348754883</v>
      </c>
      <c r="K34" s="74">
        <v>10.916999816894531</v>
      </c>
      <c r="L34" s="72">
        <v>11.01200008392334</v>
      </c>
      <c r="N34" s="9">
        <f>Year!G34</f>
        <v>10.635000228881836</v>
      </c>
    </row>
    <row r="35" spans="1:14" x14ac:dyDescent="0.2">
      <c r="A35" s="63" t="s">
        <v>108</v>
      </c>
      <c r="B35" s="70" t="s">
        <v>5</v>
      </c>
      <c r="C35" s="74">
        <v>0.28799998760223389</v>
      </c>
      <c r="D35" s="74">
        <v>0.5</v>
      </c>
      <c r="E35" s="74">
        <v>-0.12600000202655792</v>
      </c>
      <c r="F35" s="74">
        <v>-0.15000000596046448</v>
      </c>
      <c r="G35" s="74">
        <v>0.41899999976158142</v>
      </c>
      <c r="H35" s="74">
        <v>0.38400000333786011</v>
      </c>
      <c r="I35" s="74">
        <v>1.9759999513626099</v>
      </c>
      <c r="J35" s="74">
        <v>1.9190000295639038</v>
      </c>
      <c r="K35" s="74">
        <v>2.4739999771118164</v>
      </c>
      <c r="L35" s="72">
        <v>2.7309999465942383</v>
      </c>
      <c r="N35" s="9">
        <f>Year!G35</f>
        <v>0.91600000858306885</v>
      </c>
    </row>
    <row r="36" spans="1:14" x14ac:dyDescent="0.2">
      <c r="A36" s="63" t="s">
        <v>84</v>
      </c>
      <c r="B36" s="70" t="s">
        <v>5</v>
      </c>
      <c r="C36" s="74">
        <v>-1.8179999589920044</v>
      </c>
      <c r="D36" s="74">
        <v>-1.6059999465942383</v>
      </c>
      <c r="E36" s="74">
        <v>-3.6640000343322754</v>
      </c>
      <c r="F36" s="74">
        <v>-3.5199999809265137</v>
      </c>
      <c r="G36" s="74">
        <v>-2.9019999504089355</v>
      </c>
      <c r="H36" s="74">
        <v>-2.8229999542236328</v>
      </c>
      <c r="I36" s="74">
        <v>0.99500000476837158</v>
      </c>
      <c r="J36" s="74">
        <v>0.95800000429153442</v>
      </c>
      <c r="K36" s="74">
        <v>1.3420000076293945</v>
      </c>
      <c r="L36" s="72">
        <v>1.5379999876022339</v>
      </c>
      <c r="N36" s="9">
        <f>Year!G36</f>
        <v>3.2999999821186066E-2</v>
      </c>
    </row>
    <row r="37" spans="1:14" x14ac:dyDescent="0.2">
      <c r="A37" s="63" t="s">
        <v>87</v>
      </c>
      <c r="B37" s="7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72">
        <v>0</v>
      </c>
    </row>
    <row r="38" spans="1:14" x14ac:dyDescent="0.2">
      <c r="A38" s="63" t="s">
        <v>109</v>
      </c>
      <c r="B38" s="70" t="s">
        <v>5</v>
      </c>
      <c r="C38" s="74">
        <v>5.6360001564025879</v>
      </c>
      <c r="D38" s="74">
        <v>5.5710000991821289</v>
      </c>
      <c r="E38" s="74">
        <v>2.3980000019073486</v>
      </c>
      <c r="F38" s="74">
        <v>2.5299999713897705</v>
      </c>
      <c r="G38" s="74">
        <v>2.7349998950958252</v>
      </c>
      <c r="H38" s="74">
        <v>3.1740000247955322</v>
      </c>
      <c r="I38" s="74">
        <v>3.6970000267028809</v>
      </c>
      <c r="J38" s="74">
        <v>3.5999999046325684</v>
      </c>
      <c r="K38" s="74">
        <v>4.1139998435974121</v>
      </c>
      <c r="L38" s="72">
        <v>4.3359999656677246</v>
      </c>
      <c r="N38" s="9">
        <f>Year!G38</f>
        <v>7.2569999694824219</v>
      </c>
    </row>
    <row r="39" spans="1:14" x14ac:dyDescent="0.2">
      <c r="A39" s="63" t="s">
        <v>110</v>
      </c>
      <c r="B39" s="70" t="s">
        <v>5</v>
      </c>
      <c r="C39" s="74">
        <v>0.62699997425079346</v>
      </c>
      <c r="D39" s="74">
        <v>1.2150000333786011</v>
      </c>
      <c r="E39" s="74">
        <v>1.0089999437332153</v>
      </c>
      <c r="F39" s="74">
        <v>0.49500000476837158</v>
      </c>
      <c r="G39" s="74">
        <v>0.9869999885559082</v>
      </c>
      <c r="H39" s="74">
        <v>1.1579999923706055</v>
      </c>
      <c r="I39" s="74">
        <v>0.17599999904632568</v>
      </c>
      <c r="J39" s="74">
        <v>-0.44299998879432678</v>
      </c>
      <c r="K39" s="74">
        <v>-0.74000000953674316</v>
      </c>
      <c r="L39" s="72">
        <v>-0.82300001382827759</v>
      </c>
      <c r="N39" s="9">
        <f>Year!G39</f>
        <v>-3.2000001519918442E-2</v>
      </c>
    </row>
    <row r="40" spans="1:14" x14ac:dyDescent="0.2">
      <c r="A40" s="63" t="s">
        <v>111</v>
      </c>
      <c r="B40" s="70" t="s">
        <v>5</v>
      </c>
      <c r="C40" s="74">
        <v>0.13300000131130219</v>
      </c>
      <c r="D40" s="74">
        <v>-0.37400001287460327</v>
      </c>
      <c r="E40" s="74">
        <v>0.49599999189376831</v>
      </c>
      <c r="F40" s="74">
        <v>0.8190000057220459</v>
      </c>
      <c r="G40" s="74">
        <v>0.67900002002716064</v>
      </c>
      <c r="H40" s="74">
        <v>0.89499998092651367</v>
      </c>
      <c r="I40" s="74">
        <v>1.6310000419616699</v>
      </c>
      <c r="J40" s="74">
        <v>1.2300000190734863</v>
      </c>
      <c r="K40" s="74">
        <v>1.7380000352859497</v>
      </c>
      <c r="L40" s="72">
        <v>2.0690000057220459</v>
      </c>
      <c r="N40" s="9">
        <f>Year!G40</f>
        <v>0.73900002241134644</v>
      </c>
    </row>
    <row r="41" spans="1:14" x14ac:dyDescent="0.2">
      <c r="A41" s="63" t="s">
        <v>112</v>
      </c>
      <c r="B41" s="70" t="s">
        <v>5</v>
      </c>
      <c r="C41" s="74">
        <v>-0.30799999833106995</v>
      </c>
      <c r="D41" s="74">
        <v>-0.92900002002716064</v>
      </c>
      <c r="E41" s="74">
        <v>-0.23600000143051147</v>
      </c>
      <c r="F41" s="74">
        <v>-0.16099999845027924</v>
      </c>
      <c r="G41" s="74">
        <v>-0.3580000102519989</v>
      </c>
      <c r="H41" s="74">
        <v>-0.3529999852180481</v>
      </c>
      <c r="I41" s="74">
        <v>0.39800000190734863</v>
      </c>
      <c r="J41" s="74">
        <v>0.38299998641014099</v>
      </c>
      <c r="K41" s="74">
        <v>1.1039999723434448</v>
      </c>
      <c r="L41" s="72">
        <v>1.6699999570846558</v>
      </c>
      <c r="N41" s="9">
        <f>Year!G41</f>
        <v>-1.6319999694824219</v>
      </c>
    </row>
    <row r="42" spans="1:14" x14ac:dyDescent="0.2">
      <c r="A42" s="63" t="s">
        <v>113</v>
      </c>
      <c r="B42" s="70" t="s">
        <v>5</v>
      </c>
      <c r="C42" s="74">
        <v>8.999999612569809E-3</v>
      </c>
      <c r="D42" s="74">
        <v>-4.0000001899898052E-3</v>
      </c>
      <c r="E42" s="74">
        <v>-0.18600000441074371</v>
      </c>
      <c r="F42" s="74">
        <v>0.25799998641014099</v>
      </c>
      <c r="G42" s="74">
        <v>-0.125</v>
      </c>
      <c r="H42" s="74">
        <v>-9.3999996781349182E-2</v>
      </c>
      <c r="I42" s="74">
        <v>0.55400002002716064</v>
      </c>
      <c r="J42" s="74">
        <v>0.12600000202655792</v>
      </c>
      <c r="K42" s="74">
        <v>0.75199997425079346</v>
      </c>
      <c r="L42" s="72">
        <v>0.91900002956390381</v>
      </c>
      <c r="N42" s="9">
        <f>Year!G42</f>
        <v>1.5010000467300415</v>
      </c>
    </row>
    <row r="43" spans="1:14" x14ac:dyDescent="0.2">
      <c r="A43" s="63"/>
      <c r="B43" s="28"/>
      <c r="C43" s="67"/>
      <c r="D43" s="67"/>
      <c r="E43" s="67"/>
      <c r="F43" s="67"/>
      <c r="G43" s="67"/>
      <c r="H43" s="67"/>
      <c r="I43" s="67"/>
      <c r="J43" s="67"/>
      <c r="K43" s="67"/>
      <c r="L43" s="68"/>
    </row>
    <row r="44" spans="1:14" x14ac:dyDescent="0.2">
      <c r="A44" s="63" t="s">
        <v>114</v>
      </c>
      <c r="B44" s="28" t="s">
        <v>9</v>
      </c>
      <c r="C44" s="73">
        <v>2.2899999618530273</v>
      </c>
      <c r="D44" s="73">
        <v>4.0890002250671387</v>
      </c>
      <c r="E44" s="73">
        <v>-1.1490000486373901</v>
      </c>
      <c r="F44" s="73">
        <v>-1.4670000076293945</v>
      </c>
      <c r="G44" s="73">
        <v>4.1529998779296875</v>
      </c>
      <c r="H44" s="73">
        <v>4.1539998054504395</v>
      </c>
      <c r="I44" s="73">
        <v>18.827999114990234</v>
      </c>
      <c r="J44" s="73">
        <v>19.951000213623047</v>
      </c>
      <c r="K44" s="73">
        <v>22.665000915527344</v>
      </c>
      <c r="L44" s="71">
        <v>24.797000885009766</v>
      </c>
      <c r="N44" s="9">
        <f>Year!G44</f>
        <v>8.6110000610351562</v>
      </c>
    </row>
    <row r="45" spans="1:14" x14ac:dyDescent="0.2">
      <c r="A45" s="63" t="s">
        <v>115</v>
      </c>
      <c r="B45" s="28" t="s">
        <v>9</v>
      </c>
      <c r="C45" s="73">
        <v>52.499000549316406</v>
      </c>
      <c r="D45" s="73">
        <v>53.470001220703125</v>
      </c>
      <c r="E45" s="73">
        <v>52.803001403808594</v>
      </c>
      <c r="F45" s="73">
        <v>53.486000061035156</v>
      </c>
      <c r="G45" s="73">
        <v>55.764999389648438</v>
      </c>
      <c r="H45" s="73">
        <v>58.724998474121094</v>
      </c>
      <c r="I45" s="73">
        <v>60.354999542236328</v>
      </c>
      <c r="J45" s="73">
        <v>61.534999847412109</v>
      </c>
      <c r="K45" s="73">
        <v>60.395000457763672</v>
      </c>
      <c r="L45" s="71">
        <v>62.014999389648438</v>
      </c>
      <c r="N45" s="9">
        <f>Year!G45</f>
        <v>64.28399658203125</v>
      </c>
    </row>
    <row r="46" spans="1:14" x14ac:dyDescent="0.2">
      <c r="A46" s="63" t="s">
        <v>116</v>
      </c>
      <c r="B46" s="28" t="s">
        <v>9</v>
      </c>
      <c r="C46" s="73">
        <v>-18.48900032043457</v>
      </c>
      <c r="D46" s="73">
        <v>-16.87700080871582</v>
      </c>
      <c r="E46" s="73">
        <v>-41.421001434326172</v>
      </c>
      <c r="F46" s="73">
        <v>-42.590000152587891</v>
      </c>
      <c r="G46" s="73">
        <v>-35.110000610351562</v>
      </c>
      <c r="H46" s="73">
        <v>-37.140998840332031</v>
      </c>
      <c r="I46" s="73">
        <v>13.083999633789062</v>
      </c>
      <c r="J46" s="73">
        <v>13.560000419616699</v>
      </c>
      <c r="K46" s="73">
        <v>16.295000076293945</v>
      </c>
      <c r="L46" s="71">
        <v>18.333000183105469</v>
      </c>
      <c r="N46" s="9">
        <f>Year!G46</f>
        <v>4.2800002098083496</v>
      </c>
    </row>
    <row r="47" spans="1:14" x14ac:dyDescent="0.2">
      <c r="A47" s="63" t="s">
        <v>117</v>
      </c>
      <c r="B47" s="28" t="s">
        <v>9</v>
      </c>
      <c r="C47" s="73">
        <v>-14.458000183105469</v>
      </c>
      <c r="D47" s="73">
        <v>-13.13599967956543</v>
      </c>
      <c r="E47" s="73">
        <v>-33.363998413085938</v>
      </c>
      <c r="F47" s="73">
        <v>-34.533000946044922</v>
      </c>
      <c r="G47" s="73">
        <v>-28.749000549316406</v>
      </c>
      <c r="H47" s="73">
        <v>-30.517000198364258</v>
      </c>
      <c r="I47" s="73">
        <v>9.4799995422363281</v>
      </c>
      <c r="J47" s="73">
        <v>9.9610004425048828</v>
      </c>
      <c r="K47" s="73">
        <v>12.289999961853027</v>
      </c>
      <c r="L47" s="71">
        <v>13.96399974822998</v>
      </c>
      <c r="N47" s="9">
        <f>Year!G47</f>
        <v>0.31400001049041748</v>
      </c>
    </row>
    <row r="48" spans="1:14" x14ac:dyDescent="0.2">
      <c r="A48" s="63" t="s">
        <v>118</v>
      </c>
      <c r="B48" s="28" t="s">
        <v>9</v>
      </c>
      <c r="C48" s="73">
        <v>63.793998718261719</v>
      </c>
      <c r="D48" s="73">
        <v>62.084999084472656</v>
      </c>
      <c r="E48" s="73">
        <v>38.61199951171875</v>
      </c>
      <c r="F48" s="73">
        <v>38.875999450683594</v>
      </c>
      <c r="G48" s="73">
        <v>46.453998565673828</v>
      </c>
      <c r="H48" s="73">
        <v>48.126998901367188</v>
      </c>
      <c r="I48" s="73">
        <v>37.634998321533203</v>
      </c>
      <c r="J48" s="73">
        <v>41.08599853515625</v>
      </c>
      <c r="K48" s="73">
        <v>36.862998962402344</v>
      </c>
      <c r="L48" s="71">
        <v>36.640998840332031</v>
      </c>
      <c r="N48" s="9">
        <f>Year!G48</f>
        <v>57.762001037597656</v>
      </c>
    </row>
    <row r="49" spans="1:14" x14ac:dyDescent="0.2">
      <c r="A49" s="63" t="s">
        <v>119</v>
      </c>
      <c r="B49" s="28" t="s">
        <v>9</v>
      </c>
      <c r="C49" s="73">
        <v>5.3159999847412109</v>
      </c>
      <c r="D49" s="73">
        <v>3.2630000114440918</v>
      </c>
      <c r="E49" s="73">
        <v>4.5859999656677246</v>
      </c>
      <c r="F49" s="73">
        <v>11.456000328063965</v>
      </c>
      <c r="G49" s="73">
        <v>5.5830001831054688</v>
      </c>
      <c r="H49" s="73">
        <v>3.2320001125335693</v>
      </c>
      <c r="I49" s="73">
        <v>10.819000244140625</v>
      </c>
      <c r="J49" s="73">
        <v>13.107000350952148</v>
      </c>
      <c r="K49" s="73">
        <v>16.033000946044922</v>
      </c>
      <c r="L49" s="71">
        <v>17.343000411987305</v>
      </c>
      <c r="N49" s="9">
        <f>Year!G49</f>
        <v>14.670999526977539</v>
      </c>
    </row>
    <row r="50" spans="1:14" x14ac:dyDescent="0.2">
      <c r="A50" s="63" t="s">
        <v>120</v>
      </c>
      <c r="B50" s="28" t="s">
        <v>9</v>
      </c>
      <c r="C50" s="73">
        <v>-1.5290000438690186</v>
      </c>
      <c r="D50" s="73">
        <v>-0.68500000238418579</v>
      </c>
      <c r="E50" s="73">
        <v>-15.043999671936035</v>
      </c>
      <c r="F50" s="73">
        <v>-15.86400032043457</v>
      </c>
      <c r="G50" s="73">
        <v>-18.018999099731445</v>
      </c>
      <c r="H50" s="73">
        <v>-13.850000381469727</v>
      </c>
      <c r="I50" s="73">
        <v>0.76800000667572021</v>
      </c>
      <c r="J50" s="73">
        <v>9.9409999847412109</v>
      </c>
      <c r="K50" s="73">
        <v>20.617000579833984</v>
      </c>
      <c r="L50" s="71">
        <v>27.683000564575195</v>
      </c>
      <c r="N50" s="9">
        <f>Year!G50</f>
        <v>12.583000183105469</v>
      </c>
    </row>
    <row r="51" spans="1:14" x14ac:dyDescent="0.2">
      <c r="A51" s="63" t="s">
        <v>121</v>
      </c>
      <c r="B51" s="28" t="s">
        <v>9</v>
      </c>
      <c r="C51" s="73">
        <v>63.015998840332031</v>
      </c>
      <c r="D51" s="73">
        <v>62.606998443603516</v>
      </c>
      <c r="E51" s="73">
        <v>40.275001525878906</v>
      </c>
      <c r="F51" s="73">
        <v>37.772998809814453</v>
      </c>
      <c r="G51" s="73">
        <v>43.754001617431641</v>
      </c>
      <c r="H51" s="73">
        <v>49.529998779296875</v>
      </c>
      <c r="I51" s="73">
        <v>48.820999145507812</v>
      </c>
      <c r="J51" s="73">
        <v>60.138999938964844</v>
      </c>
      <c r="K51" s="73">
        <v>63.215000152587891</v>
      </c>
      <c r="L51" s="71">
        <v>69.112998962402344</v>
      </c>
      <c r="N51" s="9">
        <f>Year!G51</f>
        <v>67.054000854492188</v>
      </c>
    </row>
    <row r="52" spans="1:14" x14ac:dyDescent="0.2">
      <c r="A52" s="63" t="s">
        <v>122</v>
      </c>
      <c r="B52" s="28" t="s">
        <v>9</v>
      </c>
      <c r="C52" s="73">
        <v>-32.249000549316406</v>
      </c>
      <c r="D52" s="73">
        <v>-28.822000503540039</v>
      </c>
      <c r="E52" s="73">
        <v>-152.78399658203125</v>
      </c>
      <c r="F52" s="73">
        <v>-139.13699340820312</v>
      </c>
      <c r="G52" s="73">
        <v>-106.10600280761719</v>
      </c>
      <c r="H52" s="73">
        <v>-88.939002990722656</v>
      </c>
      <c r="I52" s="73">
        <v>26.919000625610352</v>
      </c>
      <c r="J52" s="73">
        <v>26.61199951171875</v>
      </c>
      <c r="K52" s="73">
        <v>32.617000579833984</v>
      </c>
      <c r="L52" s="71">
        <v>35.463001251220703</v>
      </c>
      <c r="N52" s="9">
        <f>Year!G52</f>
        <v>0.45899999141693115</v>
      </c>
    </row>
    <row r="53" spans="1:14" x14ac:dyDescent="0.2">
      <c r="A53" s="63" t="s">
        <v>123</v>
      </c>
      <c r="B53" s="28" t="s">
        <v>9</v>
      </c>
      <c r="C53" s="73">
        <v>-20.322000503540039</v>
      </c>
      <c r="D53" s="73">
        <v>-18.045000076293945</v>
      </c>
      <c r="E53" s="73">
        <v>-61.534000396728516</v>
      </c>
      <c r="F53" s="73">
        <v>-52.555999755859375</v>
      </c>
      <c r="G53" s="73">
        <v>-46.425998687744141</v>
      </c>
      <c r="H53" s="73">
        <v>-44.050998687744141</v>
      </c>
      <c r="I53" s="73">
        <v>13.142000198364258</v>
      </c>
      <c r="J53" s="73">
        <v>16.003999710083008</v>
      </c>
      <c r="K53" s="73">
        <v>20.618999481201172</v>
      </c>
      <c r="L53" s="71">
        <v>24.509000778198242</v>
      </c>
      <c r="N53" s="9">
        <f>Year!G53</f>
        <v>0.30799999833106995</v>
      </c>
    </row>
    <row r="54" spans="1:14" x14ac:dyDescent="0.2">
      <c r="A54" s="63" t="s">
        <v>99</v>
      </c>
      <c r="B54" s="28" t="s">
        <v>9</v>
      </c>
      <c r="C54" s="73">
        <v>7.0149998664855957</v>
      </c>
      <c r="D54" s="73">
        <v>13.64900016784668</v>
      </c>
      <c r="E54" s="73">
        <v>16.940999984741211</v>
      </c>
      <c r="F54" s="73">
        <v>7.3949999809265137</v>
      </c>
      <c r="G54" s="73">
        <v>15.784000396728516</v>
      </c>
      <c r="H54" s="73">
        <v>18.076999664306641</v>
      </c>
      <c r="I54" s="73">
        <v>2.3229999542236328</v>
      </c>
      <c r="J54" s="73">
        <v>-7.4070000648498535</v>
      </c>
      <c r="K54" s="73">
        <v>-11.375</v>
      </c>
      <c r="L54" s="71">
        <v>-13.12399959564209</v>
      </c>
      <c r="N54" s="9">
        <f>Year!G54</f>
        <v>-0.29300001263618469</v>
      </c>
    </row>
    <row r="55" spans="1:14" x14ac:dyDescent="0.2">
      <c r="A55" s="63" t="s">
        <v>124</v>
      </c>
      <c r="B55" s="28" t="s">
        <v>9</v>
      </c>
      <c r="C55" s="73">
        <v>1.0590000152587891</v>
      </c>
      <c r="D55" s="73">
        <v>-3.062999963760376</v>
      </c>
      <c r="E55" s="73">
        <v>4.5190000534057617</v>
      </c>
      <c r="F55" s="73">
        <v>8.0310001373291016</v>
      </c>
      <c r="G55" s="73">
        <v>6.7239999771118164</v>
      </c>
      <c r="H55" s="73">
        <v>9.6739997863769531</v>
      </c>
      <c r="I55" s="73">
        <v>15.539999961853027</v>
      </c>
      <c r="J55" s="73">
        <v>12.782999992370605</v>
      </c>
      <c r="K55" s="73">
        <v>15.920999526977539</v>
      </c>
      <c r="L55" s="71">
        <v>18.791999816894531</v>
      </c>
      <c r="N55" s="9">
        <f>Year!G55</f>
        <v>6.9470000267028809</v>
      </c>
    </row>
    <row r="56" spans="1:14" x14ac:dyDescent="0.2">
      <c r="A56" s="63" t="s">
        <v>10</v>
      </c>
      <c r="B56" s="28" t="s">
        <v>9</v>
      </c>
      <c r="C56" s="75">
        <v>331.23599243164062</v>
      </c>
      <c r="D56" s="73">
        <v>-148.17599487304688</v>
      </c>
      <c r="E56" s="75">
        <v>147.51300048828125</v>
      </c>
      <c r="F56" s="75">
        <v>119.66600036621094</v>
      </c>
      <c r="G56" s="75">
        <v>152.69400024414062</v>
      </c>
      <c r="H56" s="75">
        <v>139.42900085449219</v>
      </c>
      <c r="I56" s="73">
        <v>75.621002197265625</v>
      </c>
      <c r="J56" s="73">
        <v>68.820999145507812</v>
      </c>
      <c r="K56" s="73">
        <v>36.506000518798828</v>
      </c>
      <c r="L56" s="71">
        <v>19.290000915527344</v>
      </c>
      <c r="N56" s="9">
        <f>Year!G56</f>
        <v>320.95401000976562</v>
      </c>
    </row>
    <row r="57" spans="1:14" x14ac:dyDescent="0.2">
      <c r="A57" s="63" t="s">
        <v>125</v>
      </c>
      <c r="B57" s="28" t="s">
        <v>9</v>
      </c>
      <c r="C57" s="73">
        <v>-2.4479999542236328</v>
      </c>
      <c r="D57" s="73">
        <v>-7.6009998321533203</v>
      </c>
      <c r="E57" s="73">
        <v>-2.1470000743865967</v>
      </c>
      <c r="F57" s="73">
        <v>-1.5789999961853027</v>
      </c>
      <c r="G57" s="73">
        <v>-3.5429999828338623</v>
      </c>
      <c r="H57" s="73">
        <v>-3.8139998912811279</v>
      </c>
      <c r="I57" s="73">
        <v>3.7890000343322754</v>
      </c>
      <c r="J57" s="73">
        <v>3.9860000610351562</v>
      </c>
      <c r="K57" s="73">
        <v>10.109000205993652</v>
      </c>
      <c r="L57" s="71">
        <v>15.166999816894531</v>
      </c>
      <c r="N57" s="9">
        <f>Year!G57</f>
        <v>-15.350000381469727</v>
      </c>
    </row>
    <row r="58" spans="1:14" x14ac:dyDescent="0.2">
      <c r="A58" s="63" t="s">
        <v>126</v>
      </c>
      <c r="B58" s="28" t="s">
        <v>9</v>
      </c>
      <c r="C58" s="73">
        <v>0</v>
      </c>
      <c r="D58" s="73">
        <v>0</v>
      </c>
      <c r="E58" s="73">
        <v>0</v>
      </c>
      <c r="F58" s="73">
        <v>0</v>
      </c>
      <c r="G58" s="73">
        <v>0</v>
      </c>
      <c r="H58" s="73">
        <v>0</v>
      </c>
      <c r="I58" s="73">
        <v>0</v>
      </c>
      <c r="J58" s="73">
        <v>0</v>
      </c>
      <c r="K58" s="73">
        <v>0</v>
      </c>
      <c r="L58" s="71">
        <v>0</v>
      </c>
    </row>
    <row r="59" spans="1:14" x14ac:dyDescent="0.2">
      <c r="A59" s="63" t="s">
        <v>127</v>
      </c>
      <c r="B59" s="28" t="s">
        <v>9</v>
      </c>
      <c r="C59" s="73">
        <v>7.4000000953674316E-2</v>
      </c>
      <c r="D59" s="73">
        <v>-3.2000001519918442E-2</v>
      </c>
      <c r="E59" s="73">
        <v>-1.6970000267028809</v>
      </c>
      <c r="F59" s="73">
        <v>2.5299999713897705</v>
      </c>
      <c r="G59" s="73">
        <v>-1.2380000352859497</v>
      </c>
      <c r="H59" s="73">
        <v>-1.0149999856948853</v>
      </c>
      <c r="I59" s="73">
        <v>5.2820000648498535</v>
      </c>
      <c r="J59" s="73">
        <v>1.3059999942779541</v>
      </c>
      <c r="K59" s="73">
        <v>6.8870000839233398</v>
      </c>
      <c r="L59" s="71">
        <v>8.3430004119873047</v>
      </c>
      <c r="N59" s="9">
        <f>Year!G59</f>
        <v>14.116999626159668</v>
      </c>
    </row>
    <row r="60" spans="1:14" x14ac:dyDescent="0.2">
      <c r="A60" s="63"/>
      <c r="B60" s="28"/>
      <c r="C60" s="67"/>
      <c r="D60" s="67"/>
      <c r="E60" s="67"/>
      <c r="F60" s="67"/>
      <c r="G60" s="67"/>
      <c r="H60" s="67"/>
      <c r="I60" s="67"/>
      <c r="J60" s="67"/>
      <c r="K60" s="67"/>
      <c r="L60" s="68"/>
    </row>
    <row r="61" spans="1:14" x14ac:dyDescent="0.2">
      <c r="A61" s="63" t="s">
        <v>128</v>
      </c>
      <c r="B61" s="70" t="s">
        <v>5</v>
      </c>
      <c r="C61" s="74">
        <v>9.5250000000000004</v>
      </c>
      <c r="D61" s="74">
        <v>9.5250000000000004</v>
      </c>
      <c r="E61" s="74">
        <v>7.43</v>
      </c>
      <c r="F61" s="74">
        <v>6.68</v>
      </c>
      <c r="G61" s="74">
        <v>5.78</v>
      </c>
      <c r="H61" s="74">
        <v>4.1749999999999998</v>
      </c>
      <c r="I61" s="74">
        <v>4.05</v>
      </c>
      <c r="J61" s="74">
        <v>5.9</v>
      </c>
      <c r="K61" s="74">
        <v>5.9</v>
      </c>
      <c r="L61" s="72">
        <v>12.22</v>
      </c>
      <c r="N61" s="9">
        <f>Year!G61</f>
        <v>19.3</v>
      </c>
    </row>
    <row r="62" spans="1:14" x14ac:dyDescent="0.2">
      <c r="A62" s="63" t="s">
        <v>129</v>
      </c>
      <c r="B62" s="70" t="s">
        <v>5</v>
      </c>
      <c r="C62" s="74">
        <v>14.85</v>
      </c>
      <c r="D62" s="74">
        <v>14.85</v>
      </c>
      <c r="E62" s="74">
        <v>12.1</v>
      </c>
      <c r="F62" s="74">
        <v>10.6</v>
      </c>
      <c r="G62" s="74">
        <v>8.8000000000000007</v>
      </c>
      <c r="H62" s="74">
        <v>6.25</v>
      </c>
      <c r="I62" s="74">
        <v>6</v>
      </c>
      <c r="J62" s="74">
        <v>9.6999999999999993</v>
      </c>
      <c r="K62" s="74">
        <v>9.6999999999999993</v>
      </c>
      <c r="L62" s="72">
        <v>21.8</v>
      </c>
      <c r="N62" s="9">
        <f>Year!G62</f>
        <v>24.8</v>
      </c>
    </row>
    <row r="63" spans="1:14" x14ac:dyDescent="0.2">
      <c r="A63" s="63" t="s">
        <v>130</v>
      </c>
      <c r="B63" s="70" t="s">
        <v>5</v>
      </c>
      <c r="C63" s="74">
        <v>4.2</v>
      </c>
      <c r="D63" s="74">
        <v>4.2</v>
      </c>
      <c r="E63" s="74">
        <v>2.76</v>
      </c>
      <c r="F63" s="74">
        <v>2.76</v>
      </c>
      <c r="G63" s="74">
        <v>2.76</v>
      </c>
      <c r="H63" s="74">
        <v>2.1</v>
      </c>
      <c r="I63" s="74">
        <v>2.1</v>
      </c>
      <c r="J63" s="74">
        <v>2.1</v>
      </c>
      <c r="K63" s="74">
        <v>2.1</v>
      </c>
      <c r="L63" s="72">
        <v>2.64</v>
      </c>
      <c r="N63" s="9">
        <f>Year!G63</f>
        <v>13.8</v>
      </c>
    </row>
    <row r="64" spans="1:14" x14ac:dyDescent="0.2">
      <c r="B64"/>
      <c r="C64"/>
      <c r="D64"/>
      <c r="E64"/>
      <c r="F64"/>
      <c r="G64"/>
      <c r="H64"/>
      <c r="I64"/>
      <c r="J64"/>
      <c r="K64"/>
      <c r="L64"/>
    </row>
    <row r="65" spans="2:12" x14ac:dyDescent="0.2">
      <c r="B65"/>
      <c r="C65"/>
      <c r="D65"/>
      <c r="E65"/>
      <c r="F65"/>
      <c r="G65"/>
      <c r="H65"/>
      <c r="I65"/>
      <c r="J65"/>
      <c r="K65"/>
      <c r="L65"/>
    </row>
    <row r="66" spans="2:12" x14ac:dyDescent="0.2">
      <c r="B66"/>
      <c r="C66"/>
      <c r="D66"/>
      <c r="E66"/>
      <c r="F66"/>
      <c r="G66"/>
      <c r="H66"/>
      <c r="I66"/>
      <c r="J66"/>
      <c r="K66"/>
      <c r="L66"/>
    </row>
    <row r="67" spans="2:12" x14ac:dyDescent="0.2">
      <c r="B67"/>
      <c r="C67"/>
      <c r="D67"/>
      <c r="E67"/>
      <c r="F67"/>
      <c r="G67"/>
      <c r="H67"/>
      <c r="I67"/>
      <c r="J67"/>
      <c r="K67"/>
      <c r="L67"/>
    </row>
    <row r="68" spans="2:12" x14ac:dyDescent="0.2">
      <c r="B68"/>
      <c r="C68"/>
      <c r="D68"/>
      <c r="E68"/>
      <c r="F68"/>
      <c r="G68"/>
      <c r="H68"/>
      <c r="I68"/>
      <c r="J68"/>
      <c r="K68"/>
      <c r="L68"/>
    </row>
    <row r="69" spans="2:12" x14ac:dyDescent="0.2">
      <c r="B69"/>
      <c r="C69"/>
      <c r="D69"/>
      <c r="E69"/>
      <c r="F69"/>
      <c r="G69"/>
      <c r="H69"/>
      <c r="I69"/>
      <c r="J69"/>
      <c r="K69"/>
      <c r="L69"/>
    </row>
    <row r="70" spans="2:12" x14ac:dyDescent="0.2">
      <c r="B70"/>
      <c r="C70"/>
      <c r="D70"/>
      <c r="E70"/>
      <c r="F70"/>
      <c r="G70"/>
      <c r="H70"/>
      <c r="I70"/>
      <c r="J70"/>
      <c r="K70"/>
      <c r="L70"/>
    </row>
    <row r="71" spans="2:12" x14ac:dyDescent="0.2">
      <c r="B71"/>
      <c r="C71"/>
      <c r="D71"/>
      <c r="E71"/>
      <c r="F71"/>
      <c r="G71"/>
      <c r="H71"/>
      <c r="I71"/>
      <c r="J71"/>
      <c r="K71"/>
      <c r="L71"/>
    </row>
    <row r="72" spans="2:12" x14ac:dyDescent="0.2">
      <c r="B72"/>
      <c r="C72"/>
      <c r="D72"/>
      <c r="E72"/>
      <c r="F72"/>
      <c r="G72"/>
      <c r="H72"/>
      <c r="I72"/>
      <c r="J72"/>
      <c r="K72"/>
      <c r="L72"/>
    </row>
    <row r="73" spans="2:12" x14ac:dyDescent="0.2">
      <c r="B73"/>
      <c r="C73"/>
      <c r="D73"/>
      <c r="E73"/>
      <c r="F73"/>
      <c r="G73"/>
      <c r="H73"/>
      <c r="I73"/>
      <c r="J73"/>
      <c r="K73"/>
      <c r="L73"/>
    </row>
    <row r="74" spans="2:12" x14ac:dyDescent="0.2">
      <c r="B74"/>
      <c r="C74"/>
      <c r="D74"/>
      <c r="E74"/>
      <c r="F74"/>
      <c r="G74"/>
      <c r="H74"/>
      <c r="I74"/>
      <c r="J74"/>
      <c r="K74"/>
      <c r="L74"/>
    </row>
    <row r="75" spans="2:12" x14ac:dyDescent="0.2">
      <c r="B75"/>
      <c r="C75"/>
      <c r="D75"/>
      <c r="E75"/>
      <c r="F75"/>
      <c r="G75"/>
      <c r="H75"/>
      <c r="I75"/>
      <c r="J75"/>
      <c r="K75"/>
      <c r="L75"/>
    </row>
    <row r="76" spans="2:12" x14ac:dyDescent="0.2">
      <c r="B76"/>
      <c r="C76"/>
      <c r="D76"/>
      <c r="E76"/>
      <c r="F76"/>
      <c r="G76"/>
      <c r="H76"/>
      <c r="I76"/>
      <c r="J76"/>
      <c r="K76"/>
      <c r="L76"/>
    </row>
    <row r="77" spans="2:12" x14ac:dyDescent="0.2">
      <c r="B77"/>
      <c r="C77"/>
      <c r="D77"/>
      <c r="E77"/>
      <c r="F77"/>
      <c r="G77"/>
      <c r="H77"/>
      <c r="I77"/>
      <c r="J77"/>
      <c r="K77"/>
      <c r="L77"/>
    </row>
    <row r="78" spans="2:12" x14ac:dyDescent="0.2">
      <c r="B78"/>
      <c r="C78"/>
      <c r="D78"/>
      <c r="E78"/>
      <c r="F78"/>
      <c r="G78"/>
      <c r="H78"/>
      <c r="I78"/>
      <c r="J78"/>
      <c r="K78"/>
      <c r="L78"/>
    </row>
    <row r="79" spans="2:12" x14ac:dyDescent="0.2">
      <c r="B79"/>
      <c r="C79"/>
      <c r="D79"/>
      <c r="E79"/>
      <c r="F79"/>
      <c r="G79"/>
      <c r="H79"/>
      <c r="I79"/>
      <c r="J79"/>
      <c r="K79"/>
      <c r="L79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9"/>
  <sheetViews>
    <sheetView workbookViewId="0"/>
  </sheetViews>
  <sheetFormatPr baseColWidth="10" defaultColWidth="10.83203125" defaultRowHeight="15" x14ac:dyDescent="0.2"/>
  <cols>
    <col min="1" max="1" width="27.33203125" customWidth="1"/>
    <col min="2" max="2" width="6.5" style="9" customWidth="1"/>
    <col min="3" max="12" width="9" style="10" customWidth="1"/>
    <col min="257" max="257" width="28.83203125" customWidth="1"/>
    <col min="513" max="513" width="28.83203125" customWidth="1"/>
    <col min="769" max="769" width="28.83203125" customWidth="1"/>
    <col min="1025" max="1025" width="28.83203125" customWidth="1"/>
    <col min="1281" max="1281" width="28.83203125" customWidth="1"/>
    <col min="1537" max="1537" width="28.83203125" customWidth="1"/>
    <col min="1793" max="1793" width="28.83203125" customWidth="1"/>
    <col min="2049" max="2049" width="28.83203125" customWidth="1"/>
    <col min="2305" max="2305" width="28.83203125" customWidth="1"/>
    <col min="2561" max="2561" width="28.83203125" customWidth="1"/>
    <col min="2817" max="2817" width="28.83203125" customWidth="1"/>
    <col min="3073" max="3073" width="28.83203125" customWidth="1"/>
    <col min="3329" max="3329" width="28.83203125" customWidth="1"/>
    <col min="3585" max="3585" width="28.83203125" customWidth="1"/>
    <col min="3841" max="3841" width="28.83203125" customWidth="1"/>
    <col min="4097" max="4097" width="28.83203125" customWidth="1"/>
    <col min="4353" max="4353" width="28.83203125" customWidth="1"/>
    <col min="4609" max="4609" width="28.83203125" customWidth="1"/>
    <col min="4865" max="4865" width="28.83203125" customWidth="1"/>
    <col min="5121" max="5121" width="28.83203125" customWidth="1"/>
    <col min="5377" max="5377" width="28.83203125" customWidth="1"/>
    <col min="5633" max="5633" width="28.83203125" customWidth="1"/>
    <col min="5889" max="5889" width="28.83203125" customWidth="1"/>
    <col min="6145" max="6145" width="28.83203125" customWidth="1"/>
    <col min="6401" max="6401" width="28.83203125" customWidth="1"/>
    <col min="6657" max="6657" width="28.83203125" customWidth="1"/>
    <col min="6913" max="6913" width="28.83203125" customWidth="1"/>
    <col min="7169" max="7169" width="28.83203125" customWidth="1"/>
    <col min="7425" max="7425" width="28.83203125" customWidth="1"/>
    <col min="7681" max="7681" width="28.83203125" customWidth="1"/>
    <col min="7937" max="7937" width="28.83203125" customWidth="1"/>
    <col min="8193" max="8193" width="28.83203125" customWidth="1"/>
    <col min="8449" max="8449" width="28.83203125" customWidth="1"/>
    <col min="8705" max="8705" width="28.83203125" customWidth="1"/>
    <col min="8961" max="8961" width="28.83203125" customWidth="1"/>
    <col min="9217" max="9217" width="28.83203125" customWidth="1"/>
    <col min="9473" max="9473" width="28.83203125" customWidth="1"/>
    <col min="9729" max="9729" width="28.83203125" customWidth="1"/>
    <col min="9985" max="9985" width="28.83203125" customWidth="1"/>
    <col min="10241" max="10241" width="28.83203125" customWidth="1"/>
    <col min="10497" max="10497" width="28.83203125" customWidth="1"/>
    <col min="10753" max="10753" width="28.83203125" customWidth="1"/>
    <col min="11009" max="11009" width="28.83203125" customWidth="1"/>
    <col min="11265" max="11265" width="28.83203125" customWidth="1"/>
    <col min="11521" max="11521" width="28.83203125" customWidth="1"/>
    <col min="11777" max="11777" width="28.83203125" customWidth="1"/>
    <col min="12033" max="12033" width="28.83203125" customWidth="1"/>
    <col min="12289" max="12289" width="28.83203125" customWidth="1"/>
    <col min="12545" max="12545" width="28.83203125" customWidth="1"/>
    <col min="12801" max="12801" width="28.83203125" customWidth="1"/>
    <col min="13057" max="13057" width="28.83203125" customWidth="1"/>
    <col min="13313" max="13313" width="28.83203125" customWidth="1"/>
    <col min="13569" max="13569" width="28.83203125" customWidth="1"/>
    <col min="13825" max="13825" width="28.83203125" customWidth="1"/>
    <col min="14081" max="14081" width="28.83203125" customWidth="1"/>
    <col min="14337" max="14337" width="28.83203125" customWidth="1"/>
    <col min="14593" max="14593" width="28.83203125" customWidth="1"/>
    <col min="14849" max="14849" width="28.83203125" customWidth="1"/>
    <col min="15105" max="15105" width="28.83203125" customWidth="1"/>
    <col min="15361" max="15361" width="28.83203125" customWidth="1"/>
    <col min="15617" max="15617" width="28.83203125" customWidth="1"/>
    <col min="15873" max="15873" width="28.83203125" customWidth="1"/>
    <col min="16129" max="16129" width="28.83203125" customWidth="1"/>
  </cols>
  <sheetData>
    <row r="1" spans="1:12" x14ac:dyDescent="0.2">
      <c r="A1" s="15" t="s">
        <v>6</v>
      </c>
      <c r="B1" s="15"/>
      <c r="C1" s="15" t="s">
        <v>145</v>
      </c>
      <c r="D1" s="15" t="s">
        <v>144</v>
      </c>
      <c r="E1" s="15" t="s">
        <v>143</v>
      </c>
      <c r="F1" s="15" t="s">
        <v>142</v>
      </c>
      <c r="G1" s="15" t="s">
        <v>141</v>
      </c>
      <c r="H1" s="15" t="s">
        <v>140</v>
      </c>
      <c r="I1" s="15" t="s">
        <v>139</v>
      </c>
      <c r="J1" s="15" t="s">
        <v>138</v>
      </c>
      <c r="K1" s="15" t="s">
        <v>137</v>
      </c>
      <c r="L1" s="29" t="s">
        <v>74</v>
      </c>
    </row>
    <row r="2" spans="1:12" x14ac:dyDescent="0.2">
      <c r="A2" s="63" t="s">
        <v>79</v>
      </c>
      <c r="B2" s="70" t="s">
        <v>7</v>
      </c>
      <c r="C2" s="73">
        <v>17.966999999999999</v>
      </c>
      <c r="D2" s="73">
        <v>19.878</v>
      </c>
      <c r="E2" s="73">
        <v>13.917</v>
      </c>
      <c r="F2" s="73">
        <v>17.635000000000002</v>
      </c>
      <c r="G2" s="73">
        <v>17.292000000000002</v>
      </c>
      <c r="H2" s="73">
        <v>14.127000000000001</v>
      </c>
      <c r="I2" s="73">
        <v>25.352</v>
      </c>
      <c r="J2" s="73">
        <v>20.102</v>
      </c>
      <c r="K2" s="73">
        <v>28.512</v>
      </c>
      <c r="L2" s="71">
        <v>14.891999999999999</v>
      </c>
    </row>
    <row r="3" spans="1:12" x14ac:dyDescent="0.2">
      <c r="A3" s="63" t="s">
        <v>80</v>
      </c>
      <c r="B3" s="70" t="s">
        <v>7</v>
      </c>
      <c r="C3" s="73">
        <v>9.5830000000000002</v>
      </c>
      <c r="D3" s="73">
        <v>10.738</v>
      </c>
      <c r="E3" s="73">
        <v>6.6689999999999996</v>
      </c>
      <c r="F3" s="73">
        <v>10.128</v>
      </c>
      <c r="G3" s="73">
        <v>10.788</v>
      </c>
      <c r="H3" s="73">
        <v>9.3949999999999996</v>
      </c>
      <c r="I3" s="73">
        <v>14.597</v>
      </c>
      <c r="J3" s="73">
        <v>12.523999999999999</v>
      </c>
      <c r="K3" s="73">
        <v>16.687999999999999</v>
      </c>
      <c r="L3" s="71">
        <v>11.295999999999999</v>
      </c>
    </row>
    <row r="4" spans="1:12" x14ac:dyDescent="0.2">
      <c r="A4" s="63" t="s">
        <v>81</v>
      </c>
      <c r="B4" s="70" t="s">
        <v>7</v>
      </c>
      <c r="C4" s="73">
        <v>-3.3740000000000001</v>
      </c>
      <c r="D4" s="73">
        <v>-0.311</v>
      </c>
      <c r="E4" s="73">
        <v>-27.02</v>
      </c>
      <c r="F4" s="73">
        <v>1.149</v>
      </c>
      <c r="G4" s="73">
        <v>2.0539999999999998</v>
      </c>
      <c r="H4" s="73">
        <v>0.42899999999999999</v>
      </c>
      <c r="I4" s="73">
        <v>6.1029999999999998</v>
      </c>
      <c r="J4" s="73">
        <v>1.8380000000000001</v>
      </c>
      <c r="K4" s="73">
        <v>5.9850000000000003</v>
      </c>
      <c r="L4" s="71">
        <v>2.3639999999999999</v>
      </c>
    </row>
    <row r="5" spans="1:12" x14ac:dyDescent="0.2">
      <c r="A5" s="63" t="s">
        <v>82</v>
      </c>
      <c r="B5" s="70" t="s">
        <v>7</v>
      </c>
      <c r="C5" s="73">
        <v>-3.44</v>
      </c>
      <c r="D5" s="73">
        <v>-0.377</v>
      </c>
      <c r="E5" s="73">
        <v>-27.126999999999999</v>
      </c>
      <c r="F5" s="73">
        <v>1.034</v>
      </c>
      <c r="G5" s="73">
        <v>1.8979999999999999</v>
      </c>
      <c r="H5" s="73">
        <v>0.30299999999999999</v>
      </c>
      <c r="I5" s="73">
        <v>5.9859999999999998</v>
      </c>
      <c r="J5" s="73">
        <v>1.778</v>
      </c>
      <c r="K5" s="73">
        <v>5.9560000000000004</v>
      </c>
      <c r="L5" s="71">
        <v>2.3570000000000002</v>
      </c>
    </row>
    <row r="6" spans="1:12" x14ac:dyDescent="0.2">
      <c r="A6" s="63" t="s">
        <v>83</v>
      </c>
      <c r="B6" s="70" t="s">
        <v>7</v>
      </c>
      <c r="C6" s="73">
        <v>-2.7509999999999999</v>
      </c>
      <c r="D6" s="73">
        <v>-0.33200000000000002</v>
      </c>
      <c r="E6" s="73">
        <v>-21.645</v>
      </c>
      <c r="F6" s="73">
        <v>0.76300000000000001</v>
      </c>
      <c r="G6" s="73">
        <v>1.4570000000000001</v>
      </c>
      <c r="H6" s="73">
        <v>0.20799999999999999</v>
      </c>
      <c r="I6" s="73">
        <v>4.6260000000000003</v>
      </c>
      <c r="J6" s="73">
        <v>1.3660000000000001</v>
      </c>
      <c r="K6" s="73">
        <v>4.6269999999999998</v>
      </c>
      <c r="L6" s="71">
        <v>1.7889999999999999</v>
      </c>
    </row>
    <row r="7" spans="1:12" x14ac:dyDescent="0.2">
      <c r="A7" s="63" t="s">
        <v>84</v>
      </c>
      <c r="B7" s="70" t="s">
        <v>5</v>
      </c>
      <c r="C7" s="74">
        <v>-0.40400000000000003</v>
      </c>
      <c r="D7" s="74">
        <v>-4.87E-2</v>
      </c>
      <c r="E7" s="74">
        <v>-3.1793</v>
      </c>
      <c r="F7" s="74">
        <v>0.112</v>
      </c>
      <c r="G7" s="74">
        <v>0.214</v>
      </c>
      <c r="H7" s="74">
        <v>3.0499999999999999E-2</v>
      </c>
      <c r="I7" s="74">
        <v>0.63849999999999996</v>
      </c>
      <c r="J7" s="74">
        <v>0.1709</v>
      </c>
      <c r="K7" s="74">
        <v>0.57169999999999999</v>
      </c>
      <c r="L7" s="72">
        <v>0.22170000000000001</v>
      </c>
    </row>
    <row r="8" spans="1:12" x14ac:dyDescent="0.2">
      <c r="A8" s="63" t="s">
        <v>85</v>
      </c>
      <c r="B8" s="28" t="s">
        <v>86</v>
      </c>
      <c r="C8" s="74">
        <v>6.8079999999999998</v>
      </c>
      <c r="D8" s="74">
        <v>6.8079999999999998</v>
      </c>
      <c r="E8" s="74">
        <v>6.8079999999999998</v>
      </c>
      <c r="F8" s="74">
        <v>6.8079999999999998</v>
      </c>
      <c r="G8" s="74">
        <v>6.8079999999999998</v>
      </c>
      <c r="H8" s="74">
        <v>6.8079999999999998</v>
      </c>
      <c r="I8" s="74">
        <v>7.0880000000000001</v>
      </c>
      <c r="J8" s="74">
        <v>7.992</v>
      </c>
      <c r="K8" s="74">
        <v>8.0690000000000008</v>
      </c>
      <c r="L8" s="72">
        <v>8.0690000000000008</v>
      </c>
    </row>
    <row r="9" spans="1:12" x14ac:dyDescent="0.2">
      <c r="A9" s="63" t="s">
        <v>87</v>
      </c>
      <c r="B9" s="7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72">
        <v>0</v>
      </c>
    </row>
    <row r="10" spans="1:12" x14ac:dyDescent="0.2">
      <c r="A10" s="63"/>
      <c r="B10" s="28"/>
      <c r="C10" s="67"/>
      <c r="D10" s="67"/>
      <c r="E10" s="67"/>
      <c r="F10" s="67"/>
      <c r="G10" s="67"/>
      <c r="H10" s="67"/>
      <c r="I10" s="67"/>
      <c r="J10" s="67"/>
      <c r="K10" s="67"/>
      <c r="L10" s="68"/>
    </row>
    <row r="11" spans="1:12" x14ac:dyDescent="0.2">
      <c r="A11" s="63" t="s">
        <v>88</v>
      </c>
      <c r="B11" s="70" t="s">
        <v>7</v>
      </c>
      <c r="C11" s="73">
        <v>38.847000000000001</v>
      </c>
      <c r="D11" s="73">
        <v>37.613</v>
      </c>
      <c r="E11" s="73">
        <v>15.651</v>
      </c>
      <c r="F11" s="73">
        <v>17.727</v>
      </c>
      <c r="G11" s="73">
        <v>19.768999999999998</v>
      </c>
      <c r="H11" s="73">
        <v>20.995000000000001</v>
      </c>
      <c r="I11" s="73">
        <v>20.201000000000001</v>
      </c>
      <c r="J11" s="73">
        <v>19.657</v>
      </c>
      <c r="K11" s="73">
        <v>19.356999999999999</v>
      </c>
      <c r="L11" s="71">
        <v>18.55</v>
      </c>
    </row>
    <row r="12" spans="1:12" x14ac:dyDescent="0.2">
      <c r="A12" s="63" t="s">
        <v>89</v>
      </c>
      <c r="B12" s="70" t="s">
        <v>7</v>
      </c>
      <c r="C12" s="73">
        <v>0.26800000000000002</v>
      </c>
      <c r="D12" s="73">
        <v>0.246</v>
      </c>
      <c r="E12" s="73">
        <v>0.22600000000000001</v>
      </c>
      <c r="F12" s="73">
        <v>0.20599999999999999</v>
      </c>
      <c r="G12" s="73">
        <v>0.185</v>
      </c>
      <c r="H12" s="73">
        <v>0.16500000000000001</v>
      </c>
      <c r="I12" s="73">
        <v>0.14599999999999999</v>
      </c>
      <c r="J12" s="73">
        <v>0.126</v>
      </c>
      <c r="K12" s="73">
        <v>0.106</v>
      </c>
      <c r="L12" s="71">
        <v>8.6999999999999994E-2</v>
      </c>
    </row>
    <row r="13" spans="1:12" x14ac:dyDescent="0.2">
      <c r="A13" s="63" t="s">
        <v>90</v>
      </c>
      <c r="B13" s="70" t="s">
        <v>7</v>
      </c>
      <c r="C13" s="73">
        <v>2.25</v>
      </c>
      <c r="D13" s="73">
        <v>2.2959999999999998</v>
      </c>
      <c r="E13" s="73">
        <v>7.5650000000000004</v>
      </c>
      <c r="F13" s="73">
        <v>7.2939999999999996</v>
      </c>
      <c r="G13" s="73">
        <v>6.8529999999999998</v>
      </c>
      <c r="H13" s="73">
        <v>6.758</v>
      </c>
      <c r="I13" s="73">
        <v>5.4859999999999998</v>
      </c>
      <c r="J13" s="73">
        <v>5.0739999999999998</v>
      </c>
      <c r="K13" s="73">
        <v>3.7450000000000001</v>
      </c>
      <c r="L13" s="71">
        <v>3.177</v>
      </c>
    </row>
    <row r="14" spans="1:12" x14ac:dyDescent="0.2">
      <c r="A14" s="63" t="s">
        <v>91</v>
      </c>
      <c r="B14" s="70" t="s">
        <v>7</v>
      </c>
      <c r="C14" s="73">
        <v>41.365000000000002</v>
      </c>
      <c r="D14" s="73">
        <v>40.155000000000001</v>
      </c>
      <c r="E14" s="73">
        <v>23.442</v>
      </c>
      <c r="F14" s="73">
        <v>25.227</v>
      </c>
      <c r="G14" s="73">
        <v>26.806999999999999</v>
      </c>
      <c r="H14" s="73">
        <v>27.917999999999999</v>
      </c>
      <c r="I14" s="73">
        <v>25.832999999999998</v>
      </c>
      <c r="J14" s="73">
        <v>24.856999999999999</v>
      </c>
      <c r="K14" s="73">
        <v>23.207999999999998</v>
      </c>
      <c r="L14" s="71">
        <v>21.814</v>
      </c>
    </row>
    <row r="15" spans="1:12" x14ac:dyDescent="0.2">
      <c r="A15" s="63" t="s">
        <v>92</v>
      </c>
      <c r="B15" s="70" t="s">
        <v>7</v>
      </c>
      <c r="C15" s="73">
        <v>3.2370000000000001</v>
      </c>
      <c r="D15" s="73">
        <v>1.9770000000000001</v>
      </c>
      <c r="E15" s="73">
        <v>1.859</v>
      </c>
      <c r="F15" s="73">
        <v>5.2240000000000002</v>
      </c>
      <c r="G15" s="73">
        <v>2.3759999999999999</v>
      </c>
      <c r="H15" s="73">
        <v>1.41</v>
      </c>
      <c r="I15" s="73">
        <v>5.8070000000000004</v>
      </c>
      <c r="J15" s="73">
        <v>6.2709999999999999</v>
      </c>
      <c r="K15" s="73">
        <v>8.4190000000000005</v>
      </c>
      <c r="L15" s="71">
        <v>8.7799999999999994</v>
      </c>
    </row>
    <row r="16" spans="1:12" x14ac:dyDescent="0.2">
      <c r="A16" s="63" t="s">
        <v>93</v>
      </c>
      <c r="B16" s="70" t="s">
        <v>7</v>
      </c>
      <c r="C16" s="73">
        <v>19.529</v>
      </c>
      <c r="D16" s="73">
        <v>20.428000000000001</v>
      </c>
      <c r="E16" s="73">
        <v>17.091999999999999</v>
      </c>
      <c r="F16" s="73">
        <v>20.372</v>
      </c>
      <c r="G16" s="73">
        <v>15.749000000000001</v>
      </c>
      <c r="H16" s="73">
        <v>15.706</v>
      </c>
      <c r="I16" s="73">
        <v>27.843</v>
      </c>
      <c r="J16" s="73">
        <v>22.986999999999998</v>
      </c>
      <c r="K16" s="73">
        <v>29.302</v>
      </c>
      <c r="L16" s="71">
        <v>28.812000000000001</v>
      </c>
    </row>
    <row r="17" spans="1:12" x14ac:dyDescent="0.2">
      <c r="A17" s="63" t="s">
        <v>94</v>
      </c>
      <c r="B17" s="70" t="s">
        <v>7</v>
      </c>
      <c r="C17" s="73">
        <v>60.893999999999998</v>
      </c>
      <c r="D17" s="73">
        <v>60.582999999999998</v>
      </c>
      <c r="E17" s="73">
        <v>40.533999999999999</v>
      </c>
      <c r="F17" s="73">
        <v>45.598999999999997</v>
      </c>
      <c r="G17" s="73">
        <v>42.555999999999997</v>
      </c>
      <c r="H17" s="73">
        <v>43.624000000000002</v>
      </c>
      <c r="I17" s="73">
        <v>53.676000000000002</v>
      </c>
      <c r="J17" s="73">
        <v>47.844000000000001</v>
      </c>
      <c r="K17" s="73">
        <v>52.51</v>
      </c>
      <c r="L17" s="71">
        <v>50.625999999999998</v>
      </c>
    </row>
    <row r="18" spans="1:12" x14ac:dyDescent="0.2">
      <c r="A18" s="63" t="s">
        <v>95</v>
      </c>
      <c r="B18" s="70" t="s">
        <v>7</v>
      </c>
      <c r="C18" s="73">
        <v>38.372999999999998</v>
      </c>
      <c r="D18" s="73">
        <v>37.929000000000002</v>
      </c>
      <c r="E18" s="73">
        <v>16.324999999999999</v>
      </c>
      <c r="F18" s="73">
        <v>17.224</v>
      </c>
      <c r="G18" s="73">
        <v>18.62</v>
      </c>
      <c r="H18" s="73">
        <v>21.606999999999999</v>
      </c>
      <c r="I18" s="73">
        <v>26.204999999999998</v>
      </c>
      <c r="J18" s="73">
        <v>28.773</v>
      </c>
      <c r="K18" s="73">
        <v>33.194000000000003</v>
      </c>
      <c r="L18" s="71">
        <v>34.988999999999997</v>
      </c>
    </row>
    <row r="19" spans="1:12" x14ac:dyDescent="0.2">
      <c r="A19" s="63" t="s">
        <v>96</v>
      </c>
      <c r="B19" s="70" t="s">
        <v>7</v>
      </c>
      <c r="C19" s="73">
        <v>2.0609999999999999</v>
      </c>
      <c r="D19" s="73">
        <v>1.8109999999999999</v>
      </c>
      <c r="E19" s="73">
        <v>1.0189999999999999</v>
      </c>
      <c r="F19" s="73">
        <v>0.76900000000000002</v>
      </c>
      <c r="G19" s="73">
        <v>0.51900000000000002</v>
      </c>
      <c r="H19" s="73">
        <v>0.26900000000000002</v>
      </c>
      <c r="I19" s="73">
        <v>0.04</v>
      </c>
      <c r="J19" s="73">
        <v>0.84</v>
      </c>
      <c r="K19" s="73">
        <v>0.84</v>
      </c>
      <c r="L19" s="71">
        <v>0.84</v>
      </c>
    </row>
    <row r="20" spans="1:12" x14ac:dyDescent="0.2">
      <c r="A20" s="63" t="s">
        <v>97</v>
      </c>
      <c r="B20" s="70" t="s">
        <v>7</v>
      </c>
      <c r="C20" s="73">
        <v>20.46</v>
      </c>
      <c r="D20" s="73">
        <v>20.843</v>
      </c>
      <c r="E20" s="73">
        <v>23.19</v>
      </c>
      <c r="F20" s="73">
        <v>27.606000000000002</v>
      </c>
      <c r="G20" s="73">
        <v>23.417000000000002</v>
      </c>
      <c r="H20" s="73">
        <v>21.748000000000001</v>
      </c>
      <c r="I20" s="73">
        <v>27.431000000000001</v>
      </c>
      <c r="J20" s="73">
        <v>18.231000000000002</v>
      </c>
      <c r="K20" s="73">
        <v>18.475999999999999</v>
      </c>
      <c r="L20" s="71">
        <v>14.797000000000001</v>
      </c>
    </row>
    <row r="21" spans="1:12" x14ac:dyDescent="0.2">
      <c r="A21" s="63" t="s">
        <v>98</v>
      </c>
      <c r="B21" s="70" t="s">
        <v>7</v>
      </c>
      <c r="C21" s="73">
        <v>60.893999999999998</v>
      </c>
      <c r="D21" s="73">
        <v>60.582999999999998</v>
      </c>
      <c r="E21" s="73">
        <v>40.533999999999999</v>
      </c>
      <c r="F21" s="73">
        <v>45.598999999999997</v>
      </c>
      <c r="G21" s="73">
        <v>42.555999999999997</v>
      </c>
      <c r="H21" s="73">
        <v>43.624000000000002</v>
      </c>
      <c r="I21" s="73">
        <v>53.676000000000002</v>
      </c>
      <c r="J21" s="73">
        <v>47.844000000000001</v>
      </c>
      <c r="K21" s="73">
        <v>52.51</v>
      </c>
      <c r="L21" s="71">
        <v>50.625999999999998</v>
      </c>
    </row>
    <row r="22" spans="1:12" x14ac:dyDescent="0.2">
      <c r="A22" s="63" t="s">
        <v>99</v>
      </c>
      <c r="B22" s="70" t="s">
        <v>7</v>
      </c>
      <c r="C22" s="73">
        <v>4.2720000000000002</v>
      </c>
      <c r="D22" s="73">
        <v>8.2690000000000001</v>
      </c>
      <c r="E22" s="73">
        <v>6.867</v>
      </c>
      <c r="F22" s="73">
        <v>3.3719999999999999</v>
      </c>
      <c r="G22" s="73">
        <v>6.7169999999999996</v>
      </c>
      <c r="H22" s="73">
        <v>7.8860000000000001</v>
      </c>
      <c r="I22" s="73">
        <v>1.2470000000000001</v>
      </c>
      <c r="J22" s="73">
        <v>-3.544</v>
      </c>
      <c r="K22" s="73">
        <v>-5.9729999999999999</v>
      </c>
      <c r="L22" s="71">
        <v>-6.6440000000000001</v>
      </c>
    </row>
    <row r="23" spans="1:12" x14ac:dyDescent="0.2">
      <c r="A23" s="63"/>
      <c r="B23" s="28"/>
      <c r="C23" s="64"/>
      <c r="D23" s="64"/>
      <c r="E23" s="64"/>
      <c r="F23" s="64"/>
      <c r="G23" s="64"/>
      <c r="H23" s="64"/>
      <c r="I23" s="64"/>
      <c r="J23" s="64"/>
      <c r="K23" s="64"/>
      <c r="L23" s="65"/>
    </row>
    <row r="24" spans="1:12" x14ac:dyDescent="0.2">
      <c r="A24" s="63" t="s">
        <v>100</v>
      </c>
      <c r="B24" s="70" t="s">
        <v>7</v>
      </c>
      <c r="C24" s="73">
        <v>0.41899999999999998</v>
      </c>
      <c r="D24" s="73">
        <v>-2.835</v>
      </c>
      <c r="E24" s="73">
        <v>1.7270000000000001</v>
      </c>
      <c r="F24" s="73">
        <v>6.2619999999999996</v>
      </c>
      <c r="G24" s="73">
        <v>-0.53290000000000004</v>
      </c>
      <c r="H24" s="73">
        <v>-1.3640000000000001</v>
      </c>
      <c r="I24" s="73">
        <v>7.1980000000000004</v>
      </c>
      <c r="J24" s="73">
        <v>4.5259999999999998</v>
      </c>
      <c r="K24" s="73">
        <v>3.665</v>
      </c>
      <c r="L24" s="71">
        <v>1.3089999999999999</v>
      </c>
    </row>
    <row r="25" spans="1:12" x14ac:dyDescent="0.2">
      <c r="A25" s="63" t="s">
        <v>101</v>
      </c>
      <c r="B25" s="70" t="s">
        <v>7</v>
      </c>
      <c r="C25" s="73">
        <v>-2.4009999999999998</v>
      </c>
      <c r="D25" s="73">
        <v>-1.099</v>
      </c>
      <c r="E25" s="73">
        <v>-0.34499999999999997</v>
      </c>
      <c r="F25" s="73">
        <v>-2.8239999999999998</v>
      </c>
      <c r="G25" s="73">
        <v>-2.7879999999999998</v>
      </c>
      <c r="H25" s="73">
        <v>-2.5369999999999999</v>
      </c>
      <c r="I25" s="73">
        <v>-0.59499999999999997</v>
      </c>
      <c r="J25" s="73">
        <v>-0.84299999999999997</v>
      </c>
      <c r="K25" s="73">
        <v>-1.145</v>
      </c>
      <c r="L25" s="71">
        <v>-0.63800000000000001</v>
      </c>
    </row>
    <row r="26" spans="1:12" x14ac:dyDescent="0.2">
      <c r="A26" s="63" t="s">
        <v>102</v>
      </c>
      <c r="B26" s="70" t="s">
        <v>7</v>
      </c>
      <c r="C26" s="73">
        <v>1.7649999999999999</v>
      </c>
      <c r="D26" s="73">
        <v>2.7370000000000001</v>
      </c>
      <c r="E26" s="73">
        <v>-1.52</v>
      </c>
      <c r="F26" s="73">
        <v>-0.13</v>
      </c>
      <c r="G26" s="73">
        <v>0.497</v>
      </c>
      <c r="H26" s="73">
        <v>2.9159999999999999</v>
      </c>
      <c r="I26" s="73">
        <v>-2.1720000000000002</v>
      </c>
      <c r="J26" s="73">
        <v>-3.3010000000000002</v>
      </c>
      <c r="K26" s="73">
        <v>-0.28100000000000003</v>
      </c>
      <c r="L26" s="71">
        <v>-0.31</v>
      </c>
    </row>
    <row r="27" spans="1:12" x14ac:dyDescent="0.2">
      <c r="A27" s="63" t="s">
        <v>103</v>
      </c>
      <c r="B27" s="70" t="s">
        <v>7</v>
      </c>
      <c r="C27" s="73">
        <v>-0.217</v>
      </c>
      <c r="D27" s="73">
        <v>-1.1970000000000001</v>
      </c>
      <c r="E27" s="73">
        <v>-0.13800000000000001</v>
      </c>
      <c r="F27" s="73">
        <v>3.3079999999999998</v>
      </c>
      <c r="G27" s="73">
        <v>-2.8239999999999998</v>
      </c>
      <c r="H27" s="73">
        <v>-0.98499999999999999</v>
      </c>
      <c r="I27" s="73">
        <v>4.431</v>
      </c>
      <c r="J27" s="73">
        <v>0.38200000000000001</v>
      </c>
      <c r="K27" s="73">
        <v>2.2389999999999999</v>
      </c>
      <c r="L27" s="71">
        <v>0.36099999999999999</v>
      </c>
    </row>
    <row r="28" spans="1:12" x14ac:dyDescent="0.2">
      <c r="A28" s="63" t="s">
        <v>104</v>
      </c>
      <c r="B28" s="70" t="s">
        <v>7</v>
      </c>
      <c r="C28" s="73">
        <v>-1.982</v>
      </c>
      <c r="D28" s="73">
        <v>-3.9340000000000002</v>
      </c>
      <c r="E28" s="73">
        <v>1.3819999999999999</v>
      </c>
      <c r="F28" s="73">
        <v>3.4380000000000002</v>
      </c>
      <c r="G28" s="73">
        <v>-3.3210000000000002</v>
      </c>
      <c r="H28" s="73">
        <v>-3.9009999999999998</v>
      </c>
      <c r="I28" s="73">
        <v>6.6029999999999998</v>
      </c>
      <c r="J28" s="73">
        <v>3.6829999999999998</v>
      </c>
      <c r="K28" s="73">
        <v>2.52</v>
      </c>
      <c r="L28" s="71">
        <v>0.67090000000000005</v>
      </c>
    </row>
    <row r="29" spans="1:12" x14ac:dyDescent="0.2">
      <c r="A29" s="63"/>
      <c r="B29" s="28"/>
      <c r="C29" s="64"/>
      <c r="D29" s="64"/>
      <c r="E29" s="64"/>
      <c r="F29" s="64"/>
      <c r="G29" s="64"/>
      <c r="H29" s="64"/>
      <c r="I29" s="64"/>
      <c r="J29" s="64"/>
      <c r="K29" s="64"/>
      <c r="L29" s="65"/>
    </row>
    <row r="30" spans="1:12" x14ac:dyDescent="0.2">
      <c r="A30" s="63" t="s">
        <v>8</v>
      </c>
      <c r="B30" s="70" t="s">
        <v>7</v>
      </c>
      <c r="C30" s="73">
        <v>-1.0509999990463257</v>
      </c>
      <c r="D30" s="73">
        <v>1.9980000257492065</v>
      </c>
      <c r="E30" s="73">
        <v>-3.8819999694824219</v>
      </c>
      <c r="F30" s="73">
        <v>1.9170000553131104</v>
      </c>
      <c r="G30" s="73">
        <v>2.8210000991821289</v>
      </c>
      <c r="H30" s="73">
        <v>1.7599999904632568</v>
      </c>
      <c r="I30" s="73">
        <v>7.5110001564025879</v>
      </c>
      <c r="J30" s="73">
        <v>3.244999885559082</v>
      </c>
      <c r="K30" s="73">
        <v>7.4499998092651367</v>
      </c>
      <c r="L30" s="71">
        <v>3.8280000686645508</v>
      </c>
    </row>
    <row r="31" spans="1:12" x14ac:dyDescent="0.2">
      <c r="A31" s="63" t="s">
        <v>105</v>
      </c>
      <c r="B31" s="70" t="s">
        <v>7</v>
      </c>
      <c r="C31" s="73">
        <v>22.520999908447266</v>
      </c>
      <c r="D31" s="73">
        <v>22.653999328613281</v>
      </c>
      <c r="E31" s="73">
        <v>24.208999633789062</v>
      </c>
      <c r="F31" s="73">
        <v>28.375</v>
      </c>
      <c r="G31" s="73">
        <v>23.936000823974609</v>
      </c>
      <c r="H31" s="73">
        <v>22.017000198364258</v>
      </c>
      <c r="I31" s="73">
        <v>27.471000671386719</v>
      </c>
      <c r="J31" s="73">
        <v>19.070999145507812</v>
      </c>
      <c r="K31" s="73">
        <v>19.315999984741211</v>
      </c>
      <c r="L31" s="71">
        <v>15.63700008392334</v>
      </c>
    </row>
    <row r="32" spans="1:12" x14ac:dyDescent="0.2">
      <c r="A32" s="63" t="s">
        <v>106</v>
      </c>
      <c r="B32" s="70" t="s">
        <v>7</v>
      </c>
      <c r="C32" s="73">
        <v>60.893999999999998</v>
      </c>
      <c r="D32" s="73">
        <v>60.582999999999998</v>
      </c>
      <c r="E32" s="73">
        <v>40.533999999999999</v>
      </c>
      <c r="F32" s="73">
        <v>45.598999999999997</v>
      </c>
      <c r="G32" s="73">
        <v>42.555999999999997</v>
      </c>
      <c r="H32" s="73">
        <v>43.624000000000002</v>
      </c>
      <c r="I32" s="73">
        <v>53.676000000000002</v>
      </c>
      <c r="J32" s="73">
        <v>47.844000000000001</v>
      </c>
      <c r="K32" s="73">
        <v>52.51</v>
      </c>
      <c r="L32" s="71">
        <v>50.625999999999998</v>
      </c>
    </row>
    <row r="33" spans="1:12" x14ac:dyDescent="0.2">
      <c r="A33" s="63"/>
      <c r="B33" s="28"/>
      <c r="C33" s="67"/>
      <c r="D33" s="67"/>
      <c r="E33" s="67"/>
      <c r="F33" s="67"/>
      <c r="G33" s="67"/>
      <c r="H33" s="67"/>
      <c r="I33" s="67"/>
      <c r="J33" s="67"/>
      <c r="K33" s="67"/>
      <c r="L33" s="68"/>
    </row>
    <row r="34" spans="1:12" x14ac:dyDescent="0.2">
      <c r="A34" s="63" t="s">
        <v>107</v>
      </c>
      <c r="B34" s="70" t="s">
        <v>5</v>
      </c>
      <c r="C34" s="74">
        <v>2.6389999389648438</v>
      </c>
      <c r="D34" s="74">
        <v>2.9200000762939453</v>
      </c>
      <c r="E34" s="74">
        <v>2.0439999103546143</v>
      </c>
      <c r="F34" s="74">
        <v>2.5899999141693115</v>
      </c>
      <c r="G34" s="74">
        <v>2.5399999618530273</v>
      </c>
      <c r="H34" s="74">
        <v>2.0750000476837158</v>
      </c>
      <c r="I34" s="74">
        <v>3.5769999027252197</v>
      </c>
      <c r="J34" s="74">
        <v>2.5150001049041748</v>
      </c>
      <c r="K34" s="74">
        <v>3.5339999198913574</v>
      </c>
      <c r="L34" s="72">
        <v>1.8459999561309814</v>
      </c>
    </row>
    <row r="35" spans="1:12" x14ac:dyDescent="0.2">
      <c r="A35" s="63" t="s">
        <v>108</v>
      </c>
      <c r="B35" s="70" t="s">
        <v>5</v>
      </c>
      <c r="C35" s="74">
        <v>-0.15399999916553497</v>
      </c>
      <c r="D35" s="74">
        <v>0.29300001263618469</v>
      </c>
      <c r="E35" s="74">
        <v>-0.56999999284744263</v>
      </c>
      <c r="F35" s="74">
        <v>0.28200000524520874</v>
      </c>
      <c r="G35" s="74">
        <v>0.414000004529953</v>
      </c>
      <c r="H35" s="74">
        <v>0.25900000333786011</v>
      </c>
      <c r="I35" s="74">
        <v>1.059999942779541</v>
      </c>
      <c r="J35" s="74">
        <v>0.40599998831748962</v>
      </c>
      <c r="K35" s="74">
        <v>0.92299997806549072</v>
      </c>
      <c r="L35" s="72">
        <v>0.47400000691413879</v>
      </c>
    </row>
    <row r="36" spans="1:12" x14ac:dyDescent="0.2">
      <c r="A36" s="63" t="s">
        <v>84</v>
      </c>
      <c r="B36" s="70" t="s">
        <v>5</v>
      </c>
      <c r="C36" s="74">
        <v>-0.40400001406669617</v>
      </c>
      <c r="D36" s="74">
        <v>-4.8999998718500137E-2</v>
      </c>
      <c r="E36" s="74">
        <v>-3.1789999008178711</v>
      </c>
      <c r="F36" s="74">
        <v>0.1120000034570694</v>
      </c>
      <c r="G36" s="74">
        <v>0.21400000154972076</v>
      </c>
      <c r="H36" s="74">
        <v>3.0999999493360519E-2</v>
      </c>
      <c r="I36" s="74">
        <v>0.6380000114440918</v>
      </c>
      <c r="J36" s="74">
        <v>0.17100000381469727</v>
      </c>
      <c r="K36" s="74">
        <v>0.57200002670288086</v>
      </c>
      <c r="L36" s="72">
        <v>0.22200000286102295</v>
      </c>
    </row>
    <row r="37" spans="1:12" x14ac:dyDescent="0.2">
      <c r="A37" s="63" t="s">
        <v>87</v>
      </c>
      <c r="B37" s="7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72">
        <v>0</v>
      </c>
    </row>
    <row r="38" spans="1:12" x14ac:dyDescent="0.2">
      <c r="A38" s="63" t="s">
        <v>109</v>
      </c>
      <c r="B38" s="70" t="s">
        <v>5</v>
      </c>
      <c r="C38" s="74">
        <v>5.6360001564025879</v>
      </c>
      <c r="D38" s="74">
        <v>5.5710000991821289</v>
      </c>
      <c r="E38" s="74">
        <v>2.3980000019073486</v>
      </c>
      <c r="F38" s="74">
        <v>2.5299999713897705</v>
      </c>
      <c r="G38" s="74">
        <v>2.7349998950958252</v>
      </c>
      <c r="H38" s="74">
        <v>3.1740000247955322</v>
      </c>
      <c r="I38" s="74">
        <v>3.6970000267028809</v>
      </c>
      <c r="J38" s="74">
        <v>3.5999999046325684</v>
      </c>
      <c r="K38" s="74">
        <v>4.1139998435974121</v>
      </c>
      <c r="L38" s="72">
        <v>4.3359999656677246</v>
      </c>
    </row>
    <row r="39" spans="1:12" x14ac:dyDescent="0.2">
      <c r="A39" s="63" t="s">
        <v>110</v>
      </c>
      <c r="B39" s="70" t="s">
        <v>5</v>
      </c>
      <c r="C39" s="74">
        <v>0.62699997425079346</v>
      </c>
      <c r="D39" s="74">
        <v>1.2150000333786011</v>
      </c>
      <c r="E39" s="74">
        <v>1.0089999437332153</v>
      </c>
      <c r="F39" s="74">
        <v>0.49500000476837158</v>
      </c>
      <c r="G39" s="74">
        <v>0.9869999885559082</v>
      </c>
      <c r="H39" s="74">
        <v>1.1579999923706055</v>
      </c>
      <c r="I39" s="74">
        <v>0.17599999904632568</v>
      </c>
      <c r="J39" s="74">
        <v>-0.44299998879432678</v>
      </c>
      <c r="K39" s="74">
        <v>-0.74000000953674316</v>
      </c>
      <c r="L39" s="72">
        <v>-0.82300001382827759</v>
      </c>
    </row>
    <row r="40" spans="1:12" x14ac:dyDescent="0.2">
      <c r="A40" s="63" t="s">
        <v>111</v>
      </c>
      <c r="B40" s="70" t="s">
        <v>5</v>
      </c>
      <c r="C40" s="74">
        <v>6.1999998986721039E-2</v>
      </c>
      <c r="D40" s="74">
        <v>-0.41600000858306885</v>
      </c>
      <c r="E40" s="74">
        <v>0.25400000810623169</v>
      </c>
      <c r="F40" s="74">
        <v>0.92000001668930054</v>
      </c>
      <c r="G40" s="74">
        <v>-7.8000001609325409E-2</v>
      </c>
      <c r="H40" s="74">
        <v>-0.20000000298023224</v>
      </c>
      <c r="I40" s="74">
        <v>1.0160000324249268</v>
      </c>
      <c r="J40" s="74">
        <v>0.56599998474121094</v>
      </c>
      <c r="K40" s="74">
        <v>0.45399999618530273</v>
      </c>
      <c r="L40" s="72">
        <v>0.16200000047683716</v>
      </c>
    </row>
    <row r="41" spans="1:12" x14ac:dyDescent="0.2">
      <c r="A41" s="63" t="s">
        <v>112</v>
      </c>
      <c r="B41" s="70" t="s">
        <v>5</v>
      </c>
      <c r="C41" s="74">
        <v>-0.29100000858306885</v>
      </c>
      <c r="D41" s="74">
        <v>-0.57800000905990601</v>
      </c>
      <c r="E41" s="74">
        <v>0.20299999415874481</v>
      </c>
      <c r="F41" s="74">
        <v>0.50499999523162842</v>
      </c>
      <c r="G41" s="74">
        <v>-0.48800000548362732</v>
      </c>
      <c r="H41" s="74">
        <v>-0.57300001382827759</v>
      </c>
      <c r="I41" s="74">
        <v>0.93199998140335083</v>
      </c>
      <c r="J41" s="74">
        <v>0.460999995470047</v>
      </c>
      <c r="K41" s="74">
        <v>0.31200000643730164</v>
      </c>
      <c r="L41" s="72">
        <v>8.2999996840953827E-2</v>
      </c>
    </row>
    <row r="42" spans="1:12" x14ac:dyDescent="0.2">
      <c r="A42" s="63" t="s">
        <v>113</v>
      </c>
      <c r="B42" s="70" t="s">
        <v>5</v>
      </c>
      <c r="C42" s="74">
        <v>-3.2000001519918442E-2</v>
      </c>
      <c r="D42" s="74">
        <v>-0.17599999904632568</v>
      </c>
      <c r="E42" s="74">
        <v>-1.9999999552965164E-2</v>
      </c>
      <c r="F42" s="74">
        <v>0.48600000143051147</v>
      </c>
      <c r="G42" s="74">
        <v>-0.41499999165534973</v>
      </c>
      <c r="H42" s="74">
        <v>-0.14499999582767487</v>
      </c>
      <c r="I42" s="74">
        <v>0.625</v>
      </c>
      <c r="J42" s="74">
        <v>4.8000000417232513E-2</v>
      </c>
      <c r="K42" s="74">
        <v>0.27700001001358032</v>
      </c>
      <c r="L42" s="72">
        <v>4.5000001788139343E-2</v>
      </c>
    </row>
    <row r="43" spans="1:12" x14ac:dyDescent="0.2">
      <c r="A43" s="63"/>
      <c r="B43" s="28"/>
      <c r="C43" s="67"/>
      <c r="D43" s="67"/>
      <c r="E43" s="67"/>
      <c r="F43" s="67"/>
      <c r="G43" s="67"/>
      <c r="H43" s="67"/>
      <c r="I43" s="67"/>
      <c r="J43" s="67"/>
      <c r="K43" s="67"/>
      <c r="L43" s="68"/>
    </row>
    <row r="44" spans="1:12" x14ac:dyDescent="0.2">
      <c r="A44" s="63" t="s">
        <v>114</v>
      </c>
      <c r="B44" s="28" t="s">
        <v>9</v>
      </c>
      <c r="C44" s="73">
        <v>-5.8499999046325684</v>
      </c>
      <c r="D44" s="73">
        <v>10.050999641418457</v>
      </c>
      <c r="E44" s="73">
        <v>-27.893999099731445</v>
      </c>
      <c r="F44" s="73">
        <v>10.869999885559082</v>
      </c>
      <c r="G44" s="73">
        <v>16.313999176025391</v>
      </c>
      <c r="H44" s="73">
        <v>12.458000183105469</v>
      </c>
      <c r="I44" s="73">
        <v>29.62700080871582</v>
      </c>
      <c r="J44" s="73">
        <v>16.142999649047852</v>
      </c>
      <c r="K44" s="73">
        <v>26.128999710083008</v>
      </c>
      <c r="L44" s="71">
        <v>25.704999923706055</v>
      </c>
    </row>
    <row r="45" spans="1:12" x14ac:dyDescent="0.2">
      <c r="A45" s="63" t="s">
        <v>115</v>
      </c>
      <c r="B45" s="28" t="s">
        <v>9</v>
      </c>
      <c r="C45" s="73">
        <v>53.337001800537109</v>
      </c>
      <c r="D45" s="73">
        <v>54.020000457763672</v>
      </c>
      <c r="E45" s="73">
        <v>47.919998168945312</v>
      </c>
      <c r="F45" s="73">
        <v>57.430999755859375</v>
      </c>
      <c r="G45" s="73">
        <v>62.387001037597656</v>
      </c>
      <c r="H45" s="73">
        <v>66.503997802734375</v>
      </c>
      <c r="I45" s="73">
        <v>57.576999664306641</v>
      </c>
      <c r="J45" s="73">
        <v>62.301998138427734</v>
      </c>
      <c r="K45" s="73">
        <v>58.529998779296875</v>
      </c>
      <c r="L45" s="71">
        <v>75.852996826171875</v>
      </c>
    </row>
    <row r="46" spans="1:12" x14ac:dyDescent="0.2">
      <c r="A46" s="63" t="s">
        <v>116</v>
      </c>
      <c r="B46" s="28" t="s">
        <v>9</v>
      </c>
      <c r="C46" s="73">
        <v>-18.778999328613281</v>
      </c>
      <c r="D46" s="73">
        <v>-1.565000057220459</v>
      </c>
      <c r="E46" s="73">
        <v>-194.1510009765625</v>
      </c>
      <c r="F46" s="73">
        <v>6.5149998664855957</v>
      </c>
      <c r="G46" s="73">
        <v>11.878000259399414</v>
      </c>
      <c r="H46" s="73">
        <v>3.0369999408721924</v>
      </c>
      <c r="I46" s="73">
        <v>24.072999954223633</v>
      </c>
      <c r="J46" s="73">
        <v>9.1429996490478516</v>
      </c>
      <c r="K46" s="73">
        <v>20.990999221801758</v>
      </c>
      <c r="L46" s="71">
        <v>15.87399959564209</v>
      </c>
    </row>
    <row r="47" spans="1:12" x14ac:dyDescent="0.2">
      <c r="A47" s="63" t="s">
        <v>117</v>
      </c>
      <c r="B47" s="28" t="s">
        <v>9</v>
      </c>
      <c r="C47" s="73">
        <v>-15.310999870300293</v>
      </c>
      <c r="D47" s="73">
        <v>-1.6699999570846558</v>
      </c>
      <c r="E47" s="73">
        <v>-155.52900695800781</v>
      </c>
      <c r="F47" s="73">
        <v>4.3270001411437988</v>
      </c>
      <c r="G47" s="73">
        <v>8.425999641418457</v>
      </c>
      <c r="H47" s="73">
        <v>1.4720000028610229</v>
      </c>
      <c r="I47" s="73">
        <v>18.246999740600586</v>
      </c>
      <c r="J47" s="73">
        <v>6.7950000762939453</v>
      </c>
      <c r="K47" s="73">
        <v>16.228000640869141</v>
      </c>
      <c r="L47" s="71">
        <v>12.012999534606934</v>
      </c>
    </row>
    <row r="48" spans="1:12" x14ac:dyDescent="0.2">
      <c r="A48" s="63" t="s">
        <v>118</v>
      </c>
      <c r="B48" s="28" t="s">
        <v>9</v>
      </c>
      <c r="C48" s="73">
        <v>63.793998718261719</v>
      </c>
      <c r="D48" s="73">
        <v>62.084999084472656</v>
      </c>
      <c r="E48" s="73">
        <v>38.61199951171875</v>
      </c>
      <c r="F48" s="73">
        <v>38.875999450683594</v>
      </c>
      <c r="G48" s="73">
        <v>46.453998565673828</v>
      </c>
      <c r="H48" s="73">
        <v>48.126998901367188</v>
      </c>
      <c r="I48" s="73">
        <v>37.634998321533203</v>
      </c>
      <c r="J48" s="73">
        <v>41.08599853515625</v>
      </c>
      <c r="K48" s="73">
        <v>36.862998962402344</v>
      </c>
      <c r="L48" s="71">
        <v>36.640998840332031</v>
      </c>
    </row>
    <row r="49" spans="1:12" x14ac:dyDescent="0.2">
      <c r="A49" s="63" t="s">
        <v>119</v>
      </c>
      <c r="B49" s="28" t="s">
        <v>9</v>
      </c>
      <c r="C49" s="73">
        <v>5.3159999847412109</v>
      </c>
      <c r="D49" s="73">
        <v>3.2630000114440918</v>
      </c>
      <c r="E49" s="73">
        <v>4.5859999656677246</v>
      </c>
      <c r="F49" s="73">
        <v>11.456000328063965</v>
      </c>
      <c r="G49" s="73">
        <v>5.5830001831054688</v>
      </c>
      <c r="H49" s="73">
        <v>3.2320001125335693</v>
      </c>
      <c r="I49" s="73">
        <v>10.819000244140625</v>
      </c>
      <c r="J49" s="73">
        <v>13.107000350952148</v>
      </c>
      <c r="K49" s="73">
        <v>16.033000946044922</v>
      </c>
      <c r="L49" s="71">
        <v>17.343000411987305</v>
      </c>
    </row>
    <row r="50" spans="1:12" x14ac:dyDescent="0.2">
      <c r="A50" s="63" t="s">
        <v>120</v>
      </c>
      <c r="B50" s="28" t="s">
        <v>9</v>
      </c>
      <c r="C50" s="73">
        <v>-1.5290000438690186</v>
      </c>
      <c r="D50" s="73">
        <v>-0.68500000238418579</v>
      </c>
      <c r="E50" s="73">
        <v>-15.043999671936035</v>
      </c>
      <c r="F50" s="73">
        <v>-15.86400032043457</v>
      </c>
      <c r="G50" s="73">
        <v>-18.018999099731445</v>
      </c>
      <c r="H50" s="73">
        <v>-13.850000381469727</v>
      </c>
      <c r="I50" s="73">
        <v>0.76800000667572021</v>
      </c>
      <c r="J50" s="73">
        <v>9.9409999847412109</v>
      </c>
      <c r="K50" s="73">
        <v>20.617000579833984</v>
      </c>
      <c r="L50" s="71">
        <v>27.683000564575195</v>
      </c>
    </row>
    <row r="51" spans="1:12" x14ac:dyDescent="0.2">
      <c r="A51" s="63" t="s">
        <v>121</v>
      </c>
      <c r="B51" s="28" t="s">
        <v>9</v>
      </c>
      <c r="C51" s="73">
        <v>63.015998840332031</v>
      </c>
      <c r="D51" s="73">
        <v>62.606998443603516</v>
      </c>
      <c r="E51" s="73">
        <v>40.275001525878906</v>
      </c>
      <c r="F51" s="73">
        <v>37.772998809814453</v>
      </c>
      <c r="G51" s="73">
        <v>43.754001617431641</v>
      </c>
      <c r="H51" s="73">
        <v>49.529998779296875</v>
      </c>
      <c r="I51" s="73">
        <v>48.820999145507812</v>
      </c>
      <c r="J51" s="73">
        <v>60.138999938964844</v>
      </c>
      <c r="K51" s="73">
        <v>63.215000152587891</v>
      </c>
      <c r="L51" s="71">
        <v>69.112998962402344</v>
      </c>
    </row>
    <row r="52" spans="1:12" x14ac:dyDescent="0.2">
      <c r="A52" s="63" t="s">
        <v>122</v>
      </c>
      <c r="B52" s="28" t="s">
        <v>9</v>
      </c>
      <c r="C52" s="73">
        <v>-32.249000549316406</v>
      </c>
      <c r="D52" s="73">
        <v>-28.822000503540039</v>
      </c>
      <c r="E52" s="73">
        <v>-152.78399658203125</v>
      </c>
      <c r="F52" s="73">
        <v>-139.13699340820312</v>
      </c>
      <c r="G52" s="73">
        <v>-106.10600280761719</v>
      </c>
      <c r="H52" s="73">
        <v>-88.939002990722656</v>
      </c>
      <c r="I52" s="73">
        <v>26.919000625610352</v>
      </c>
      <c r="J52" s="73">
        <v>26.61199951171875</v>
      </c>
      <c r="K52" s="73">
        <v>32.617000579833984</v>
      </c>
      <c r="L52" s="71">
        <v>35.463001251220703</v>
      </c>
    </row>
    <row r="53" spans="1:12" x14ac:dyDescent="0.2">
      <c r="A53" s="63" t="s">
        <v>123</v>
      </c>
      <c r="B53" s="28" t="s">
        <v>9</v>
      </c>
      <c r="C53" s="73">
        <v>-20.322000503540039</v>
      </c>
      <c r="D53" s="73">
        <v>-18.045000076293945</v>
      </c>
      <c r="E53" s="73">
        <v>-61.534000396728516</v>
      </c>
      <c r="F53" s="73">
        <v>-52.555999755859375</v>
      </c>
      <c r="G53" s="73">
        <v>-46.425998687744141</v>
      </c>
      <c r="H53" s="73">
        <v>-44.050998687744141</v>
      </c>
      <c r="I53" s="73">
        <v>13.142000198364258</v>
      </c>
      <c r="J53" s="73">
        <v>16.003999710083008</v>
      </c>
      <c r="K53" s="73">
        <v>20.618999481201172</v>
      </c>
      <c r="L53" s="71">
        <v>24.509000778198242</v>
      </c>
    </row>
    <row r="54" spans="1:12" x14ac:dyDescent="0.2">
      <c r="A54" s="63" t="s">
        <v>99</v>
      </c>
      <c r="B54" s="28" t="s">
        <v>9</v>
      </c>
      <c r="C54" s="73">
        <v>7.0149998664855957</v>
      </c>
      <c r="D54" s="73">
        <v>13.64900016784668</v>
      </c>
      <c r="E54" s="73">
        <v>16.940999984741211</v>
      </c>
      <c r="F54" s="73">
        <v>7.3949999809265137</v>
      </c>
      <c r="G54" s="73">
        <v>15.784000396728516</v>
      </c>
      <c r="H54" s="73">
        <v>18.076999664306641</v>
      </c>
      <c r="I54" s="73">
        <v>2.3229999542236328</v>
      </c>
      <c r="J54" s="73">
        <v>-7.4070000648498535</v>
      </c>
      <c r="K54" s="73">
        <v>-11.375</v>
      </c>
      <c r="L54" s="71">
        <v>-13.12399959564209</v>
      </c>
    </row>
    <row r="55" spans="1:12" x14ac:dyDescent="0.2">
      <c r="A55" s="63" t="s">
        <v>124</v>
      </c>
      <c r="B55" s="28" t="s">
        <v>9</v>
      </c>
      <c r="C55" s="73">
        <v>2.3320000171661377</v>
      </c>
      <c r="D55" s="73">
        <v>-14.26200008392334</v>
      </c>
      <c r="E55" s="73">
        <v>12.409000396728516</v>
      </c>
      <c r="F55" s="73">
        <v>35.508998870849609</v>
      </c>
      <c r="G55" s="73">
        <v>-3.0820000171661377</v>
      </c>
      <c r="H55" s="73">
        <v>-9.6549997329711914</v>
      </c>
      <c r="I55" s="73">
        <v>28.392000198364258</v>
      </c>
      <c r="J55" s="73">
        <v>22.514999389648438</v>
      </c>
      <c r="K55" s="73">
        <v>12.854000091552734</v>
      </c>
      <c r="L55" s="71">
        <v>8.7899999618530273</v>
      </c>
    </row>
    <row r="56" spans="1:12" x14ac:dyDescent="0.2">
      <c r="A56" s="63" t="s">
        <v>10</v>
      </c>
      <c r="B56" s="28" t="s">
        <v>9</v>
      </c>
      <c r="C56" s="75">
        <v>573.031005859375</v>
      </c>
      <c r="D56" s="73">
        <v>-38.764999389648438</v>
      </c>
      <c r="E56" s="73">
        <v>19.976999282836914</v>
      </c>
      <c r="F56" s="73">
        <v>45.097000122070312</v>
      </c>
      <c r="G56" s="73">
        <v>-523.17498779296875</v>
      </c>
      <c r="H56" s="73">
        <v>-185.99699401855469</v>
      </c>
      <c r="I56" s="73">
        <v>8.2659997940063477</v>
      </c>
      <c r="J56" s="73">
        <v>18.625999450683594</v>
      </c>
      <c r="K56" s="73">
        <v>31.240999221801758</v>
      </c>
      <c r="L56" s="71">
        <v>48.738998413085938</v>
      </c>
    </row>
    <row r="57" spans="1:12" x14ac:dyDescent="0.2">
      <c r="A57" s="63" t="s">
        <v>125</v>
      </c>
      <c r="B57" s="28" t="s">
        <v>9</v>
      </c>
      <c r="C57" s="73">
        <v>-11.031000137329102</v>
      </c>
      <c r="D57" s="73">
        <v>-19.791000366210938</v>
      </c>
      <c r="E57" s="73">
        <v>9.9300003051757812</v>
      </c>
      <c r="F57" s="73">
        <v>19.495000839233398</v>
      </c>
      <c r="G57" s="73">
        <v>-19.204999923706055</v>
      </c>
      <c r="H57" s="73">
        <v>-27.61400032043457</v>
      </c>
      <c r="I57" s="73">
        <v>26.045000076293945</v>
      </c>
      <c r="J57" s="73">
        <v>18.322000503540039</v>
      </c>
      <c r="K57" s="73">
        <v>8.8380002975463867</v>
      </c>
      <c r="L57" s="71">
        <v>4.505000114440918</v>
      </c>
    </row>
    <row r="58" spans="1:12" x14ac:dyDescent="0.2">
      <c r="A58" s="63" t="s">
        <v>126</v>
      </c>
      <c r="B58" s="28" t="s">
        <v>9</v>
      </c>
      <c r="C58" s="73">
        <v>0</v>
      </c>
      <c r="D58" s="73">
        <v>0</v>
      </c>
      <c r="E58" s="73">
        <v>0</v>
      </c>
      <c r="F58" s="73">
        <v>0</v>
      </c>
      <c r="G58" s="73">
        <v>0</v>
      </c>
      <c r="H58" s="73">
        <v>0</v>
      </c>
      <c r="I58" s="73">
        <v>0</v>
      </c>
      <c r="J58" s="73">
        <v>0</v>
      </c>
      <c r="K58" s="73">
        <v>0</v>
      </c>
      <c r="L58" s="71">
        <v>0</v>
      </c>
    </row>
    <row r="59" spans="1:12" x14ac:dyDescent="0.2">
      <c r="A59" s="63" t="s">
        <v>127</v>
      </c>
      <c r="B59" s="28" t="s">
        <v>9</v>
      </c>
      <c r="C59" s="73">
        <v>-1.2079999446868896</v>
      </c>
      <c r="D59" s="73">
        <v>-6.0219998359680176</v>
      </c>
      <c r="E59" s="73">
        <v>-0.99199998378753662</v>
      </c>
      <c r="F59" s="73">
        <v>18.757999420166016</v>
      </c>
      <c r="G59" s="73">
        <v>-16.330999374389648</v>
      </c>
      <c r="H59" s="73">
        <v>-6.9720001220703125</v>
      </c>
      <c r="I59" s="73">
        <v>17.478000640869141</v>
      </c>
      <c r="J59" s="73">
        <v>1.8999999761581421</v>
      </c>
      <c r="K59" s="73">
        <v>7.8530001640319824</v>
      </c>
      <c r="L59" s="71">
        <v>2.4240000247955322</v>
      </c>
    </row>
    <row r="60" spans="1:12" x14ac:dyDescent="0.2">
      <c r="A60" s="63"/>
      <c r="B60" s="28"/>
      <c r="C60" s="67"/>
      <c r="D60" s="67"/>
      <c r="E60" s="67"/>
      <c r="F60" s="67"/>
      <c r="G60" s="67"/>
      <c r="H60" s="67"/>
      <c r="I60" s="67"/>
      <c r="J60" s="67"/>
      <c r="K60" s="67"/>
      <c r="L60" s="68"/>
    </row>
    <row r="61" spans="1:12" x14ac:dyDescent="0.2">
      <c r="A61" s="63" t="s">
        <v>128</v>
      </c>
      <c r="B61" s="70" t="s">
        <v>5</v>
      </c>
      <c r="C61" s="74">
        <v>7.4</v>
      </c>
      <c r="D61" s="74">
        <v>6.68</v>
      </c>
      <c r="E61" s="74">
        <v>4.5049999999999999</v>
      </c>
      <c r="F61" s="74">
        <v>4.625</v>
      </c>
      <c r="G61" s="74">
        <v>4.5199999999999996</v>
      </c>
      <c r="H61" s="74">
        <v>3.54</v>
      </c>
      <c r="I61" s="74">
        <v>3.895</v>
      </c>
      <c r="J61" s="74">
        <v>6.57</v>
      </c>
      <c r="K61" s="74">
        <v>6.55</v>
      </c>
      <c r="L61" s="72">
        <v>13.775</v>
      </c>
    </row>
    <row r="62" spans="1:12" x14ac:dyDescent="0.2">
      <c r="A62" s="63" t="s">
        <v>129</v>
      </c>
      <c r="B62" s="70" t="s">
        <v>5</v>
      </c>
      <c r="C62" s="74">
        <v>10.6</v>
      </c>
      <c r="D62" s="74">
        <v>8.8000000000000007</v>
      </c>
      <c r="E62" s="74">
        <v>6.25</v>
      </c>
      <c r="F62" s="74">
        <v>5.75</v>
      </c>
      <c r="G62" s="74">
        <v>6</v>
      </c>
      <c r="H62" s="74">
        <v>4.9800000000000004</v>
      </c>
      <c r="I62" s="74">
        <v>5.15</v>
      </c>
      <c r="J62" s="74">
        <v>9.6999999999999993</v>
      </c>
      <c r="K62" s="74">
        <v>7.75</v>
      </c>
      <c r="L62" s="72">
        <v>21.8</v>
      </c>
    </row>
    <row r="63" spans="1:12" x14ac:dyDescent="0.2">
      <c r="A63" s="63" t="s">
        <v>130</v>
      </c>
      <c r="B63" s="70" t="s">
        <v>5</v>
      </c>
      <c r="C63" s="74">
        <v>4.2</v>
      </c>
      <c r="D63" s="74">
        <v>4.5599999999999996</v>
      </c>
      <c r="E63" s="74">
        <v>2.76</v>
      </c>
      <c r="F63" s="74">
        <v>3.5</v>
      </c>
      <c r="G63" s="74">
        <v>3.04</v>
      </c>
      <c r="H63" s="74">
        <v>2.1</v>
      </c>
      <c r="I63" s="74">
        <v>2.64</v>
      </c>
      <c r="J63" s="74">
        <v>3.44</v>
      </c>
      <c r="K63" s="74">
        <v>5.35</v>
      </c>
      <c r="L63" s="72">
        <v>5.75</v>
      </c>
    </row>
    <row r="64" spans="1:12" x14ac:dyDescent="0.2">
      <c r="B64"/>
      <c r="C64"/>
      <c r="D64"/>
      <c r="E64"/>
      <c r="F64"/>
      <c r="G64"/>
      <c r="H64"/>
      <c r="I64"/>
      <c r="J64"/>
      <c r="K64"/>
      <c r="L64"/>
    </row>
    <row r="65" spans="2:12" x14ac:dyDescent="0.2">
      <c r="B65"/>
      <c r="C65"/>
      <c r="D65"/>
      <c r="E65"/>
      <c r="F65"/>
      <c r="G65"/>
      <c r="H65"/>
      <c r="I65"/>
      <c r="J65"/>
      <c r="K65"/>
      <c r="L65"/>
    </row>
    <row r="66" spans="2:12" x14ac:dyDescent="0.2">
      <c r="B66"/>
      <c r="C66"/>
      <c r="D66"/>
      <c r="E66"/>
      <c r="F66"/>
      <c r="G66"/>
      <c r="H66"/>
      <c r="I66"/>
      <c r="J66"/>
      <c r="K66"/>
      <c r="L66"/>
    </row>
    <row r="67" spans="2:12" x14ac:dyDescent="0.2">
      <c r="B67"/>
      <c r="C67"/>
      <c r="D67"/>
      <c r="E67"/>
      <c r="F67"/>
      <c r="G67"/>
      <c r="H67"/>
      <c r="I67"/>
      <c r="J67"/>
      <c r="K67"/>
      <c r="L67"/>
    </row>
    <row r="68" spans="2:12" x14ac:dyDescent="0.2">
      <c r="B68"/>
      <c r="C68"/>
      <c r="D68"/>
      <c r="E68"/>
      <c r="F68"/>
      <c r="G68"/>
      <c r="H68"/>
      <c r="I68"/>
      <c r="J68"/>
      <c r="K68"/>
      <c r="L68"/>
    </row>
    <row r="69" spans="2:12" x14ac:dyDescent="0.2">
      <c r="B69"/>
      <c r="C69"/>
      <c r="D69"/>
      <c r="E69"/>
      <c r="F69"/>
      <c r="G69"/>
      <c r="H69"/>
      <c r="I69"/>
      <c r="J69"/>
      <c r="K69"/>
      <c r="L69"/>
    </row>
    <row r="70" spans="2:12" x14ac:dyDescent="0.2">
      <c r="B70"/>
      <c r="C70"/>
      <c r="D70"/>
      <c r="E70"/>
      <c r="F70"/>
      <c r="G70"/>
      <c r="H70"/>
      <c r="I70"/>
      <c r="J70"/>
      <c r="K70"/>
      <c r="L70"/>
    </row>
    <row r="71" spans="2:12" x14ac:dyDescent="0.2">
      <c r="B71"/>
      <c r="C71"/>
      <c r="D71"/>
      <c r="E71"/>
      <c r="F71"/>
      <c r="G71"/>
      <c r="H71"/>
      <c r="I71"/>
      <c r="J71"/>
      <c r="K71"/>
      <c r="L71"/>
    </row>
    <row r="72" spans="2:12" x14ac:dyDescent="0.2">
      <c r="B72"/>
      <c r="C72"/>
      <c r="D72"/>
      <c r="E72"/>
      <c r="F72"/>
      <c r="G72"/>
      <c r="H72"/>
      <c r="I72"/>
      <c r="J72"/>
      <c r="K72"/>
      <c r="L72"/>
    </row>
    <row r="73" spans="2:12" x14ac:dyDescent="0.2">
      <c r="B73"/>
      <c r="C73"/>
      <c r="D73"/>
      <c r="E73"/>
      <c r="F73"/>
      <c r="G73"/>
      <c r="H73"/>
      <c r="I73"/>
      <c r="J73"/>
      <c r="K73"/>
      <c r="L73"/>
    </row>
    <row r="74" spans="2:12" x14ac:dyDescent="0.2">
      <c r="B74"/>
      <c r="C74"/>
      <c r="D74"/>
      <c r="E74"/>
      <c r="F74"/>
      <c r="G74"/>
      <c r="H74"/>
      <c r="I74"/>
      <c r="J74"/>
      <c r="K74"/>
      <c r="L74"/>
    </row>
    <row r="75" spans="2:12" x14ac:dyDescent="0.2">
      <c r="B75"/>
      <c r="C75"/>
      <c r="D75"/>
      <c r="E75"/>
      <c r="F75"/>
      <c r="G75"/>
      <c r="H75"/>
      <c r="I75"/>
      <c r="J75"/>
      <c r="K75"/>
      <c r="L75"/>
    </row>
    <row r="76" spans="2:12" x14ac:dyDescent="0.2">
      <c r="B76"/>
      <c r="C76"/>
      <c r="D76"/>
      <c r="E76"/>
      <c r="F76"/>
      <c r="G76"/>
      <c r="H76"/>
      <c r="I76"/>
      <c r="J76"/>
      <c r="K76"/>
      <c r="L76"/>
    </row>
    <row r="77" spans="2:12" x14ac:dyDescent="0.2">
      <c r="B77"/>
      <c r="C77"/>
      <c r="D77"/>
      <c r="E77"/>
      <c r="F77"/>
      <c r="G77"/>
      <c r="H77"/>
      <c r="I77"/>
      <c r="J77"/>
      <c r="K77"/>
      <c r="L77"/>
    </row>
    <row r="78" spans="2:12" x14ac:dyDescent="0.2">
      <c r="B78"/>
      <c r="C78"/>
      <c r="D78"/>
      <c r="E78"/>
      <c r="F78"/>
      <c r="G78"/>
      <c r="H78"/>
      <c r="I78"/>
      <c r="J78"/>
      <c r="K78"/>
      <c r="L78"/>
    </row>
    <row r="79" spans="2:12" x14ac:dyDescent="0.2">
      <c r="B79"/>
      <c r="C79"/>
      <c r="D79"/>
      <c r="E79"/>
      <c r="F79"/>
      <c r="G79"/>
      <c r="H79"/>
      <c r="I79"/>
      <c r="J79"/>
      <c r="K79"/>
      <c r="L79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Info</vt:lpstr>
      <vt:lpstr>Year</vt:lpstr>
      <vt:lpstr>R12</vt:lpstr>
      <vt:lpstr>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Jonathan Jönsson</cp:lastModifiedBy>
  <dcterms:created xsi:type="dcterms:W3CDTF">2017-06-27T13:52:33Z</dcterms:created>
  <dcterms:modified xsi:type="dcterms:W3CDTF">2023-06-12T17:55:51Z</dcterms:modified>
</cp:coreProperties>
</file>