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urses\Trainity Data Analytics\Task 4\"/>
    </mc:Choice>
  </mc:AlternateContent>
  <bookViews>
    <workbookView xWindow="0" yWindow="0" windowWidth="23040" windowHeight="9072" activeTab="1"/>
  </bookViews>
  <sheets>
    <sheet name="Sheet1" sheetId="1" r:id="rId1"/>
    <sheet name="Sheet2" sheetId="2" r:id="rId2"/>
  </sheets>
  <definedNames>
    <definedName name="_xlnm._FilterDatabase" localSheetId="0" hidden="1">Sheet1!$A$1:$F$7169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</calcChain>
</file>

<file path=xl/sharedStrings.xml><?xml version="1.0" encoding="utf-8"?>
<sst xmlns="http://schemas.openxmlformats.org/spreadsheetml/2006/main" count="28740" uniqueCount="49">
  <si>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</si>
  <si>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</si>
  <si>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</si>
  <si>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</si>
  <si>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</si>
  <si>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</si>
  <si>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</si>
  <si>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</si>
  <si>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</si>
  <si>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</si>
  <si>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</si>
  <si>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</si>
  <si>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</si>
  <si>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</si>
  <si>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</si>
  <si>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</si>
  <si>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</si>
  <si>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</si>
  <si>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</si>
  <si>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</si>
  <si>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</si>
  <si>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</si>
  <si>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</si>
  <si>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</si>
  <si>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</si>
  <si>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</si>
  <si>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</si>
  <si>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</si>
  <si>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</si>
  <si>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</si>
  <si>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</si>
  <si>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</si>
  <si>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</si>
  <si>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</si>
  <si>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</si>
  <si>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</si>
  <si>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</si>
  <si>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Males</t>
  </si>
  <si>
    <t>Females</t>
  </si>
  <si>
    <t>What is the average salary offered in this company?</t>
  </si>
  <si>
    <t>Average Salary</t>
  </si>
  <si>
    <r>
      <rPr>
        <sz val="11"/>
        <color theme="1"/>
        <rFont val="Segoe UI"/>
        <family val="2"/>
      </rPr>
      <t>How many males and females are hired</t>
    </r>
    <r>
      <rPr>
        <sz val="11"/>
        <color theme="1"/>
        <rFont val="Calibri"/>
        <family val="2"/>
        <scheme val="minor"/>
      </rPr>
      <t xml:space="preserve"> </t>
    </r>
  </si>
  <si>
    <t>General Department</t>
  </si>
  <si>
    <t>Productions Department</t>
  </si>
  <si>
    <t>Draw the class intervals for salary in the company</t>
  </si>
  <si>
    <t>Draw Pie Chart / Bar Graph (or any other graph) to show proportion of people working different department</t>
  </si>
  <si>
    <t>People Working</t>
  </si>
  <si>
    <t>Represent different post tiers using chart/graph</t>
  </si>
  <si>
    <t>No.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</si>
</sst>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How many males and females are hired 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Sheet2!$B$2:$B$3</c:f>
              <c:numCache>
                <c:formatCode>General</c:formatCode>
                <c:ptCount val="2"/>
                <c:pt idx="0">
                  <c:v>2563</c:v>
                </c:pt>
                <c:pt idx="1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2-465C-A414-ABFCA66A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804864"/>
        <c:axId val="518800272"/>
      </c:barChart>
      <c:catAx>
        <c:axId val="51880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00272"/>
        <c:crosses val="autoZero"/>
        <c:auto val="1"/>
        <c:lblAlgn val="ctr"/>
        <c:lblOffset val="100"/>
        <c:noMultiLvlLbl val="0"/>
      </c:catAx>
      <c:valAx>
        <c:axId val="5188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0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intervals for salary in the 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Sheet2!$C$26</c:f>
              <c:strCache>
                <c:ptCount val="1"/>
                <c:pt idx="0">
                  <c:v>Average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Sheet2!$B$27:$B$35</c:f>
              <c:strCache>
                <c:ptCount val="9"/>
                <c:pt idx="0">
                  <c:v>Finance Department</c:v>
                </c:pt>
                <c:pt idx="1">
                  <c:v>General Department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Productions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Sheet2!$C$27:$C$35</c:f>
              <c:numCache>
                <c:formatCode>General</c:formatCode>
                <c:ptCount val="9"/>
                <c:pt idx="0">
                  <c:v>49628.01</c:v>
                </c:pt>
                <c:pt idx="1">
                  <c:v>58872.09</c:v>
                </c:pt>
                <c:pt idx="2">
                  <c:v>49002.28</c:v>
                </c:pt>
                <c:pt idx="3">
                  <c:v>48489.94</c:v>
                </c:pt>
                <c:pt idx="4">
                  <c:v>49151.35</c:v>
                </c:pt>
                <c:pt idx="5">
                  <c:v>49448.480000000003</c:v>
                </c:pt>
                <c:pt idx="6">
                  <c:v>52564.77</c:v>
                </c:pt>
                <c:pt idx="7">
                  <c:v>49310.38</c:v>
                </c:pt>
                <c:pt idx="8">
                  <c:v>50629.88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5-495A-A048-A04909F84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802568"/>
        <c:axId val="400589248"/>
      </c:barChart>
      <c:catAx>
        <c:axId val="51880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89248"/>
        <c:crosses val="autoZero"/>
        <c:auto val="1"/>
        <c:lblAlgn val="ctr"/>
        <c:lblOffset val="100"/>
        <c:noMultiLvlLbl val="0"/>
      </c:catAx>
      <c:valAx>
        <c:axId val="4005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0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People working in different department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Sheet2!$C$43</c:f>
              <c:strCache>
                <c:ptCount val="1"/>
                <c:pt idx="0">
                  <c:v>People Working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Sheet2!$B$44:$B$52</c:f>
              <c:strCache>
                <c:ptCount val="9"/>
                <c:pt idx="0">
                  <c:v>Finance Department</c:v>
                </c:pt>
                <c:pt idx="1">
                  <c:v>General Department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Productions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Sheet2!$C$44:$C$52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F-41B5-A475-5A7B792DF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388768"/>
        <c:axId val="462391720"/>
      </c:barChart>
      <c:catAx>
        <c:axId val="46238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91720"/>
        <c:crosses val="autoZero"/>
        <c:auto val="1"/>
        <c:lblAlgn val="ctr"/>
        <c:lblOffset val="100"/>
        <c:noMultiLvlLbl val="0"/>
      </c:catAx>
      <c:valAx>
        <c:axId val="46239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8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Sheet2!$C$60</c:f>
              <c:strCache>
                <c:ptCount val="1"/>
                <c:pt idx="0">
                  <c:v>No. of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Sheet2!$B$61:$B$75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Sheet2!$C$61:$C$75</c:f>
              <c:numCache>
                <c:formatCode>General</c:formatCode>
                <c:ptCount val="15"/>
                <c:pt idx="0">
                  <c:v>463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0-4739-8967-AF3C8CD1A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194310</xdr:rowOff>
    </xdr:from>
    <xdr:to>
      <xdr:col>10</xdr:col>
      <xdr:colOff>495300</xdr:colOff>
      <xdr:row>15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23</xdr:row>
      <xdr:rowOff>26670</xdr:rowOff>
    </xdr:from>
    <xdr:to>
      <xdr:col>11</xdr:col>
      <xdr:colOff>320040</xdr:colOff>
      <xdr:row>37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426720</xdr:colOff>
      <xdr:row>39</xdr:row>
      <xdr:rowOff>64770</xdr:rowOff>
    </xdr:from>
    <xdr:to>
      <xdr:col>13</xdr:col>
      <xdr:colOff>121920</xdr:colOff>
      <xdr:row>54</xdr:row>
      <xdr:rowOff>34290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411480</xdr:colOff>
      <xdr:row>59</xdr:row>
      <xdr:rowOff>11430</xdr:rowOff>
    </xdr:from>
    <xdr:to>
      <xdr:col>13</xdr:col>
      <xdr:colOff>106680</xdr:colOff>
      <xdr:row>74</xdr:row>
      <xdr:rowOff>11430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26:C35" totalsRowShown="0">
  <autoFilter ref="B26:C35"/>
  <tableColumns count="2">
    <tableColumn id="1" name="Department"/>
    <tableColumn id="2" name="Average Salary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B43:C52" totalsRowShown="0">
  <autoFilter ref="B43:C52"/>
  <tableColumns count="2">
    <tableColumn id="1" name="Department"/>
    <tableColumn id="2" name="People Working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B60:C75" totalsRowShown="0">
  <autoFilter ref="B60:C75"/>
  <tableColumns count="2">
    <tableColumn id="1" name="Post Name"/>
    <tableColumn id="2" name="No. of employee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69"/>
  <sheetViews>
    <sheetView workbookViewId="0">
      <selection activeCell="I14" sqref="I14:I28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</cols>
  <sheetData>
    <row r="1" spans="1:10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0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10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10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10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10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10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10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10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10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10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10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10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10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I14">
        <f>COUNTIF(F:F,"b9")</f>
        <v>463</v>
      </c>
      <c r="J14" t="s">
        <v>5</v>
      </c>
    </row>
    <row r="15" spans="1:10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I15">
        <f>COUNTIF(F:F,"c-10")</f>
        <v>232</v>
      </c>
      <c r="J15" t="s">
        <v>9</v>
      </c>
    </row>
    <row r="16" spans="1:10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I16">
        <f>COUNTIF(F:F,"c5")</f>
        <v>1747</v>
      </c>
      <c r="J16" t="s">
        <v>2</v>
      </c>
    </row>
    <row r="17" spans="1:10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I17">
        <f>COUNTIF(F:F,"c8")</f>
        <v>320</v>
      </c>
      <c r="J17" t="s">
        <v>1</v>
      </c>
    </row>
    <row r="18" spans="1:10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I18">
        <f>COUNTIF(F:F,"c9")</f>
        <v>1792</v>
      </c>
      <c r="J18" t="s">
        <v>10</v>
      </c>
    </row>
    <row r="19" spans="1:10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I19">
        <f>COUNTIF(F:F,"i1")</f>
        <v>222</v>
      </c>
      <c r="J19" t="s">
        <v>7</v>
      </c>
    </row>
    <row r="20" spans="1:10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I20">
        <f>COUNTIF(F:F,"i4")</f>
        <v>88</v>
      </c>
      <c r="J20" t="s">
        <v>3</v>
      </c>
    </row>
    <row r="21" spans="1:10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I21">
        <f>COUNTIF(F:F,"i5")</f>
        <v>787</v>
      </c>
      <c r="J21" t="s">
        <v>6</v>
      </c>
    </row>
    <row r="22" spans="1:10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I22">
        <f>COUNTIF(F:F,"i6")</f>
        <v>527</v>
      </c>
      <c r="J22" t="s">
        <v>8</v>
      </c>
    </row>
    <row r="23" spans="1:10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I23">
        <f>COUNTIF(F:F,"i7")</f>
        <v>982</v>
      </c>
      <c r="J23" t="s">
        <v>4</v>
      </c>
    </row>
    <row r="24" spans="1:10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I24">
        <f>COUNTIF(F:F,"m6")</f>
        <v>3</v>
      </c>
      <c r="J24" t="s">
        <v>23</v>
      </c>
    </row>
    <row r="25" spans="1:10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  <c r="I25">
        <f>COUNTIF(F:F,"m7")</f>
        <v>1</v>
      </c>
      <c r="J25" t="s">
        <v>24</v>
      </c>
    </row>
    <row r="26" spans="1:10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  <c r="I26">
        <f>COUNTIF(F:F,"n10")</f>
        <v>1</v>
      </c>
      <c r="J26" t="s">
        <v>22</v>
      </c>
    </row>
    <row r="27" spans="1:10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  <c r="I27">
        <f>COUNTIF(F:F,"n6")</f>
        <v>1</v>
      </c>
      <c r="J27" t="s">
        <v>26</v>
      </c>
    </row>
    <row r="28" spans="1:10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  <c r="I28">
        <f>COUNTIF(F:F,"n9")</f>
        <v>1</v>
      </c>
      <c r="J28" t="s">
        <v>25</v>
      </c>
    </row>
    <row r="29" spans="1:10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10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10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10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topLeftCell="B73" zoomScaleNormal="100" workbookViewId="0">
      <selection activeCell="B60" sqref="B60:C75"/>
    </sheetView>
  </sheetViews>
  <sheetFormatPr defaultRowHeight="14.4" x14ac:dyDescent="0.3"/>
  <cols>
    <col min="1" max="1" width="36.6640625" customWidth="1"/>
    <col min="2" max="2" width="25.21875" customWidth="1"/>
    <col min="3" max="3" width="17.33203125" customWidth="1"/>
  </cols>
  <sheetData>
    <row r="1" spans="1:2" ht="16.8" x14ac:dyDescent="0.4">
      <c r="A1" s="3" t="s">
        <v>41</v>
      </c>
    </row>
    <row r="2" spans="1:2" x14ac:dyDescent="0.3">
      <c r="A2" t="s">
        <v>37</v>
      </c>
      <c r="B2">
        <v>2563</v>
      </c>
    </row>
    <row r="3" spans="1:2" x14ac:dyDescent="0.3">
      <c r="A3" t="s">
        <v>38</v>
      </c>
      <c r="B3">
        <v>1856</v>
      </c>
    </row>
    <row r="20" spans="1:3" ht="16.8" x14ac:dyDescent="0.4">
      <c r="A20" s="4" t="s">
        <v>39</v>
      </c>
      <c r="C20">
        <v>49983.03</v>
      </c>
    </row>
    <row r="24" spans="1:3" ht="16.8" x14ac:dyDescent="0.4">
      <c r="A24" s="4" t="s">
        <v>44</v>
      </c>
    </row>
    <row r="26" spans="1:3" x14ac:dyDescent="0.3">
      <c r="B26" t="s">
        <v>27</v>
      </c>
      <c r="C26" t="s">
        <v>40</v>
      </c>
    </row>
    <row r="27" spans="1:3" x14ac:dyDescent="0.3">
      <c r="B27" t="s">
        <v>13</v>
      </c>
      <c r="C27">
        <v>49628.01</v>
      </c>
    </row>
    <row r="28" spans="1:3" x14ac:dyDescent="0.3">
      <c r="B28" t="s">
        <v>42</v>
      </c>
      <c r="C28">
        <v>58872.09</v>
      </c>
    </row>
    <row r="29" spans="1:3" x14ac:dyDescent="0.3">
      <c r="B29" t="s">
        <v>16</v>
      </c>
      <c r="C29">
        <v>49002.28</v>
      </c>
    </row>
    <row r="30" spans="1:3" x14ac:dyDescent="0.3">
      <c r="B30" t="s">
        <v>15</v>
      </c>
      <c r="C30">
        <v>48489.94</v>
      </c>
    </row>
    <row r="31" spans="1:3" x14ac:dyDescent="0.3">
      <c r="B31" t="s">
        <v>17</v>
      </c>
      <c r="C31">
        <v>49151.35</v>
      </c>
    </row>
    <row r="32" spans="1:3" x14ac:dyDescent="0.3">
      <c r="B32" t="s">
        <v>43</v>
      </c>
      <c r="C32">
        <v>49448.480000000003</v>
      </c>
    </row>
    <row r="33" spans="1:3" x14ac:dyDescent="0.3">
      <c r="B33" t="s">
        <v>18</v>
      </c>
      <c r="C33">
        <v>52564.77</v>
      </c>
    </row>
    <row r="34" spans="1:3" x14ac:dyDescent="0.3">
      <c r="B34" t="s">
        <v>12</v>
      </c>
      <c r="C34">
        <v>49310.38</v>
      </c>
    </row>
    <row r="35" spans="1:3" x14ac:dyDescent="0.3">
      <c r="B35" t="s">
        <v>20</v>
      </c>
      <c r="C35">
        <v>50629.88</v>
      </c>
    </row>
    <row r="41" spans="1:3" ht="16.8" x14ac:dyDescent="0.4">
      <c r="A41" s="4" t="s">
        <v>45</v>
      </c>
    </row>
    <row r="43" spans="1:3" x14ac:dyDescent="0.3">
      <c r="B43" t="s">
        <v>27</v>
      </c>
      <c r="C43" t="s">
        <v>46</v>
      </c>
    </row>
    <row r="44" spans="1:3" x14ac:dyDescent="0.3">
      <c r="B44" t="s">
        <v>13</v>
      </c>
      <c r="C44">
        <v>176</v>
      </c>
    </row>
    <row r="45" spans="1:3" x14ac:dyDescent="0.3">
      <c r="B45" t="s">
        <v>42</v>
      </c>
      <c r="C45">
        <v>113</v>
      </c>
    </row>
    <row r="46" spans="1:3" x14ac:dyDescent="0.3">
      <c r="B46" t="s">
        <v>16</v>
      </c>
      <c r="C46">
        <v>70</v>
      </c>
    </row>
    <row r="47" spans="1:3" x14ac:dyDescent="0.3">
      <c r="B47" t="s">
        <v>15</v>
      </c>
      <c r="C47">
        <v>202</v>
      </c>
    </row>
    <row r="48" spans="1:3" x14ac:dyDescent="0.3">
      <c r="B48" t="s">
        <v>17</v>
      </c>
      <c r="C48">
        <v>1843</v>
      </c>
    </row>
    <row r="49" spans="1:3" x14ac:dyDescent="0.3">
      <c r="B49" t="s">
        <v>43</v>
      </c>
      <c r="C49">
        <v>246</v>
      </c>
    </row>
    <row r="50" spans="1:3" x14ac:dyDescent="0.3">
      <c r="B50" t="s">
        <v>18</v>
      </c>
      <c r="C50">
        <v>230</v>
      </c>
    </row>
    <row r="51" spans="1:3" x14ac:dyDescent="0.3">
      <c r="B51" t="s">
        <v>12</v>
      </c>
      <c r="C51">
        <v>485</v>
      </c>
    </row>
    <row r="52" spans="1:3" x14ac:dyDescent="0.3">
      <c r="B52" t="s">
        <v>20</v>
      </c>
      <c r="C52">
        <v>1332</v>
      </c>
    </row>
    <row r="57" spans="1:3" ht="16.8" x14ac:dyDescent="0.4">
      <c r="A57" s="4" t="s">
        <v>47</v>
      </c>
    </row>
    <row r="60" spans="1:3" x14ac:dyDescent="0.3">
      <c r="B60" t="s">
        <v>11</v>
      </c>
      <c r="C60" t="s">
        <v>48</v>
      </c>
    </row>
    <row r="61" spans="1:3" x14ac:dyDescent="0.3">
      <c r="B61" t="s">
        <v>5</v>
      </c>
      <c r="C61">
        <v>463</v>
      </c>
    </row>
    <row r="62" spans="1:3" x14ac:dyDescent="0.3">
      <c r="B62" t="s">
        <v>9</v>
      </c>
      <c r="C62">
        <v>232</v>
      </c>
    </row>
    <row r="63" spans="1:3" x14ac:dyDescent="0.3">
      <c r="B63" t="s">
        <v>2</v>
      </c>
      <c r="C63">
        <v>1747</v>
      </c>
    </row>
    <row r="64" spans="1:3" x14ac:dyDescent="0.3">
      <c r="B64" t="s">
        <v>1</v>
      </c>
      <c r="C64">
        <v>320</v>
      </c>
    </row>
    <row r="65" spans="2:3" x14ac:dyDescent="0.3">
      <c r="B65" t="s">
        <v>10</v>
      </c>
      <c r="C65">
        <v>1792</v>
      </c>
    </row>
    <row r="66" spans="2:3" x14ac:dyDescent="0.3">
      <c r="B66" t="s">
        <v>7</v>
      </c>
      <c r="C66">
        <v>222</v>
      </c>
    </row>
    <row r="67" spans="2:3" x14ac:dyDescent="0.3">
      <c r="B67" t="s">
        <v>3</v>
      </c>
      <c r="C67">
        <v>88</v>
      </c>
    </row>
    <row r="68" spans="2:3" x14ac:dyDescent="0.3">
      <c r="B68" t="s">
        <v>6</v>
      </c>
      <c r="C68">
        <v>787</v>
      </c>
    </row>
    <row r="69" spans="2:3" x14ac:dyDescent="0.3">
      <c r="B69" t="s">
        <v>8</v>
      </c>
      <c r="C69">
        <v>527</v>
      </c>
    </row>
    <row r="70" spans="2:3" x14ac:dyDescent="0.3">
      <c r="B70" t="s">
        <v>4</v>
      </c>
      <c r="C70">
        <v>982</v>
      </c>
    </row>
    <row r="71" spans="2:3" x14ac:dyDescent="0.3">
      <c r="B71" t="s">
        <v>23</v>
      </c>
      <c r="C71">
        <v>3</v>
      </c>
    </row>
    <row r="72" spans="2:3" x14ac:dyDescent="0.3">
      <c r="B72" t="s">
        <v>24</v>
      </c>
      <c r="C72">
        <v>1</v>
      </c>
    </row>
    <row r="73" spans="2:3" x14ac:dyDescent="0.3">
      <c r="B73" t="s">
        <v>22</v>
      </c>
      <c r="C73">
        <v>1</v>
      </c>
    </row>
    <row r="74" spans="2:3" x14ac:dyDescent="0.3">
      <c r="B74" t="s">
        <v>26</v>
      </c>
      <c r="C74">
        <v>1</v>
      </c>
    </row>
    <row r="75" spans="2:3" x14ac:dyDescent="0.3">
      <c r="B75" t="s">
        <v>25</v>
      </c>
      <c r="C75">
        <v>1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Visharad</cp:lastModifiedBy>
  <dcterms:created xsi:type="dcterms:W3CDTF">2021-08-03T05:37:34Z</dcterms:created>
  <dcterms:modified xsi:type="dcterms:W3CDTF">2023-07-08T09:06:01Z</dcterms:modified>
</cp:coreProperties>
</file>