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Nagpur " sheetId="3" r:id="rId1"/>
    <sheet name="Pune" sheetId="4" r:id="rId2"/>
    <sheet name="Kharghar" sheetId="5" r:id="rId3"/>
    <sheet name="Vashi" sheetId="6" r:id="rId4"/>
    <sheet name="Valve cost " sheetId="7" r:id="rId5"/>
  </sheets>
  <calcPr calcId="125725"/>
</workbook>
</file>

<file path=xl/calcChain.xml><?xml version="1.0" encoding="utf-8"?>
<calcChain xmlns="http://schemas.openxmlformats.org/spreadsheetml/2006/main">
  <c r="I632" i="7"/>
  <c r="H632"/>
  <c r="J632" s="1"/>
  <c r="F632"/>
  <c r="I630"/>
  <c r="H630"/>
  <c r="J630" s="1"/>
  <c r="F630"/>
  <c r="I628"/>
  <c r="H628"/>
  <c r="J628" s="1"/>
  <c r="F628"/>
  <c r="I627"/>
  <c r="H627"/>
  <c r="J627" s="1"/>
  <c r="F627"/>
  <c r="I626"/>
  <c r="H626"/>
  <c r="J626" s="1"/>
  <c r="F626"/>
  <c r="I623"/>
  <c r="H623"/>
  <c r="J623" s="1"/>
  <c r="F623"/>
  <c r="I620"/>
  <c r="H620"/>
  <c r="J620" s="1"/>
  <c r="F620"/>
  <c r="I617"/>
  <c r="H617"/>
  <c r="J617" s="1"/>
  <c r="F617"/>
  <c r="I614"/>
  <c r="H614"/>
  <c r="J614" s="1"/>
  <c r="F614"/>
  <c r="I613"/>
  <c r="H613"/>
  <c r="J613" s="1"/>
  <c r="F613"/>
  <c r="I610"/>
  <c r="H610"/>
  <c r="J610" s="1"/>
  <c r="F610"/>
  <c r="I609"/>
  <c r="H609"/>
  <c r="J609" s="1"/>
  <c r="F609"/>
  <c r="I606"/>
  <c r="H606"/>
  <c r="J606" s="1"/>
  <c r="F606"/>
  <c r="I605"/>
  <c r="H605"/>
  <c r="J605" s="1"/>
  <c r="F605"/>
  <c r="I602"/>
  <c r="H602"/>
  <c r="J602" s="1"/>
  <c r="F602"/>
  <c r="I601"/>
  <c r="H601"/>
  <c r="J601" s="1"/>
  <c r="F601"/>
  <c r="I598"/>
  <c r="H598"/>
  <c r="J598" s="1"/>
  <c r="F598"/>
  <c r="I597"/>
  <c r="H597"/>
  <c r="J597" s="1"/>
  <c r="F597"/>
  <c r="I594"/>
  <c r="H594"/>
  <c r="J594" s="1"/>
  <c r="F594"/>
  <c r="I593"/>
  <c r="H593"/>
  <c r="J593" s="1"/>
  <c r="F593"/>
  <c r="I590"/>
  <c r="H590"/>
  <c r="J590" s="1"/>
  <c r="F590"/>
  <c r="I589"/>
  <c r="I633" s="1"/>
  <c r="H589"/>
  <c r="H633" s="1"/>
  <c r="F589"/>
  <c r="F633" s="1"/>
  <c r="I579"/>
  <c r="H579"/>
  <c r="J579" s="1"/>
  <c r="F579"/>
  <c r="I577"/>
  <c r="H577"/>
  <c r="J577" s="1"/>
  <c r="F577"/>
  <c r="I575"/>
  <c r="H575"/>
  <c r="J575" s="1"/>
  <c r="F575"/>
  <c r="I574"/>
  <c r="H574"/>
  <c r="J574" s="1"/>
  <c r="F574"/>
  <c r="I573"/>
  <c r="H573"/>
  <c r="J573" s="1"/>
  <c r="F573"/>
  <c r="I570"/>
  <c r="H570"/>
  <c r="J570" s="1"/>
  <c r="F570"/>
  <c r="I567"/>
  <c r="H567"/>
  <c r="J567" s="1"/>
  <c r="F567"/>
  <c r="I564"/>
  <c r="H564"/>
  <c r="J564" s="1"/>
  <c r="F564"/>
  <c r="I561"/>
  <c r="H561"/>
  <c r="J561" s="1"/>
  <c r="F561"/>
  <c r="I560"/>
  <c r="H560"/>
  <c r="J560" s="1"/>
  <c r="F560"/>
  <c r="I557"/>
  <c r="H557"/>
  <c r="J557" s="1"/>
  <c r="F557"/>
  <c r="I556"/>
  <c r="H556"/>
  <c r="J556" s="1"/>
  <c r="F556"/>
  <c r="I553"/>
  <c r="H553"/>
  <c r="J553" s="1"/>
  <c r="F553"/>
  <c r="I552"/>
  <c r="H552"/>
  <c r="J552" s="1"/>
  <c r="F552"/>
  <c r="I549"/>
  <c r="H549"/>
  <c r="J549" s="1"/>
  <c r="F549"/>
  <c r="I548"/>
  <c r="H548"/>
  <c r="J548" s="1"/>
  <c r="F548"/>
  <c r="I545"/>
  <c r="H545"/>
  <c r="J545" s="1"/>
  <c r="F545"/>
  <c r="I544"/>
  <c r="H544"/>
  <c r="J544" s="1"/>
  <c r="F544"/>
  <c r="I541"/>
  <c r="H541"/>
  <c r="J541" s="1"/>
  <c r="F541"/>
  <c r="I540"/>
  <c r="H540"/>
  <c r="J540" s="1"/>
  <c r="F540"/>
  <c r="I537"/>
  <c r="H537"/>
  <c r="J537" s="1"/>
  <c r="F537"/>
  <c r="I536"/>
  <c r="I580" s="1"/>
  <c r="H536"/>
  <c r="H580" s="1"/>
  <c r="F536"/>
  <c r="F580" s="1"/>
  <c r="I526"/>
  <c r="H526"/>
  <c r="J526" s="1"/>
  <c r="F526"/>
  <c r="I524"/>
  <c r="H524"/>
  <c r="J524" s="1"/>
  <c r="F524"/>
  <c r="I522"/>
  <c r="H522"/>
  <c r="J522" s="1"/>
  <c r="F522"/>
  <c r="I521"/>
  <c r="H521"/>
  <c r="J521" s="1"/>
  <c r="F521"/>
  <c r="I520"/>
  <c r="H520"/>
  <c r="J520" s="1"/>
  <c r="F520"/>
  <c r="I519"/>
  <c r="H519"/>
  <c r="J519" s="1"/>
  <c r="F519"/>
  <c r="I516"/>
  <c r="H516"/>
  <c r="J516" s="1"/>
  <c r="F516"/>
  <c r="I513"/>
  <c r="H513"/>
  <c r="H527" s="1"/>
  <c r="F513"/>
  <c r="A513"/>
  <c r="A516" s="1"/>
  <c r="J510"/>
  <c r="I510"/>
  <c r="H510"/>
  <c r="F510"/>
  <c r="J507"/>
  <c r="I507"/>
  <c r="H507"/>
  <c r="F507"/>
  <c r="J506"/>
  <c r="I506"/>
  <c r="H506"/>
  <c r="F506"/>
  <c r="J505"/>
  <c r="I505"/>
  <c r="H505"/>
  <c r="F505"/>
  <c r="J502"/>
  <c r="I502"/>
  <c r="H502"/>
  <c r="F502"/>
  <c r="J501"/>
  <c r="I501"/>
  <c r="H501"/>
  <c r="F501"/>
  <c r="J500"/>
  <c r="I500"/>
  <c r="H500"/>
  <c r="F500"/>
  <c r="J497"/>
  <c r="I497"/>
  <c r="H497"/>
  <c r="F497"/>
  <c r="J496"/>
  <c r="I496"/>
  <c r="H496"/>
  <c r="F496"/>
  <c r="J495"/>
  <c r="I495"/>
  <c r="H495"/>
  <c r="F495"/>
  <c r="J492"/>
  <c r="I492"/>
  <c r="H492"/>
  <c r="F492"/>
  <c r="J491"/>
  <c r="I491"/>
  <c r="H491"/>
  <c r="F491"/>
  <c r="J490"/>
  <c r="I490"/>
  <c r="H490"/>
  <c r="F490"/>
  <c r="J487"/>
  <c r="I487"/>
  <c r="H487"/>
  <c r="F487"/>
  <c r="J486"/>
  <c r="I486"/>
  <c r="H486"/>
  <c r="F486"/>
  <c r="J485"/>
  <c r="I485"/>
  <c r="H485"/>
  <c r="F485"/>
  <c r="J482"/>
  <c r="I482"/>
  <c r="H482"/>
  <c r="F482"/>
  <c r="J481"/>
  <c r="I481"/>
  <c r="H481"/>
  <c r="F481"/>
  <c r="J480"/>
  <c r="I480"/>
  <c r="H480"/>
  <c r="F480"/>
  <c r="J477"/>
  <c r="I477"/>
  <c r="H477"/>
  <c r="F477"/>
  <c r="J476"/>
  <c r="I476"/>
  <c r="H476"/>
  <c r="F476"/>
  <c r="J475"/>
  <c r="I475"/>
  <c r="I527" s="1"/>
  <c r="H475"/>
  <c r="F475"/>
  <c r="F527" s="1"/>
  <c r="J464"/>
  <c r="I464"/>
  <c r="H464"/>
  <c r="F464"/>
  <c r="J462"/>
  <c r="I462"/>
  <c r="H462"/>
  <c r="F462"/>
  <c r="J460"/>
  <c r="I460"/>
  <c r="H460"/>
  <c r="F460"/>
  <c r="J459"/>
  <c r="I459"/>
  <c r="H459"/>
  <c r="F459"/>
  <c r="J458"/>
  <c r="I458"/>
  <c r="H458"/>
  <c r="F458"/>
  <c r="J457"/>
  <c r="I457"/>
  <c r="H457"/>
  <c r="F457"/>
  <c r="J456"/>
  <c r="I456"/>
  <c r="H456"/>
  <c r="F456"/>
  <c r="J453"/>
  <c r="I453"/>
  <c r="I465" s="1"/>
  <c r="H453"/>
  <c r="F453"/>
  <c r="J450"/>
  <c r="I450"/>
  <c r="H450"/>
  <c r="F450"/>
  <c r="A450"/>
  <c r="A453" s="1"/>
  <c r="I447"/>
  <c r="H447"/>
  <c r="J447" s="1"/>
  <c r="F447"/>
  <c r="I444"/>
  <c r="H444"/>
  <c r="J444" s="1"/>
  <c r="F444"/>
  <c r="I443"/>
  <c r="H443"/>
  <c r="J443" s="1"/>
  <c r="F443"/>
  <c r="I442"/>
  <c r="H442"/>
  <c r="J442" s="1"/>
  <c r="F442"/>
  <c r="I439"/>
  <c r="H439"/>
  <c r="J439" s="1"/>
  <c r="F439"/>
  <c r="I438"/>
  <c r="H438"/>
  <c r="J438" s="1"/>
  <c r="F438"/>
  <c r="I437"/>
  <c r="H437"/>
  <c r="J437" s="1"/>
  <c r="F437"/>
  <c r="I434"/>
  <c r="H434"/>
  <c r="J434" s="1"/>
  <c r="F434"/>
  <c r="I433"/>
  <c r="H433"/>
  <c r="J433" s="1"/>
  <c r="F433"/>
  <c r="I432"/>
  <c r="H432"/>
  <c r="J432" s="1"/>
  <c r="F432"/>
  <c r="I429"/>
  <c r="H429"/>
  <c r="J429" s="1"/>
  <c r="F429"/>
  <c r="I428"/>
  <c r="H428"/>
  <c r="J428" s="1"/>
  <c r="F428"/>
  <c r="I427"/>
  <c r="H427"/>
  <c r="J427" s="1"/>
  <c r="F427"/>
  <c r="I424"/>
  <c r="H424"/>
  <c r="J424" s="1"/>
  <c r="F424"/>
  <c r="I423"/>
  <c r="H423"/>
  <c r="J423" s="1"/>
  <c r="F423"/>
  <c r="I422"/>
  <c r="H422"/>
  <c r="J422" s="1"/>
  <c r="F422"/>
  <c r="I419"/>
  <c r="H419"/>
  <c r="J419" s="1"/>
  <c r="F419"/>
  <c r="I418"/>
  <c r="H418"/>
  <c r="J418" s="1"/>
  <c r="F418"/>
  <c r="I417"/>
  <c r="H417"/>
  <c r="J417" s="1"/>
  <c r="F417"/>
  <c r="I414"/>
  <c r="H414"/>
  <c r="J414" s="1"/>
  <c r="F414"/>
  <c r="I413"/>
  <c r="H413"/>
  <c r="J413" s="1"/>
  <c r="F413"/>
  <c r="I412"/>
  <c r="H412"/>
  <c r="H465" s="1"/>
  <c r="F412"/>
  <c r="F465" s="1"/>
  <c r="I401"/>
  <c r="H401"/>
  <c r="J401" s="1"/>
  <c r="F401"/>
  <c r="I399"/>
  <c r="H399"/>
  <c r="J399" s="1"/>
  <c r="F399"/>
  <c r="I397"/>
  <c r="H397"/>
  <c r="J397" s="1"/>
  <c r="F397"/>
  <c r="I396"/>
  <c r="H396"/>
  <c r="J396" s="1"/>
  <c r="F396"/>
  <c r="I395"/>
  <c r="H395"/>
  <c r="J395" s="1"/>
  <c r="F395"/>
  <c r="I392"/>
  <c r="H392"/>
  <c r="J392" s="1"/>
  <c r="F392"/>
  <c r="F402" s="1"/>
  <c r="I389"/>
  <c r="H389"/>
  <c r="H402" s="1"/>
  <c r="F389"/>
  <c r="A389"/>
  <c r="A392" s="1"/>
  <c r="J386"/>
  <c r="I386"/>
  <c r="H386"/>
  <c r="F386"/>
  <c r="J383"/>
  <c r="I383"/>
  <c r="H383"/>
  <c r="F383"/>
  <c r="J382"/>
  <c r="I382"/>
  <c r="H382"/>
  <c r="F382"/>
  <c r="J381"/>
  <c r="I381"/>
  <c r="H381"/>
  <c r="F381"/>
  <c r="J378"/>
  <c r="I378"/>
  <c r="H378"/>
  <c r="F378"/>
  <c r="J377"/>
  <c r="I377"/>
  <c r="H377"/>
  <c r="F377"/>
  <c r="J376"/>
  <c r="I376"/>
  <c r="H376"/>
  <c r="F376"/>
  <c r="J373"/>
  <c r="I373"/>
  <c r="H373"/>
  <c r="F373"/>
  <c r="J372"/>
  <c r="I372"/>
  <c r="H372"/>
  <c r="F372"/>
  <c r="J371"/>
  <c r="I371"/>
  <c r="H371"/>
  <c r="F371"/>
  <c r="J368"/>
  <c r="I368"/>
  <c r="H368"/>
  <c r="F368"/>
  <c r="J367"/>
  <c r="I367"/>
  <c r="H367"/>
  <c r="F367"/>
  <c r="J366"/>
  <c r="I366"/>
  <c r="H366"/>
  <c r="F366"/>
  <c r="J363"/>
  <c r="I363"/>
  <c r="H363"/>
  <c r="F363"/>
  <c r="J362"/>
  <c r="I362"/>
  <c r="H362"/>
  <c r="F362"/>
  <c r="J361"/>
  <c r="I361"/>
  <c r="H361"/>
  <c r="F361"/>
  <c r="J358"/>
  <c r="I358"/>
  <c r="H358"/>
  <c r="F358"/>
  <c r="J357"/>
  <c r="I357"/>
  <c r="H357"/>
  <c r="F357"/>
  <c r="J356"/>
  <c r="I356"/>
  <c r="H356"/>
  <c r="F356"/>
  <c r="J353"/>
  <c r="I353"/>
  <c r="H353"/>
  <c r="F353"/>
  <c r="J352"/>
  <c r="I352"/>
  <c r="H352"/>
  <c r="F352"/>
  <c r="J351"/>
  <c r="I351"/>
  <c r="I402" s="1"/>
  <c r="H351"/>
  <c r="F351"/>
  <c r="J340"/>
  <c r="I340"/>
  <c r="H340"/>
  <c r="F340"/>
  <c r="J338"/>
  <c r="I338"/>
  <c r="H338"/>
  <c r="F338"/>
  <c r="J336"/>
  <c r="I336"/>
  <c r="H336"/>
  <c r="F336"/>
  <c r="J335"/>
  <c r="I335"/>
  <c r="H335"/>
  <c r="F335"/>
  <c r="J334"/>
  <c r="I334"/>
  <c r="H334"/>
  <c r="F334"/>
  <c r="J333"/>
  <c r="I333"/>
  <c r="H333"/>
  <c r="F333"/>
  <c r="J330"/>
  <c r="I330"/>
  <c r="H330"/>
  <c r="F330"/>
  <c r="J327"/>
  <c r="I327"/>
  <c r="H327"/>
  <c r="F327"/>
  <c r="A327"/>
  <c r="A330" s="1"/>
  <c r="I324"/>
  <c r="H324"/>
  <c r="J324" s="1"/>
  <c r="F324"/>
  <c r="I321"/>
  <c r="H321"/>
  <c r="J321" s="1"/>
  <c r="F321"/>
  <c r="I320"/>
  <c r="H320"/>
  <c r="J320" s="1"/>
  <c r="F320"/>
  <c r="J319"/>
  <c r="I319"/>
  <c r="H319"/>
  <c r="F319"/>
  <c r="J316"/>
  <c r="I316"/>
  <c r="H316"/>
  <c r="F316"/>
  <c r="A316"/>
  <c r="A321" s="1"/>
  <c r="I315"/>
  <c r="H315"/>
  <c r="J315" s="1"/>
  <c r="F315"/>
  <c r="I314"/>
  <c r="H314"/>
  <c r="J314" s="1"/>
  <c r="F314"/>
  <c r="J311"/>
  <c r="I311"/>
  <c r="H311"/>
  <c r="F311"/>
  <c r="A311"/>
  <c r="J310"/>
  <c r="I310"/>
  <c r="H310"/>
  <c r="F310"/>
  <c r="A310"/>
  <c r="A315" s="1"/>
  <c r="A320" s="1"/>
  <c r="I309"/>
  <c r="H309"/>
  <c r="J309" s="1"/>
  <c r="F309"/>
  <c r="A309"/>
  <c r="A314" s="1"/>
  <c r="A319" s="1"/>
  <c r="I306"/>
  <c r="H306"/>
  <c r="J306" s="1"/>
  <c r="F306"/>
  <c r="I305"/>
  <c r="H305"/>
  <c r="J305" s="1"/>
  <c r="F305"/>
  <c r="I304"/>
  <c r="H304"/>
  <c r="J304" s="1"/>
  <c r="F304"/>
  <c r="I301"/>
  <c r="H301"/>
  <c r="J301" s="1"/>
  <c r="F301"/>
  <c r="I300"/>
  <c r="H300"/>
  <c r="J300" s="1"/>
  <c r="F300"/>
  <c r="I299"/>
  <c r="H299"/>
  <c r="J299" s="1"/>
  <c r="F299"/>
  <c r="I296"/>
  <c r="H296"/>
  <c r="J296" s="1"/>
  <c r="F296"/>
  <c r="I295"/>
  <c r="H295"/>
  <c r="J295" s="1"/>
  <c r="F295"/>
  <c r="I294"/>
  <c r="H294"/>
  <c r="J294" s="1"/>
  <c r="F294"/>
  <c r="I291"/>
  <c r="H291"/>
  <c r="J291" s="1"/>
  <c r="F291"/>
  <c r="I290"/>
  <c r="H290"/>
  <c r="J290" s="1"/>
  <c r="F290"/>
  <c r="I289"/>
  <c r="I341" s="1"/>
  <c r="H289"/>
  <c r="J289" s="1"/>
  <c r="F289"/>
  <c r="F341" s="1"/>
  <c r="I278"/>
  <c r="H278"/>
  <c r="J278" s="1"/>
  <c r="F278"/>
  <c r="I276"/>
  <c r="H276"/>
  <c r="J276" s="1"/>
  <c r="F276"/>
  <c r="I274"/>
  <c r="H274"/>
  <c r="J274" s="1"/>
  <c r="F274"/>
  <c r="I273"/>
  <c r="H273"/>
  <c r="J273" s="1"/>
  <c r="F273"/>
  <c r="I272"/>
  <c r="H272"/>
  <c r="J272" s="1"/>
  <c r="F272"/>
  <c r="I269"/>
  <c r="H269"/>
  <c r="J269" s="1"/>
  <c r="F269"/>
  <c r="I266"/>
  <c r="H266"/>
  <c r="J266" s="1"/>
  <c r="F266"/>
  <c r="I263"/>
  <c r="H263"/>
  <c r="J263" s="1"/>
  <c r="F263"/>
  <c r="I260"/>
  <c r="H260"/>
  <c r="J260" s="1"/>
  <c r="F260"/>
  <c r="I259"/>
  <c r="H259"/>
  <c r="J259" s="1"/>
  <c r="F259"/>
  <c r="I256"/>
  <c r="H256"/>
  <c r="J256" s="1"/>
  <c r="F256"/>
  <c r="I255"/>
  <c r="H255"/>
  <c r="J255" s="1"/>
  <c r="F255"/>
  <c r="I252"/>
  <c r="H252"/>
  <c r="J252" s="1"/>
  <c r="F252"/>
  <c r="I251"/>
  <c r="H251"/>
  <c r="J251" s="1"/>
  <c r="F251"/>
  <c r="I248"/>
  <c r="H248"/>
  <c r="J248" s="1"/>
  <c r="F248"/>
  <c r="I247"/>
  <c r="H247"/>
  <c r="J247" s="1"/>
  <c r="F247"/>
  <c r="I244"/>
  <c r="H244"/>
  <c r="J244" s="1"/>
  <c r="F244"/>
  <c r="I243"/>
  <c r="H243"/>
  <c r="J243" s="1"/>
  <c r="F243"/>
  <c r="I240"/>
  <c r="H240"/>
  <c r="J240" s="1"/>
  <c r="F240"/>
  <c r="I239"/>
  <c r="H239"/>
  <c r="J239" s="1"/>
  <c r="F239"/>
  <c r="I236"/>
  <c r="H236"/>
  <c r="J236" s="1"/>
  <c r="F236"/>
  <c r="I235"/>
  <c r="I279" s="1"/>
  <c r="H235"/>
  <c r="H279" s="1"/>
  <c r="F235"/>
  <c r="F279" s="1"/>
  <c r="I223"/>
  <c r="H223"/>
  <c r="J223" s="1"/>
  <c r="F223"/>
  <c r="I221"/>
  <c r="H221"/>
  <c r="J221" s="1"/>
  <c r="F221"/>
  <c r="I219"/>
  <c r="H219"/>
  <c r="J219" s="1"/>
  <c r="F219"/>
  <c r="I218"/>
  <c r="H218"/>
  <c r="J218" s="1"/>
  <c r="F218"/>
  <c r="I217"/>
  <c r="H217"/>
  <c r="J217" s="1"/>
  <c r="F217"/>
  <c r="B217"/>
  <c r="J214"/>
  <c r="I214"/>
  <c r="I224" s="1"/>
  <c r="H214"/>
  <c r="F214"/>
  <c r="A214"/>
  <c r="I211"/>
  <c r="H211"/>
  <c r="F211"/>
  <c r="J211" s="1"/>
  <c r="A211"/>
  <c r="I208"/>
  <c r="H208"/>
  <c r="J208" s="1"/>
  <c r="F208"/>
  <c r="I205"/>
  <c r="H205"/>
  <c r="J205" s="1"/>
  <c r="F205"/>
  <c r="I204"/>
  <c r="H204"/>
  <c r="J204" s="1"/>
  <c r="F204"/>
  <c r="I203"/>
  <c r="H203"/>
  <c r="J203" s="1"/>
  <c r="F203"/>
  <c r="I200"/>
  <c r="H200"/>
  <c r="J200" s="1"/>
  <c r="F200"/>
  <c r="I199"/>
  <c r="H199"/>
  <c r="J199" s="1"/>
  <c r="F199"/>
  <c r="I198"/>
  <c r="H198"/>
  <c r="J198" s="1"/>
  <c r="F198"/>
  <c r="I195"/>
  <c r="H195"/>
  <c r="J195" s="1"/>
  <c r="F195"/>
  <c r="I194"/>
  <c r="H194"/>
  <c r="J194" s="1"/>
  <c r="F194"/>
  <c r="I193"/>
  <c r="H193"/>
  <c r="J193" s="1"/>
  <c r="F193"/>
  <c r="I190"/>
  <c r="H190"/>
  <c r="J190" s="1"/>
  <c r="F190"/>
  <c r="I189"/>
  <c r="H189"/>
  <c r="J189" s="1"/>
  <c r="F189"/>
  <c r="I188"/>
  <c r="H188"/>
  <c r="J188" s="1"/>
  <c r="F188"/>
  <c r="I185"/>
  <c r="H185"/>
  <c r="J185" s="1"/>
  <c r="F185"/>
  <c r="I184"/>
  <c r="H184"/>
  <c r="J184" s="1"/>
  <c r="F184"/>
  <c r="I183"/>
  <c r="H183"/>
  <c r="J183" s="1"/>
  <c r="F183"/>
  <c r="I180"/>
  <c r="H180"/>
  <c r="J180" s="1"/>
  <c r="F180"/>
  <c r="I179"/>
  <c r="H179"/>
  <c r="J179" s="1"/>
  <c r="F179"/>
  <c r="I178"/>
  <c r="H178"/>
  <c r="J178" s="1"/>
  <c r="F178"/>
  <c r="I175"/>
  <c r="H175"/>
  <c r="J175" s="1"/>
  <c r="F175"/>
  <c r="I174"/>
  <c r="H174"/>
  <c r="J174" s="1"/>
  <c r="F174"/>
  <c r="I173"/>
  <c r="H173"/>
  <c r="H224" s="1"/>
  <c r="F173"/>
  <c r="F224" s="1"/>
  <c r="I163"/>
  <c r="H163"/>
  <c r="J163" s="1"/>
  <c r="F163"/>
  <c r="I161"/>
  <c r="H161"/>
  <c r="J161" s="1"/>
  <c r="F161"/>
  <c r="I159"/>
  <c r="H159"/>
  <c r="J159" s="1"/>
  <c r="F159"/>
  <c r="I158"/>
  <c r="H158"/>
  <c r="J158" s="1"/>
  <c r="F158"/>
  <c r="I155"/>
  <c r="H155"/>
  <c r="J155" s="1"/>
  <c r="F155"/>
  <c r="I152"/>
  <c r="H152"/>
  <c r="J152" s="1"/>
  <c r="F152"/>
  <c r="I149"/>
  <c r="H149"/>
  <c r="J149" s="1"/>
  <c r="F149"/>
  <c r="I146"/>
  <c r="H146"/>
  <c r="J146" s="1"/>
  <c r="F146"/>
  <c r="I145"/>
  <c r="H145"/>
  <c r="J145" s="1"/>
  <c r="F145"/>
  <c r="I142"/>
  <c r="H142"/>
  <c r="J142" s="1"/>
  <c r="F142"/>
  <c r="I141"/>
  <c r="H141"/>
  <c r="J141" s="1"/>
  <c r="F141"/>
  <c r="I138"/>
  <c r="H138"/>
  <c r="J138" s="1"/>
  <c r="F138"/>
  <c r="I137"/>
  <c r="H137"/>
  <c r="J137" s="1"/>
  <c r="F137"/>
  <c r="I134"/>
  <c r="H134"/>
  <c r="J134" s="1"/>
  <c r="F134"/>
  <c r="I133"/>
  <c r="H133"/>
  <c r="J133" s="1"/>
  <c r="F133"/>
  <c r="I130"/>
  <c r="H130"/>
  <c r="J130" s="1"/>
  <c r="F130"/>
  <c r="I129"/>
  <c r="H129"/>
  <c r="J129" s="1"/>
  <c r="F129"/>
  <c r="I126"/>
  <c r="H126"/>
  <c r="J126" s="1"/>
  <c r="F126"/>
  <c r="I125"/>
  <c r="H125"/>
  <c r="J125" s="1"/>
  <c r="F125"/>
  <c r="I122"/>
  <c r="H122"/>
  <c r="J122" s="1"/>
  <c r="F122"/>
  <c r="I121"/>
  <c r="I164" s="1"/>
  <c r="H121"/>
  <c r="H164" s="1"/>
  <c r="F121"/>
  <c r="F164" s="1"/>
  <c r="I110"/>
  <c r="H110"/>
  <c r="J110" s="1"/>
  <c r="F110"/>
  <c r="I108"/>
  <c r="H108"/>
  <c r="J108" s="1"/>
  <c r="F108"/>
  <c r="I106"/>
  <c r="H106"/>
  <c r="J106" s="1"/>
  <c r="F106"/>
  <c r="I105"/>
  <c r="H105"/>
  <c r="J105" s="1"/>
  <c r="F105"/>
  <c r="F112" s="1"/>
  <c r="B105"/>
  <c r="I102"/>
  <c r="H102"/>
  <c r="J102" s="1"/>
  <c r="F102"/>
  <c r="I99"/>
  <c r="H99"/>
  <c r="J99" s="1"/>
  <c r="F99"/>
  <c r="I96"/>
  <c r="H96"/>
  <c r="J96" s="1"/>
  <c r="F96"/>
  <c r="I93"/>
  <c r="H93"/>
  <c r="J93" s="1"/>
  <c r="F93"/>
  <c r="I92"/>
  <c r="H92"/>
  <c r="J92" s="1"/>
  <c r="F92"/>
  <c r="I89"/>
  <c r="H89"/>
  <c r="J89" s="1"/>
  <c r="F89"/>
  <c r="I88"/>
  <c r="H88"/>
  <c r="J88" s="1"/>
  <c r="F88"/>
  <c r="I85"/>
  <c r="H85"/>
  <c r="J85" s="1"/>
  <c r="F85"/>
  <c r="I84"/>
  <c r="H84"/>
  <c r="J84" s="1"/>
  <c r="F84"/>
  <c r="I81"/>
  <c r="H81"/>
  <c r="J81" s="1"/>
  <c r="F81"/>
  <c r="I80"/>
  <c r="H80"/>
  <c r="J80" s="1"/>
  <c r="F80"/>
  <c r="I77"/>
  <c r="H77"/>
  <c r="J77" s="1"/>
  <c r="F77"/>
  <c r="I76"/>
  <c r="H76"/>
  <c r="J76" s="1"/>
  <c r="F76"/>
  <c r="I73"/>
  <c r="H73"/>
  <c r="J73" s="1"/>
  <c r="F73"/>
  <c r="I72"/>
  <c r="H72"/>
  <c r="J72" s="1"/>
  <c r="F72"/>
  <c r="I69"/>
  <c r="H69"/>
  <c r="J69" s="1"/>
  <c r="F69"/>
  <c r="I68"/>
  <c r="I112" s="1"/>
  <c r="H68"/>
  <c r="H112" s="1"/>
  <c r="F68"/>
  <c r="I56"/>
  <c r="H56"/>
  <c r="J56" s="1"/>
  <c r="F56"/>
  <c r="I54"/>
  <c r="H54"/>
  <c r="J54" s="1"/>
  <c r="F54"/>
  <c r="I52"/>
  <c r="H52"/>
  <c r="J52" s="1"/>
  <c r="F52"/>
  <c r="I51"/>
  <c r="H51"/>
  <c r="J51" s="1"/>
  <c r="F51"/>
  <c r="I50"/>
  <c r="H50"/>
  <c r="J50" s="1"/>
  <c r="B50"/>
  <c r="F50" s="1"/>
  <c r="J47"/>
  <c r="I47"/>
  <c r="H47"/>
  <c r="F47"/>
  <c r="J44"/>
  <c r="I44"/>
  <c r="H44"/>
  <c r="F44"/>
  <c r="J41"/>
  <c r="I41"/>
  <c r="H41"/>
  <c r="F41"/>
  <c r="J38"/>
  <c r="I38"/>
  <c r="H38"/>
  <c r="F38"/>
  <c r="I37"/>
  <c r="H37"/>
  <c r="F37"/>
  <c r="J37" s="1"/>
  <c r="I36"/>
  <c r="H36"/>
  <c r="J36" s="1"/>
  <c r="F36"/>
  <c r="I33"/>
  <c r="H33"/>
  <c r="J33" s="1"/>
  <c r="F33"/>
  <c r="J32"/>
  <c r="I32"/>
  <c r="H32"/>
  <c r="F32"/>
  <c r="A32"/>
  <c r="A37" s="1"/>
  <c r="I31"/>
  <c r="H31"/>
  <c r="F31"/>
  <c r="J31" s="1"/>
  <c r="I28"/>
  <c r="H28"/>
  <c r="J28" s="1"/>
  <c r="F28"/>
  <c r="A28"/>
  <c r="A33" s="1"/>
  <c r="A38" s="1"/>
  <c r="I27"/>
  <c r="H27"/>
  <c r="H58" s="1"/>
  <c r="F27"/>
  <c r="A27"/>
  <c r="J26"/>
  <c r="I26"/>
  <c r="I58" s="1"/>
  <c r="H26"/>
  <c r="F26"/>
  <c r="A26"/>
  <c r="A31" s="1"/>
  <c r="A36" s="1"/>
  <c r="I23"/>
  <c r="H23"/>
  <c r="F23"/>
  <c r="J23" s="1"/>
  <c r="I22"/>
  <c r="H22"/>
  <c r="F22"/>
  <c r="J22" s="1"/>
  <c r="I21"/>
  <c r="H21"/>
  <c r="F21"/>
  <c r="J21" s="1"/>
  <c r="I18"/>
  <c r="H18"/>
  <c r="F18"/>
  <c r="J18" s="1"/>
  <c r="I17"/>
  <c r="H17"/>
  <c r="F17"/>
  <c r="J17" s="1"/>
  <c r="I16"/>
  <c r="H16"/>
  <c r="F16"/>
  <c r="J16" s="1"/>
  <c r="I13"/>
  <c r="H13"/>
  <c r="F13"/>
  <c r="J13" s="1"/>
  <c r="I12"/>
  <c r="H12"/>
  <c r="F12"/>
  <c r="J12" s="1"/>
  <c r="I11"/>
  <c r="H11"/>
  <c r="F11"/>
  <c r="J11" s="1"/>
  <c r="I8"/>
  <c r="H8"/>
  <c r="F8"/>
  <c r="J8" s="1"/>
  <c r="I7"/>
  <c r="H7"/>
  <c r="F7"/>
  <c r="J7" s="1"/>
  <c r="I6"/>
  <c r="H6"/>
  <c r="F6"/>
  <c r="J6" s="1"/>
  <c r="J58" l="1"/>
  <c r="J341"/>
  <c r="F58"/>
  <c r="J121"/>
  <c r="J164" s="1"/>
  <c r="J173"/>
  <c r="J224" s="1"/>
  <c r="H341"/>
  <c r="J412"/>
  <c r="J465" s="1"/>
  <c r="J536"/>
  <c r="J580" s="1"/>
  <c r="J589"/>
  <c r="J633" s="1"/>
  <c r="J27"/>
  <c r="J68"/>
  <c r="J112" s="1"/>
  <c r="J235"/>
  <c r="J279" s="1"/>
  <c r="J389"/>
  <c r="J402" s="1"/>
  <c r="J513"/>
  <c r="J527" s="1"/>
  <c r="I50" i="5" l="1"/>
  <c r="H50"/>
  <c r="J50" s="1"/>
  <c r="F50"/>
  <c r="I48"/>
  <c r="H48"/>
  <c r="F48"/>
  <c r="I46"/>
  <c r="H46"/>
  <c r="J46" s="1"/>
  <c r="F46"/>
  <c r="I45"/>
  <c r="H45"/>
  <c r="F45"/>
  <c r="I44"/>
  <c r="H44"/>
  <c r="J44" s="1"/>
  <c r="F44"/>
  <c r="I41"/>
  <c r="H41"/>
  <c r="F41"/>
  <c r="I38"/>
  <c r="H38"/>
  <c r="J38" s="1"/>
  <c r="F38"/>
  <c r="I35"/>
  <c r="H35"/>
  <c r="F35"/>
  <c r="I32"/>
  <c r="H32"/>
  <c r="J32" s="1"/>
  <c r="F32"/>
  <c r="I31"/>
  <c r="H31"/>
  <c r="F31"/>
  <c r="I28"/>
  <c r="H28"/>
  <c r="J28" s="1"/>
  <c r="F28"/>
  <c r="I27"/>
  <c r="H27"/>
  <c r="F27"/>
  <c r="I24"/>
  <c r="H24"/>
  <c r="J24" s="1"/>
  <c r="F24"/>
  <c r="I23"/>
  <c r="H23"/>
  <c r="F23"/>
  <c r="I20"/>
  <c r="H20"/>
  <c r="J20" s="1"/>
  <c r="F20"/>
  <c r="I19"/>
  <c r="H19"/>
  <c r="F19"/>
  <c r="I16"/>
  <c r="H16"/>
  <c r="J16" s="1"/>
  <c r="F16"/>
  <c r="I15"/>
  <c r="H15"/>
  <c r="F15"/>
  <c r="I12"/>
  <c r="H12"/>
  <c r="J12" s="1"/>
  <c r="F12"/>
  <c r="I11"/>
  <c r="H11"/>
  <c r="F11"/>
  <c r="I8"/>
  <c r="H8"/>
  <c r="J8" s="1"/>
  <c r="F8"/>
  <c r="I7"/>
  <c r="I51" s="1"/>
  <c r="H7"/>
  <c r="F7"/>
  <c r="B50" i="4"/>
  <c r="A28"/>
  <c r="A33" s="1"/>
  <c r="A38" s="1"/>
  <c r="A27"/>
  <c r="A32" s="1"/>
  <c r="A37" s="1"/>
  <c r="A26"/>
  <c r="A31" s="1"/>
  <c r="A36" s="1"/>
  <c r="I18"/>
  <c r="H18"/>
  <c r="F18"/>
  <c r="I17"/>
  <c r="H17"/>
  <c r="J17" s="1"/>
  <c r="F17"/>
  <c r="I16"/>
  <c r="H16"/>
  <c r="F16"/>
  <c r="I13"/>
  <c r="H13"/>
  <c r="J13" s="1"/>
  <c r="F13"/>
  <c r="I12"/>
  <c r="H12"/>
  <c r="F12"/>
  <c r="I11"/>
  <c r="H11"/>
  <c r="J11" s="1"/>
  <c r="F11"/>
  <c r="I8"/>
  <c r="H8"/>
  <c r="F8"/>
  <c r="I7"/>
  <c r="H7"/>
  <c r="J7" s="1"/>
  <c r="F7"/>
  <c r="I6"/>
  <c r="H6"/>
  <c r="F6"/>
  <c r="B49" i="3"/>
  <c r="A43"/>
  <c r="A46" s="1"/>
  <c r="H51" i="5" l="1"/>
  <c r="J15"/>
  <c r="J23"/>
  <c r="J31"/>
  <c r="J41"/>
  <c r="J48"/>
  <c r="F51"/>
  <c r="J11"/>
  <c r="J19"/>
  <c r="J27"/>
  <c r="J35"/>
  <c r="J45"/>
  <c r="J7"/>
  <c r="J8" i="4"/>
  <c r="J16"/>
  <c r="J12"/>
  <c r="J18"/>
  <c r="J6"/>
  <c r="J51" i="5" l="1"/>
</calcChain>
</file>

<file path=xl/sharedStrings.xml><?xml version="1.0" encoding="utf-8"?>
<sst xmlns="http://schemas.openxmlformats.org/spreadsheetml/2006/main" count="1551" uniqueCount="64">
  <si>
    <t>Make</t>
  </si>
  <si>
    <t>Pune Bund Garden</t>
  </si>
  <si>
    <t>Kolkata Swabhumi</t>
  </si>
  <si>
    <t>Chennai National</t>
  </si>
  <si>
    <t>Nagpur Tuli</t>
  </si>
  <si>
    <t>Delhi Patel Nagar</t>
  </si>
  <si>
    <t>Jaipur Crystal Palm</t>
  </si>
  <si>
    <t>Jaipur Space</t>
  </si>
  <si>
    <t>Jaipur Vaibhav</t>
  </si>
  <si>
    <t>Vadodara Race Course</t>
  </si>
  <si>
    <t>Mumbai Vashi</t>
  </si>
  <si>
    <t>Mumbai Kharghar</t>
  </si>
  <si>
    <t>Qty</t>
  </si>
  <si>
    <t>Unit</t>
  </si>
  <si>
    <t>Nos.</t>
  </si>
  <si>
    <t>Rate</t>
  </si>
  <si>
    <t>Amount</t>
  </si>
  <si>
    <t>Installation of Standby Pump</t>
  </si>
  <si>
    <t>Installation of Chilled Water Pump - Main</t>
  </si>
  <si>
    <t>No.</t>
  </si>
  <si>
    <t>Installation of Condenser Water Pump</t>
  </si>
  <si>
    <t>Pump Installation</t>
  </si>
  <si>
    <t>-</t>
  </si>
  <si>
    <t>Removal of Standby Pump</t>
  </si>
  <si>
    <t>Removal of Condenser Pump</t>
  </si>
  <si>
    <t>Installation</t>
  </si>
  <si>
    <t>Supply</t>
  </si>
  <si>
    <t xml:space="preserve">Total </t>
  </si>
  <si>
    <t>Supply and Installation of Butterfly Valve</t>
  </si>
  <si>
    <t>Supply and Installation of Flanges with associated nut bolts for Butterfly Valve</t>
  </si>
  <si>
    <t xml:space="preserve">Supply and Installation of NRV </t>
  </si>
  <si>
    <t xml:space="preserve">Supply and Installation of Strainer </t>
  </si>
  <si>
    <t xml:space="preserve">Installation of Motorized Valve </t>
  </si>
  <si>
    <t>Supply and Installation of Butterfly Valve for Motorized Valve</t>
  </si>
  <si>
    <t>100 mm</t>
  </si>
  <si>
    <t>Pump Removal for Existing pumps</t>
  </si>
  <si>
    <t>Removal of Chilled Water Pump - Main</t>
  </si>
  <si>
    <t>80 mm</t>
  </si>
  <si>
    <t>Mt</t>
  </si>
  <si>
    <t>kg</t>
  </si>
  <si>
    <t>Supply and Installation of Flanges with associated nut bolts for Butterfly Valve and Motorised Valve</t>
  </si>
  <si>
    <t>Supply and Installation of Flanges with associated nut bolts for Pumps</t>
  </si>
  <si>
    <t>Supply and Installation of Piping with accessories</t>
  </si>
  <si>
    <t>Supply and Installation of MS Structural Steel for Support with Painting</t>
  </si>
  <si>
    <t>65 mm</t>
  </si>
  <si>
    <t>125 mm</t>
  </si>
  <si>
    <t>Removal of Secondary Pump</t>
  </si>
  <si>
    <t>Removal of Chilled Water Primary Pump</t>
  </si>
  <si>
    <t>200 mm</t>
  </si>
  <si>
    <t>150 mm</t>
  </si>
  <si>
    <t>50 mm</t>
  </si>
  <si>
    <t>Supply and installation of Insulation for all of the above. To be done with Thermocol/Chicken Mesh/Sand Cement Plaster with Painting - Directional Arrow and Pump No. detail</t>
  </si>
  <si>
    <t>Taxes</t>
  </si>
  <si>
    <t>Total (Excluding Taxes)</t>
  </si>
  <si>
    <t>Total (Including Taxes)</t>
  </si>
  <si>
    <t>Audco/Zoloto/Advance</t>
  </si>
  <si>
    <t>Advance/Zoloto</t>
  </si>
  <si>
    <t>Advance/Zoloto/Leader/Emerald/Sant</t>
  </si>
  <si>
    <t>Tata/Jindal</t>
  </si>
  <si>
    <t>Supply and Installation of ISI C Class Piping with accessories</t>
  </si>
  <si>
    <t>Advance</t>
  </si>
  <si>
    <t>Advance_PN16</t>
  </si>
  <si>
    <t>Sant</t>
  </si>
  <si>
    <t>Belimo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</si>
</sst>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2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8"/>
  <sheetViews>
    <sheetView topLeftCell="A13" zoomScaleNormal="100" workbookViewId="0">
      <selection activeCell="L53" sqref="L53"/>
    </sheetView>
  </sheetViews>
  <sheetFormatPr defaultColWidth="21" defaultRowHeight="15"/>
  <cols>
    <col min="1" max="1" width="38.140625" bestFit="1" customWidth="1"/>
    <col min="2" max="2" width="4.140625" bestFit="1" customWidth="1"/>
    <col min="3" max="3" width="5" bestFit="1" customWidth="1"/>
    <col min="4" max="4" width="20.7109375" bestFit="1" customWidth="1"/>
    <col min="5" max="5" width="6" bestFit="1" customWidth="1"/>
    <col min="6" max="6" width="8.140625" bestFit="1" customWidth="1"/>
    <col min="7" max="7" width="5" bestFit="1" customWidth="1"/>
    <col min="8" max="8" width="8.140625" bestFit="1" customWidth="1"/>
    <col min="9" max="9" width="6" bestFit="1" customWidth="1"/>
    <col min="10" max="10" width="20" customWidth="1"/>
  </cols>
  <sheetData>
    <row r="2" spans="1:10">
      <c r="A2" s="2" t="s">
        <v>4</v>
      </c>
      <c r="B2" s="3" t="s">
        <v>12</v>
      </c>
      <c r="C2" s="3" t="s">
        <v>13</v>
      </c>
      <c r="D2" s="8" t="s">
        <v>0</v>
      </c>
      <c r="E2" s="3" t="s">
        <v>15</v>
      </c>
      <c r="F2" s="3" t="s">
        <v>16</v>
      </c>
      <c r="G2" s="3" t="s">
        <v>15</v>
      </c>
      <c r="H2" s="3" t="s">
        <v>16</v>
      </c>
      <c r="I2" s="9" t="s">
        <v>15</v>
      </c>
      <c r="J2" s="3" t="s">
        <v>16</v>
      </c>
    </row>
    <row r="3" spans="1:10">
      <c r="A3" s="2"/>
      <c r="B3" s="3"/>
      <c r="C3" s="3"/>
      <c r="D3" s="3"/>
      <c r="E3" s="3"/>
      <c r="F3" s="3"/>
      <c r="G3" s="3"/>
      <c r="H3" s="3"/>
      <c r="I3" s="9"/>
      <c r="J3" s="3"/>
    </row>
    <row r="4" spans="1:10">
      <c r="A4" s="2" t="s">
        <v>21</v>
      </c>
      <c r="B4" s="3"/>
      <c r="C4" s="3"/>
      <c r="D4" s="3"/>
      <c r="E4" s="9"/>
      <c r="F4" s="9"/>
      <c r="G4" s="9"/>
      <c r="H4" s="9"/>
      <c r="I4" s="9"/>
      <c r="J4" s="9"/>
    </row>
    <row r="5" spans="1:10" ht="30">
      <c r="A5" s="7" t="s">
        <v>18</v>
      </c>
      <c r="B5" s="3">
        <v>2</v>
      </c>
      <c r="C5" s="3" t="s">
        <v>14</v>
      </c>
      <c r="D5" s="3" t="s">
        <v>22</v>
      </c>
      <c r="E5" s="9"/>
      <c r="F5" s="9"/>
      <c r="G5" s="9"/>
      <c r="H5" s="9"/>
      <c r="I5" s="9"/>
      <c r="J5" s="9"/>
    </row>
    <row r="6" spans="1:10">
      <c r="A6" s="7" t="s">
        <v>17</v>
      </c>
      <c r="B6" s="3">
        <v>1</v>
      </c>
      <c r="C6" s="3" t="s">
        <v>19</v>
      </c>
      <c r="D6" s="3" t="s">
        <v>22</v>
      </c>
      <c r="E6" s="9"/>
      <c r="F6" s="9"/>
      <c r="G6" s="9"/>
      <c r="H6" s="9"/>
      <c r="I6" s="9"/>
      <c r="J6" s="9"/>
    </row>
    <row r="7" spans="1:10">
      <c r="A7" s="7" t="s">
        <v>20</v>
      </c>
      <c r="B7" s="3">
        <v>3</v>
      </c>
      <c r="C7" s="3" t="s">
        <v>14</v>
      </c>
      <c r="D7" s="3" t="s">
        <v>22</v>
      </c>
      <c r="E7" s="9"/>
      <c r="F7" s="9"/>
      <c r="G7" s="9"/>
      <c r="H7" s="9"/>
      <c r="I7" s="9"/>
      <c r="J7" s="9"/>
    </row>
    <row r="8" spans="1:10">
      <c r="A8" s="7"/>
      <c r="B8" s="3"/>
      <c r="C8" s="3"/>
      <c r="D8" s="3"/>
      <c r="E8" s="9"/>
      <c r="F8" s="9"/>
      <c r="G8" s="9"/>
      <c r="H8" s="9"/>
      <c r="I8" s="9"/>
      <c r="J8" s="9"/>
    </row>
    <row r="9" spans="1:10" ht="30">
      <c r="A9" s="2" t="s">
        <v>41</v>
      </c>
      <c r="B9" s="3"/>
      <c r="C9" s="3"/>
      <c r="D9" s="3"/>
      <c r="E9" s="9"/>
      <c r="F9" s="9"/>
      <c r="G9" s="9"/>
      <c r="H9" s="9"/>
      <c r="I9" s="9"/>
      <c r="J9" s="9"/>
    </row>
    <row r="10" spans="1:10">
      <c r="A10" s="9" t="s">
        <v>37</v>
      </c>
      <c r="B10" s="3">
        <v>4</v>
      </c>
      <c r="C10" s="3" t="s">
        <v>14</v>
      </c>
      <c r="D10" s="3" t="s">
        <v>22</v>
      </c>
      <c r="E10" s="9"/>
      <c r="F10" s="9"/>
      <c r="G10" s="9"/>
      <c r="H10" s="9"/>
      <c r="I10" s="9"/>
      <c r="J10" s="9"/>
    </row>
    <row r="11" spans="1:10">
      <c r="A11" s="9" t="s">
        <v>45</v>
      </c>
      <c r="B11" s="3">
        <v>2</v>
      </c>
      <c r="C11" s="3" t="s">
        <v>14</v>
      </c>
      <c r="D11" s="3" t="s">
        <v>22</v>
      </c>
      <c r="E11" s="9"/>
      <c r="F11" s="9"/>
      <c r="G11" s="9"/>
      <c r="H11" s="9"/>
      <c r="I11" s="9"/>
      <c r="J11" s="9"/>
    </row>
    <row r="12" spans="1:10">
      <c r="A12" s="9" t="s">
        <v>45</v>
      </c>
      <c r="B12" s="3">
        <v>6</v>
      </c>
      <c r="C12" s="3" t="s">
        <v>14</v>
      </c>
      <c r="D12" s="3" t="s">
        <v>22</v>
      </c>
      <c r="E12" s="9"/>
      <c r="F12" s="9"/>
      <c r="G12" s="9"/>
      <c r="H12" s="9"/>
      <c r="I12" s="9"/>
      <c r="J12" s="9"/>
    </row>
    <row r="13" spans="1:10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>
      <c r="A14" s="4" t="s">
        <v>35</v>
      </c>
      <c r="B14" s="3"/>
      <c r="C14" s="3"/>
      <c r="D14" s="3"/>
      <c r="E14" s="9"/>
      <c r="F14" s="9"/>
      <c r="G14" s="9"/>
      <c r="H14" s="9"/>
      <c r="I14" s="9"/>
      <c r="J14" s="9"/>
    </row>
    <row r="15" spans="1:10">
      <c r="A15" s="7" t="s">
        <v>36</v>
      </c>
      <c r="B15" s="3">
        <v>2</v>
      </c>
      <c r="C15" s="3" t="s">
        <v>14</v>
      </c>
      <c r="D15" s="3" t="s">
        <v>22</v>
      </c>
      <c r="E15" s="9"/>
      <c r="F15" s="9"/>
      <c r="G15" s="9"/>
      <c r="H15" s="9"/>
      <c r="I15" s="9"/>
      <c r="J15" s="9"/>
    </row>
    <row r="16" spans="1:10">
      <c r="A16" s="7" t="s">
        <v>23</v>
      </c>
      <c r="B16" s="3">
        <v>1</v>
      </c>
      <c r="C16" s="3" t="s">
        <v>19</v>
      </c>
      <c r="D16" s="3" t="s">
        <v>22</v>
      </c>
      <c r="E16" s="9"/>
      <c r="F16" s="9"/>
      <c r="G16" s="9"/>
      <c r="H16" s="9"/>
      <c r="I16" s="9"/>
      <c r="J16" s="9"/>
    </row>
    <row r="17" spans="1:10">
      <c r="A17" s="7" t="s">
        <v>24</v>
      </c>
      <c r="B17" s="3">
        <v>3</v>
      </c>
      <c r="C17" s="3" t="s">
        <v>14</v>
      </c>
      <c r="D17" s="3" t="s">
        <v>22</v>
      </c>
      <c r="E17" s="9"/>
      <c r="F17" s="9"/>
      <c r="G17" s="9"/>
      <c r="H17" s="9"/>
      <c r="I17" s="9"/>
      <c r="J17" s="9"/>
    </row>
    <row r="18" spans="1:10">
      <c r="A18" s="3"/>
      <c r="B18" s="3"/>
      <c r="C18" s="3"/>
      <c r="D18" s="3"/>
      <c r="E18" s="9"/>
      <c r="F18" s="9"/>
      <c r="G18" s="9"/>
      <c r="H18" s="9"/>
      <c r="I18" s="9"/>
      <c r="J18" s="9"/>
    </row>
    <row r="19" spans="1:10" ht="30">
      <c r="A19" s="6" t="s">
        <v>28</v>
      </c>
      <c r="B19" s="3"/>
      <c r="C19" s="3"/>
      <c r="D19" s="2" t="s">
        <v>55</v>
      </c>
      <c r="E19" s="9"/>
      <c r="F19" s="9"/>
      <c r="G19" s="9"/>
      <c r="H19" s="9"/>
      <c r="I19" s="9"/>
      <c r="J19" s="9"/>
    </row>
    <row r="20" spans="1:10">
      <c r="A20" s="9" t="s">
        <v>49</v>
      </c>
      <c r="B20" s="3">
        <v>4</v>
      </c>
      <c r="C20" s="3" t="s">
        <v>14</v>
      </c>
      <c r="D20" s="3" t="s">
        <v>60</v>
      </c>
      <c r="E20" s="9"/>
      <c r="F20" s="9"/>
      <c r="G20" s="9"/>
      <c r="H20" s="9"/>
      <c r="I20" s="9"/>
      <c r="J20" s="9"/>
    </row>
    <row r="21" spans="1:10">
      <c r="A21" s="9" t="s">
        <v>49</v>
      </c>
      <c r="B21" s="3">
        <v>2</v>
      </c>
      <c r="C21" s="3" t="s">
        <v>14</v>
      </c>
      <c r="D21" s="3" t="s">
        <v>60</v>
      </c>
      <c r="E21" s="9"/>
      <c r="F21" s="9"/>
      <c r="G21" s="9"/>
      <c r="H21" s="9"/>
      <c r="I21" s="9"/>
      <c r="J21" s="9"/>
    </row>
    <row r="22" spans="1:10">
      <c r="A22" s="9" t="s">
        <v>49</v>
      </c>
      <c r="B22" s="3">
        <v>6</v>
      </c>
      <c r="C22" s="3" t="s">
        <v>14</v>
      </c>
      <c r="D22" s="3" t="s">
        <v>60</v>
      </c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ht="30">
      <c r="A24" s="2" t="s">
        <v>29</v>
      </c>
      <c r="B24" s="3"/>
      <c r="C24" s="3"/>
      <c r="D24" s="3"/>
      <c r="E24" s="9"/>
      <c r="F24" s="9"/>
      <c r="G24" s="9"/>
      <c r="H24" s="9"/>
      <c r="I24" s="9"/>
      <c r="J24" s="9"/>
    </row>
    <row r="25" spans="1:10">
      <c r="A25" s="9" t="s">
        <v>49</v>
      </c>
      <c r="B25" s="3">
        <v>8</v>
      </c>
      <c r="C25" s="3" t="s">
        <v>14</v>
      </c>
      <c r="D25" s="3" t="s">
        <v>22</v>
      </c>
      <c r="E25" s="9"/>
      <c r="F25" s="9"/>
      <c r="G25" s="9"/>
      <c r="H25" s="9"/>
      <c r="I25" s="9"/>
      <c r="J25" s="9"/>
    </row>
    <row r="26" spans="1:10">
      <c r="A26" s="9" t="s">
        <v>49</v>
      </c>
      <c r="B26" s="3">
        <v>4</v>
      </c>
      <c r="C26" s="3" t="s">
        <v>14</v>
      </c>
      <c r="D26" s="3" t="s">
        <v>22</v>
      </c>
      <c r="E26" s="9"/>
      <c r="F26" s="9"/>
      <c r="G26" s="9"/>
      <c r="H26" s="9"/>
      <c r="I26" s="9"/>
      <c r="J26" s="9"/>
    </row>
    <row r="27" spans="1:10">
      <c r="A27" s="9" t="s">
        <v>49</v>
      </c>
      <c r="B27" s="3">
        <v>12</v>
      </c>
      <c r="C27" s="3" t="s">
        <v>14</v>
      </c>
      <c r="D27" s="3"/>
      <c r="E27" s="9"/>
      <c r="F27" s="9"/>
      <c r="G27" s="9"/>
      <c r="H27" s="9"/>
      <c r="I27" s="9"/>
      <c r="J27" s="9"/>
    </row>
    <row r="28" spans="1:10">
      <c r="A28" s="3"/>
      <c r="B28" s="3"/>
      <c r="C28" s="3"/>
      <c r="D28" s="3"/>
      <c r="E28" s="9"/>
      <c r="F28" s="9"/>
      <c r="G28" s="9"/>
      <c r="H28" s="9"/>
      <c r="I28" s="9"/>
      <c r="J28" s="9"/>
    </row>
    <row r="29" spans="1:10">
      <c r="A29" s="6" t="s">
        <v>30</v>
      </c>
      <c r="B29" s="3"/>
      <c r="C29" s="3"/>
      <c r="D29" s="2" t="s">
        <v>56</v>
      </c>
      <c r="E29" s="9"/>
      <c r="F29" s="9"/>
      <c r="G29" s="9"/>
      <c r="H29" s="9"/>
      <c r="I29" s="9"/>
      <c r="J29" s="9"/>
    </row>
    <row r="30" spans="1:10">
      <c r="A30" s="9" t="s">
        <v>49</v>
      </c>
      <c r="B30" s="3">
        <v>2</v>
      </c>
      <c r="C30" s="3" t="s">
        <v>14</v>
      </c>
      <c r="D30" s="3" t="s">
        <v>60</v>
      </c>
      <c r="E30" s="9"/>
      <c r="F30" s="9"/>
      <c r="G30" s="9"/>
      <c r="H30" s="9"/>
      <c r="I30" s="9"/>
      <c r="J30" s="9"/>
    </row>
    <row r="31" spans="1:10">
      <c r="A31" s="9" t="s">
        <v>49</v>
      </c>
      <c r="B31" s="3">
        <v>1</v>
      </c>
      <c r="C31" s="3" t="s">
        <v>19</v>
      </c>
      <c r="D31" s="3" t="s">
        <v>60</v>
      </c>
      <c r="E31" s="9"/>
      <c r="F31" s="9"/>
      <c r="G31" s="9"/>
      <c r="H31" s="9"/>
      <c r="I31" s="9"/>
      <c r="J31" s="9"/>
    </row>
    <row r="32" spans="1:10">
      <c r="A32" s="9" t="s">
        <v>49</v>
      </c>
      <c r="B32" s="9">
        <v>3</v>
      </c>
      <c r="C32" s="9" t="s">
        <v>14</v>
      </c>
      <c r="D32" s="3" t="s">
        <v>60</v>
      </c>
      <c r="E32" s="9"/>
      <c r="F32" s="9"/>
      <c r="G32" s="9"/>
      <c r="H32" s="9"/>
      <c r="I32" s="9"/>
      <c r="J32" s="9"/>
    </row>
    <row r="33" spans="1:10">
      <c r="A33" s="3"/>
      <c r="B33" s="3"/>
      <c r="C33" s="3"/>
      <c r="D33" s="3"/>
      <c r="E33" s="9"/>
      <c r="F33" s="9"/>
      <c r="G33" s="9"/>
      <c r="H33" s="9"/>
      <c r="I33" s="9"/>
      <c r="J33" s="9"/>
    </row>
    <row r="34" spans="1:10" ht="30">
      <c r="A34" s="6" t="s">
        <v>31</v>
      </c>
      <c r="B34" s="3"/>
      <c r="C34" s="3"/>
      <c r="D34" s="2" t="s">
        <v>57</v>
      </c>
      <c r="E34" s="9"/>
      <c r="F34" s="9"/>
      <c r="G34" s="9"/>
      <c r="H34" s="9"/>
      <c r="I34" s="9"/>
      <c r="J34" s="9"/>
    </row>
    <row r="35" spans="1:10">
      <c r="A35" s="9" t="s">
        <v>49</v>
      </c>
      <c r="B35" s="3">
        <v>2</v>
      </c>
      <c r="C35" s="3" t="s">
        <v>14</v>
      </c>
      <c r="D35" s="3" t="s">
        <v>62</v>
      </c>
      <c r="E35" s="9"/>
      <c r="F35" s="9"/>
      <c r="G35" s="9"/>
      <c r="H35" s="9"/>
      <c r="I35" s="9"/>
      <c r="J35" s="9"/>
    </row>
    <row r="36" spans="1:10">
      <c r="A36" s="9" t="s">
        <v>49</v>
      </c>
      <c r="B36" s="3">
        <v>1</v>
      </c>
      <c r="C36" s="3" t="s">
        <v>19</v>
      </c>
      <c r="D36" s="3" t="s">
        <v>62</v>
      </c>
      <c r="E36" s="9"/>
      <c r="F36" s="9"/>
      <c r="G36" s="9"/>
      <c r="H36" s="9"/>
      <c r="I36" s="9"/>
      <c r="J36" s="9"/>
    </row>
    <row r="37" spans="1:10">
      <c r="A37" s="9" t="s">
        <v>49</v>
      </c>
      <c r="B37" s="9">
        <v>3</v>
      </c>
      <c r="C37" s="9" t="s">
        <v>14</v>
      </c>
      <c r="D37" s="3" t="s">
        <v>62</v>
      </c>
      <c r="E37" s="9"/>
      <c r="F37" s="9"/>
      <c r="G37" s="9"/>
      <c r="H37" s="9"/>
      <c r="I37" s="9"/>
      <c r="J37" s="9"/>
    </row>
    <row r="38" spans="1:10">
      <c r="A38" s="3"/>
      <c r="B38" s="3"/>
      <c r="C38" s="3"/>
      <c r="D38" s="3"/>
      <c r="E38" s="9"/>
      <c r="F38" s="9"/>
      <c r="G38" s="9"/>
      <c r="H38" s="9"/>
      <c r="I38" s="9"/>
      <c r="J38" s="9"/>
    </row>
    <row r="39" spans="1:10">
      <c r="A39" s="6" t="s">
        <v>32</v>
      </c>
      <c r="B39" s="3"/>
      <c r="C39" s="3"/>
      <c r="D39" s="3"/>
      <c r="E39" s="9"/>
      <c r="F39" s="9"/>
      <c r="G39" s="9"/>
      <c r="H39" s="9"/>
      <c r="I39" s="9"/>
      <c r="J39" s="9"/>
    </row>
    <row r="40" spans="1:10">
      <c r="A40" s="9" t="s">
        <v>37</v>
      </c>
      <c r="B40" s="3">
        <v>1</v>
      </c>
      <c r="C40" s="3" t="s">
        <v>19</v>
      </c>
      <c r="D40" s="3" t="s">
        <v>63</v>
      </c>
      <c r="E40" s="9"/>
      <c r="F40" s="9"/>
      <c r="G40" s="9"/>
      <c r="H40" s="9"/>
      <c r="I40" s="9"/>
      <c r="J40" s="9"/>
    </row>
    <row r="41" spans="1:10">
      <c r="A41" s="9"/>
      <c r="B41" s="3"/>
      <c r="C41" s="3"/>
      <c r="D41" s="3"/>
      <c r="E41" s="9"/>
      <c r="F41" s="9"/>
      <c r="G41" s="9"/>
      <c r="H41" s="9"/>
      <c r="I41" s="9"/>
      <c r="J41" s="9"/>
    </row>
    <row r="42" spans="1:10" ht="30">
      <c r="A42" s="4" t="s">
        <v>33</v>
      </c>
      <c r="B42" s="3"/>
      <c r="C42" s="3"/>
      <c r="D42" s="2" t="s">
        <v>55</v>
      </c>
      <c r="E42" s="9"/>
      <c r="F42" s="9"/>
      <c r="G42" s="9"/>
      <c r="H42" s="9"/>
      <c r="I42" s="9"/>
      <c r="J42" s="9"/>
    </row>
    <row r="43" spans="1:10">
      <c r="A43" s="9" t="str">
        <f>A40</f>
        <v>80 mm</v>
      </c>
      <c r="B43" s="3">
        <v>2</v>
      </c>
      <c r="C43" s="3" t="s">
        <v>14</v>
      </c>
      <c r="D43" s="3" t="s">
        <v>61</v>
      </c>
      <c r="E43" s="9"/>
      <c r="F43" s="9"/>
      <c r="G43" s="9"/>
      <c r="H43" s="9"/>
      <c r="I43" s="9"/>
      <c r="J43" s="9"/>
    </row>
    <row r="44" spans="1:10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45">
      <c r="A45" s="4" t="s">
        <v>40</v>
      </c>
      <c r="B45" s="3"/>
      <c r="C45" s="3"/>
      <c r="D45" s="3"/>
      <c r="E45" s="9"/>
      <c r="F45" s="9"/>
      <c r="G45" s="9"/>
      <c r="H45" s="9"/>
      <c r="I45" s="9"/>
      <c r="J45" s="9"/>
    </row>
    <row r="46" spans="1:10">
      <c r="A46" s="9" t="str">
        <f>A43</f>
        <v>80 mm</v>
      </c>
      <c r="B46" s="3">
        <v>6</v>
      </c>
      <c r="C46" s="3" t="s">
        <v>14</v>
      </c>
      <c r="D46" s="3" t="s">
        <v>22</v>
      </c>
      <c r="E46" s="9"/>
      <c r="F46" s="9"/>
      <c r="G46" s="9"/>
      <c r="H46" s="9"/>
      <c r="I46" s="9"/>
      <c r="J46" s="9"/>
    </row>
    <row r="47" spans="1:10">
      <c r="A47" s="3"/>
      <c r="B47" s="3"/>
      <c r="C47" s="3"/>
      <c r="D47" s="3"/>
      <c r="E47" s="9"/>
      <c r="F47" s="9"/>
      <c r="G47" s="9"/>
      <c r="H47" s="9"/>
      <c r="I47" s="9"/>
      <c r="J47" s="9"/>
    </row>
    <row r="48" spans="1:10" ht="30">
      <c r="A48" s="4" t="s">
        <v>42</v>
      </c>
      <c r="B48" s="3"/>
      <c r="C48" s="3"/>
      <c r="D48" s="3"/>
      <c r="E48" s="9"/>
      <c r="F48" s="9"/>
      <c r="G48" s="9"/>
      <c r="H48" s="9"/>
      <c r="I48" s="9"/>
      <c r="J48" s="9"/>
    </row>
    <row r="49" spans="1:10">
      <c r="A49" s="9" t="s">
        <v>49</v>
      </c>
      <c r="B49" s="9">
        <f>3*6</f>
        <v>18</v>
      </c>
      <c r="C49" s="3" t="s">
        <v>38</v>
      </c>
      <c r="D49" s="3" t="s">
        <v>22</v>
      </c>
      <c r="E49" s="9"/>
      <c r="F49" s="9"/>
      <c r="G49" s="9"/>
      <c r="H49" s="9"/>
      <c r="I49" s="9"/>
      <c r="J49" s="9"/>
    </row>
    <row r="50" spans="1:10">
      <c r="A50" s="9" t="s">
        <v>45</v>
      </c>
      <c r="B50" s="9">
        <v>2</v>
      </c>
      <c r="C50" s="3" t="s">
        <v>38</v>
      </c>
      <c r="D50" s="3" t="s">
        <v>22</v>
      </c>
      <c r="E50" s="9"/>
      <c r="F50" s="9"/>
      <c r="G50" s="9"/>
      <c r="H50" s="9"/>
      <c r="I50" s="9"/>
      <c r="J50" s="9"/>
    </row>
    <row r="51" spans="1:10">
      <c r="A51" s="9" t="s">
        <v>37</v>
      </c>
      <c r="B51" s="9">
        <v>3</v>
      </c>
      <c r="C51" s="3" t="s">
        <v>38</v>
      </c>
      <c r="D51" s="3" t="s">
        <v>22</v>
      </c>
      <c r="E51" s="9"/>
      <c r="F51" s="9"/>
      <c r="G51" s="9"/>
      <c r="H51" s="9"/>
      <c r="I51" s="9"/>
      <c r="J51" s="9"/>
    </row>
    <row r="52" spans="1:10">
      <c r="A52" s="3"/>
      <c r="B52" s="9"/>
      <c r="C52" s="3"/>
      <c r="D52" s="3"/>
      <c r="E52" s="9"/>
      <c r="F52" s="9"/>
      <c r="G52" s="9"/>
      <c r="H52" s="9"/>
      <c r="I52" s="9"/>
      <c r="J52" s="9"/>
    </row>
    <row r="53" spans="1:10" ht="75">
      <c r="A53" s="2" t="s">
        <v>51</v>
      </c>
      <c r="B53" s="9">
        <v>25</v>
      </c>
      <c r="C53" s="3" t="s">
        <v>38</v>
      </c>
      <c r="D53" s="3"/>
      <c r="E53" s="9"/>
      <c r="F53" s="9"/>
      <c r="G53" s="9"/>
      <c r="H53" s="9"/>
      <c r="I53" s="9"/>
      <c r="J53" s="9"/>
    </row>
    <row r="54" spans="1:10">
      <c r="A54" s="3"/>
      <c r="B54" s="3"/>
      <c r="C54" s="3"/>
      <c r="D54" s="3"/>
      <c r="E54" s="9"/>
      <c r="F54" s="9"/>
      <c r="G54" s="9"/>
      <c r="H54" s="9"/>
      <c r="I54" s="9"/>
      <c r="J54" s="9"/>
    </row>
    <row r="55" spans="1:10" ht="30">
      <c r="A55" s="2" t="s">
        <v>43</v>
      </c>
      <c r="B55" s="3">
        <v>10</v>
      </c>
      <c r="C55" s="3" t="s">
        <v>39</v>
      </c>
      <c r="D55" s="3"/>
      <c r="E55" s="9"/>
      <c r="F55" s="9"/>
      <c r="G55" s="9"/>
      <c r="H55" s="9"/>
      <c r="I55" s="9"/>
      <c r="J55" s="9"/>
    </row>
    <row r="56" spans="1:10">
      <c r="A56" s="12" t="s">
        <v>53</v>
      </c>
      <c r="B56" s="12"/>
      <c r="C56" s="12"/>
      <c r="D56" s="12"/>
      <c r="E56" s="11"/>
      <c r="F56" s="11"/>
      <c r="G56" s="11"/>
      <c r="H56" s="11"/>
      <c r="I56" s="11"/>
      <c r="J56" s="11"/>
    </row>
    <row r="57" spans="1:10">
      <c r="A57" s="12" t="s">
        <v>52</v>
      </c>
      <c r="B57" s="13"/>
      <c r="C57" s="13"/>
      <c r="D57" s="13"/>
      <c r="E57" s="9"/>
      <c r="F57" s="9"/>
      <c r="G57" s="9"/>
      <c r="H57" s="9"/>
      <c r="I57" s="9"/>
      <c r="J57" s="9"/>
    </row>
    <row r="58" spans="1:10">
      <c r="A58" s="12" t="s">
        <v>54</v>
      </c>
      <c r="B58" s="13"/>
      <c r="C58" s="13"/>
      <c r="D58" s="13"/>
      <c r="E58" s="9"/>
      <c r="F58" s="9"/>
      <c r="G58" s="9"/>
      <c r="H58" s="9"/>
      <c r="I58" s="9"/>
      <c r="J58" s="9"/>
    </row>
  </sheetData>
  <pageMargins left="0.7" right="0.7" top="0.75" bottom="0.75" header="0.3" footer="0.3"/>
  <pageSetup paperSize="9" scale="72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0"/>
  <sheetViews>
    <sheetView view="pageBreakPreview" topLeftCell="A40" zoomScale="60" zoomScaleNormal="100" workbookViewId="0">
      <selection activeCell="E64" sqref="E64"/>
    </sheetView>
  </sheetViews>
  <sheetFormatPr defaultRowHeight="15"/>
  <cols>
    <col min="1" max="1" width="38.140625" bestFit="1" customWidth="1"/>
  </cols>
  <sheetData>
    <row r="2" spans="1:10">
      <c r="E2" s="15" t="s">
        <v>26</v>
      </c>
      <c r="F2" s="15"/>
      <c r="G2" s="15" t="s">
        <v>25</v>
      </c>
      <c r="H2" s="15"/>
      <c r="I2" s="15" t="s">
        <v>27</v>
      </c>
      <c r="J2" s="15"/>
    </row>
    <row r="3" spans="1:10">
      <c r="A3" s="2" t="s">
        <v>1</v>
      </c>
      <c r="B3" s="3" t="s">
        <v>12</v>
      </c>
      <c r="C3" s="3" t="s">
        <v>13</v>
      </c>
      <c r="D3" s="8" t="s">
        <v>0</v>
      </c>
      <c r="E3" s="3" t="s">
        <v>15</v>
      </c>
      <c r="F3" s="3" t="s">
        <v>16</v>
      </c>
      <c r="G3" s="3" t="s">
        <v>15</v>
      </c>
      <c r="H3" s="3" t="s">
        <v>16</v>
      </c>
      <c r="I3" s="9" t="s">
        <v>15</v>
      </c>
      <c r="J3" s="3" t="s">
        <v>16</v>
      </c>
    </row>
    <row r="4" spans="1:10">
      <c r="A4" s="2"/>
      <c r="B4" s="3"/>
      <c r="C4" s="3"/>
      <c r="D4" s="3"/>
      <c r="E4" s="3"/>
      <c r="F4" s="3"/>
      <c r="G4" s="3"/>
      <c r="H4" s="3"/>
      <c r="I4" s="9"/>
      <c r="J4" s="3"/>
    </row>
    <row r="5" spans="1:10">
      <c r="A5" s="2" t="s">
        <v>21</v>
      </c>
      <c r="B5" s="3"/>
      <c r="C5" s="3"/>
      <c r="D5" s="3"/>
      <c r="E5" s="3"/>
      <c r="F5" s="3"/>
      <c r="G5" s="3"/>
      <c r="H5" s="3"/>
      <c r="I5" s="9"/>
      <c r="J5" s="3"/>
    </row>
    <row r="6" spans="1:10" ht="30">
      <c r="A6" s="7" t="s">
        <v>18</v>
      </c>
      <c r="B6" s="3">
        <v>2</v>
      </c>
      <c r="C6" s="3" t="s">
        <v>14</v>
      </c>
      <c r="D6" s="3" t="s">
        <v>22</v>
      </c>
      <c r="E6" s="5"/>
      <c r="F6" s="3">
        <f>E6*B6</f>
        <v>0</v>
      </c>
      <c r="G6" s="5"/>
      <c r="H6" s="3">
        <f>G6*B6</f>
        <v>0</v>
      </c>
      <c r="I6" s="9">
        <f>G6+E6</f>
        <v>0</v>
      </c>
      <c r="J6" s="3">
        <f>H6+F6</f>
        <v>0</v>
      </c>
    </row>
    <row r="7" spans="1:10">
      <c r="A7" s="7" t="s">
        <v>17</v>
      </c>
      <c r="B7" s="3">
        <v>1</v>
      </c>
      <c r="C7" s="3" t="s">
        <v>19</v>
      </c>
      <c r="D7" s="3" t="s">
        <v>22</v>
      </c>
      <c r="E7" s="5"/>
      <c r="F7" s="3">
        <f>E7*B7</f>
        <v>0</v>
      </c>
      <c r="G7" s="5"/>
      <c r="H7" s="3">
        <f t="shared" ref="H7:H8" si="0">G7*B7</f>
        <v>0</v>
      </c>
      <c r="I7" s="9">
        <f t="shared" ref="I7:J8" si="1">G7+E7</f>
        <v>0</v>
      </c>
      <c r="J7" s="3">
        <f t="shared" si="1"/>
        <v>0</v>
      </c>
    </row>
    <row r="8" spans="1:10">
      <c r="A8" s="7" t="s">
        <v>20</v>
      </c>
      <c r="B8" s="3">
        <v>3</v>
      </c>
      <c r="C8" s="3" t="s">
        <v>14</v>
      </c>
      <c r="D8" s="3" t="s">
        <v>22</v>
      </c>
      <c r="E8" s="5"/>
      <c r="F8" s="3">
        <f>E8*B8</f>
        <v>0</v>
      </c>
      <c r="G8" s="5"/>
      <c r="H8" s="3">
        <f t="shared" si="0"/>
        <v>0</v>
      </c>
      <c r="I8" s="9">
        <f t="shared" si="1"/>
        <v>0</v>
      </c>
      <c r="J8" s="3">
        <f t="shared" si="1"/>
        <v>0</v>
      </c>
    </row>
    <row r="9" spans="1:10">
      <c r="A9" s="7"/>
      <c r="B9" s="3"/>
      <c r="C9" s="3"/>
      <c r="D9" s="3"/>
      <c r="E9" s="9"/>
      <c r="F9" s="9"/>
      <c r="G9" s="9"/>
      <c r="H9" s="3"/>
      <c r="I9" s="9"/>
      <c r="J9" s="3"/>
    </row>
    <row r="10" spans="1:10" ht="30">
      <c r="A10" s="2" t="s">
        <v>41</v>
      </c>
      <c r="B10" s="3"/>
      <c r="C10" s="3"/>
      <c r="D10" s="3"/>
      <c r="E10" s="3"/>
      <c r="F10" s="3"/>
      <c r="G10" s="3"/>
      <c r="H10" s="3"/>
      <c r="I10" s="9"/>
      <c r="J10" s="3"/>
    </row>
    <row r="11" spans="1:10">
      <c r="A11" s="9" t="s">
        <v>37</v>
      </c>
      <c r="B11" s="3">
        <v>4</v>
      </c>
      <c r="C11" s="3" t="s">
        <v>14</v>
      </c>
      <c r="D11" s="3" t="s">
        <v>22</v>
      </c>
      <c r="E11" s="5"/>
      <c r="F11" s="3">
        <f>E11*B11</f>
        <v>0</v>
      </c>
      <c r="G11" s="5"/>
      <c r="H11" s="3">
        <f t="shared" ref="H11:H13" si="2">G11*B11</f>
        <v>0</v>
      </c>
      <c r="I11" s="9">
        <f>G11+E11</f>
        <v>0</v>
      </c>
      <c r="J11" s="3">
        <f>H11+F11</f>
        <v>0</v>
      </c>
    </row>
    <row r="12" spans="1:10">
      <c r="A12" s="9" t="s">
        <v>34</v>
      </c>
      <c r="B12" s="3">
        <v>2</v>
      </c>
      <c r="C12" s="3" t="s">
        <v>14</v>
      </c>
      <c r="D12" s="3" t="s">
        <v>22</v>
      </c>
      <c r="E12" s="5"/>
      <c r="F12" s="3">
        <f>E12*B12</f>
        <v>0</v>
      </c>
      <c r="G12" s="5"/>
      <c r="H12" s="3">
        <f t="shared" si="2"/>
        <v>0</v>
      </c>
      <c r="I12" s="9">
        <f t="shared" ref="I12:J12" si="3">G12+E12</f>
        <v>0</v>
      </c>
      <c r="J12" s="3">
        <f t="shared" si="3"/>
        <v>0</v>
      </c>
    </row>
    <row r="13" spans="1:10">
      <c r="A13" s="9" t="s">
        <v>49</v>
      </c>
      <c r="B13" s="3">
        <v>6</v>
      </c>
      <c r="C13" s="3" t="s">
        <v>14</v>
      </c>
      <c r="D13" s="3" t="s">
        <v>22</v>
      </c>
      <c r="E13" s="5"/>
      <c r="F13" s="3">
        <f>E13*B13</f>
        <v>0</v>
      </c>
      <c r="G13" s="5"/>
      <c r="H13" s="3">
        <f t="shared" si="2"/>
        <v>0</v>
      </c>
      <c r="I13" s="9">
        <f>G13+E13</f>
        <v>0</v>
      </c>
      <c r="J13" s="3">
        <f>H13+F13</f>
        <v>0</v>
      </c>
    </row>
    <row r="14" spans="1:10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>
      <c r="A15" s="4" t="s">
        <v>35</v>
      </c>
      <c r="B15" s="3"/>
      <c r="C15" s="3"/>
      <c r="D15" s="3"/>
      <c r="E15" s="3"/>
      <c r="F15" s="3"/>
      <c r="G15" s="3"/>
      <c r="H15" s="3"/>
      <c r="I15" s="9"/>
      <c r="J15" s="3"/>
    </row>
    <row r="16" spans="1:10">
      <c r="A16" s="7" t="s">
        <v>36</v>
      </c>
      <c r="B16" s="3">
        <v>2</v>
      </c>
      <c r="C16" s="3" t="s">
        <v>14</v>
      </c>
      <c r="D16" s="3" t="s">
        <v>22</v>
      </c>
      <c r="E16" s="5"/>
      <c r="F16" s="3">
        <f>E16*B16</f>
        <v>0</v>
      </c>
      <c r="G16" s="5"/>
      <c r="H16" s="3">
        <f t="shared" ref="H16:H18" si="4">G16*B16</f>
        <v>0</v>
      </c>
      <c r="I16" s="9">
        <f>G16+E16</f>
        <v>0</v>
      </c>
      <c r="J16" s="3">
        <f>H16+F16</f>
        <v>0</v>
      </c>
    </row>
    <row r="17" spans="1:10">
      <c r="A17" s="7" t="s">
        <v>23</v>
      </c>
      <c r="B17" s="3">
        <v>1</v>
      </c>
      <c r="C17" s="3" t="s">
        <v>19</v>
      </c>
      <c r="D17" s="3" t="s">
        <v>22</v>
      </c>
      <c r="E17" s="5"/>
      <c r="F17" s="3">
        <f>E17*B17</f>
        <v>0</v>
      </c>
      <c r="G17" s="5"/>
      <c r="H17" s="3">
        <f t="shared" si="4"/>
        <v>0</v>
      </c>
      <c r="I17" s="9">
        <f t="shared" ref="I17:J18" si="5">G17+E17</f>
        <v>0</v>
      </c>
      <c r="J17" s="3">
        <f t="shared" si="5"/>
        <v>0</v>
      </c>
    </row>
    <row r="18" spans="1:10">
      <c r="A18" s="7" t="s">
        <v>24</v>
      </c>
      <c r="B18" s="3">
        <v>3</v>
      </c>
      <c r="C18" s="3" t="s">
        <v>14</v>
      </c>
      <c r="D18" s="3" t="s">
        <v>22</v>
      </c>
      <c r="E18" s="5"/>
      <c r="F18" s="3">
        <f>E18*B18</f>
        <v>0</v>
      </c>
      <c r="G18" s="5"/>
      <c r="H18" s="3">
        <f t="shared" si="4"/>
        <v>0</v>
      </c>
      <c r="I18" s="9">
        <f t="shared" si="5"/>
        <v>0</v>
      </c>
      <c r="J18" s="3">
        <f t="shared" si="5"/>
        <v>0</v>
      </c>
    </row>
    <row r="19" spans="1:10">
      <c r="A19" s="3"/>
      <c r="B19" s="3"/>
      <c r="C19" s="3"/>
      <c r="D19" s="3"/>
      <c r="E19" s="3"/>
      <c r="F19" s="3"/>
      <c r="G19" s="3"/>
      <c r="H19" s="3"/>
      <c r="I19" s="9"/>
      <c r="J19" s="3"/>
    </row>
    <row r="20" spans="1:10" ht="45">
      <c r="A20" s="6" t="s">
        <v>28</v>
      </c>
      <c r="B20" s="3"/>
      <c r="C20" s="3"/>
      <c r="D20" s="2" t="s">
        <v>55</v>
      </c>
      <c r="E20" s="3"/>
      <c r="F20" s="3"/>
      <c r="G20" s="3"/>
      <c r="H20" s="3"/>
      <c r="I20" s="9"/>
      <c r="J20" s="3"/>
    </row>
    <row r="21" spans="1:10">
      <c r="A21" s="9" t="s">
        <v>49</v>
      </c>
      <c r="B21" s="3">
        <v>4</v>
      </c>
      <c r="C21" s="3" t="s">
        <v>14</v>
      </c>
      <c r="D21" s="9" t="s">
        <v>61</v>
      </c>
      <c r="E21" s="5"/>
      <c r="F21" s="3"/>
      <c r="G21" s="5"/>
      <c r="H21" s="3"/>
      <c r="I21" s="9"/>
      <c r="J21" s="3"/>
    </row>
    <row r="22" spans="1:10">
      <c r="A22" s="9" t="s">
        <v>49</v>
      </c>
      <c r="B22" s="3">
        <v>2</v>
      </c>
      <c r="C22" s="3" t="s">
        <v>14</v>
      </c>
      <c r="D22" s="9" t="s">
        <v>61</v>
      </c>
      <c r="E22" s="5"/>
      <c r="F22" s="3"/>
      <c r="G22" s="5"/>
      <c r="H22" s="3"/>
      <c r="I22" s="9"/>
      <c r="J22" s="3"/>
    </row>
    <row r="23" spans="1:10">
      <c r="A23" s="9" t="s">
        <v>49</v>
      </c>
      <c r="B23" s="3">
        <v>6</v>
      </c>
      <c r="C23" s="3" t="s">
        <v>14</v>
      </c>
      <c r="D23" s="9" t="s">
        <v>61</v>
      </c>
      <c r="E23" s="5"/>
      <c r="F23" s="3"/>
      <c r="G23" s="5"/>
      <c r="H23" s="3"/>
      <c r="I23" s="9"/>
      <c r="J23" s="3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ht="30">
      <c r="A25" s="2" t="s">
        <v>29</v>
      </c>
      <c r="B25" s="3"/>
      <c r="C25" s="3"/>
      <c r="D25" s="3"/>
      <c r="E25" s="3"/>
      <c r="F25" s="3"/>
      <c r="G25" s="3"/>
      <c r="H25" s="3"/>
      <c r="I25" s="9"/>
      <c r="J25" s="3"/>
    </row>
    <row r="26" spans="1:10">
      <c r="A26" s="9" t="str">
        <f>A21</f>
        <v>150 mm</v>
      </c>
      <c r="B26" s="3">
        <v>8</v>
      </c>
      <c r="C26" s="3" t="s">
        <v>14</v>
      </c>
      <c r="D26" s="3" t="s">
        <v>22</v>
      </c>
      <c r="E26" s="5"/>
      <c r="F26" s="3"/>
      <c r="G26" s="5"/>
      <c r="H26" s="3"/>
      <c r="I26" s="9"/>
      <c r="J26" s="3"/>
    </row>
    <row r="27" spans="1:10">
      <c r="A27" s="9" t="str">
        <f>A22</f>
        <v>150 mm</v>
      </c>
      <c r="B27" s="3">
        <v>4</v>
      </c>
      <c r="C27" s="3" t="s">
        <v>14</v>
      </c>
      <c r="D27" s="3" t="s">
        <v>22</v>
      </c>
      <c r="E27" s="5"/>
      <c r="F27" s="3"/>
      <c r="G27" s="5"/>
      <c r="H27" s="3"/>
      <c r="I27" s="9"/>
      <c r="J27" s="3"/>
    </row>
    <row r="28" spans="1:10">
      <c r="A28" s="9" t="str">
        <f>A23</f>
        <v>150 mm</v>
      </c>
      <c r="B28" s="3">
        <v>12</v>
      </c>
      <c r="C28" s="3" t="s">
        <v>14</v>
      </c>
      <c r="D28" s="3"/>
      <c r="E28" s="5"/>
      <c r="F28" s="3"/>
      <c r="G28" s="5"/>
      <c r="H28" s="3"/>
      <c r="I28" s="9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9"/>
      <c r="J29" s="3"/>
    </row>
    <row r="30" spans="1:10" ht="30">
      <c r="A30" s="6" t="s">
        <v>30</v>
      </c>
      <c r="B30" s="3"/>
      <c r="C30" s="3"/>
      <c r="D30" s="2" t="s">
        <v>56</v>
      </c>
      <c r="E30" s="3"/>
      <c r="F30" s="3"/>
      <c r="G30" s="3"/>
      <c r="H30" s="3"/>
      <c r="I30" s="9"/>
      <c r="J30" s="3"/>
    </row>
    <row r="31" spans="1:10">
      <c r="A31" s="9" t="str">
        <f>A26</f>
        <v>150 mm</v>
      </c>
      <c r="B31" s="3">
        <v>2</v>
      </c>
      <c r="C31" s="3" t="s">
        <v>14</v>
      </c>
      <c r="D31" s="9" t="s">
        <v>61</v>
      </c>
      <c r="E31" s="5"/>
      <c r="F31" s="3"/>
      <c r="G31" s="5"/>
      <c r="H31" s="3"/>
      <c r="I31" s="9"/>
      <c r="J31" s="3"/>
    </row>
    <row r="32" spans="1:10">
      <c r="A32" s="9" t="str">
        <f>A27</f>
        <v>150 mm</v>
      </c>
      <c r="B32" s="3">
        <v>1</v>
      </c>
      <c r="C32" s="3" t="s">
        <v>19</v>
      </c>
      <c r="D32" s="9" t="s">
        <v>61</v>
      </c>
      <c r="E32" s="5"/>
      <c r="F32" s="3"/>
      <c r="G32" s="5"/>
      <c r="H32" s="3"/>
      <c r="I32" s="9"/>
      <c r="J32" s="3"/>
    </row>
    <row r="33" spans="1:10">
      <c r="A33" s="9" t="str">
        <f>A28</f>
        <v>150 mm</v>
      </c>
      <c r="B33" s="9">
        <v>3</v>
      </c>
      <c r="C33" s="9" t="s">
        <v>14</v>
      </c>
      <c r="D33" s="9" t="s">
        <v>61</v>
      </c>
      <c r="E33" s="5"/>
      <c r="F33" s="3"/>
      <c r="G33" s="5"/>
      <c r="H33" s="3"/>
      <c r="I33" s="9"/>
      <c r="J33" s="3"/>
    </row>
    <row r="34" spans="1:10">
      <c r="A34" s="3"/>
      <c r="B34" s="3"/>
      <c r="C34" s="3"/>
      <c r="D34" s="1"/>
      <c r="E34" s="3"/>
      <c r="F34" s="3"/>
      <c r="G34" s="3"/>
      <c r="H34" s="3"/>
      <c r="I34" s="9"/>
      <c r="J34" s="3"/>
    </row>
    <row r="35" spans="1:10" ht="75">
      <c r="A35" s="6" t="s">
        <v>31</v>
      </c>
      <c r="B35" s="3"/>
      <c r="C35" s="3"/>
      <c r="D35" s="2" t="s">
        <v>57</v>
      </c>
      <c r="E35" s="3"/>
      <c r="F35" s="3"/>
      <c r="G35" s="3"/>
      <c r="H35" s="3"/>
      <c r="I35" s="9"/>
      <c r="J35" s="3"/>
    </row>
    <row r="36" spans="1:10">
      <c r="A36" s="9" t="str">
        <f>A31</f>
        <v>150 mm</v>
      </c>
      <c r="B36" s="3">
        <v>2</v>
      </c>
      <c r="C36" s="3" t="s">
        <v>14</v>
      </c>
      <c r="D36" s="3" t="s">
        <v>62</v>
      </c>
      <c r="E36" s="5"/>
      <c r="F36" s="3"/>
      <c r="G36" s="5"/>
      <c r="H36" s="3"/>
      <c r="I36" s="9"/>
      <c r="J36" s="3"/>
    </row>
    <row r="37" spans="1:10">
      <c r="A37" s="9" t="str">
        <f>A32</f>
        <v>150 mm</v>
      </c>
      <c r="B37" s="3">
        <v>1</v>
      </c>
      <c r="C37" s="3" t="s">
        <v>19</v>
      </c>
      <c r="D37" s="3" t="s">
        <v>62</v>
      </c>
      <c r="E37" s="5"/>
      <c r="F37" s="3"/>
      <c r="G37" s="5"/>
      <c r="H37" s="3"/>
      <c r="I37" s="9"/>
      <c r="J37" s="3"/>
    </row>
    <row r="38" spans="1:10">
      <c r="A38" s="9" t="str">
        <f>A33</f>
        <v>150 mm</v>
      </c>
      <c r="B38" s="9">
        <v>3</v>
      </c>
      <c r="C38" s="9" t="s">
        <v>14</v>
      </c>
      <c r="D38" s="3" t="s">
        <v>62</v>
      </c>
      <c r="E38" s="5"/>
      <c r="F38" s="3"/>
      <c r="G38" s="5"/>
      <c r="H38" s="3"/>
      <c r="I38" s="9"/>
      <c r="J38" s="3"/>
    </row>
    <row r="39" spans="1:10">
      <c r="A39" s="3"/>
      <c r="B39" s="3"/>
      <c r="C39" s="3"/>
      <c r="D39" s="3"/>
      <c r="E39" s="3"/>
      <c r="F39" s="3"/>
      <c r="G39" s="3"/>
      <c r="H39" s="3"/>
      <c r="I39" s="9"/>
      <c r="J39" s="3"/>
    </row>
    <row r="40" spans="1:10">
      <c r="A40" s="6" t="s">
        <v>32</v>
      </c>
      <c r="B40" s="3"/>
      <c r="C40" s="3"/>
      <c r="D40" s="3"/>
      <c r="E40" s="3"/>
      <c r="F40" s="3"/>
      <c r="G40" s="3"/>
      <c r="H40" s="3"/>
      <c r="I40" s="9"/>
      <c r="J40" s="3"/>
    </row>
    <row r="41" spans="1:10">
      <c r="A41" s="9" t="s">
        <v>34</v>
      </c>
      <c r="B41" s="3">
        <v>1</v>
      </c>
      <c r="C41" s="3" t="s">
        <v>19</v>
      </c>
      <c r="D41" s="3" t="s">
        <v>63</v>
      </c>
      <c r="E41" s="5"/>
      <c r="F41" s="3"/>
      <c r="G41" s="5"/>
      <c r="H41" s="3"/>
      <c r="I41" s="9"/>
      <c r="J41" s="3"/>
    </row>
    <row r="42" spans="1:10">
      <c r="A42" s="9"/>
      <c r="B42" s="3"/>
      <c r="C42" s="3"/>
      <c r="D42" s="3"/>
      <c r="E42" s="3"/>
      <c r="F42" s="3"/>
      <c r="G42" s="3"/>
      <c r="H42" s="3"/>
      <c r="I42" s="9"/>
      <c r="J42" s="3"/>
    </row>
    <row r="43" spans="1:10" ht="45">
      <c r="A43" s="4" t="s">
        <v>33</v>
      </c>
      <c r="B43" s="3"/>
      <c r="C43" s="3"/>
      <c r="D43" s="2" t="s">
        <v>55</v>
      </c>
      <c r="E43" s="3"/>
      <c r="F43" s="3"/>
      <c r="G43" s="3"/>
      <c r="H43" s="3"/>
      <c r="I43" s="9"/>
      <c r="J43" s="3"/>
    </row>
    <row r="44" spans="1:10">
      <c r="A44" s="9" t="s">
        <v>34</v>
      </c>
      <c r="B44" s="3">
        <v>2</v>
      </c>
      <c r="C44" s="3" t="s">
        <v>14</v>
      </c>
      <c r="D44" s="3" t="s">
        <v>61</v>
      </c>
      <c r="E44" s="5"/>
      <c r="F44" s="3"/>
      <c r="G44" s="5"/>
      <c r="H44" s="3"/>
      <c r="I44" s="9"/>
      <c r="J44" s="3"/>
    </row>
    <row r="45" spans="1:10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ht="45">
      <c r="A46" s="4" t="s">
        <v>40</v>
      </c>
      <c r="B46" s="3"/>
      <c r="C46" s="3"/>
      <c r="D46" s="3"/>
      <c r="E46" s="3"/>
      <c r="F46" s="3"/>
      <c r="G46" s="3"/>
      <c r="H46" s="3"/>
      <c r="I46" s="9"/>
      <c r="J46" s="3"/>
    </row>
    <row r="47" spans="1:10">
      <c r="A47" s="9" t="s">
        <v>34</v>
      </c>
      <c r="B47" s="3">
        <v>6</v>
      </c>
      <c r="C47" s="3" t="s">
        <v>14</v>
      </c>
      <c r="D47" s="3" t="s">
        <v>22</v>
      </c>
      <c r="E47" s="5"/>
      <c r="F47" s="3"/>
      <c r="G47" s="5"/>
      <c r="H47" s="3"/>
      <c r="I47" s="9"/>
      <c r="J47" s="3"/>
    </row>
    <row r="48" spans="1:10">
      <c r="A48" s="3"/>
      <c r="B48" s="3"/>
      <c r="C48" s="3"/>
      <c r="D48" s="3"/>
      <c r="E48" s="3"/>
      <c r="F48" s="3"/>
      <c r="G48" s="3"/>
      <c r="H48" s="3"/>
      <c r="I48" s="9"/>
      <c r="J48" s="3"/>
    </row>
    <row r="49" spans="1:10" ht="30">
      <c r="A49" s="4" t="s">
        <v>59</v>
      </c>
      <c r="B49" s="3"/>
      <c r="C49" s="3"/>
      <c r="D49" s="6" t="s">
        <v>58</v>
      </c>
      <c r="E49" s="3"/>
      <c r="F49" s="3"/>
      <c r="G49" s="3"/>
      <c r="H49" s="3"/>
      <c r="I49" s="9"/>
      <c r="J49" s="3"/>
    </row>
    <row r="50" spans="1:10">
      <c r="A50" s="9" t="s">
        <v>49</v>
      </c>
      <c r="B50" s="9">
        <f>3*6</f>
        <v>18</v>
      </c>
      <c r="C50" s="3" t="s">
        <v>38</v>
      </c>
      <c r="D50" s="3" t="s">
        <v>22</v>
      </c>
      <c r="E50" s="5"/>
      <c r="F50" s="3"/>
      <c r="G50" s="5"/>
      <c r="H50" s="3"/>
      <c r="I50" s="9"/>
      <c r="J50" s="3"/>
    </row>
    <row r="51" spans="1:10">
      <c r="A51" s="9" t="s">
        <v>34</v>
      </c>
      <c r="B51" s="9">
        <v>3</v>
      </c>
      <c r="C51" s="3" t="s">
        <v>38</v>
      </c>
      <c r="D51" s="3" t="s">
        <v>22</v>
      </c>
      <c r="E51" s="5"/>
      <c r="F51" s="3"/>
      <c r="G51" s="5"/>
      <c r="H51" s="3"/>
      <c r="I51" s="9"/>
      <c r="J51" s="3"/>
    </row>
    <row r="52" spans="1:10">
      <c r="A52" s="9" t="s">
        <v>37</v>
      </c>
      <c r="B52" s="9">
        <v>1</v>
      </c>
      <c r="C52" s="3" t="s">
        <v>38</v>
      </c>
      <c r="D52" s="3" t="s">
        <v>22</v>
      </c>
      <c r="E52" s="5"/>
      <c r="F52" s="3"/>
      <c r="G52" s="5"/>
      <c r="H52" s="3"/>
      <c r="I52" s="9"/>
      <c r="J52" s="3"/>
    </row>
    <row r="53" spans="1:10">
      <c r="A53" s="3"/>
      <c r="B53" s="3"/>
      <c r="C53" s="3"/>
      <c r="D53" s="3"/>
      <c r="E53" s="3"/>
      <c r="F53" s="3"/>
      <c r="G53" s="3"/>
      <c r="H53" s="3"/>
      <c r="I53" s="9"/>
      <c r="J53" s="3"/>
    </row>
    <row r="54" spans="1:10" ht="75">
      <c r="A54" s="2" t="s">
        <v>51</v>
      </c>
      <c r="B54" s="9">
        <v>25</v>
      </c>
      <c r="C54" s="3" t="s">
        <v>38</v>
      </c>
      <c r="D54" s="3"/>
      <c r="E54" s="5"/>
      <c r="F54" s="3"/>
      <c r="G54" s="5"/>
      <c r="H54" s="3"/>
      <c r="I54" s="9"/>
      <c r="J54" s="3"/>
    </row>
    <row r="55" spans="1:10">
      <c r="A55" s="3"/>
      <c r="B55" s="3"/>
      <c r="C55" s="3"/>
      <c r="D55" s="3"/>
      <c r="E55" s="3"/>
      <c r="F55" s="3"/>
      <c r="G55" s="3"/>
      <c r="H55" s="3"/>
      <c r="I55" s="9"/>
      <c r="J55" s="3"/>
    </row>
    <row r="56" spans="1:10" ht="30">
      <c r="A56" s="2" t="s">
        <v>43</v>
      </c>
      <c r="B56" s="3">
        <v>10</v>
      </c>
      <c r="C56" s="3" t="s">
        <v>39</v>
      </c>
      <c r="D56" s="3"/>
      <c r="E56" s="5"/>
      <c r="F56" s="3"/>
      <c r="G56" s="5"/>
      <c r="H56" s="3"/>
      <c r="I56" s="9"/>
      <c r="J56" s="3"/>
    </row>
    <row r="57" spans="1:10">
      <c r="A57" s="2"/>
      <c r="B57" s="3"/>
      <c r="C57" s="3"/>
      <c r="D57" s="3"/>
      <c r="E57" s="9"/>
      <c r="F57" s="9"/>
      <c r="G57" s="9"/>
      <c r="H57" s="9"/>
      <c r="I57" s="9"/>
      <c r="J57" s="9"/>
    </row>
    <row r="58" spans="1:10">
      <c r="A58" s="12" t="s">
        <v>53</v>
      </c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12" t="s">
        <v>52</v>
      </c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2" t="s">
        <v>54</v>
      </c>
      <c r="B60" s="12"/>
      <c r="C60" s="12"/>
      <c r="D60" s="12"/>
      <c r="E60" s="12"/>
      <c r="F60" s="12"/>
      <c r="G60" s="12"/>
      <c r="H60" s="12"/>
      <c r="I60" s="12"/>
      <c r="J60" s="12"/>
    </row>
  </sheetData>
  <mergeCells count="3">
    <mergeCell ref="E2:F2"/>
    <mergeCell ref="G2:H2"/>
    <mergeCell ref="I2:J2"/>
  </mergeCells>
  <pageMargins left="0.7" right="0.7" top="0.75" bottom="0.75" header="0.3" footer="0.3"/>
  <pageSetup paperSize="9" scale="63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53"/>
  <sheetViews>
    <sheetView workbookViewId="0">
      <selection activeCell="L15" sqref="L15"/>
    </sheetView>
  </sheetViews>
  <sheetFormatPr defaultColWidth="18.5703125" defaultRowHeight="15"/>
  <cols>
    <col min="1" max="1" width="38.140625" bestFit="1" customWidth="1"/>
    <col min="2" max="2" width="4.140625" bestFit="1" customWidth="1"/>
    <col min="3" max="3" width="5" bestFit="1" customWidth="1"/>
    <col min="4" max="4" width="18.28515625" bestFit="1" customWidth="1"/>
    <col min="5" max="5" width="6" bestFit="1" customWidth="1"/>
    <col min="6" max="6" width="8.140625" bestFit="1" customWidth="1"/>
    <col min="7" max="7" width="5" bestFit="1" customWidth="1"/>
    <col min="8" max="8" width="8.140625" bestFit="1" customWidth="1"/>
    <col min="9" max="9" width="6" bestFit="1" customWidth="1"/>
    <col min="10" max="10" width="8.140625" bestFit="1" customWidth="1"/>
  </cols>
  <sheetData>
    <row r="2" spans="1:10">
      <c r="I2" s="10"/>
    </row>
    <row r="3" spans="1:10">
      <c r="E3" s="15" t="s">
        <v>26</v>
      </c>
      <c r="F3" s="15"/>
      <c r="G3" s="15" t="s">
        <v>25</v>
      </c>
      <c r="H3" s="15"/>
      <c r="I3" s="15" t="s">
        <v>27</v>
      </c>
      <c r="J3" s="15"/>
    </row>
    <row r="4" spans="1:10">
      <c r="A4" s="2" t="s">
        <v>11</v>
      </c>
      <c r="B4" s="3" t="s">
        <v>12</v>
      </c>
      <c r="C4" s="3" t="s">
        <v>13</v>
      </c>
      <c r="D4" s="8" t="s">
        <v>0</v>
      </c>
      <c r="E4" s="3" t="s">
        <v>15</v>
      </c>
      <c r="F4" s="3" t="s">
        <v>16</v>
      </c>
      <c r="G4" s="3" t="s">
        <v>15</v>
      </c>
      <c r="H4" s="3" t="s">
        <v>16</v>
      </c>
      <c r="I4" s="9" t="s">
        <v>15</v>
      </c>
      <c r="J4" s="3" t="s">
        <v>16</v>
      </c>
    </row>
    <row r="5" spans="1:10">
      <c r="A5" s="2"/>
      <c r="B5" s="3"/>
      <c r="C5" s="3"/>
      <c r="D5" s="3"/>
      <c r="E5" s="3"/>
      <c r="F5" s="3"/>
      <c r="G5" s="3"/>
      <c r="H5" s="3"/>
      <c r="I5" s="9"/>
      <c r="J5" s="3"/>
    </row>
    <row r="6" spans="1:10">
      <c r="A6" s="2" t="s">
        <v>21</v>
      </c>
      <c r="B6" s="3"/>
      <c r="C6" s="3"/>
      <c r="D6" s="3"/>
      <c r="E6" s="3"/>
      <c r="F6" s="3"/>
      <c r="G6" s="3"/>
      <c r="H6" s="3"/>
      <c r="I6" s="9"/>
      <c r="J6" s="3"/>
    </row>
    <row r="7" spans="1:10" ht="30">
      <c r="A7" s="7" t="s">
        <v>18</v>
      </c>
      <c r="B7" s="3">
        <v>3</v>
      </c>
      <c r="C7" s="3" t="s">
        <v>14</v>
      </c>
      <c r="D7" s="3" t="s">
        <v>22</v>
      </c>
      <c r="E7" s="5"/>
      <c r="F7" s="3">
        <f>E7*B7</f>
        <v>0</v>
      </c>
      <c r="G7" s="5"/>
      <c r="H7" s="3">
        <f>G7*B7</f>
        <v>0</v>
      </c>
      <c r="I7" s="9">
        <f>G7+E7</f>
        <v>0</v>
      </c>
      <c r="J7" s="3">
        <f>H7+F7</f>
        <v>0</v>
      </c>
    </row>
    <row r="8" spans="1:10">
      <c r="A8" s="7" t="s">
        <v>17</v>
      </c>
      <c r="B8" s="3">
        <v>1</v>
      </c>
      <c r="C8" s="3" t="s">
        <v>19</v>
      </c>
      <c r="D8" s="3" t="s">
        <v>22</v>
      </c>
      <c r="E8" s="5"/>
      <c r="F8" s="3">
        <f>E8*B8</f>
        <v>0</v>
      </c>
      <c r="G8" s="5"/>
      <c r="H8" s="3">
        <f t="shared" ref="H8" si="0">G8*B8</f>
        <v>0</v>
      </c>
      <c r="I8" s="9">
        <f t="shared" ref="I8:J8" si="1">G8+E8</f>
        <v>0</v>
      </c>
      <c r="J8" s="3">
        <f t="shared" si="1"/>
        <v>0</v>
      </c>
    </row>
    <row r="9" spans="1:10">
      <c r="A9" s="7"/>
      <c r="B9" s="3"/>
      <c r="C9" s="3"/>
      <c r="D9" s="3"/>
      <c r="E9" s="9"/>
      <c r="F9" s="9"/>
      <c r="G9" s="9"/>
      <c r="H9" s="3"/>
      <c r="I9" s="9"/>
      <c r="J9" s="3"/>
    </row>
    <row r="10" spans="1:10" ht="30">
      <c r="A10" s="2" t="s">
        <v>41</v>
      </c>
      <c r="B10" s="3"/>
      <c r="C10" s="3"/>
      <c r="D10" s="3"/>
      <c r="E10" s="3"/>
      <c r="F10" s="3"/>
      <c r="G10" s="3"/>
      <c r="H10" s="3"/>
      <c r="I10" s="9"/>
      <c r="J10" s="3"/>
    </row>
    <row r="11" spans="1:10">
      <c r="A11" s="9" t="s">
        <v>50</v>
      </c>
      <c r="B11" s="3">
        <v>6</v>
      </c>
      <c r="C11" s="3" t="s">
        <v>14</v>
      </c>
      <c r="D11" s="3" t="s">
        <v>22</v>
      </c>
      <c r="E11" s="5"/>
      <c r="F11" s="3">
        <f>E11*B11</f>
        <v>0</v>
      </c>
      <c r="G11" s="5"/>
      <c r="H11" s="3">
        <f t="shared" ref="H11:H12" si="2">G11*B11</f>
        <v>0</v>
      </c>
      <c r="I11" s="9">
        <f>G11+E11</f>
        <v>0</v>
      </c>
      <c r="J11" s="3">
        <f>H11+F11</f>
        <v>0</v>
      </c>
    </row>
    <row r="12" spans="1:10">
      <c r="A12" s="9" t="s">
        <v>37</v>
      </c>
      <c r="B12" s="3">
        <v>2</v>
      </c>
      <c r="C12" s="3" t="s">
        <v>14</v>
      </c>
      <c r="D12" s="3" t="s">
        <v>22</v>
      </c>
      <c r="E12" s="5"/>
      <c r="F12" s="3">
        <f>E12*B12</f>
        <v>0</v>
      </c>
      <c r="G12" s="5"/>
      <c r="H12" s="3">
        <f t="shared" si="2"/>
        <v>0</v>
      </c>
      <c r="I12" s="9">
        <f t="shared" ref="I12:J12" si="3">G12+E12</f>
        <v>0</v>
      </c>
      <c r="J12" s="3">
        <f t="shared" si="3"/>
        <v>0</v>
      </c>
    </row>
    <row r="13" spans="1:10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>
      <c r="A14" s="4" t="s">
        <v>35</v>
      </c>
      <c r="B14" s="3"/>
      <c r="C14" s="3"/>
      <c r="D14" s="3"/>
      <c r="E14" s="3"/>
      <c r="F14" s="3"/>
      <c r="G14" s="3"/>
      <c r="H14" s="3"/>
      <c r="I14" s="9"/>
      <c r="J14" s="3"/>
    </row>
    <row r="15" spans="1:10">
      <c r="A15" s="7" t="s">
        <v>47</v>
      </c>
      <c r="B15" s="3">
        <v>4</v>
      </c>
      <c r="C15" s="3" t="s">
        <v>14</v>
      </c>
      <c r="D15" s="3" t="s">
        <v>22</v>
      </c>
      <c r="E15" s="5"/>
      <c r="F15" s="3">
        <f>E15*B15</f>
        <v>0</v>
      </c>
      <c r="G15" s="5"/>
      <c r="H15" s="3">
        <f t="shared" ref="H15:H16" si="4">G15*B15</f>
        <v>0</v>
      </c>
      <c r="I15" s="9">
        <f>G15+E15</f>
        <v>0</v>
      </c>
      <c r="J15" s="3">
        <f>H15+F15</f>
        <v>0</v>
      </c>
    </row>
    <row r="16" spans="1:10">
      <c r="A16" s="7" t="s">
        <v>46</v>
      </c>
      <c r="B16" s="3">
        <v>2</v>
      </c>
      <c r="C16" s="3" t="s">
        <v>19</v>
      </c>
      <c r="D16" s="3" t="s">
        <v>22</v>
      </c>
      <c r="E16" s="5"/>
      <c r="F16" s="3">
        <f>E16*B16</f>
        <v>0</v>
      </c>
      <c r="G16" s="5"/>
      <c r="H16" s="3">
        <f t="shared" si="4"/>
        <v>0</v>
      </c>
      <c r="I16" s="9">
        <f t="shared" ref="I16:J16" si="5">G16+E16</f>
        <v>0</v>
      </c>
      <c r="J16" s="3">
        <f t="shared" si="5"/>
        <v>0</v>
      </c>
    </row>
    <row r="17" spans="1:10">
      <c r="A17" s="3"/>
      <c r="B17" s="3"/>
      <c r="C17" s="3"/>
      <c r="D17" s="3"/>
      <c r="E17" s="3"/>
      <c r="F17" s="3"/>
      <c r="G17" s="3"/>
      <c r="H17" s="3"/>
      <c r="I17" s="9"/>
      <c r="J17" s="3"/>
    </row>
    <row r="18" spans="1:10" ht="30">
      <c r="A18" s="6" t="s">
        <v>28</v>
      </c>
      <c r="B18" s="3"/>
      <c r="C18" s="3"/>
      <c r="D18" s="2" t="s">
        <v>55</v>
      </c>
      <c r="E18" s="3"/>
      <c r="F18" s="3"/>
      <c r="G18" s="3"/>
      <c r="H18" s="3"/>
      <c r="I18" s="9"/>
      <c r="J18" s="3"/>
    </row>
    <row r="19" spans="1:10">
      <c r="A19" s="9" t="s">
        <v>45</v>
      </c>
      <c r="B19" s="3">
        <v>6</v>
      </c>
      <c r="C19" s="3" t="s">
        <v>14</v>
      </c>
      <c r="D19" s="3" t="s">
        <v>61</v>
      </c>
      <c r="E19" s="5">
        <v>2818</v>
      </c>
      <c r="F19" s="3">
        <f>E19*B19</f>
        <v>16908</v>
      </c>
      <c r="G19" s="5"/>
      <c r="H19" s="3">
        <f t="shared" ref="H19:H20" si="6">G19*B19</f>
        <v>0</v>
      </c>
      <c r="I19" s="9">
        <f>G19+E19</f>
        <v>2818</v>
      </c>
      <c r="J19" s="3">
        <f>H19+F19</f>
        <v>16908</v>
      </c>
    </row>
    <row r="20" spans="1:10">
      <c r="A20" s="9" t="s">
        <v>45</v>
      </c>
      <c r="B20" s="3">
        <v>2</v>
      </c>
      <c r="C20" s="3" t="s">
        <v>14</v>
      </c>
      <c r="D20" s="3" t="s">
        <v>61</v>
      </c>
      <c r="E20" s="5">
        <v>2818</v>
      </c>
      <c r="F20" s="3">
        <f>E20*B20</f>
        <v>5636</v>
      </c>
      <c r="G20" s="5"/>
      <c r="H20" s="3">
        <f t="shared" si="6"/>
        <v>0</v>
      </c>
      <c r="I20" s="9">
        <f t="shared" ref="I20:J20" si="7">G20+E20</f>
        <v>2818</v>
      </c>
      <c r="J20" s="3">
        <f t="shared" si="7"/>
        <v>5636</v>
      </c>
    </row>
    <row r="21" spans="1:10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30">
      <c r="A22" s="2" t="s">
        <v>29</v>
      </c>
      <c r="B22" s="3"/>
      <c r="C22" s="3"/>
      <c r="D22" s="3"/>
      <c r="E22" s="3"/>
      <c r="F22" s="3"/>
      <c r="G22" s="3"/>
      <c r="H22" s="3"/>
      <c r="I22" s="9"/>
      <c r="J22" s="3"/>
    </row>
    <row r="23" spans="1:10">
      <c r="A23" s="9" t="s">
        <v>45</v>
      </c>
      <c r="B23" s="3">
        <v>12</v>
      </c>
      <c r="C23" s="3" t="s">
        <v>14</v>
      </c>
      <c r="D23" s="3" t="s">
        <v>22</v>
      </c>
      <c r="E23" s="5"/>
      <c r="F23" s="3">
        <f>E23*B23</f>
        <v>0</v>
      </c>
      <c r="G23" s="5"/>
      <c r="H23" s="3">
        <f t="shared" ref="H23:H24" si="8">G23*B23</f>
        <v>0</v>
      </c>
      <c r="I23" s="9">
        <f>G23+E23</f>
        <v>0</v>
      </c>
      <c r="J23" s="3">
        <f>H23+F23</f>
        <v>0</v>
      </c>
    </row>
    <row r="24" spans="1:10">
      <c r="A24" s="9" t="s">
        <v>45</v>
      </c>
      <c r="B24" s="3">
        <v>4</v>
      </c>
      <c r="C24" s="3" t="s">
        <v>14</v>
      </c>
      <c r="D24" s="3" t="s">
        <v>22</v>
      </c>
      <c r="E24" s="5"/>
      <c r="F24" s="3">
        <f>E24*B24</f>
        <v>0</v>
      </c>
      <c r="G24" s="5"/>
      <c r="H24" s="3">
        <f t="shared" si="8"/>
        <v>0</v>
      </c>
      <c r="I24" s="9">
        <f t="shared" ref="I24:J24" si="9">G24+E24</f>
        <v>0</v>
      </c>
      <c r="J24" s="3">
        <f t="shared" si="9"/>
        <v>0</v>
      </c>
    </row>
    <row r="25" spans="1:10">
      <c r="A25" s="3"/>
      <c r="B25" s="3"/>
      <c r="C25" s="3"/>
      <c r="D25" s="3"/>
      <c r="E25" s="3"/>
      <c r="F25" s="3"/>
      <c r="G25" s="3"/>
      <c r="H25" s="3"/>
      <c r="I25" s="9"/>
      <c r="J25" s="3"/>
    </row>
    <row r="26" spans="1:10">
      <c r="A26" s="6" t="s">
        <v>30</v>
      </c>
      <c r="B26" s="3"/>
      <c r="C26" s="3"/>
      <c r="D26" s="2" t="s">
        <v>56</v>
      </c>
      <c r="E26" s="3"/>
      <c r="F26" s="3"/>
      <c r="G26" s="3"/>
      <c r="H26" s="3"/>
      <c r="I26" s="9"/>
      <c r="J26" s="3"/>
    </row>
    <row r="27" spans="1:10">
      <c r="A27" s="9" t="s">
        <v>45</v>
      </c>
      <c r="B27" s="3">
        <v>3</v>
      </c>
      <c r="C27" s="3" t="s">
        <v>14</v>
      </c>
      <c r="D27" s="3" t="s">
        <v>60</v>
      </c>
      <c r="E27" s="5">
        <v>4454</v>
      </c>
      <c r="F27" s="3">
        <f>E27*B27</f>
        <v>13362</v>
      </c>
      <c r="G27" s="5"/>
      <c r="H27" s="3">
        <f t="shared" ref="H27:H28" si="10">G27*B27</f>
        <v>0</v>
      </c>
      <c r="I27" s="9">
        <f>G27+E27</f>
        <v>4454</v>
      </c>
      <c r="J27" s="3">
        <f>H27+F27</f>
        <v>13362</v>
      </c>
    </row>
    <row r="28" spans="1:10">
      <c r="A28" s="9" t="s">
        <v>45</v>
      </c>
      <c r="B28" s="3">
        <v>1</v>
      </c>
      <c r="C28" s="3" t="s">
        <v>19</v>
      </c>
      <c r="D28" s="3" t="s">
        <v>60</v>
      </c>
      <c r="E28" s="5">
        <v>4454</v>
      </c>
      <c r="F28" s="3">
        <f>E28*B28</f>
        <v>4454</v>
      </c>
      <c r="G28" s="5"/>
      <c r="H28" s="3">
        <f t="shared" si="10"/>
        <v>0</v>
      </c>
      <c r="I28" s="9">
        <f t="shared" ref="I28:J28" si="11">G28+E28</f>
        <v>4454</v>
      </c>
      <c r="J28" s="3">
        <f t="shared" si="11"/>
        <v>4454</v>
      </c>
    </row>
    <row r="29" spans="1:10">
      <c r="A29" s="3"/>
      <c r="B29" s="3"/>
      <c r="C29" s="3"/>
      <c r="D29" s="3"/>
      <c r="E29" s="3"/>
      <c r="F29" s="3"/>
      <c r="G29" s="3"/>
      <c r="H29" s="3"/>
      <c r="I29" s="9"/>
      <c r="J29" s="3"/>
    </row>
    <row r="30" spans="1:10" ht="30">
      <c r="A30" s="6" t="s">
        <v>31</v>
      </c>
      <c r="B30" s="3"/>
      <c r="C30" s="3"/>
      <c r="D30" s="2" t="s">
        <v>57</v>
      </c>
      <c r="E30" s="3"/>
      <c r="F30" s="3"/>
      <c r="G30" s="3"/>
      <c r="H30" s="3"/>
      <c r="I30" s="9"/>
      <c r="J30" s="3"/>
    </row>
    <row r="31" spans="1:10">
      <c r="A31" s="9" t="s">
        <v>45</v>
      </c>
      <c r="B31" s="3">
        <v>3</v>
      </c>
      <c r="C31" s="3" t="s">
        <v>14</v>
      </c>
      <c r="D31" s="3" t="s">
        <v>62</v>
      </c>
      <c r="E31" s="5">
        <v>5150</v>
      </c>
      <c r="F31" s="3">
        <f t="shared" ref="F31:F32" si="12">E31*B31</f>
        <v>15450</v>
      </c>
      <c r="G31" s="5"/>
      <c r="H31" s="3">
        <f t="shared" ref="H31:H32" si="13">G31*B31</f>
        <v>0</v>
      </c>
      <c r="I31" s="9">
        <f t="shared" ref="I31:J32" si="14">G31+E31</f>
        <v>5150</v>
      </c>
      <c r="J31" s="3">
        <f t="shared" si="14"/>
        <v>15450</v>
      </c>
    </row>
    <row r="32" spans="1:10">
      <c r="A32" s="9" t="s">
        <v>45</v>
      </c>
      <c r="B32" s="3">
        <v>1</v>
      </c>
      <c r="C32" s="3" t="s">
        <v>19</v>
      </c>
      <c r="D32" s="3" t="s">
        <v>62</v>
      </c>
      <c r="E32" s="5">
        <v>5150</v>
      </c>
      <c r="F32" s="3">
        <f t="shared" si="12"/>
        <v>5150</v>
      </c>
      <c r="G32" s="5"/>
      <c r="H32" s="3">
        <f t="shared" si="13"/>
        <v>0</v>
      </c>
      <c r="I32" s="9">
        <f t="shared" si="14"/>
        <v>5150</v>
      </c>
      <c r="J32" s="3">
        <f t="shared" si="14"/>
        <v>5150</v>
      </c>
    </row>
    <row r="33" spans="1:10">
      <c r="A33" s="3"/>
      <c r="B33" s="3"/>
      <c r="C33" s="3"/>
      <c r="D33" s="3"/>
      <c r="E33" s="3"/>
      <c r="F33" s="3"/>
      <c r="G33" s="3"/>
      <c r="H33" s="3"/>
      <c r="I33" s="9"/>
      <c r="J33" s="3"/>
    </row>
    <row r="34" spans="1:10">
      <c r="A34" s="6" t="s">
        <v>32</v>
      </c>
      <c r="B34" s="3"/>
      <c r="C34" s="3"/>
      <c r="D34" s="3"/>
      <c r="E34" s="3"/>
      <c r="F34" s="3"/>
      <c r="G34" s="3"/>
      <c r="H34" s="3"/>
      <c r="I34" s="9"/>
      <c r="J34" s="3"/>
    </row>
    <row r="35" spans="1:10">
      <c r="A35" s="9" t="s">
        <v>37</v>
      </c>
      <c r="B35" s="3">
        <v>1</v>
      </c>
      <c r="C35" s="3" t="s">
        <v>19</v>
      </c>
      <c r="D35" s="3" t="s">
        <v>63</v>
      </c>
      <c r="E35" s="5">
        <v>19200</v>
      </c>
      <c r="F35" s="3">
        <f>E35*B35</f>
        <v>19200</v>
      </c>
      <c r="G35" s="5"/>
      <c r="H35" s="3">
        <f t="shared" ref="H35" si="15">G35*B35</f>
        <v>0</v>
      </c>
      <c r="I35" s="9">
        <f>G35+E35</f>
        <v>19200</v>
      </c>
      <c r="J35" s="3">
        <f>H35+F35</f>
        <v>19200</v>
      </c>
    </row>
    <row r="36" spans="1:10">
      <c r="A36" s="9"/>
      <c r="B36" s="3"/>
      <c r="C36" s="3"/>
      <c r="D36" s="3"/>
      <c r="E36" s="3"/>
      <c r="F36" s="3"/>
      <c r="G36" s="3"/>
      <c r="H36" s="3"/>
      <c r="I36" s="9"/>
      <c r="J36" s="3"/>
    </row>
    <row r="37" spans="1:10" ht="30">
      <c r="A37" s="4" t="s">
        <v>33</v>
      </c>
      <c r="B37" s="3"/>
      <c r="C37" s="3"/>
      <c r="D37" s="2" t="s">
        <v>55</v>
      </c>
      <c r="E37" s="3"/>
      <c r="F37" s="3"/>
      <c r="G37" s="3"/>
      <c r="H37" s="3"/>
      <c r="I37" s="9"/>
      <c r="J37" s="3"/>
    </row>
    <row r="38" spans="1:10">
      <c r="A38" s="9" t="s">
        <v>37</v>
      </c>
      <c r="B38" s="3">
        <v>2</v>
      </c>
      <c r="C38" s="3" t="s">
        <v>14</v>
      </c>
      <c r="D38" s="3" t="s">
        <v>61</v>
      </c>
      <c r="E38" s="5">
        <v>1774</v>
      </c>
      <c r="F38" s="3">
        <f>E38*B38</f>
        <v>3548</v>
      </c>
      <c r="G38" s="5"/>
      <c r="H38" s="3">
        <f t="shared" ref="H38" si="16">G38*B38</f>
        <v>0</v>
      </c>
      <c r="I38" s="9">
        <f>G38+E38</f>
        <v>1774</v>
      </c>
      <c r="J38" s="3">
        <f>H38+F38</f>
        <v>3548</v>
      </c>
    </row>
    <row r="39" spans="1:10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ht="45">
      <c r="A40" s="4" t="s">
        <v>40</v>
      </c>
      <c r="B40" s="3"/>
      <c r="C40" s="3"/>
      <c r="D40" s="3"/>
      <c r="E40" s="3"/>
      <c r="F40" s="3"/>
      <c r="G40" s="3"/>
      <c r="H40" s="3"/>
      <c r="I40" s="9"/>
      <c r="J40" s="3"/>
    </row>
    <row r="41" spans="1:10">
      <c r="A41" s="9" t="s">
        <v>37</v>
      </c>
      <c r="B41" s="3">
        <v>6</v>
      </c>
      <c r="C41" s="3" t="s">
        <v>14</v>
      </c>
      <c r="D41" s="3" t="s">
        <v>22</v>
      </c>
      <c r="E41" s="5"/>
      <c r="F41" s="3">
        <f>E41*B41</f>
        <v>0</v>
      </c>
      <c r="G41" s="5"/>
      <c r="H41" s="3">
        <f t="shared" ref="H41" si="17">G41*B41</f>
        <v>0</v>
      </c>
      <c r="I41" s="9">
        <f>G41+E41</f>
        <v>0</v>
      </c>
      <c r="J41" s="3">
        <f>H41+F41</f>
        <v>0</v>
      </c>
    </row>
    <row r="42" spans="1:10">
      <c r="A42" s="3"/>
      <c r="B42" s="3"/>
      <c r="C42" s="3"/>
      <c r="D42" s="3"/>
      <c r="E42" s="3"/>
      <c r="F42" s="3"/>
      <c r="G42" s="3"/>
      <c r="H42" s="3"/>
      <c r="I42" s="9"/>
      <c r="J42" s="3"/>
    </row>
    <row r="43" spans="1:10" ht="30">
      <c r="A43" s="4" t="s">
        <v>42</v>
      </c>
      <c r="B43" s="3"/>
      <c r="C43" s="3"/>
      <c r="D43" s="3"/>
      <c r="E43" s="3"/>
      <c r="F43" s="3"/>
      <c r="G43" s="3"/>
      <c r="H43" s="3"/>
      <c r="I43" s="9"/>
      <c r="J43" s="3"/>
    </row>
    <row r="44" spans="1:10">
      <c r="A44" s="9" t="s">
        <v>45</v>
      </c>
      <c r="B44" s="9">
        <v>12</v>
      </c>
      <c r="C44" s="3" t="s">
        <v>38</v>
      </c>
      <c r="D44" s="3" t="s">
        <v>22</v>
      </c>
      <c r="E44" s="5"/>
      <c r="F44" s="3">
        <f t="shared" ref="F44:F45" si="18">E44*B44</f>
        <v>0</v>
      </c>
      <c r="G44" s="5"/>
      <c r="H44" s="3">
        <f t="shared" ref="H44:H46" si="19">G44*B44</f>
        <v>0</v>
      </c>
      <c r="I44" s="9">
        <f t="shared" ref="I44:J45" si="20">G44+E44</f>
        <v>0</v>
      </c>
      <c r="J44" s="3">
        <f t="shared" si="20"/>
        <v>0</v>
      </c>
    </row>
    <row r="45" spans="1:10">
      <c r="A45" s="9" t="s">
        <v>37</v>
      </c>
      <c r="B45" s="9">
        <v>3</v>
      </c>
      <c r="C45" s="3" t="s">
        <v>38</v>
      </c>
      <c r="D45" s="3" t="s">
        <v>22</v>
      </c>
      <c r="E45" s="5"/>
      <c r="F45" s="3">
        <f t="shared" si="18"/>
        <v>0</v>
      </c>
      <c r="G45" s="5"/>
      <c r="H45" s="3">
        <f t="shared" si="19"/>
        <v>0</v>
      </c>
      <c r="I45" s="9">
        <f t="shared" si="20"/>
        <v>0</v>
      </c>
      <c r="J45" s="3">
        <f t="shared" si="20"/>
        <v>0</v>
      </c>
    </row>
    <row r="46" spans="1:10">
      <c r="A46" s="9" t="s">
        <v>50</v>
      </c>
      <c r="B46" s="9">
        <v>2</v>
      </c>
      <c r="C46" s="3" t="s">
        <v>38</v>
      </c>
      <c r="D46" s="3" t="s">
        <v>22</v>
      </c>
      <c r="E46" s="5"/>
      <c r="F46" s="3">
        <f>E46*B46</f>
        <v>0</v>
      </c>
      <c r="G46" s="5"/>
      <c r="H46" s="3">
        <f t="shared" si="19"/>
        <v>0</v>
      </c>
      <c r="I46" s="9">
        <f>G46+E46</f>
        <v>0</v>
      </c>
      <c r="J46" s="3">
        <f>H46+F46</f>
        <v>0</v>
      </c>
    </row>
    <row r="47" spans="1:10">
      <c r="A47" s="3"/>
      <c r="B47" s="3"/>
      <c r="C47" s="3"/>
      <c r="D47" s="3"/>
      <c r="E47" s="3"/>
      <c r="F47" s="3"/>
      <c r="G47" s="3"/>
      <c r="H47" s="3"/>
      <c r="I47" s="9"/>
      <c r="J47" s="3"/>
    </row>
    <row r="48" spans="1:10" ht="75">
      <c r="A48" s="2" t="s">
        <v>51</v>
      </c>
      <c r="B48" s="9">
        <v>20</v>
      </c>
      <c r="C48" s="3" t="s">
        <v>38</v>
      </c>
      <c r="D48" s="3"/>
      <c r="E48" s="5"/>
      <c r="F48" s="3">
        <f>E48*B48</f>
        <v>0</v>
      </c>
      <c r="G48" s="5"/>
      <c r="H48" s="3">
        <f t="shared" ref="H48" si="21">G48*B48</f>
        <v>0</v>
      </c>
      <c r="I48" s="9">
        <f>G48+E48</f>
        <v>0</v>
      </c>
      <c r="J48" s="3">
        <f>H48+F48</f>
        <v>0</v>
      </c>
    </row>
    <row r="49" spans="1:10">
      <c r="A49" s="3"/>
      <c r="B49" s="3"/>
      <c r="C49" s="3"/>
      <c r="D49" s="3"/>
      <c r="E49" s="3"/>
      <c r="F49" s="3"/>
      <c r="G49" s="3"/>
      <c r="H49" s="3"/>
      <c r="I49" s="9"/>
      <c r="J49" s="3"/>
    </row>
    <row r="50" spans="1:10" ht="30">
      <c r="A50" s="2" t="s">
        <v>43</v>
      </c>
      <c r="B50" s="3">
        <v>10</v>
      </c>
      <c r="C50" s="3" t="s">
        <v>39</v>
      </c>
      <c r="D50" s="3"/>
      <c r="E50" s="5"/>
      <c r="F50" s="3">
        <f>E50*B50</f>
        <v>0</v>
      </c>
      <c r="G50" s="5"/>
      <c r="H50" s="3">
        <f t="shared" ref="H50" si="22">G50*B50</f>
        <v>0</v>
      </c>
      <c r="I50" s="9">
        <f>G50+E50</f>
        <v>0</v>
      </c>
      <c r="J50" s="3">
        <f>H50+F50</f>
        <v>0</v>
      </c>
    </row>
    <row r="51" spans="1:10">
      <c r="A51" s="12" t="s">
        <v>53</v>
      </c>
      <c r="B51" s="12"/>
      <c r="C51" s="12"/>
      <c r="D51" s="12"/>
      <c r="E51" s="12"/>
      <c r="F51" s="12">
        <f>SUM(F5:F50)</f>
        <v>83708</v>
      </c>
      <c r="G51" s="12"/>
      <c r="H51" s="12">
        <f>SUM(H5:H50)</f>
        <v>0</v>
      </c>
      <c r="I51" s="12">
        <f>SUM(I5:I50)</f>
        <v>45818</v>
      </c>
      <c r="J51" s="12">
        <f>SUM(J5:J50)</f>
        <v>83708</v>
      </c>
    </row>
    <row r="52" spans="1:10">
      <c r="A52" s="12" t="s">
        <v>52</v>
      </c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2" t="s">
        <v>54</v>
      </c>
      <c r="B53" s="13"/>
      <c r="C53" s="13"/>
      <c r="D53" s="13"/>
      <c r="E53" s="13"/>
      <c r="F53" s="13"/>
      <c r="G53" s="13"/>
      <c r="H53" s="13"/>
      <c r="I53" s="13"/>
      <c r="J53" s="13"/>
    </row>
  </sheetData>
  <mergeCells count="3">
    <mergeCell ref="E3:F3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105"/>
  <sheetViews>
    <sheetView workbookViewId="0">
      <selection activeCell="M7" sqref="M7"/>
    </sheetView>
  </sheetViews>
  <sheetFormatPr defaultRowHeight="15"/>
  <cols>
    <col min="1" max="1" width="38.140625" bestFit="1" customWidth="1"/>
    <col min="2" max="2" width="4.140625" bestFit="1" customWidth="1"/>
    <col min="3" max="3" width="5" bestFit="1" customWidth="1"/>
    <col min="4" max="4" width="14.28515625" bestFit="1" customWidth="1"/>
    <col min="5" max="5" width="6" bestFit="1" customWidth="1"/>
    <col min="6" max="6" width="8.140625" bestFit="1" customWidth="1"/>
    <col min="7" max="7" width="5" bestFit="1" customWidth="1"/>
    <col min="8" max="8" width="8.140625" bestFit="1" customWidth="1"/>
    <col min="9" max="9" width="6" bestFit="1" customWidth="1"/>
    <col min="10" max="10" width="8.140625" bestFit="1" customWidth="1"/>
  </cols>
  <sheetData>
    <row r="2" spans="1:10">
      <c r="E2" s="15" t="s">
        <v>26</v>
      </c>
      <c r="F2" s="15"/>
      <c r="G2" s="15" t="s">
        <v>25</v>
      </c>
      <c r="H2" s="15"/>
      <c r="I2" s="15" t="s">
        <v>27</v>
      </c>
      <c r="J2" s="15"/>
    </row>
    <row r="3" spans="1:10">
      <c r="A3" s="2" t="s">
        <v>10</v>
      </c>
      <c r="B3" s="3" t="s">
        <v>12</v>
      </c>
      <c r="C3" s="3" t="s">
        <v>13</v>
      </c>
      <c r="D3" s="8" t="s">
        <v>0</v>
      </c>
      <c r="E3" s="3" t="s">
        <v>15</v>
      </c>
      <c r="F3" s="3" t="s">
        <v>16</v>
      </c>
      <c r="G3" s="3" t="s">
        <v>15</v>
      </c>
      <c r="H3" s="3" t="s">
        <v>16</v>
      </c>
      <c r="I3" s="9" t="s">
        <v>15</v>
      </c>
      <c r="J3" s="3" t="s">
        <v>16</v>
      </c>
    </row>
    <row r="4" spans="1:10">
      <c r="A4" s="2"/>
      <c r="B4" s="3"/>
      <c r="C4" s="3"/>
      <c r="D4" s="3"/>
      <c r="E4" s="3"/>
      <c r="F4" s="3"/>
      <c r="G4" s="3"/>
      <c r="H4" s="3"/>
      <c r="I4" s="9"/>
      <c r="J4" s="3"/>
    </row>
    <row r="5" spans="1:10">
      <c r="A5" s="2" t="s">
        <v>21</v>
      </c>
      <c r="B5" s="3"/>
      <c r="C5" s="3"/>
      <c r="D5" s="3"/>
      <c r="E5" s="3"/>
      <c r="F5" s="3"/>
      <c r="G5" s="3"/>
      <c r="H5" s="3"/>
      <c r="I5" s="9"/>
      <c r="J5" s="3"/>
    </row>
    <row r="6" spans="1:10" ht="30">
      <c r="A6" s="7" t="s">
        <v>18</v>
      </c>
      <c r="B6" s="3">
        <v>3</v>
      </c>
      <c r="C6" s="3" t="s">
        <v>14</v>
      </c>
      <c r="D6" s="3" t="s">
        <v>22</v>
      </c>
      <c r="E6" s="5"/>
      <c r="F6" s="3"/>
      <c r="G6" s="5"/>
      <c r="H6" s="3"/>
      <c r="I6" s="9"/>
      <c r="J6" s="3"/>
    </row>
    <row r="7" spans="1:10">
      <c r="A7" s="7" t="s">
        <v>17</v>
      </c>
      <c r="B7" s="3">
        <v>1</v>
      </c>
      <c r="C7" s="3" t="s">
        <v>19</v>
      </c>
      <c r="D7" s="3" t="s">
        <v>22</v>
      </c>
      <c r="E7" s="5"/>
      <c r="F7" s="3"/>
      <c r="G7" s="5"/>
      <c r="H7" s="3"/>
      <c r="I7" s="9"/>
      <c r="J7" s="3"/>
    </row>
    <row r="8" spans="1:10">
      <c r="A8" s="7"/>
      <c r="B8" s="3"/>
      <c r="C8" s="3"/>
      <c r="D8" s="3"/>
      <c r="E8" s="9"/>
      <c r="F8" s="9"/>
      <c r="G8" s="9"/>
      <c r="H8" s="3"/>
      <c r="I8" s="9"/>
      <c r="J8" s="3"/>
    </row>
    <row r="9" spans="1:10" ht="30">
      <c r="A9" s="2" t="s">
        <v>41</v>
      </c>
      <c r="B9" s="3"/>
      <c r="C9" s="3"/>
      <c r="D9" s="3"/>
      <c r="E9" s="3"/>
      <c r="F9" s="3"/>
      <c r="G9" s="3"/>
      <c r="H9" s="3"/>
      <c r="I9" s="9"/>
      <c r="J9" s="3"/>
    </row>
    <row r="10" spans="1:10">
      <c r="A10" s="9" t="s">
        <v>50</v>
      </c>
      <c r="B10" s="3">
        <v>6</v>
      </c>
      <c r="C10" s="3" t="s">
        <v>14</v>
      </c>
      <c r="D10" s="3" t="s">
        <v>22</v>
      </c>
      <c r="E10" s="5"/>
      <c r="F10" s="3"/>
      <c r="G10" s="5"/>
      <c r="H10" s="3"/>
      <c r="I10" s="9"/>
      <c r="J10" s="3"/>
    </row>
    <row r="11" spans="1:10">
      <c r="A11" s="9" t="s">
        <v>37</v>
      </c>
      <c r="B11" s="3">
        <v>2</v>
      </c>
      <c r="C11" s="3" t="s">
        <v>14</v>
      </c>
      <c r="D11" s="3" t="s">
        <v>22</v>
      </c>
      <c r="E11" s="5"/>
      <c r="F11" s="3"/>
      <c r="G11" s="5"/>
      <c r="H11" s="3"/>
      <c r="I11" s="9"/>
      <c r="J11" s="3"/>
    </row>
    <row r="12" spans="1:10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>
      <c r="A13" s="4" t="s">
        <v>35</v>
      </c>
      <c r="B13" s="3"/>
      <c r="C13" s="3"/>
      <c r="D13" s="3"/>
      <c r="E13" s="3"/>
      <c r="F13" s="3"/>
      <c r="G13" s="3"/>
      <c r="H13" s="3"/>
      <c r="I13" s="9"/>
      <c r="J13" s="3"/>
    </row>
    <row r="14" spans="1:10">
      <c r="A14" s="7" t="s">
        <v>36</v>
      </c>
      <c r="B14" s="3">
        <v>3</v>
      </c>
      <c r="C14" s="3" t="s">
        <v>14</v>
      </c>
      <c r="D14" s="3" t="s">
        <v>22</v>
      </c>
      <c r="E14" s="5"/>
      <c r="F14" s="3"/>
      <c r="G14" s="5"/>
      <c r="H14" s="3"/>
      <c r="I14" s="9"/>
      <c r="J14" s="3"/>
    </row>
    <row r="15" spans="1:10">
      <c r="A15" s="7" t="s">
        <v>23</v>
      </c>
      <c r="B15" s="3">
        <v>1</v>
      </c>
      <c r="C15" s="3" t="s">
        <v>19</v>
      </c>
      <c r="D15" s="3" t="s">
        <v>22</v>
      </c>
      <c r="E15" s="5"/>
      <c r="F15" s="3"/>
      <c r="G15" s="5"/>
      <c r="H15" s="3"/>
      <c r="I15" s="9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9"/>
      <c r="J16" s="3"/>
    </row>
    <row r="17" spans="1:10" ht="30">
      <c r="A17" s="6" t="s">
        <v>28</v>
      </c>
      <c r="B17" s="3"/>
      <c r="C17" s="3"/>
      <c r="D17" s="2" t="s">
        <v>55</v>
      </c>
      <c r="E17" s="3"/>
      <c r="F17" s="3"/>
      <c r="G17" s="3"/>
      <c r="H17" s="3"/>
      <c r="I17" s="9"/>
      <c r="J17" s="3"/>
    </row>
    <row r="18" spans="1:10">
      <c r="A18" s="9" t="s">
        <v>34</v>
      </c>
      <c r="B18" s="3">
        <v>6</v>
      </c>
      <c r="C18" s="3" t="s">
        <v>14</v>
      </c>
      <c r="D18" s="3" t="s">
        <v>61</v>
      </c>
      <c r="E18" s="5"/>
      <c r="F18" s="3"/>
      <c r="G18" s="5"/>
      <c r="H18" s="3"/>
      <c r="I18" s="9"/>
      <c r="J18" s="3"/>
    </row>
    <row r="19" spans="1:10">
      <c r="A19" s="9" t="s">
        <v>34</v>
      </c>
      <c r="B19" s="3">
        <v>2</v>
      </c>
      <c r="C19" s="3" t="s">
        <v>14</v>
      </c>
      <c r="D19" s="3" t="s">
        <v>61</v>
      </c>
      <c r="E19" s="5"/>
      <c r="F19" s="3"/>
      <c r="G19" s="5"/>
      <c r="H19" s="3"/>
      <c r="I19" s="9"/>
      <c r="J19" s="3"/>
    </row>
    <row r="20" spans="1:1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ht="30">
      <c r="A21" s="2" t="s">
        <v>29</v>
      </c>
      <c r="B21" s="3"/>
      <c r="C21" s="3"/>
      <c r="D21" s="3"/>
      <c r="E21" s="3"/>
      <c r="F21" s="3"/>
      <c r="G21" s="3"/>
      <c r="H21" s="3"/>
      <c r="I21" s="9"/>
      <c r="J21" s="3"/>
    </row>
    <row r="22" spans="1:10">
      <c r="A22" s="9" t="s">
        <v>34</v>
      </c>
      <c r="B22" s="3">
        <v>12</v>
      </c>
      <c r="C22" s="3" t="s">
        <v>14</v>
      </c>
      <c r="D22" s="3" t="s">
        <v>22</v>
      </c>
      <c r="E22" s="5"/>
      <c r="F22" s="3"/>
      <c r="G22" s="5"/>
      <c r="H22" s="3"/>
      <c r="I22" s="9"/>
      <c r="J22" s="3"/>
    </row>
    <row r="23" spans="1:10">
      <c r="A23" s="9" t="s">
        <v>34</v>
      </c>
      <c r="B23" s="3">
        <v>4</v>
      </c>
      <c r="C23" s="3" t="s">
        <v>14</v>
      </c>
      <c r="D23" s="3" t="s">
        <v>22</v>
      </c>
      <c r="E23" s="5"/>
      <c r="F23" s="3"/>
      <c r="G23" s="5"/>
      <c r="H23" s="3"/>
      <c r="I23" s="9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9"/>
      <c r="J24" s="3"/>
    </row>
    <row r="25" spans="1:10" ht="30">
      <c r="A25" s="6" t="s">
        <v>30</v>
      </c>
      <c r="B25" s="3"/>
      <c r="C25" s="3"/>
      <c r="D25" s="2" t="s">
        <v>56</v>
      </c>
      <c r="E25" s="3"/>
      <c r="F25" s="3"/>
      <c r="G25" s="3"/>
      <c r="H25" s="3"/>
      <c r="I25" s="9"/>
      <c r="J25" s="3"/>
    </row>
    <row r="26" spans="1:10">
      <c r="A26" s="9" t="s">
        <v>34</v>
      </c>
      <c r="B26" s="3">
        <v>3</v>
      </c>
      <c r="C26" s="3" t="s">
        <v>14</v>
      </c>
      <c r="D26" s="3" t="s">
        <v>60</v>
      </c>
      <c r="E26" s="5"/>
      <c r="F26" s="3"/>
      <c r="G26" s="5"/>
      <c r="H26" s="3"/>
      <c r="I26" s="9"/>
      <c r="J26" s="3"/>
    </row>
    <row r="27" spans="1:10">
      <c r="A27" s="9" t="s">
        <v>34</v>
      </c>
      <c r="B27" s="3">
        <v>1</v>
      </c>
      <c r="C27" s="3" t="s">
        <v>19</v>
      </c>
      <c r="D27" s="3" t="s">
        <v>60</v>
      </c>
      <c r="E27" s="5"/>
      <c r="F27" s="3"/>
      <c r="G27" s="5"/>
      <c r="H27" s="3"/>
      <c r="I27" s="9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9"/>
      <c r="J28" s="3"/>
    </row>
    <row r="29" spans="1:10" ht="45">
      <c r="A29" s="6" t="s">
        <v>31</v>
      </c>
      <c r="B29" s="3"/>
      <c r="C29" s="3"/>
      <c r="D29" s="2" t="s">
        <v>57</v>
      </c>
      <c r="E29" s="3"/>
      <c r="F29" s="3"/>
      <c r="G29" s="3"/>
      <c r="H29" s="3"/>
      <c r="I29" s="9"/>
      <c r="J29" s="3"/>
    </row>
    <row r="30" spans="1:10">
      <c r="A30" s="9" t="s">
        <v>34</v>
      </c>
      <c r="B30" s="3">
        <v>3</v>
      </c>
      <c r="C30" s="3" t="s">
        <v>14</v>
      </c>
      <c r="D30" s="3" t="s">
        <v>62</v>
      </c>
      <c r="E30" s="5"/>
      <c r="F30" s="3"/>
      <c r="G30" s="5"/>
      <c r="H30" s="3"/>
      <c r="I30" s="9"/>
      <c r="J30" s="3"/>
    </row>
    <row r="31" spans="1:10">
      <c r="A31" s="9" t="s">
        <v>34</v>
      </c>
      <c r="B31" s="3">
        <v>1</v>
      </c>
      <c r="C31" s="3" t="s">
        <v>19</v>
      </c>
      <c r="D31" s="3" t="s">
        <v>62</v>
      </c>
      <c r="E31" s="5"/>
      <c r="F31" s="3"/>
      <c r="G31" s="5"/>
      <c r="H31" s="3"/>
      <c r="I31" s="9"/>
      <c r="J31" s="3"/>
    </row>
    <row r="32" spans="1:10">
      <c r="A32" s="3"/>
      <c r="B32" s="3"/>
      <c r="C32" s="3"/>
      <c r="D32" s="3"/>
      <c r="E32" s="3"/>
      <c r="F32" s="3"/>
      <c r="G32" s="3"/>
      <c r="H32" s="3"/>
      <c r="I32" s="9"/>
      <c r="J32" s="3"/>
    </row>
    <row r="33" spans="1:10">
      <c r="A33" s="6" t="s">
        <v>32</v>
      </c>
      <c r="B33" s="3"/>
      <c r="C33" s="3"/>
      <c r="D33" s="3"/>
      <c r="E33" s="3"/>
      <c r="F33" s="3"/>
      <c r="G33" s="3"/>
      <c r="H33" s="3"/>
      <c r="I33" s="9"/>
      <c r="J33" s="3"/>
    </row>
    <row r="34" spans="1:10">
      <c r="A34" s="9" t="s">
        <v>37</v>
      </c>
      <c r="B34" s="3">
        <v>1</v>
      </c>
      <c r="C34" s="3" t="s">
        <v>19</v>
      </c>
      <c r="D34" s="3" t="s">
        <v>63</v>
      </c>
      <c r="E34" s="5"/>
      <c r="F34" s="3"/>
      <c r="G34" s="5"/>
      <c r="H34" s="3"/>
      <c r="I34" s="9"/>
      <c r="J34" s="3"/>
    </row>
    <row r="35" spans="1:10">
      <c r="A35" s="9"/>
      <c r="B35" s="3"/>
      <c r="C35" s="3"/>
      <c r="D35" s="3"/>
      <c r="E35" s="3"/>
      <c r="F35" s="3"/>
      <c r="G35" s="3"/>
      <c r="H35" s="3"/>
      <c r="I35" s="9"/>
      <c r="J35" s="3"/>
    </row>
    <row r="36" spans="1:10" ht="30">
      <c r="A36" s="4" t="s">
        <v>33</v>
      </c>
      <c r="B36" s="3"/>
      <c r="C36" s="3"/>
      <c r="D36" s="2" t="s">
        <v>55</v>
      </c>
      <c r="E36" s="3"/>
      <c r="F36" s="3"/>
      <c r="G36" s="3"/>
      <c r="H36" s="3"/>
      <c r="I36" s="9"/>
      <c r="J36" s="3"/>
    </row>
    <row r="37" spans="1:10">
      <c r="A37" s="9" t="s">
        <v>37</v>
      </c>
      <c r="B37" s="3">
        <v>2</v>
      </c>
      <c r="C37" s="3" t="s">
        <v>14</v>
      </c>
      <c r="D37" s="3" t="s">
        <v>60</v>
      </c>
      <c r="E37" s="5"/>
      <c r="F37" s="3"/>
      <c r="G37" s="5"/>
      <c r="H37" s="3"/>
      <c r="I37" s="9"/>
      <c r="J37" s="3"/>
    </row>
    <row r="38" spans="1:10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45">
      <c r="A39" s="4" t="s">
        <v>40</v>
      </c>
      <c r="B39" s="3"/>
      <c r="C39" s="3"/>
      <c r="D39" s="3"/>
      <c r="E39" s="3"/>
      <c r="F39" s="3"/>
      <c r="G39" s="3"/>
      <c r="H39" s="3"/>
      <c r="I39" s="9"/>
      <c r="J39" s="3"/>
    </row>
    <row r="40" spans="1:10">
      <c r="A40" s="9" t="s">
        <v>37</v>
      </c>
      <c r="B40" s="3">
        <v>6</v>
      </c>
      <c r="C40" s="3" t="s">
        <v>14</v>
      </c>
      <c r="D40" s="3" t="s">
        <v>22</v>
      </c>
      <c r="E40" s="5"/>
      <c r="F40" s="3"/>
      <c r="G40" s="5"/>
      <c r="H40" s="3"/>
      <c r="I40" s="9"/>
      <c r="J40" s="3"/>
    </row>
    <row r="41" spans="1:10">
      <c r="A41" s="3"/>
      <c r="B41" s="3"/>
      <c r="C41" s="3"/>
      <c r="D41" s="3"/>
      <c r="E41" s="3"/>
      <c r="F41" s="3"/>
      <c r="G41" s="3"/>
      <c r="H41" s="3"/>
      <c r="I41" s="9"/>
      <c r="J41" s="3"/>
    </row>
    <row r="42" spans="1:10" ht="30">
      <c r="A42" s="4" t="s">
        <v>42</v>
      </c>
      <c r="B42" s="3"/>
      <c r="C42" s="3"/>
      <c r="D42" s="3"/>
      <c r="E42" s="3"/>
      <c r="F42" s="3"/>
      <c r="G42" s="3"/>
      <c r="H42" s="3"/>
      <c r="I42" s="9"/>
      <c r="J42" s="3"/>
    </row>
    <row r="43" spans="1:10">
      <c r="A43" s="9" t="s">
        <v>34</v>
      </c>
      <c r="B43" s="9">
        <v>12</v>
      </c>
      <c r="C43" s="3" t="s">
        <v>38</v>
      </c>
      <c r="D43" s="3" t="s">
        <v>22</v>
      </c>
      <c r="E43" s="5"/>
      <c r="F43" s="3"/>
      <c r="G43" s="5"/>
      <c r="H43" s="3"/>
      <c r="I43" s="9"/>
      <c r="J43" s="3"/>
    </row>
    <row r="44" spans="1:10">
      <c r="A44" s="9" t="s">
        <v>37</v>
      </c>
      <c r="B44" s="9">
        <v>3</v>
      </c>
      <c r="C44" s="3" t="s">
        <v>38</v>
      </c>
      <c r="D44" s="3" t="s">
        <v>22</v>
      </c>
      <c r="E44" s="5"/>
      <c r="F44" s="3"/>
      <c r="G44" s="5"/>
      <c r="H44" s="3"/>
      <c r="I44" s="9"/>
      <c r="J44" s="3"/>
    </row>
    <row r="45" spans="1:10">
      <c r="A45" s="9" t="s">
        <v>50</v>
      </c>
      <c r="B45" s="9">
        <v>2</v>
      </c>
      <c r="C45" s="3" t="s">
        <v>38</v>
      </c>
      <c r="D45" s="3" t="s">
        <v>22</v>
      </c>
      <c r="E45" s="5"/>
      <c r="F45" s="3"/>
      <c r="G45" s="5"/>
      <c r="H45" s="3"/>
      <c r="I45" s="9"/>
      <c r="J45" s="3"/>
    </row>
    <row r="46" spans="1:10">
      <c r="A46" s="3"/>
      <c r="B46" s="9"/>
      <c r="C46" s="3"/>
      <c r="D46" s="3"/>
      <c r="E46" s="3"/>
      <c r="F46" s="3"/>
      <c r="G46" s="3"/>
      <c r="H46" s="3"/>
      <c r="I46" s="9"/>
      <c r="J46" s="3"/>
    </row>
    <row r="47" spans="1:10" ht="75">
      <c r="A47" s="2" t="s">
        <v>51</v>
      </c>
      <c r="B47" s="9">
        <v>20</v>
      </c>
      <c r="C47" s="3" t="s">
        <v>38</v>
      </c>
      <c r="D47" s="3"/>
      <c r="E47" s="5"/>
      <c r="F47" s="3"/>
      <c r="G47" s="5"/>
      <c r="H47" s="3"/>
      <c r="I47" s="9"/>
      <c r="J47" s="3"/>
    </row>
    <row r="48" spans="1:10">
      <c r="A48" s="3"/>
      <c r="B48" s="3"/>
      <c r="C48" s="3"/>
      <c r="D48" s="3"/>
      <c r="E48" s="3"/>
      <c r="F48" s="3"/>
      <c r="G48" s="3"/>
      <c r="H48" s="3"/>
      <c r="I48" s="9"/>
      <c r="J48" s="3"/>
    </row>
    <row r="49" spans="1:10" ht="30">
      <c r="A49" s="2" t="s">
        <v>43</v>
      </c>
      <c r="B49" s="3">
        <v>10</v>
      </c>
      <c r="C49" s="3" t="s">
        <v>39</v>
      </c>
      <c r="D49" s="3"/>
      <c r="E49" s="5"/>
      <c r="F49" s="3"/>
      <c r="G49" s="5"/>
      <c r="H49" s="3"/>
      <c r="I49" s="9"/>
      <c r="J49" s="3"/>
    </row>
    <row r="50" spans="1:10">
      <c r="A50" s="12" t="s">
        <v>53</v>
      </c>
      <c r="B50" s="12"/>
      <c r="C50" s="12"/>
      <c r="D50" s="12"/>
      <c r="E50" s="12"/>
      <c r="F50" s="12"/>
      <c r="G50" s="12"/>
      <c r="H50" s="12"/>
      <c r="I50" s="12"/>
      <c r="J50" s="12"/>
    </row>
    <row r="51" spans="1:10">
      <c r="A51" s="12" t="s">
        <v>52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2" t="s">
        <v>54</v>
      </c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I53" s="10"/>
    </row>
    <row r="54" spans="1:10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>
      <c r="A55" s="16"/>
      <c r="B55" s="16"/>
      <c r="C55" s="16"/>
      <c r="D55" s="16"/>
      <c r="E55" s="19"/>
      <c r="F55" s="19"/>
      <c r="G55" s="19"/>
      <c r="H55" s="19"/>
      <c r="I55" s="19"/>
      <c r="J55" s="19"/>
    </row>
    <row r="56" spans="1:10">
      <c r="A56" s="18"/>
      <c r="B56" s="16"/>
      <c r="C56" s="16"/>
      <c r="D56" s="16"/>
      <c r="E56" s="16"/>
      <c r="F56" s="16"/>
      <c r="G56" s="16"/>
      <c r="H56" s="16"/>
      <c r="I56" s="16"/>
      <c r="J56" s="16"/>
    </row>
    <row r="57" spans="1:10">
      <c r="A57" s="18"/>
      <c r="B57" s="16"/>
      <c r="C57" s="16"/>
      <c r="D57" s="16"/>
      <c r="E57" s="16"/>
      <c r="F57" s="16"/>
      <c r="G57" s="16"/>
      <c r="H57" s="16"/>
      <c r="I57" s="16"/>
      <c r="J57" s="16"/>
    </row>
    <row r="58" spans="1:10">
      <c r="A58" s="18"/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17"/>
      <c r="B59" s="16"/>
      <c r="C59" s="16"/>
      <c r="D59" s="16"/>
      <c r="E59" s="16"/>
      <c r="F59" s="16"/>
      <c r="G59" s="16"/>
      <c r="H59" s="16"/>
      <c r="I59" s="16"/>
      <c r="J59" s="16"/>
    </row>
    <row r="60" spans="1:10">
      <c r="A60" s="17"/>
      <c r="B60" s="16"/>
      <c r="C60" s="16"/>
      <c r="D60" s="16"/>
      <c r="E60" s="16"/>
      <c r="F60" s="16"/>
      <c r="G60" s="16"/>
      <c r="H60" s="16"/>
      <c r="I60" s="16"/>
      <c r="J60" s="16"/>
    </row>
    <row r="61" spans="1:10">
      <c r="A61" s="17"/>
      <c r="B61" s="16"/>
      <c r="C61" s="16"/>
      <c r="D61" s="16"/>
      <c r="E61" s="16"/>
      <c r="F61" s="16"/>
      <c r="G61" s="16"/>
      <c r="H61" s="16"/>
      <c r="I61" s="16"/>
      <c r="J61" s="16"/>
    </row>
    <row r="62" spans="1:10">
      <c r="A62" s="18"/>
      <c r="B62" s="16"/>
      <c r="C62" s="16"/>
      <c r="D62" s="16"/>
      <c r="E62" s="16"/>
      <c r="F62" s="16"/>
      <c r="G62" s="16"/>
      <c r="H62" s="16"/>
      <c r="I62" s="16"/>
      <c r="J62" s="16"/>
    </row>
    <row r="63" spans="1:10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 spans="1:10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 spans="1:10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 spans="1:10">
      <c r="A66" s="18"/>
      <c r="B66" s="16"/>
      <c r="C66" s="16"/>
      <c r="D66" s="16"/>
      <c r="E66" s="16"/>
      <c r="F66" s="16"/>
      <c r="G66" s="16"/>
      <c r="H66" s="16"/>
      <c r="I66" s="16"/>
      <c r="J66" s="16"/>
    </row>
    <row r="67" spans="1:10">
      <c r="A67" s="17"/>
      <c r="B67" s="16"/>
      <c r="C67" s="16"/>
      <c r="D67" s="16"/>
      <c r="E67" s="16"/>
      <c r="F67" s="16"/>
      <c r="G67" s="16"/>
      <c r="H67" s="16"/>
      <c r="I67" s="16"/>
      <c r="J67" s="16"/>
    </row>
    <row r="68" spans="1:10">
      <c r="A68" s="17"/>
      <c r="B68" s="16"/>
      <c r="C68" s="16"/>
      <c r="D68" s="16"/>
      <c r="E68" s="16"/>
      <c r="F68" s="16"/>
      <c r="G68" s="16"/>
      <c r="H68" s="16"/>
      <c r="I68" s="16"/>
      <c r="J68" s="16"/>
    </row>
    <row r="69" spans="1:10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>
      <c r="A70" s="14"/>
      <c r="B70" s="16"/>
      <c r="C70" s="16"/>
      <c r="D70" s="18"/>
      <c r="E70" s="16"/>
      <c r="F70" s="16"/>
      <c r="G70" s="16"/>
      <c r="H70" s="16"/>
      <c r="I70" s="16"/>
      <c r="J70" s="16"/>
    </row>
    <row r="71" spans="1:10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 spans="1:10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 spans="1:10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 spans="1:10">
      <c r="A74" s="18"/>
      <c r="B74" s="16"/>
      <c r="C74" s="16"/>
      <c r="D74" s="16"/>
      <c r="E74" s="16"/>
      <c r="F74" s="16"/>
      <c r="G74" s="16"/>
      <c r="H74" s="16"/>
      <c r="I74" s="16"/>
      <c r="J74" s="16"/>
    </row>
    <row r="75" spans="1:10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 spans="1:10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 spans="1:10">
      <c r="A78" s="14"/>
      <c r="B78" s="16"/>
      <c r="C78" s="16"/>
      <c r="D78" s="18"/>
      <c r="E78" s="16"/>
      <c r="F78" s="16"/>
      <c r="G78" s="16"/>
      <c r="H78" s="16"/>
      <c r="I78" s="16"/>
      <c r="J78" s="16"/>
    </row>
    <row r="79" spans="1:10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 spans="1:10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>
      <c r="A82" s="14"/>
      <c r="B82" s="16"/>
      <c r="C82" s="16"/>
      <c r="D82" s="18"/>
      <c r="E82" s="16"/>
      <c r="F82" s="16"/>
      <c r="G82" s="16"/>
      <c r="H82" s="16"/>
      <c r="I82" s="16"/>
      <c r="J82" s="16"/>
    </row>
    <row r="83" spans="1:10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 spans="1:10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 spans="1:10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 spans="1:10">
      <c r="A86" s="14"/>
      <c r="B86" s="16"/>
      <c r="C86" s="16"/>
      <c r="D86" s="16"/>
      <c r="E86" s="16"/>
      <c r="F86" s="16"/>
      <c r="G86" s="16"/>
      <c r="H86" s="16"/>
      <c r="I86" s="16"/>
      <c r="J86" s="16"/>
    </row>
    <row r="87" spans="1:10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 spans="1:10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pans="1:10">
      <c r="A89" s="18"/>
      <c r="B89" s="16"/>
      <c r="C89" s="16"/>
      <c r="D89" s="18"/>
      <c r="E89" s="16"/>
      <c r="F89" s="16"/>
      <c r="G89" s="16"/>
      <c r="H89" s="16"/>
      <c r="I89" s="16"/>
      <c r="J89" s="16"/>
    </row>
    <row r="90" spans="1:1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>
      <c r="A92" s="18"/>
      <c r="B92" s="16"/>
      <c r="C92" s="16"/>
      <c r="D92" s="16"/>
      <c r="E92" s="16"/>
      <c r="F92" s="16"/>
      <c r="G92" s="16"/>
      <c r="H92" s="16"/>
      <c r="I92" s="16"/>
      <c r="J92" s="16"/>
    </row>
    <row r="93" spans="1:10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 spans="1:10">
      <c r="A95" s="18"/>
      <c r="B95" s="16"/>
      <c r="C95" s="16"/>
      <c r="D95" s="16"/>
      <c r="E95" s="16"/>
      <c r="F95" s="16"/>
      <c r="G95" s="16"/>
      <c r="H95" s="16"/>
      <c r="I95" s="16"/>
      <c r="J95" s="16"/>
    </row>
    <row r="96" spans="1:10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 spans="1:10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 spans="1:10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 spans="1:10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 spans="1:10">
      <c r="A100" s="18"/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1:10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>
      <c r="A102" s="18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>
      <c r="A104" s="14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>
      <c r="A105" s="14"/>
      <c r="B105" s="16"/>
      <c r="C105" s="16"/>
      <c r="D105" s="16"/>
      <c r="E105" s="16"/>
      <c r="F105" s="16"/>
      <c r="G105" s="16"/>
      <c r="H105" s="16"/>
      <c r="I105" s="16"/>
      <c r="J105" s="16"/>
    </row>
  </sheetData>
  <mergeCells count="6">
    <mergeCell ref="E2:F2"/>
    <mergeCell ref="G2:H2"/>
    <mergeCell ref="I2:J2"/>
    <mergeCell ref="E55:F55"/>
    <mergeCell ref="G55:H55"/>
    <mergeCell ref="I55:J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635"/>
  <sheetViews>
    <sheetView tabSelected="1" workbookViewId="0">
      <selection activeCell="K6" sqref="K6"/>
    </sheetView>
  </sheetViews>
  <sheetFormatPr defaultColWidth="23.28515625" defaultRowHeight="15"/>
  <cols>
    <col min="1" max="1" width="38.140625" bestFit="1" customWidth="1"/>
    <col min="2" max="2" width="4.140625" bestFit="1" customWidth="1"/>
    <col min="3" max="3" width="5" bestFit="1" customWidth="1"/>
    <col min="5" max="5" width="6" bestFit="1" customWidth="1"/>
    <col min="6" max="6" width="8.140625" bestFit="1" customWidth="1"/>
    <col min="7" max="7" width="5" bestFit="1" customWidth="1"/>
    <col min="8" max="8" width="8.140625" bestFit="1" customWidth="1"/>
    <col min="9" max="9" width="7" bestFit="1" customWidth="1"/>
    <col min="10" max="10" width="8.140625" bestFit="1" customWidth="1"/>
  </cols>
  <sheetData>
    <row r="2" spans="1:10">
      <c r="E2" s="15" t="s">
        <v>26</v>
      </c>
      <c r="F2" s="15"/>
      <c r="G2" s="15" t="s">
        <v>25</v>
      </c>
      <c r="H2" s="15"/>
      <c r="I2" s="15" t="s">
        <v>27</v>
      </c>
      <c r="J2" s="15"/>
    </row>
    <row r="3" spans="1:10">
      <c r="A3" s="2" t="s">
        <v>1</v>
      </c>
      <c r="B3" s="3" t="s">
        <v>12</v>
      </c>
      <c r="C3" s="3" t="s">
        <v>13</v>
      </c>
      <c r="D3" s="8" t="s">
        <v>0</v>
      </c>
      <c r="E3" s="3" t="s">
        <v>15</v>
      </c>
      <c r="F3" s="3" t="s">
        <v>16</v>
      </c>
      <c r="G3" s="3" t="s">
        <v>15</v>
      </c>
      <c r="H3" s="3" t="s">
        <v>16</v>
      </c>
      <c r="I3" s="9" t="s">
        <v>15</v>
      </c>
      <c r="J3" s="3" t="s">
        <v>16</v>
      </c>
    </row>
    <row r="4" spans="1:10">
      <c r="A4" s="2"/>
      <c r="B4" s="3"/>
      <c r="C4" s="3"/>
      <c r="D4" s="3"/>
      <c r="E4" s="3"/>
      <c r="F4" s="3"/>
      <c r="G4" s="3"/>
      <c r="H4" s="3"/>
      <c r="I4" s="9"/>
      <c r="J4" s="3"/>
    </row>
    <row r="5" spans="1:10">
      <c r="A5" s="2" t="s">
        <v>21</v>
      </c>
      <c r="B5" s="3"/>
      <c r="C5" s="3"/>
      <c r="D5" s="3"/>
      <c r="E5" s="3"/>
      <c r="F5" s="3"/>
      <c r="G5" s="3"/>
      <c r="H5" s="3"/>
      <c r="I5" s="9"/>
      <c r="J5" s="3"/>
    </row>
    <row r="6" spans="1:10" ht="30">
      <c r="A6" s="7" t="s">
        <v>18</v>
      </c>
      <c r="B6" s="3">
        <v>2</v>
      </c>
      <c r="C6" s="3" t="s">
        <v>14</v>
      </c>
      <c r="D6" s="3" t="s">
        <v>22</v>
      </c>
      <c r="E6" s="5"/>
      <c r="F6" s="3">
        <f>E6*B6</f>
        <v>0</v>
      </c>
      <c r="G6" s="5"/>
      <c r="H6" s="3">
        <f>G6*B6</f>
        <v>0</v>
      </c>
      <c r="I6" s="9">
        <f>G6+E6</f>
        <v>0</v>
      </c>
      <c r="J6" s="3">
        <f>H6+F6</f>
        <v>0</v>
      </c>
    </row>
    <row r="7" spans="1:10" ht="30">
      <c r="A7" s="7" t="s">
        <v>17</v>
      </c>
      <c r="B7" s="3">
        <v>1</v>
      </c>
      <c r="C7" s="3" t="s">
        <v>19</v>
      </c>
      <c r="D7" s="3" t="s">
        <v>22</v>
      </c>
      <c r="E7" s="5"/>
      <c r="F7" s="3">
        <f>E7*B7</f>
        <v>0</v>
      </c>
      <c r="G7" s="5"/>
      <c r="H7" s="3">
        <f t="shared" ref="H7:H8" si="0">G7*B7</f>
        <v>0</v>
      </c>
      <c r="I7" s="9">
        <f t="shared" ref="I7:J8" si="1">G7+E7</f>
        <v>0</v>
      </c>
      <c r="J7" s="3">
        <f t="shared" si="1"/>
        <v>0</v>
      </c>
    </row>
    <row r="8" spans="1:10" ht="30">
      <c r="A8" s="7" t="s">
        <v>20</v>
      </c>
      <c r="B8" s="3">
        <v>3</v>
      </c>
      <c r="C8" s="3" t="s">
        <v>14</v>
      </c>
      <c r="D8" s="3" t="s">
        <v>22</v>
      </c>
      <c r="E8" s="5"/>
      <c r="F8" s="3">
        <f>E8*B8</f>
        <v>0</v>
      </c>
      <c r="G8" s="5"/>
      <c r="H8" s="3">
        <f t="shared" si="0"/>
        <v>0</v>
      </c>
      <c r="I8" s="9">
        <f t="shared" si="1"/>
        <v>0</v>
      </c>
      <c r="J8" s="3">
        <f t="shared" si="1"/>
        <v>0</v>
      </c>
    </row>
    <row r="9" spans="1:10">
      <c r="A9" s="7"/>
      <c r="B9" s="3"/>
      <c r="C9" s="3"/>
      <c r="D9" s="3"/>
      <c r="E9" s="9"/>
      <c r="F9" s="9"/>
      <c r="G9" s="9"/>
      <c r="H9" s="3"/>
      <c r="I9" s="9"/>
      <c r="J9" s="3"/>
    </row>
    <row r="10" spans="1:10" ht="60">
      <c r="A10" s="2" t="s">
        <v>41</v>
      </c>
      <c r="B10" s="3"/>
      <c r="C10" s="3"/>
      <c r="D10" s="3"/>
      <c r="E10" s="3"/>
      <c r="F10" s="3"/>
      <c r="G10" s="3"/>
      <c r="H10" s="3"/>
      <c r="I10" s="9"/>
      <c r="J10" s="3"/>
    </row>
    <row r="11" spans="1:10">
      <c r="A11" s="9" t="s">
        <v>37</v>
      </c>
      <c r="B11" s="3">
        <v>4</v>
      </c>
      <c r="C11" s="3" t="s">
        <v>14</v>
      </c>
      <c r="D11" s="3" t="s">
        <v>22</v>
      </c>
      <c r="E11" s="5"/>
      <c r="F11" s="3">
        <f>E11*B11</f>
        <v>0</v>
      </c>
      <c r="G11" s="5"/>
      <c r="H11" s="3">
        <f t="shared" ref="H11:H13" si="2">G11*B11</f>
        <v>0</v>
      </c>
      <c r="I11" s="9">
        <f>G11+E11</f>
        <v>0</v>
      </c>
      <c r="J11" s="3">
        <f>H11+F11</f>
        <v>0</v>
      </c>
    </row>
    <row r="12" spans="1:10">
      <c r="A12" s="9" t="s">
        <v>34</v>
      </c>
      <c r="B12" s="3">
        <v>2</v>
      </c>
      <c r="C12" s="3" t="s">
        <v>14</v>
      </c>
      <c r="D12" s="3" t="s">
        <v>22</v>
      </c>
      <c r="E12" s="5"/>
      <c r="F12" s="3">
        <f>E12*B12</f>
        <v>0</v>
      </c>
      <c r="G12" s="5"/>
      <c r="H12" s="3">
        <f t="shared" si="2"/>
        <v>0</v>
      </c>
      <c r="I12" s="9">
        <f t="shared" ref="I12:J12" si="3">G12+E12</f>
        <v>0</v>
      </c>
      <c r="J12" s="3">
        <f t="shared" si="3"/>
        <v>0</v>
      </c>
    </row>
    <row r="13" spans="1:10">
      <c r="A13" s="9" t="s">
        <v>49</v>
      </c>
      <c r="B13" s="3">
        <v>6</v>
      </c>
      <c r="C13" s="3" t="s">
        <v>14</v>
      </c>
      <c r="D13" s="3" t="s">
        <v>22</v>
      </c>
      <c r="E13" s="5"/>
      <c r="F13" s="3">
        <f>E13*B13</f>
        <v>0</v>
      </c>
      <c r="G13" s="5"/>
      <c r="H13" s="3">
        <f t="shared" si="2"/>
        <v>0</v>
      </c>
      <c r="I13" s="9">
        <f>G13+E13</f>
        <v>0</v>
      </c>
      <c r="J13" s="3">
        <f>H13+F13</f>
        <v>0</v>
      </c>
    </row>
    <row r="14" spans="1:10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ht="30">
      <c r="A15" s="4" t="s">
        <v>35</v>
      </c>
      <c r="B15" s="3"/>
      <c r="C15" s="3"/>
      <c r="D15" s="3"/>
      <c r="E15" s="3"/>
      <c r="F15" s="3"/>
      <c r="G15" s="3"/>
      <c r="H15" s="3"/>
      <c r="I15" s="9"/>
      <c r="J15" s="3"/>
    </row>
    <row r="16" spans="1:10" ht="30">
      <c r="A16" s="7" t="s">
        <v>36</v>
      </c>
      <c r="B16" s="3">
        <v>2</v>
      </c>
      <c r="C16" s="3" t="s">
        <v>14</v>
      </c>
      <c r="D16" s="3" t="s">
        <v>22</v>
      </c>
      <c r="E16" s="5"/>
      <c r="F16" s="3">
        <f>E16*B16</f>
        <v>0</v>
      </c>
      <c r="G16" s="5"/>
      <c r="H16" s="3">
        <f t="shared" ref="H16:H18" si="4">G16*B16</f>
        <v>0</v>
      </c>
      <c r="I16" s="9">
        <f>G16+E16</f>
        <v>0</v>
      </c>
      <c r="J16" s="3">
        <f>H16+F16</f>
        <v>0</v>
      </c>
    </row>
    <row r="17" spans="1:10" ht="30">
      <c r="A17" s="7" t="s">
        <v>23</v>
      </c>
      <c r="B17" s="3">
        <v>1</v>
      </c>
      <c r="C17" s="3" t="s">
        <v>19</v>
      </c>
      <c r="D17" s="3" t="s">
        <v>22</v>
      </c>
      <c r="E17" s="5"/>
      <c r="F17" s="3">
        <f>E17*B17</f>
        <v>0</v>
      </c>
      <c r="G17" s="5"/>
      <c r="H17" s="3">
        <f t="shared" si="4"/>
        <v>0</v>
      </c>
      <c r="I17" s="9">
        <f t="shared" ref="I17:J18" si="5">G17+E17</f>
        <v>0</v>
      </c>
      <c r="J17" s="3">
        <f t="shared" si="5"/>
        <v>0</v>
      </c>
    </row>
    <row r="18" spans="1:10" ht="30">
      <c r="A18" s="7" t="s">
        <v>24</v>
      </c>
      <c r="B18" s="3">
        <v>3</v>
      </c>
      <c r="C18" s="3" t="s">
        <v>14</v>
      </c>
      <c r="D18" s="3" t="s">
        <v>22</v>
      </c>
      <c r="E18" s="5"/>
      <c r="F18" s="3">
        <f>E18*B18</f>
        <v>0</v>
      </c>
      <c r="G18" s="5"/>
      <c r="H18" s="3">
        <f t="shared" si="4"/>
        <v>0</v>
      </c>
      <c r="I18" s="9">
        <f t="shared" si="5"/>
        <v>0</v>
      </c>
      <c r="J18" s="3">
        <f t="shared" si="5"/>
        <v>0</v>
      </c>
    </row>
    <row r="19" spans="1:10">
      <c r="A19" s="3"/>
      <c r="B19" s="3"/>
      <c r="C19" s="3"/>
      <c r="D19" s="3"/>
      <c r="E19" s="3"/>
      <c r="F19" s="3"/>
      <c r="G19" s="3"/>
      <c r="H19" s="3"/>
      <c r="I19" s="9"/>
      <c r="J19" s="3"/>
    </row>
    <row r="20" spans="1:10">
      <c r="A20" s="6" t="s">
        <v>28</v>
      </c>
      <c r="B20" s="3"/>
      <c r="C20" s="3"/>
      <c r="D20" s="2" t="s">
        <v>55</v>
      </c>
      <c r="E20" s="3"/>
      <c r="F20" s="3"/>
      <c r="G20" s="3"/>
      <c r="H20" s="3"/>
      <c r="I20" s="9"/>
      <c r="J20" s="3"/>
    </row>
    <row r="21" spans="1:10">
      <c r="A21" s="9" t="s">
        <v>49</v>
      </c>
      <c r="B21" s="3">
        <v>4</v>
      </c>
      <c r="C21" s="3" t="s">
        <v>14</v>
      </c>
      <c r="D21" s="9" t="s">
        <v>61</v>
      </c>
      <c r="E21" s="5">
        <v>3271</v>
      </c>
      <c r="F21" s="3">
        <f>E21*B21</f>
        <v>13084</v>
      </c>
      <c r="G21" s="5"/>
      <c r="H21" s="3">
        <f t="shared" ref="H21:H23" si="6">G21*B21</f>
        <v>0</v>
      </c>
      <c r="I21" s="9">
        <f>G21+E21</f>
        <v>3271</v>
      </c>
      <c r="J21" s="3">
        <f>H21+F21</f>
        <v>13084</v>
      </c>
    </row>
    <row r="22" spans="1:10">
      <c r="A22" s="9" t="s">
        <v>49</v>
      </c>
      <c r="B22" s="3">
        <v>2</v>
      </c>
      <c r="C22" s="3" t="s">
        <v>14</v>
      </c>
      <c r="D22" s="9" t="s">
        <v>61</v>
      </c>
      <c r="E22" s="5">
        <v>3271</v>
      </c>
      <c r="F22" s="3">
        <f>E22*B22</f>
        <v>6542</v>
      </c>
      <c r="G22" s="5"/>
      <c r="H22" s="3">
        <f t="shared" si="6"/>
        <v>0</v>
      </c>
      <c r="I22" s="9">
        <f t="shared" ref="I22:J23" si="7">G22+E22</f>
        <v>3271</v>
      </c>
      <c r="J22" s="3">
        <f t="shared" si="7"/>
        <v>6542</v>
      </c>
    </row>
    <row r="23" spans="1:10">
      <c r="A23" s="9" t="s">
        <v>49</v>
      </c>
      <c r="B23" s="3">
        <v>6</v>
      </c>
      <c r="C23" s="3" t="s">
        <v>14</v>
      </c>
      <c r="D23" s="9" t="s">
        <v>61</v>
      </c>
      <c r="E23" s="5">
        <v>3271</v>
      </c>
      <c r="F23" s="3">
        <f>E23*B23</f>
        <v>19626</v>
      </c>
      <c r="G23" s="5"/>
      <c r="H23" s="3">
        <f t="shared" si="6"/>
        <v>0</v>
      </c>
      <c r="I23" s="9">
        <f t="shared" si="7"/>
        <v>3271</v>
      </c>
      <c r="J23" s="3">
        <f t="shared" si="7"/>
        <v>19626</v>
      </c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ht="60">
      <c r="A25" s="2" t="s">
        <v>29</v>
      </c>
      <c r="B25" s="3"/>
      <c r="C25" s="3"/>
      <c r="D25" s="3"/>
      <c r="E25" s="3"/>
      <c r="F25" s="3"/>
      <c r="G25" s="3"/>
      <c r="H25" s="3"/>
      <c r="I25" s="9"/>
      <c r="J25" s="3"/>
    </row>
    <row r="26" spans="1:10">
      <c r="A26" s="9" t="str">
        <f>A21</f>
        <v>150 mm</v>
      </c>
      <c r="B26" s="3">
        <v>8</v>
      </c>
      <c r="C26" s="3" t="s">
        <v>14</v>
      </c>
      <c r="D26" s="3" t="s">
        <v>22</v>
      </c>
      <c r="E26" s="5"/>
      <c r="F26" s="3">
        <f>E26*B26</f>
        <v>0</v>
      </c>
      <c r="G26" s="5"/>
      <c r="H26" s="3">
        <f t="shared" ref="H26:H28" si="8">G26*B26</f>
        <v>0</v>
      </c>
      <c r="I26" s="9">
        <f>G26+E26</f>
        <v>0</v>
      </c>
      <c r="J26" s="3">
        <f>H26+F26</f>
        <v>0</v>
      </c>
    </row>
    <row r="27" spans="1:10">
      <c r="A27" s="9" t="str">
        <f>A22</f>
        <v>150 mm</v>
      </c>
      <c r="B27" s="3">
        <v>4</v>
      </c>
      <c r="C27" s="3" t="s">
        <v>14</v>
      </c>
      <c r="D27" s="3" t="s">
        <v>22</v>
      </c>
      <c r="E27" s="5"/>
      <c r="F27" s="3">
        <f>E27*B27</f>
        <v>0</v>
      </c>
      <c r="G27" s="5"/>
      <c r="H27" s="3">
        <f t="shared" si="8"/>
        <v>0</v>
      </c>
      <c r="I27" s="9">
        <f t="shared" ref="I27:J27" si="9">G27+E27</f>
        <v>0</v>
      </c>
      <c r="J27" s="3">
        <f t="shared" si="9"/>
        <v>0</v>
      </c>
    </row>
    <row r="28" spans="1:10">
      <c r="A28" s="9" t="str">
        <f>A23</f>
        <v>150 mm</v>
      </c>
      <c r="B28" s="3">
        <v>12</v>
      </c>
      <c r="C28" s="3" t="s">
        <v>14</v>
      </c>
      <c r="D28" s="3"/>
      <c r="E28" s="5"/>
      <c r="F28" s="3">
        <f>E28*B28</f>
        <v>0</v>
      </c>
      <c r="G28" s="5"/>
      <c r="H28" s="3">
        <f t="shared" si="8"/>
        <v>0</v>
      </c>
      <c r="I28" s="9">
        <f>G28+E28</f>
        <v>0</v>
      </c>
      <c r="J28" s="3">
        <f>H28+F28</f>
        <v>0</v>
      </c>
    </row>
    <row r="29" spans="1:10">
      <c r="A29" s="3"/>
      <c r="B29" s="3"/>
      <c r="C29" s="3"/>
      <c r="D29" s="3"/>
      <c r="E29" s="3"/>
      <c r="F29" s="3"/>
      <c r="G29" s="3"/>
      <c r="H29" s="3"/>
      <c r="I29" s="9"/>
      <c r="J29" s="3"/>
    </row>
    <row r="30" spans="1:10">
      <c r="A30" s="6" t="s">
        <v>30</v>
      </c>
      <c r="B30" s="3"/>
      <c r="C30" s="3"/>
      <c r="D30" s="2" t="s">
        <v>56</v>
      </c>
      <c r="E30" s="3"/>
      <c r="F30" s="3"/>
      <c r="G30" s="3"/>
      <c r="H30" s="3"/>
      <c r="I30" s="9"/>
      <c r="J30" s="3"/>
    </row>
    <row r="31" spans="1:10">
      <c r="A31" s="9" t="str">
        <f>A26</f>
        <v>150 mm</v>
      </c>
      <c r="B31" s="3">
        <v>2</v>
      </c>
      <c r="C31" s="3" t="s">
        <v>14</v>
      </c>
      <c r="D31" s="9" t="s">
        <v>61</v>
      </c>
      <c r="E31" s="5">
        <v>5428</v>
      </c>
      <c r="F31" s="3">
        <f>E31*B31</f>
        <v>10856</v>
      </c>
      <c r="G31" s="5"/>
      <c r="H31" s="3">
        <f t="shared" ref="H31:H33" si="10">G31*B31</f>
        <v>0</v>
      </c>
      <c r="I31" s="9">
        <f>G31+E31</f>
        <v>5428</v>
      </c>
      <c r="J31" s="3">
        <f>H31+F31</f>
        <v>10856</v>
      </c>
    </row>
    <row r="32" spans="1:10">
      <c r="A32" s="9" t="str">
        <f>A27</f>
        <v>150 mm</v>
      </c>
      <c r="B32" s="3">
        <v>1</v>
      </c>
      <c r="C32" s="3" t="s">
        <v>19</v>
      </c>
      <c r="D32" s="9" t="s">
        <v>61</v>
      </c>
      <c r="E32" s="5">
        <v>5428</v>
      </c>
      <c r="F32" s="3">
        <f>E32*B32</f>
        <v>5428</v>
      </c>
      <c r="G32" s="5"/>
      <c r="H32" s="3">
        <f t="shared" si="10"/>
        <v>0</v>
      </c>
      <c r="I32" s="9">
        <f t="shared" ref="I32:J32" si="11">G32+E32</f>
        <v>5428</v>
      </c>
      <c r="J32" s="3">
        <f t="shared" si="11"/>
        <v>5428</v>
      </c>
    </row>
    <row r="33" spans="1:10">
      <c r="A33" s="9" t="str">
        <f>A28</f>
        <v>150 mm</v>
      </c>
      <c r="B33" s="9">
        <v>3</v>
      </c>
      <c r="C33" s="9" t="s">
        <v>14</v>
      </c>
      <c r="D33" s="9" t="s">
        <v>61</v>
      </c>
      <c r="E33" s="5">
        <v>5428</v>
      </c>
      <c r="F33" s="3">
        <f>E33*B33</f>
        <v>16284</v>
      </c>
      <c r="G33" s="5"/>
      <c r="H33" s="3">
        <f t="shared" si="10"/>
        <v>0</v>
      </c>
      <c r="I33" s="9">
        <f>G33+E33</f>
        <v>5428</v>
      </c>
      <c r="J33" s="3">
        <f>H33+F33</f>
        <v>16284</v>
      </c>
    </row>
    <row r="34" spans="1:10">
      <c r="A34" s="3"/>
      <c r="B34" s="3"/>
      <c r="C34" s="3"/>
      <c r="D34" s="1"/>
      <c r="E34" s="3"/>
      <c r="F34" s="3"/>
      <c r="G34" s="3"/>
      <c r="H34" s="3"/>
      <c r="I34" s="9"/>
      <c r="J34" s="3"/>
    </row>
    <row r="35" spans="1:10" ht="30">
      <c r="A35" s="6" t="s">
        <v>31</v>
      </c>
      <c r="B35" s="3"/>
      <c r="C35" s="3"/>
      <c r="D35" s="2" t="s">
        <v>57</v>
      </c>
      <c r="E35" s="3"/>
      <c r="F35" s="3"/>
      <c r="G35" s="3"/>
      <c r="H35" s="3"/>
      <c r="I35" s="9"/>
      <c r="J35" s="3"/>
    </row>
    <row r="36" spans="1:10">
      <c r="A36" s="9" t="str">
        <f>A31</f>
        <v>150 mm</v>
      </c>
      <c r="B36" s="3">
        <v>2</v>
      </c>
      <c r="C36" s="3" t="s">
        <v>14</v>
      </c>
      <c r="D36" s="3" t="s">
        <v>62</v>
      </c>
      <c r="E36" s="5">
        <v>7203</v>
      </c>
      <c r="F36" s="3">
        <f t="shared" ref="F36:F38" si="12">E36*B36</f>
        <v>14406</v>
      </c>
      <c r="G36" s="5"/>
      <c r="H36" s="3">
        <f t="shared" ref="H36:H38" si="13">G36*B36</f>
        <v>0</v>
      </c>
      <c r="I36" s="9">
        <f t="shared" ref="I36:J38" si="14">G36+E36</f>
        <v>7203</v>
      </c>
      <c r="J36" s="3">
        <f t="shared" si="14"/>
        <v>14406</v>
      </c>
    </row>
    <row r="37" spans="1:10">
      <c r="A37" s="9" t="str">
        <f>A32</f>
        <v>150 mm</v>
      </c>
      <c r="B37" s="3">
        <v>1</v>
      </c>
      <c r="C37" s="3" t="s">
        <v>19</v>
      </c>
      <c r="D37" s="3" t="s">
        <v>62</v>
      </c>
      <c r="E37" s="5">
        <v>7203</v>
      </c>
      <c r="F37" s="3">
        <f t="shared" si="12"/>
        <v>7203</v>
      </c>
      <c r="G37" s="5"/>
      <c r="H37" s="3">
        <f t="shared" si="13"/>
        <v>0</v>
      </c>
      <c r="I37" s="9">
        <f t="shared" si="14"/>
        <v>7203</v>
      </c>
      <c r="J37" s="3">
        <f t="shared" si="14"/>
        <v>7203</v>
      </c>
    </row>
    <row r="38" spans="1:10">
      <c r="A38" s="9" t="str">
        <f>A33</f>
        <v>150 mm</v>
      </c>
      <c r="B38" s="9">
        <v>3</v>
      </c>
      <c r="C38" s="9" t="s">
        <v>14</v>
      </c>
      <c r="D38" s="3" t="s">
        <v>62</v>
      </c>
      <c r="E38" s="5">
        <v>7203</v>
      </c>
      <c r="F38" s="3">
        <f t="shared" si="12"/>
        <v>21609</v>
      </c>
      <c r="G38" s="5"/>
      <c r="H38" s="3">
        <f t="shared" si="13"/>
        <v>0</v>
      </c>
      <c r="I38" s="9">
        <f t="shared" si="14"/>
        <v>7203</v>
      </c>
      <c r="J38" s="3">
        <f t="shared" si="14"/>
        <v>21609</v>
      </c>
    </row>
    <row r="39" spans="1:10">
      <c r="A39" s="3"/>
      <c r="B39" s="3"/>
      <c r="C39" s="3"/>
      <c r="D39" s="3"/>
      <c r="E39" s="3"/>
      <c r="F39" s="3"/>
      <c r="G39" s="3"/>
      <c r="H39" s="3"/>
      <c r="I39" s="9"/>
      <c r="J39" s="3"/>
    </row>
    <row r="40" spans="1:10">
      <c r="A40" s="6" t="s">
        <v>32</v>
      </c>
      <c r="B40" s="3"/>
      <c r="C40" s="3"/>
      <c r="D40" s="3"/>
      <c r="E40" s="3"/>
      <c r="F40" s="3"/>
      <c r="G40" s="3"/>
      <c r="H40" s="3"/>
      <c r="I40" s="9"/>
      <c r="J40" s="3"/>
    </row>
    <row r="41" spans="1:10">
      <c r="A41" s="9" t="s">
        <v>34</v>
      </c>
      <c r="B41" s="3">
        <v>1</v>
      </c>
      <c r="C41" s="3" t="s">
        <v>19</v>
      </c>
      <c r="D41" s="3" t="s">
        <v>63</v>
      </c>
      <c r="E41" s="5">
        <v>31200</v>
      </c>
      <c r="F41" s="3">
        <f>E41*B41</f>
        <v>31200</v>
      </c>
      <c r="G41" s="5"/>
      <c r="H41" s="3">
        <f t="shared" ref="H41" si="15">G41*B41</f>
        <v>0</v>
      </c>
      <c r="I41" s="9">
        <f>G41+E41</f>
        <v>31200</v>
      </c>
      <c r="J41" s="3">
        <f>H41+F41</f>
        <v>31200</v>
      </c>
    </row>
    <row r="42" spans="1:10">
      <c r="A42" s="9"/>
      <c r="B42" s="3"/>
      <c r="C42" s="3"/>
      <c r="D42" s="3"/>
      <c r="E42" s="3"/>
      <c r="F42" s="3"/>
      <c r="G42" s="3"/>
      <c r="H42" s="3"/>
      <c r="I42" s="9"/>
      <c r="J42" s="3"/>
    </row>
    <row r="43" spans="1:10" ht="45">
      <c r="A43" s="4" t="s">
        <v>33</v>
      </c>
      <c r="B43" s="3"/>
      <c r="C43" s="3"/>
      <c r="D43" s="2" t="s">
        <v>55</v>
      </c>
      <c r="E43" s="3"/>
      <c r="F43" s="3"/>
      <c r="G43" s="3"/>
      <c r="H43" s="3"/>
      <c r="I43" s="9"/>
      <c r="J43" s="3"/>
    </row>
    <row r="44" spans="1:10">
      <c r="A44" s="9" t="s">
        <v>34</v>
      </c>
      <c r="B44" s="3">
        <v>2</v>
      </c>
      <c r="C44" s="3" t="s">
        <v>14</v>
      </c>
      <c r="D44" s="3" t="s">
        <v>61</v>
      </c>
      <c r="E44" s="5">
        <v>2331</v>
      </c>
      <c r="F44" s="3">
        <f>E44*B44</f>
        <v>4662</v>
      </c>
      <c r="G44" s="5"/>
      <c r="H44" s="3">
        <f t="shared" ref="H44" si="16">G44*B44</f>
        <v>0</v>
      </c>
      <c r="I44" s="9">
        <f>G44+E44</f>
        <v>2331</v>
      </c>
      <c r="J44" s="3">
        <f>H44+F44</f>
        <v>4662</v>
      </c>
    </row>
    <row r="45" spans="1:10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ht="75">
      <c r="A46" s="4" t="s">
        <v>40</v>
      </c>
      <c r="B46" s="3"/>
      <c r="C46" s="3"/>
      <c r="D46" s="3"/>
      <c r="E46" s="3"/>
      <c r="F46" s="3"/>
      <c r="G46" s="3"/>
      <c r="H46" s="3"/>
      <c r="I46" s="9"/>
      <c r="J46" s="3"/>
    </row>
    <row r="47" spans="1:10">
      <c r="A47" s="9" t="s">
        <v>34</v>
      </c>
      <c r="B47" s="3">
        <v>6</v>
      </c>
      <c r="C47" s="3" t="s">
        <v>14</v>
      </c>
      <c r="D47" s="3" t="s">
        <v>22</v>
      </c>
      <c r="E47" s="5"/>
      <c r="F47" s="3">
        <f>E47*B47</f>
        <v>0</v>
      </c>
      <c r="G47" s="5"/>
      <c r="H47" s="3">
        <f t="shared" ref="H47" si="17">G47*B47</f>
        <v>0</v>
      </c>
      <c r="I47" s="9">
        <f>G47+E47</f>
        <v>0</v>
      </c>
      <c r="J47" s="3">
        <f>H47+F47</f>
        <v>0</v>
      </c>
    </row>
    <row r="48" spans="1:10">
      <c r="A48" s="3"/>
      <c r="B48" s="3"/>
      <c r="C48" s="3"/>
      <c r="D48" s="3"/>
      <c r="E48" s="3"/>
      <c r="F48" s="3"/>
      <c r="G48" s="3"/>
      <c r="H48" s="3"/>
      <c r="I48" s="9"/>
      <c r="J48" s="3"/>
    </row>
    <row r="49" spans="1:10" ht="45">
      <c r="A49" s="4" t="s">
        <v>59</v>
      </c>
      <c r="B49" s="3"/>
      <c r="C49" s="3"/>
      <c r="D49" s="6" t="s">
        <v>58</v>
      </c>
      <c r="E49" s="3"/>
      <c r="F49" s="3"/>
      <c r="G49" s="3"/>
      <c r="H49" s="3"/>
      <c r="I49" s="9"/>
      <c r="J49" s="3"/>
    </row>
    <row r="50" spans="1:10">
      <c r="A50" s="9" t="s">
        <v>49</v>
      </c>
      <c r="B50" s="9">
        <f>3*6</f>
        <v>18</v>
      </c>
      <c r="C50" s="3" t="s">
        <v>38</v>
      </c>
      <c r="D50" s="3" t="s">
        <v>22</v>
      </c>
      <c r="E50" s="5"/>
      <c r="F50" s="3">
        <f>E50*B50</f>
        <v>0</v>
      </c>
      <c r="G50" s="5"/>
      <c r="H50" s="3">
        <f t="shared" ref="H50:H52" si="18">G50*B50</f>
        <v>0</v>
      </c>
      <c r="I50" s="9">
        <f t="shared" ref="I50:J52" si="19">G50+E50</f>
        <v>0</v>
      </c>
      <c r="J50" s="3">
        <f t="shared" si="19"/>
        <v>0</v>
      </c>
    </row>
    <row r="51" spans="1:10">
      <c r="A51" s="9" t="s">
        <v>34</v>
      </c>
      <c r="B51" s="9">
        <v>3</v>
      </c>
      <c r="C51" s="3" t="s">
        <v>38</v>
      </c>
      <c r="D51" s="3" t="s">
        <v>22</v>
      </c>
      <c r="E51" s="5"/>
      <c r="F51" s="3">
        <f>E51*B51</f>
        <v>0</v>
      </c>
      <c r="G51" s="5"/>
      <c r="H51" s="3">
        <f t="shared" si="18"/>
        <v>0</v>
      </c>
      <c r="I51" s="9">
        <f t="shared" si="19"/>
        <v>0</v>
      </c>
      <c r="J51" s="3">
        <f t="shared" si="19"/>
        <v>0</v>
      </c>
    </row>
    <row r="52" spans="1:10">
      <c r="A52" s="9" t="s">
        <v>37</v>
      </c>
      <c r="B52" s="9">
        <v>1</v>
      </c>
      <c r="C52" s="3" t="s">
        <v>38</v>
      </c>
      <c r="D52" s="3" t="s">
        <v>22</v>
      </c>
      <c r="E52" s="5"/>
      <c r="F52" s="3">
        <f>E52*B52</f>
        <v>0</v>
      </c>
      <c r="G52" s="5"/>
      <c r="H52" s="3">
        <f t="shared" si="18"/>
        <v>0</v>
      </c>
      <c r="I52" s="9">
        <f t="shared" si="19"/>
        <v>0</v>
      </c>
      <c r="J52" s="3">
        <f t="shared" si="19"/>
        <v>0</v>
      </c>
    </row>
    <row r="53" spans="1:10">
      <c r="A53" s="3"/>
      <c r="B53" s="3"/>
      <c r="C53" s="3"/>
      <c r="D53" s="3"/>
      <c r="E53" s="3"/>
      <c r="F53" s="3"/>
      <c r="G53" s="3"/>
      <c r="H53" s="3"/>
      <c r="I53" s="9"/>
      <c r="J53" s="3"/>
    </row>
    <row r="54" spans="1:10" ht="120">
      <c r="A54" s="2" t="s">
        <v>51</v>
      </c>
      <c r="B54" s="9">
        <v>25</v>
      </c>
      <c r="C54" s="3" t="s">
        <v>38</v>
      </c>
      <c r="D54" s="3"/>
      <c r="E54" s="5"/>
      <c r="F54" s="3">
        <f>E54*B54</f>
        <v>0</v>
      </c>
      <c r="G54" s="5"/>
      <c r="H54" s="3">
        <f t="shared" ref="H54" si="20">G54*B54</f>
        <v>0</v>
      </c>
      <c r="I54" s="9">
        <f>G54+E54</f>
        <v>0</v>
      </c>
      <c r="J54" s="3">
        <f>H54+F54</f>
        <v>0</v>
      </c>
    </row>
    <row r="55" spans="1:10">
      <c r="A55" s="3"/>
      <c r="B55" s="3"/>
      <c r="C55" s="3"/>
      <c r="D55" s="3"/>
      <c r="E55" s="3"/>
      <c r="F55" s="3"/>
      <c r="G55" s="3"/>
      <c r="H55" s="3"/>
      <c r="I55" s="9"/>
      <c r="J55" s="3"/>
    </row>
    <row r="56" spans="1:10" ht="60">
      <c r="A56" s="2" t="s">
        <v>43</v>
      </c>
      <c r="B56" s="3">
        <v>10</v>
      </c>
      <c r="C56" s="3" t="s">
        <v>39</v>
      </c>
      <c r="D56" s="3"/>
      <c r="E56" s="5"/>
      <c r="F56" s="3">
        <f>E56*B56</f>
        <v>0</v>
      </c>
      <c r="G56" s="5"/>
      <c r="H56" s="3">
        <f t="shared" ref="H56" si="21">G56*B56</f>
        <v>0</v>
      </c>
      <c r="I56" s="9">
        <f>G56+E56</f>
        <v>0</v>
      </c>
      <c r="J56" s="3">
        <f>H56+F56</f>
        <v>0</v>
      </c>
    </row>
    <row r="57" spans="1:10">
      <c r="A57" s="2"/>
      <c r="B57" s="3"/>
      <c r="C57" s="3"/>
      <c r="D57" s="3"/>
      <c r="E57" s="9"/>
      <c r="F57" s="9"/>
      <c r="G57" s="9"/>
      <c r="H57" s="9"/>
      <c r="I57" s="9"/>
      <c r="J57" s="9"/>
    </row>
    <row r="58" spans="1:10">
      <c r="A58" s="12" t="s">
        <v>53</v>
      </c>
      <c r="B58" s="12"/>
      <c r="C58" s="12"/>
      <c r="D58" s="12"/>
      <c r="E58" s="12"/>
      <c r="F58" s="12">
        <f>SUM(F4:F56)</f>
        <v>150900</v>
      </c>
      <c r="G58" s="12"/>
      <c r="H58" s="12">
        <f>SUM(H4:H56)</f>
        <v>0</v>
      </c>
      <c r="I58" s="12">
        <f>SUM(I4:I56)</f>
        <v>81237</v>
      </c>
      <c r="J58" s="12">
        <f>SUM(J4:J56)</f>
        <v>150900</v>
      </c>
    </row>
    <row r="59" spans="1:10">
      <c r="A59" s="12" t="s">
        <v>52</v>
      </c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2" t="s">
        <v>54</v>
      </c>
      <c r="B60" s="12"/>
      <c r="C60" s="12"/>
      <c r="D60" s="12"/>
      <c r="E60" s="12"/>
      <c r="F60" s="12"/>
      <c r="G60" s="12"/>
      <c r="H60" s="12"/>
      <c r="I60" s="12"/>
      <c r="J60" s="12"/>
    </row>
    <row r="61" spans="1:10">
      <c r="I61" s="10"/>
    </row>
    <row r="62" spans="1:10">
      <c r="I62" s="10"/>
    </row>
    <row r="63" spans="1:10">
      <c r="I63" s="10"/>
    </row>
    <row r="64" spans="1:10">
      <c r="E64" s="15" t="s">
        <v>26</v>
      </c>
      <c r="F64" s="15"/>
      <c r="G64" s="15" t="s">
        <v>25</v>
      </c>
      <c r="H64" s="15"/>
      <c r="I64" s="15" t="s">
        <v>27</v>
      </c>
      <c r="J64" s="15"/>
    </row>
    <row r="65" spans="1:10">
      <c r="A65" s="2" t="s">
        <v>2</v>
      </c>
      <c r="B65" s="3" t="s">
        <v>12</v>
      </c>
      <c r="C65" s="3" t="s">
        <v>13</v>
      </c>
      <c r="D65" s="8" t="s">
        <v>0</v>
      </c>
      <c r="E65" s="3" t="s">
        <v>15</v>
      </c>
      <c r="F65" s="3" t="s">
        <v>16</v>
      </c>
      <c r="G65" s="3" t="s">
        <v>15</v>
      </c>
      <c r="H65" s="3" t="s">
        <v>16</v>
      </c>
      <c r="I65" s="9" t="s">
        <v>15</v>
      </c>
      <c r="J65" s="3" t="s">
        <v>16</v>
      </c>
    </row>
    <row r="66" spans="1:10">
      <c r="A66" s="2"/>
      <c r="B66" s="3"/>
      <c r="C66" s="3"/>
      <c r="D66" s="3"/>
      <c r="E66" s="3"/>
      <c r="F66" s="3"/>
      <c r="G66" s="3"/>
      <c r="H66" s="3"/>
      <c r="I66" s="9"/>
      <c r="J66" s="3"/>
    </row>
    <row r="67" spans="1:10">
      <c r="A67" s="2" t="s">
        <v>21</v>
      </c>
      <c r="B67" s="3"/>
      <c r="C67" s="3"/>
      <c r="D67" s="3"/>
      <c r="E67" s="3"/>
      <c r="F67" s="3"/>
      <c r="G67" s="3"/>
      <c r="H67" s="3"/>
      <c r="I67" s="9"/>
      <c r="J67" s="3"/>
    </row>
    <row r="68" spans="1:10" ht="30">
      <c r="A68" s="7" t="s">
        <v>18</v>
      </c>
      <c r="B68" s="3">
        <v>2</v>
      </c>
      <c r="C68" s="3" t="s">
        <v>14</v>
      </c>
      <c r="D68" s="3" t="s">
        <v>22</v>
      </c>
      <c r="E68" s="5"/>
      <c r="F68" s="3">
        <f>E68*B68</f>
        <v>0</v>
      </c>
      <c r="G68" s="5"/>
      <c r="H68" s="3">
        <f>G68*B68</f>
        <v>0</v>
      </c>
      <c r="I68" s="9">
        <f>G68+E68</f>
        <v>0</v>
      </c>
      <c r="J68" s="3">
        <f>H68+F68</f>
        <v>0</v>
      </c>
    </row>
    <row r="69" spans="1:10" ht="30">
      <c r="A69" s="7" t="s">
        <v>17</v>
      </c>
      <c r="B69" s="3">
        <v>1</v>
      </c>
      <c r="C69" s="3" t="s">
        <v>19</v>
      </c>
      <c r="D69" s="3" t="s">
        <v>22</v>
      </c>
      <c r="E69" s="5"/>
      <c r="F69" s="3">
        <f>E69*B69</f>
        <v>0</v>
      </c>
      <c r="G69" s="5"/>
      <c r="H69" s="3">
        <f t="shared" ref="H69" si="22">G69*B69</f>
        <v>0</v>
      </c>
      <c r="I69" s="9">
        <f t="shared" ref="I69:J69" si="23">G69+E69</f>
        <v>0</v>
      </c>
      <c r="J69" s="3">
        <f t="shared" si="23"/>
        <v>0</v>
      </c>
    </row>
    <row r="70" spans="1:10">
      <c r="A70" s="7"/>
      <c r="B70" s="3"/>
      <c r="C70" s="3"/>
      <c r="D70" s="3"/>
      <c r="E70" s="9"/>
      <c r="F70" s="9"/>
      <c r="G70" s="9"/>
      <c r="H70" s="3"/>
      <c r="I70" s="9"/>
      <c r="J70" s="3"/>
    </row>
    <row r="71" spans="1:10" ht="60">
      <c r="A71" s="2" t="s">
        <v>41</v>
      </c>
      <c r="B71" s="3"/>
      <c r="C71" s="3"/>
      <c r="D71" s="3"/>
      <c r="E71" s="3"/>
      <c r="F71" s="3"/>
      <c r="G71" s="3"/>
      <c r="H71" s="3"/>
      <c r="I71" s="9"/>
      <c r="J71" s="3"/>
    </row>
    <row r="72" spans="1:10">
      <c r="A72" s="9" t="s">
        <v>37</v>
      </c>
      <c r="B72" s="3">
        <v>4</v>
      </c>
      <c r="C72" s="3" t="s">
        <v>14</v>
      </c>
      <c r="D72" s="3" t="s">
        <v>22</v>
      </c>
      <c r="E72" s="5"/>
      <c r="F72" s="3">
        <f>E72*B72</f>
        <v>0</v>
      </c>
      <c r="G72" s="5"/>
      <c r="H72" s="3">
        <f t="shared" ref="H72:H73" si="24">G72*B72</f>
        <v>0</v>
      </c>
      <c r="I72" s="9">
        <f>G72+E72</f>
        <v>0</v>
      </c>
      <c r="J72" s="3">
        <f>H72+F72</f>
        <v>0</v>
      </c>
    </row>
    <row r="73" spans="1:10">
      <c r="A73" s="9" t="s">
        <v>37</v>
      </c>
      <c r="B73" s="3">
        <v>2</v>
      </c>
      <c r="C73" s="3" t="s">
        <v>14</v>
      </c>
      <c r="D73" s="3" t="s">
        <v>22</v>
      </c>
      <c r="E73" s="5"/>
      <c r="F73" s="3">
        <f>E73*B73</f>
        <v>0</v>
      </c>
      <c r="G73" s="5"/>
      <c r="H73" s="3">
        <f t="shared" si="24"/>
        <v>0</v>
      </c>
      <c r="I73" s="9">
        <f t="shared" ref="I73:J73" si="25">G73+E73</f>
        <v>0</v>
      </c>
      <c r="J73" s="3">
        <f t="shared" si="25"/>
        <v>0</v>
      </c>
    </row>
    <row r="74" spans="1:10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ht="30">
      <c r="A75" s="4" t="s">
        <v>35</v>
      </c>
      <c r="B75" s="3"/>
      <c r="C75" s="3"/>
      <c r="D75" s="3"/>
      <c r="E75" s="3"/>
      <c r="F75" s="3"/>
      <c r="G75" s="3"/>
      <c r="H75" s="3"/>
      <c r="I75" s="9"/>
      <c r="J75" s="3"/>
    </row>
    <row r="76" spans="1:10" ht="30">
      <c r="A76" s="7" t="s">
        <v>36</v>
      </c>
      <c r="B76" s="3">
        <v>2</v>
      </c>
      <c r="C76" s="3" t="s">
        <v>14</v>
      </c>
      <c r="D76" s="3" t="s">
        <v>22</v>
      </c>
      <c r="E76" s="5"/>
      <c r="F76" s="3">
        <f>E76*B76</f>
        <v>0</v>
      </c>
      <c r="G76" s="5"/>
      <c r="H76" s="3">
        <f t="shared" ref="H76:H77" si="26">G76*B76</f>
        <v>0</v>
      </c>
      <c r="I76" s="9">
        <f>G76+E76</f>
        <v>0</v>
      </c>
      <c r="J76" s="3">
        <f>H76+F76</f>
        <v>0</v>
      </c>
    </row>
    <row r="77" spans="1:10" ht="30">
      <c r="A77" s="7" t="s">
        <v>23</v>
      </c>
      <c r="B77" s="3">
        <v>1</v>
      </c>
      <c r="C77" s="3" t="s">
        <v>19</v>
      </c>
      <c r="D77" s="3" t="s">
        <v>22</v>
      </c>
      <c r="E77" s="5"/>
      <c r="F77" s="3">
        <f>E77*B77</f>
        <v>0</v>
      </c>
      <c r="G77" s="5"/>
      <c r="H77" s="3">
        <f t="shared" si="26"/>
        <v>0</v>
      </c>
      <c r="I77" s="9">
        <f t="shared" ref="I77:J77" si="27">G77+E77</f>
        <v>0</v>
      </c>
      <c r="J77" s="3">
        <f t="shared" si="27"/>
        <v>0</v>
      </c>
    </row>
    <row r="78" spans="1:10">
      <c r="A78" s="3"/>
      <c r="B78" s="3"/>
      <c r="C78" s="3"/>
      <c r="D78" s="3"/>
      <c r="E78" s="3"/>
      <c r="F78" s="3"/>
      <c r="G78" s="3"/>
      <c r="H78" s="3"/>
      <c r="I78" s="9"/>
      <c r="J78" s="3"/>
    </row>
    <row r="79" spans="1:10">
      <c r="A79" s="6" t="s">
        <v>28</v>
      </c>
      <c r="B79" s="3"/>
      <c r="C79" s="3"/>
      <c r="D79" s="2" t="s">
        <v>55</v>
      </c>
      <c r="E79" s="3"/>
      <c r="F79" s="3"/>
      <c r="G79" s="3"/>
      <c r="H79" s="3"/>
      <c r="I79" s="9"/>
      <c r="J79" s="3"/>
    </row>
    <row r="80" spans="1:10">
      <c r="A80" s="9" t="s">
        <v>34</v>
      </c>
      <c r="B80" s="3">
        <v>4</v>
      </c>
      <c r="C80" s="3" t="s">
        <v>14</v>
      </c>
      <c r="D80" s="3" t="s">
        <v>61</v>
      </c>
      <c r="E80" s="5">
        <v>2331</v>
      </c>
      <c r="F80" s="3">
        <f>E80*B80</f>
        <v>9324</v>
      </c>
      <c r="G80" s="5"/>
      <c r="H80" s="3">
        <f t="shared" ref="H80:H81" si="28">G80*B80</f>
        <v>0</v>
      </c>
      <c r="I80" s="9">
        <f>G80+E80</f>
        <v>2331</v>
      </c>
      <c r="J80" s="3">
        <f>H80+F80</f>
        <v>9324</v>
      </c>
    </row>
    <row r="81" spans="1:10">
      <c r="A81" s="9" t="s">
        <v>34</v>
      </c>
      <c r="B81" s="3">
        <v>2</v>
      </c>
      <c r="C81" s="3" t="s">
        <v>14</v>
      </c>
      <c r="D81" s="3" t="s">
        <v>61</v>
      </c>
      <c r="E81" s="5">
        <v>2331</v>
      </c>
      <c r="F81" s="3">
        <f>E81*B81</f>
        <v>4662</v>
      </c>
      <c r="G81" s="5"/>
      <c r="H81" s="3">
        <f t="shared" si="28"/>
        <v>0</v>
      </c>
      <c r="I81" s="9">
        <f t="shared" ref="I81:J81" si="29">G81+E81</f>
        <v>2331</v>
      </c>
      <c r="J81" s="3">
        <f t="shared" si="29"/>
        <v>4662</v>
      </c>
    </row>
    <row r="82" spans="1:10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ht="60">
      <c r="A83" s="2" t="s">
        <v>29</v>
      </c>
      <c r="B83" s="3"/>
      <c r="C83" s="3"/>
      <c r="D83" s="3"/>
      <c r="E83" s="3"/>
      <c r="F83" s="3"/>
      <c r="G83" s="3"/>
      <c r="H83" s="3"/>
      <c r="I83" s="9"/>
      <c r="J83" s="3"/>
    </row>
    <row r="84" spans="1:10">
      <c r="A84" s="9" t="s">
        <v>34</v>
      </c>
      <c r="B84" s="3">
        <v>8</v>
      </c>
      <c r="C84" s="3" t="s">
        <v>14</v>
      </c>
      <c r="D84" s="3" t="s">
        <v>22</v>
      </c>
      <c r="E84" s="5"/>
      <c r="F84" s="3">
        <f>E84*B84</f>
        <v>0</v>
      </c>
      <c r="G84" s="5"/>
      <c r="H84" s="3">
        <f t="shared" ref="H84:H85" si="30">G84*B84</f>
        <v>0</v>
      </c>
      <c r="I84" s="9">
        <f>G84+E84</f>
        <v>0</v>
      </c>
      <c r="J84" s="3">
        <f>H84+F84</f>
        <v>0</v>
      </c>
    </row>
    <row r="85" spans="1:10">
      <c r="A85" s="9" t="s">
        <v>34</v>
      </c>
      <c r="B85" s="3">
        <v>4</v>
      </c>
      <c r="C85" s="3" t="s">
        <v>14</v>
      </c>
      <c r="D85" s="3" t="s">
        <v>22</v>
      </c>
      <c r="E85" s="5"/>
      <c r="F85" s="3">
        <f>E85*B85</f>
        <v>0</v>
      </c>
      <c r="G85" s="5"/>
      <c r="H85" s="3">
        <f t="shared" si="30"/>
        <v>0</v>
      </c>
      <c r="I85" s="9">
        <f t="shared" ref="I85:J85" si="31">G85+E85</f>
        <v>0</v>
      </c>
      <c r="J85" s="3">
        <f t="shared" si="31"/>
        <v>0</v>
      </c>
    </row>
    <row r="86" spans="1:10">
      <c r="A86" s="3"/>
      <c r="B86" s="3"/>
      <c r="C86" s="3"/>
      <c r="D86" s="3"/>
      <c r="E86" s="3"/>
      <c r="F86" s="3"/>
      <c r="G86" s="3"/>
      <c r="H86" s="3"/>
      <c r="I86" s="9"/>
      <c r="J86" s="3"/>
    </row>
    <row r="87" spans="1:10">
      <c r="A87" s="6" t="s">
        <v>30</v>
      </c>
      <c r="B87" s="3"/>
      <c r="C87" s="3"/>
      <c r="D87" s="2" t="s">
        <v>56</v>
      </c>
      <c r="E87" s="3"/>
      <c r="F87" s="3"/>
      <c r="G87" s="3"/>
      <c r="H87" s="3"/>
      <c r="I87" s="9"/>
      <c r="J87" s="3"/>
    </row>
    <row r="88" spans="1:10">
      <c r="A88" s="9" t="s">
        <v>34</v>
      </c>
      <c r="B88" s="3">
        <v>2</v>
      </c>
      <c r="C88" s="3" t="s">
        <v>14</v>
      </c>
      <c r="D88" s="3" t="s">
        <v>60</v>
      </c>
      <c r="E88" s="5">
        <v>3062</v>
      </c>
      <c r="F88" s="3">
        <f>E88*B88</f>
        <v>6124</v>
      </c>
      <c r="G88" s="5"/>
      <c r="H88" s="3">
        <f t="shared" ref="H88:H89" si="32">G88*B88</f>
        <v>0</v>
      </c>
      <c r="I88" s="9">
        <f>G88+E88</f>
        <v>3062</v>
      </c>
      <c r="J88" s="3">
        <f>H88+F88</f>
        <v>6124</v>
      </c>
    </row>
    <row r="89" spans="1:10">
      <c r="A89" s="9" t="s">
        <v>34</v>
      </c>
      <c r="B89" s="3">
        <v>1</v>
      </c>
      <c r="C89" s="3" t="s">
        <v>19</v>
      </c>
      <c r="D89" s="3" t="s">
        <v>60</v>
      </c>
      <c r="E89" s="5">
        <v>3062</v>
      </c>
      <c r="F89" s="3">
        <f>E89*B89</f>
        <v>3062</v>
      </c>
      <c r="G89" s="5"/>
      <c r="H89" s="3">
        <f t="shared" si="32"/>
        <v>0</v>
      </c>
      <c r="I89" s="9">
        <f t="shared" ref="I89:J89" si="33">G89+E89</f>
        <v>3062</v>
      </c>
      <c r="J89" s="3">
        <f t="shared" si="33"/>
        <v>3062</v>
      </c>
    </row>
    <row r="90" spans="1:10">
      <c r="A90" s="3"/>
      <c r="B90" s="3"/>
      <c r="C90" s="3"/>
      <c r="D90" s="3"/>
      <c r="E90" s="3"/>
      <c r="F90" s="3"/>
      <c r="G90" s="3"/>
      <c r="H90" s="3"/>
      <c r="I90" s="9"/>
      <c r="J90" s="3"/>
    </row>
    <row r="91" spans="1:10" ht="30">
      <c r="A91" s="6" t="s">
        <v>31</v>
      </c>
      <c r="B91" s="3"/>
      <c r="C91" s="3"/>
      <c r="D91" s="2" t="s">
        <v>57</v>
      </c>
      <c r="E91" s="3"/>
      <c r="F91" s="3"/>
      <c r="G91" s="3"/>
      <c r="H91" s="3"/>
      <c r="I91" s="9"/>
      <c r="J91" s="3"/>
    </row>
    <row r="92" spans="1:10">
      <c r="A92" s="9" t="s">
        <v>34</v>
      </c>
      <c r="B92" s="3">
        <v>2</v>
      </c>
      <c r="C92" s="3" t="s">
        <v>14</v>
      </c>
      <c r="D92" s="3" t="s">
        <v>62</v>
      </c>
      <c r="E92" s="5">
        <v>4002</v>
      </c>
      <c r="F92" s="3">
        <f t="shared" ref="F92:F93" si="34">E92*B92</f>
        <v>8004</v>
      </c>
      <c r="G92" s="5"/>
      <c r="H92" s="3">
        <f t="shared" ref="H92:H93" si="35">G92*B92</f>
        <v>0</v>
      </c>
      <c r="I92" s="9">
        <f t="shared" ref="I92:J93" si="36">G92+E92</f>
        <v>4002</v>
      </c>
      <c r="J92" s="3">
        <f t="shared" si="36"/>
        <v>8004</v>
      </c>
    </row>
    <row r="93" spans="1:10">
      <c r="A93" s="9" t="s">
        <v>34</v>
      </c>
      <c r="B93" s="3">
        <v>1</v>
      </c>
      <c r="C93" s="3" t="s">
        <v>19</v>
      </c>
      <c r="D93" s="3" t="s">
        <v>62</v>
      </c>
      <c r="E93" s="5">
        <v>4002</v>
      </c>
      <c r="F93" s="3">
        <f t="shared" si="34"/>
        <v>4002</v>
      </c>
      <c r="G93" s="5"/>
      <c r="H93" s="3">
        <f t="shared" si="35"/>
        <v>0</v>
      </c>
      <c r="I93" s="9">
        <f t="shared" si="36"/>
        <v>4002</v>
      </c>
      <c r="J93" s="3">
        <f t="shared" si="36"/>
        <v>4002</v>
      </c>
    </row>
    <row r="94" spans="1:10">
      <c r="A94" s="3"/>
      <c r="B94" s="3"/>
      <c r="C94" s="3"/>
      <c r="D94" s="3"/>
      <c r="E94" s="3"/>
      <c r="F94" s="3"/>
      <c r="G94" s="3"/>
      <c r="H94" s="3"/>
      <c r="I94" s="9"/>
      <c r="J94" s="3"/>
    </row>
    <row r="95" spans="1:10">
      <c r="A95" s="6" t="s">
        <v>32</v>
      </c>
      <c r="B95" s="3"/>
      <c r="C95" s="3"/>
      <c r="D95" s="3"/>
      <c r="E95" s="3"/>
      <c r="F95" s="3"/>
      <c r="G95" s="3"/>
      <c r="H95" s="3"/>
      <c r="I95" s="9"/>
      <c r="J95" s="3"/>
    </row>
    <row r="96" spans="1:10">
      <c r="A96" s="9" t="s">
        <v>34</v>
      </c>
      <c r="B96" s="3">
        <v>1</v>
      </c>
      <c r="C96" s="3" t="s">
        <v>19</v>
      </c>
      <c r="D96" s="3" t="s">
        <v>63</v>
      </c>
      <c r="E96" s="5">
        <v>31200</v>
      </c>
      <c r="F96" s="3">
        <f>E96*B96</f>
        <v>31200</v>
      </c>
      <c r="G96" s="5"/>
      <c r="H96" s="3">
        <f t="shared" ref="H96" si="37">G96*B96</f>
        <v>0</v>
      </c>
      <c r="I96" s="9">
        <f>G96+E96</f>
        <v>31200</v>
      </c>
      <c r="J96" s="3">
        <f>H96+F96</f>
        <v>31200</v>
      </c>
    </row>
    <row r="97" spans="1:10">
      <c r="A97" s="9"/>
      <c r="B97" s="3"/>
      <c r="C97" s="3"/>
      <c r="D97" s="3"/>
      <c r="E97" s="3"/>
      <c r="F97" s="3"/>
      <c r="G97" s="3"/>
      <c r="H97" s="3"/>
      <c r="I97" s="9"/>
      <c r="J97" s="3"/>
    </row>
    <row r="98" spans="1:10" ht="45">
      <c r="A98" s="4" t="s">
        <v>33</v>
      </c>
      <c r="B98" s="3"/>
      <c r="C98" s="3"/>
      <c r="D98" s="2" t="s">
        <v>55</v>
      </c>
      <c r="E98" s="3"/>
      <c r="F98" s="3"/>
      <c r="G98" s="3"/>
      <c r="H98" s="3"/>
      <c r="I98" s="9"/>
      <c r="J98" s="3"/>
    </row>
    <row r="99" spans="1:10">
      <c r="A99" s="9" t="s">
        <v>34</v>
      </c>
      <c r="B99" s="3">
        <v>2</v>
      </c>
      <c r="C99" s="3" t="s">
        <v>14</v>
      </c>
      <c r="D99" s="3" t="s">
        <v>61</v>
      </c>
      <c r="E99" s="5">
        <v>2331</v>
      </c>
      <c r="F99" s="3">
        <f>E99*B99</f>
        <v>4662</v>
      </c>
      <c r="G99" s="5"/>
      <c r="H99" s="3">
        <f t="shared" ref="H99" si="38">G99*B99</f>
        <v>0</v>
      </c>
      <c r="I99" s="9">
        <f>G99+E99</f>
        <v>2331</v>
      </c>
      <c r="J99" s="3">
        <f>H99+F99</f>
        <v>4662</v>
      </c>
    </row>
    <row r="100" spans="1:1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ht="75">
      <c r="A101" s="4" t="s">
        <v>40</v>
      </c>
      <c r="B101" s="3"/>
      <c r="C101" s="3"/>
      <c r="D101" s="3"/>
      <c r="E101" s="3"/>
      <c r="F101" s="3"/>
      <c r="G101" s="3"/>
      <c r="H101" s="3"/>
      <c r="I101" s="9"/>
      <c r="J101" s="3"/>
    </row>
    <row r="102" spans="1:10">
      <c r="A102" s="9" t="s">
        <v>34</v>
      </c>
      <c r="B102" s="3">
        <v>6</v>
      </c>
      <c r="C102" s="3" t="s">
        <v>14</v>
      </c>
      <c r="D102" s="3" t="s">
        <v>22</v>
      </c>
      <c r="E102" s="5"/>
      <c r="F102" s="3">
        <f>E102*B102</f>
        <v>0</v>
      </c>
      <c r="G102" s="5"/>
      <c r="H102" s="3">
        <f t="shared" ref="H102" si="39">G102*B102</f>
        <v>0</v>
      </c>
      <c r="I102" s="9">
        <f>G102+E102</f>
        <v>0</v>
      </c>
      <c r="J102" s="3">
        <f>H102+F102</f>
        <v>0</v>
      </c>
    </row>
    <row r="103" spans="1:10">
      <c r="A103" s="3"/>
      <c r="B103" s="3"/>
      <c r="C103" s="3"/>
      <c r="D103" s="3"/>
      <c r="E103" s="3"/>
      <c r="F103" s="3"/>
      <c r="G103" s="3"/>
      <c r="H103" s="3"/>
      <c r="I103" s="9"/>
      <c r="J103" s="3"/>
    </row>
    <row r="104" spans="1:10" ht="45">
      <c r="A104" s="4" t="s">
        <v>42</v>
      </c>
      <c r="B104" s="3"/>
      <c r="C104" s="3"/>
      <c r="D104" s="3"/>
      <c r="E104" s="3"/>
      <c r="F104" s="3"/>
      <c r="G104" s="3"/>
      <c r="H104" s="3"/>
      <c r="I104" s="9"/>
      <c r="J104" s="3"/>
    </row>
    <row r="105" spans="1:10">
      <c r="A105" s="9" t="s">
        <v>34</v>
      </c>
      <c r="B105" s="9">
        <f>3+3*3</f>
        <v>12</v>
      </c>
      <c r="C105" s="3" t="s">
        <v>38</v>
      </c>
      <c r="D105" s="3" t="s">
        <v>22</v>
      </c>
      <c r="E105" s="5"/>
      <c r="F105" s="3">
        <f>E105*B105</f>
        <v>0</v>
      </c>
      <c r="G105" s="5"/>
      <c r="H105" s="3">
        <f t="shared" ref="H105:H106" si="40">G105*B105</f>
        <v>0</v>
      </c>
      <c r="I105" s="9">
        <f>G105+E105</f>
        <v>0</v>
      </c>
      <c r="J105" s="3">
        <f>H105+F105</f>
        <v>0</v>
      </c>
    </row>
    <row r="106" spans="1:10">
      <c r="A106" s="9" t="s">
        <v>37</v>
      </c>
      <c r="B106" s="9">
        <v>1</v>
      </c>
      <c r="C106" s="3" t="s">
        <v>38</v>
      </c>
      <c r="D106" s="3" t="s">
        <v>22</v>
      </c>
      <c r="E106" s="5"/>
      <c r="F106" s="3">
        <f>E106*B106</f>
        <v>0</v>
      </c>
      <c r="G106" s="5"/>
      <c r="H106" s="3">
        <f t="shared" si="40"/>
        <v>0</v>
      </c>
      <c r="I106" s="9">
        <f>G106+E106</f>
        <v>0</v>
      </c>
      <c r="J106" s="3">
        <f>H106+F106</f>
        <v>0</v>
      </c>
    </row>
    <row r="107" spans="1:10">
      <c r="A107" s="3"/>
      <c r="B107" s="3"/>
      <c r="C107" s="3"/>
      <c r="D107" s="3"/>
      <c r="E107" s="3"/>
      <c r="F107" s="3"/>
      <c r="G107" s="3"/>
      <c r="H107" s="3"/>
      <c r="I107" s="9"/>
      <c r="J107" s="3"/>
    </row>
    <row r="108" spans="1:10" ht="120">
      <c r="A108" s="2" t="s">
        <v>51</v>
      </c>
      <c r="B108" s="9">
        <v>15</v>
      </c>
      <c r="C108" s="3" t="s">
        <v>38</v>
      </c>
      <c r="D108" s="3"/>
      <c r="E108" s="5"/>
      <c r="F108" s="3">
        <f>E108*B108</f>
        <v>0</v>
      </c>
      <c r="G108" s="5"/>
      <c r="H108" s="3">
        <f t="shared" ref="H108" si="41">G108*B108</f>
        <v>0</v>
      </c>
      <c r="I108" s="9">
        <f>G108+E108</f>
        <v>0</v>
      </c>
      <c r="J108" s="3">
        <f>H108+F108</f>
        <v>0</v>
      </c>
    </row>
    <row r="109" spans="1:10">
      <c r="A109" s="3"/>
      <c r="B109" s="3"/>
      <c r="C109" s="3"/>
      <c r="D109" s="3"/>
      <c r="E109" s="3"/>
      <c r="F109" s="3"/>
      <c r="G109" s="3"/>
      <c r="H109" s="3"/>
      <c r="I109" s="9"/>
      <c r="J109" s="3"/>
    </row>
    <row r="110" spans="1:10" ht="60">
      <c r="A110" s="2" t="s">
        <v>43</v>
      </c>
      <c r="B110" s="3">
        <v>10</v>
      </c>
      <c r="C110" s="3" t="s">
        <v>39</v>
      </c>
      <c r="D110" s="3"/>
      <c r="E110" s="5"/>
      <c r="F110" s="3">
        <f>E110*B110</f>
        <v>0</v>
      </c>
      <c r="G110" s="5"/>
      <c r="H110" s="3">
        <f t="shared" ref="H110" si="42">G110*B110</f>
        <v>0</v>
      </c>
      <c r="I110" s="9">
        <f>G110+E110</f>
        <v>0</v>
      </c>
      <c r="J110" s="3">
        <f>H110+F110</f>
        <v>0</v>
      </c>
    </row>
    <row r="111" spans="1:10">
      <c r="A111" s="2"/>
      <c r="B111" s="3"/>
      <c r="C111" s="3"/>
      <c r="D111" s="3"/>
      <c r="E111" s="9"/>
      <c r="F111" s="9"/>
      <c r="G111" s="9"/>
      <c r="H111" s="3"/>
      <c r="I111" s="9"/>
      <c r="J111" s="3"/>
    </row>
    <row r="112" spans="1:10">
      <c r="A112" s="12" t="s">
        <v>53</v>
      </c>
      <c r="B112" s="12"/>
      <c r="C112" s="12"/>
      <c r="D112" s="12"/>
      <c r="E112" s="12"/>
      <c r="F112" s="12">
        <f>SUM(F66:F110)</f>
        <v>71040</v>
      </c>
      <c r="G112" s="12"/>
      <c r="H112" s="12">
        <f>SUM(H66:H110)</f>
        <v>0</v>
      </c>
      <c r="I112" s="12">
        <f>SUM(I66:I110)</f>
        <v>52321</v>
      </c>
      <c r="J112" s="12">
        <f>SUM(J66:J110)</f>
        <v>71040</v>
      </c>
    </row>
    <row r="113" spans="1:10">
      <c r="A113" s="12" t="s">
        <v>52</v>
      </c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>
      <c r="A114" s="12" t="s">
        <v>54</v>
      </c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>
      <c r="I115" s="10"/>
    </row>
    <row r="116" spans="1:10">
      <c r="I116" s="10"/>
    </row>
    <row r="117" spans="1:10">
      <c r="E117" s="15" t="s">
        <v>26</v>
      </c>
      <c r="F117" s="15"/>
      <c r="G117" s="15" t="s">
        <v>25</v>
      </c>
      <c r="H117" s="15"/>
      <c r="I117" s="15" t="s">
        <v>27</v>
      </c>
      <c r="J117" s="15"/>
    </row>
    <row r="118" spans="1:10">
      <c r="A118" s="2" t="s">
        <v>3</v>
      </c>
      <c r="B118" s="3" t="s">
        <v>12</v>
      </c>
      <c r="C118" s="3" t="s">
        <v>13</v>
      </c>
      <c r="D118" s="8" t="s">
        <v>0</v>
      </c>
      <c r="E118" s="3" t="s">
        <v>15</v>
      </c>
      <c r="F118" s="3" t="s">
        <v>16</v>
      </c>
      <c r="G118" s="3" t="s">
        <v>15</v>
      </c>
      <c r="H118" s="3" t="s">
        <v>16</v>
      </c>
      <c r="I118" s="9" t="s">
        <v>15</v>
      </c>
      <c r="J118" s="3" t="s">
        <v>16</v>
      </c>
    </row>
    <row r="119" spans="1:10">
      <c r="A119" s="2"/>
      <c r="B119" s="3"/>
      <c r="C119" s="3"/>
      <c r="D119" s="3"/>
      <c r="E119" s="3"/>
      <c r="F119" s="3"/>
      <c r="G119" s="3"/>
      <c r="H119" s="3"/>
      <c r="I119" s="9"/>
      <c r="J119" s="3"/>
    </row>
    <row r="120" spans="1:10">
      <c r="A120" s="2" t="s">
        <v>21</v>
      </c>
      <c r="B120" s="3"/>
      <c r="C120" s="3"/>
      <c r="D120" s="3"/>
      <c r="E120" s="3"/>
      <c r="F120" s="3"/>
      <c r="G120" s="3"/>
      <c r="H120" s="3"/>
      <c r="I120" s="9"/>
      <c r="J120" s="3"/>
    </row>
    <row r="121" spans="1:10" ht="30">
      <c r="A121" s="7" t="s">
        <v>18</v>
      </c>
      <c r="B121" s="3">
        <v>2</v>
      </c>
      <c r="C121" s="3" t="s">
        <v>14</v>
      </c>
      <c r="D121" s="3" t="s">
        <v>22</v>
      </c>
      <c r="E121" s="5"/>
      <c r="F121" s="3">
        <f>E121*B121</f>
        <v>0</v>
      </c>
      <c r="G121" s="5"/>
      <c r="H121" s="3">
        <f>G121*B121</f>
        <v>0</v>
      </c>
      <c r="I121" s="9">
        <f>G121+E121</f>
        <v>0</v>
      </c>
      <c r="J121" s="3">
        <f>H121+F121</f>
        <v>0</v>
      </c>
    </row>
    <row r="122" spans="1:10" ht="30">
      <c r="A122" s="7" t="s">
        <v>17</v>
      </c>
      <c r="B122" s="3">
        <v>1</v>
      </c>
      <c r="C122" s="3" t="s">
        <v>19</v>
      </c>
      <c r="D122" s="3" t="s">
        <v>22</v>
      </c>
      <c r="E122" s="5"/>
      <c r="F122" s="3">
        <f>E122*B122</f>
        <v>0</v>
      </c>
      <c r="G122" s="5"/>
      <c r="H122" s="3">
        <f t="shared" ref="H122" si="43">G122*B122</f>
        <v>0</v>
      </c>
      <c r="I122" s="9">
        <f t="shared" ref="I122:J122" si="44">G122+E122</f>
        <v>0</v>
      </c>
      <c r="J122" s="3">
        <f t="shared" si="44"/>
        <v>0</v>
      </c>
    </row>
    <row r="123" spans="1:10">
      <c r="A123" s="7"/>
      <c r="B123" s="3"/>
      <c r="C123" s="3"/>
      <c r="D123" s="3"/>
      <c r="E123" s="9"/>
      <c r="F123" s="9"/>
      <c r="G123" s="9"/>
      <c r="H123" s="3"/>
      <c r="I123" s="9"/>
      <c r="J123" s="3"/>
    </row>
    <row r="124" spans="1:10" ht="60">
      <c r="A124" s="2" t="s">
        <v>41</v>
      </c>
      <c r="B124" s="3"/>
      <c r="C124" s="3"/>
      <c r="D124" s="3"/>
      <c r="E124" s="3"/>
      <c r="F124" s="3"/>
      <c r="G124" s="3"/>
      <c r="H124" s="3"/>
      <c r="I124" s="9"/>
      <c r="J124" s="3"/>
    </row>
    <row r="125" spans="1:10">
      <c r="A125" s="9" t="s">
        <v>37</v>
      </c>
      <c r="B125" s="3">
        <v>4</v>
      </c>
      <c r="C125" s="3" t="s">
        <v>14</v>
      </c>
      <c r="D125" s="3" t="s">
        <v>22</v>
      </c>
      <c r="E125" s="5"/>
      <c r="F125" s="3">
        <f>E125*B125</f>
        <v>0</v>
      </c>
      <c r="G125" s="5"/>
      <c r="H125" s="3">
        <f t="shared" ref="H125:H126" si="45">G125*B125</f>
        <v>0</v>
      </c>
      <c r="I125" s="9">
        <f>G125+E125</f>
        <v>0</v>
      </c>
      <c r="J125" s="3">
        <f>H125+F125</f>
        <v>0</v>
      </c>
    </row>
    <row r="126" spans="1:10">
      <c r="A126" s="9" t="s">
        <v>37</v>
      </c>
      <c r="B126" s="3">
        <v>2</v>
      </c>
      <c r="C126" s="3" t="s">
        <v>14</v>
      </c>
      <c r="D126" s="3" t="s">
        <v>22</v>
      </c>
      <c r="E126" s="5"/>
      <c r="F126" s="3">
        <f>E126*B126</f>
        <v>0</v>
      </c>
      <c r="G126" s="5"/>
      <c r="H126" s="3">
        <f t="shared" si="45"/>
        <v>0</v>
      </c>
      <c r="I126" s="9">
        <f t="shared" ref="I126:J126" si="46">G126+E126</f>
        <v>0</v>
      </c>
      <c r="J126" s="3">
        <f t="shared" si="46"/>
        <v>0</v>
      </c>
    </row>
    <row r="127" spans="1:10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30">
      <c r="A128" s="4" t="s">
        <v>35</v>
      </c>
      <c r="B128" s="3"/>
      <c r="C128" s="3"/>
      <c r="D128" s="3"/>
      <c r="E128" s="3"/>
      <c r="F128" s="3"/>
      <c r="G128" s="3"/>
      <c r="H128" s="3"/>
      <c r="I128" s="9"/>
      <c r="J128" s="3"/>
    </row>
    <row r="129" spans="1:10" ht="30">
      <c r="A129" s="7" t="s">
        <v>36</v>
      </c>
      <c r="B129" s="3">
        <v>2</v>
      </c>
      <c r="C129" s="3" t="s">
        <v>14</v>
      </c>
      <c r="D129" s="3" t="s">
        <v>22</v>
      </c>
      <c r="E129" s="5"/>
      <c r="F129" s="3">
        <f>E129*B129</f>
        <v>0</v>
      </c>
      <c r="G129" s="5"/>
      <c r="H129" s="3">
        <f t="shared" ref="H129:H130" si="47">G129*B129</f>
        <v>0</v>
      </c>
      <c r="I129" s="9">
        <f>G129+E129</f>
        <v>0</v>
      </c>
      <c r="J129" s="3">
        <f>H129+F129</f>
        <v>0</v>
      </c>
    </row>
    <row r="130" spans="1:10" ht="30">
      <c r="A130" s="7" t="s">
        <v>23</v>
      </c>
      <c r="B130" s="3">
        <v>1</v>
      </c>
      <c r="C130" s="3" t="s">
        <v>19</v>
      </c>
      <c r="D130" s="3" t="s">
        <v>22</v>
      </c>
      <c r="E130" s="5"/>
      <c r="F130" s="3">
        <f>E130*B130</f>
        <v>0</v>
      </c>
      <c r="G130" s="5"/>
      <c r="H130" s="3">
        <f t="shared" si="47"/>
        <v>0</v>
      </c>
      <c r="I130" s="9">
        <f t="shared" ref="I130:J130" si="48">G130+E130</f>
        <v>0</v>
      </c>
      <c r="J130" s="3">
        <f t="shared" si="48"/>
        <v>0</v>
      </c>
    </row>
    <row r="131" spans="1:10">
      <c r="A131" s="3"/>
      <c r="B131" s="3"/>
      <c r="C131" s="3"/>
      <c r="D131" s="3"/>
      <c r="E131" s="3"/>
      <c r="F131" s="3"/>
      <c r="G131" s="3"/>
      <c r="H131" s="3"/>
      <c r="I131" s="9"/>
      <c r="J131" s="3"/>
    </row>
    <row r="132" spans="1:10">
      <c r="A132" s="6" t="s">
        <v>28</v>
      </c>
      <c r="B132" s="3"/>
      <c r="C132" s="3"/>
      <c r="D132" s="2" t="s">
        <v>55</v>
      </c>
      <c r="E132" s="3"/>
      <c r="F132" s="3"/>
      <c r="G132" s="3"/>
      <c r="H132" s="3"/>
      <c r="I132" s="9"/>
      <c r="J132" s="3"/>
    </row>
    <row r="133" spans="1:10">
      <c r="A133" s="9" t="s">
        <v>49</v>
      </c>
      <c r="B133" s="3">
        <v>4</v>
      </c>
      <c r="C133" s="3" t="s">
        <v>14</v>
      </c>
      <c r="D133" s="3" t="s">
        <v>61</v>
      </c>
      <c r="E133" s="5">
        <v>3271</v>
      </c>
      <c r="F133" s="3">
        <f>E133*B133</f>
        <v>13084</v>
      </c>
      <c r="G133" s="5"/>
      <c r="H133" s="3">
        <f t="shared" ref="H133:H134" si="49">G133*B133</f>
        <v>0</v>
      </c>
      <c r="I133" s="9">
        <f>G133+E133</f>
        <v>3271</v>
      </c>
      <c r="J133" s="3">
        <f>H133+F133</f>
        <v>13084</v>
      </c>
    </row>
    <row r="134" spans="1:10">
      <c r="A134" s="9" t="s">
        <v>49</v>
      </c>
      <c r="B134" s="3">
        <v>2</v>
      </c>
      <c r="C134" s="3" t="s">
        <v>14</v>
      </c>
      <c r="D134" s="3" t="s">
        <v>61</v>
      </c>
      <c r="E134" s="5">
        <v>3271</v>
      </c>
      <c r="F134" s="3">
        <f>E134*B134</f>
        <v>6542</v>
      </c>
      <c r="G134" s="5"/>
      <c r="H134" s="3">
        <f t="shared" si="49"/>
        <v>0</v>
      </c>
      <c r="I134" s="9">
        <f t="shared" ref="I134:J134" si="50">G134+E134</f>
        <v>3271</v>
      </c>
      <c r="J134" s="3">
        <f t="shared" si="50"/>
        <v>6542</v>
      </c>
    </row>
    <row r="135" spans="1:10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ht="60">
      <c r="A136" s="2" t="s">
        <v>29</v>
      </c>
      <c r="B136" s="3"/>
      <c r="C136" s="3"/>
      <c r="D136" s="3"/>
      <c r="E136" s="3"/>
      <c r="F136" s="3"/>
      <c r="G136" s="3"/>
      <c r="H136" s="3"/>
      <c r="I136" s="9"/>
      <c r="J136" s="3"/>
    </row>
    <row r="137" spans="1:10">
      <c r="A137" s="9" t="s">
        <v>49</v>
      </c>
      <c r="B137" s="3">
        <v>8</v>
      </c>
      <c r="C137" s="3" t="s">
        <v>14</v>
      </c>
      <c r="D137" s="3" t="s">
        <v>22</v>
      </c>
      <c r="E137" s="5"/>
      <c r="F137" s="3">
        <f>E137*B137</f>
        <v>0</v>
      </c>
      <c r="G137" s="5"/>
      <c r="H137" s="3">
        <f t="shared" ref="H137:H138" si="51">G137*B137</f>
        <v>0</v>
      </c>
      <c r="I137" s="9">
        <f>G137+E137</f>
        <v>0</v>
      </c>
      <c r="J137" s="3">
        <f>H137+F137</f>
        <v>0</v>
      </c>
    </row>
    <row r="138" spans="1:10">
      <c r="A138" s="9" t="s">
        <v>49</v>
      </c>
      <c r="B138" s="3">
        <v>4</v>
      </c>
      <c r="C138" s="3" t="s">
        <v>14</v>
      </c>
      <c r="D138" s="3" t="s">
        <v>22</v>
      </c>
      <c r="E138" s="5"/>
      <c r="F138" s="3">
        <f>E138*B138</f>
        <v>0</v>
      </c>
      <c r="G138" s="5"/>
      <c r="H138" s="3">
        <f t="shared" si="51"/>
        <v>0</v>
      </c>
      <c r="I138" s="9">
        <f t="shared" ref="I138:J138" si="52">G138+E138</f>
        <v>0</v>
      </c>
      <c r="J138" s="3">
        <f t="shared" si="52"/>
        <v>0</v>
      </c>
    </row>
    <row r="139" spans="1:10">
      <c r="A139" s="3"/>
      <c r="B139" s="3"/>
      <c r="C139" s="3"/>
      <c r="D139" s="3"/>
      <c r="E139" s="3"/>
      <c r="F139" s="3"/>
      <c r="G139" s="3"/>
      <c r="H139" s="3"/>
      <c r="I139" s="9"/>
      <c r="J139" s="3"/>
    </row>
    <row r="140" spans="1:10">
      <c r="A140" s="6" t="s">
        <v>30</v>
      </c>
      <c r="B140" s="3"/>
      <c r="C140" s="3"/>
      <c r="D140" s="2" t="s">
        <v>56</v>
      </c>
      <c r="E140" s="3"/>
      <c r="F140" s="3"/>
      <c r="G140" s="3"/>
      <c r="H140" s="3"/>
      <c r="I140" s="9"/>
      <c r="J140" s="3"/>
    </row>
    <row r="141" spans="1:10">
      <c r="A141" s="9" t="s">
        <v>49</v>
      </c>
      <c r="B141" s="3">
        <v>2</v>
      </c>
      <c r="C141" s="3" t="s">
        <v>14</v>
      </c>
      <c r="D141" s="3" t="s">
        <v>60</v>
      </c>
      <c r="E141" s="5">
        <v>7956</v>
      </c>
      <c r="F141" s="3">
        <f>E141*B141</f>
        <v>15912</v>
      </c>
      <c r="G141" s="5"/>
      <c r="H141" s="3">
        <f t="shared" ref="H141:H142" si="53">G141*B141</f>
        <v>0</v>
      </c>
      <c r="I141" s="9">
        <f>G141+E141</f>
        <v>7956</v>
      </c>
      <c r="J141" s="3">
        <f>H141+F141</f>
        <v>15912</v>
      </c>
    </row>
    <row r="142" spans="1:10">
      <c r="A142" s="9" t="s">
        <v>49</v>
      </c>
      <c r="B142" s="3">
        <v>1</v>
      </c>
      <c r="C142" s="3" t="s">
        <v>19</v>
      </c>
      <c r="D142" s="3" t="s">
        <v>60</v>
      </c>
      <c r="E142" s="5">
        <v>7956</v>
      </c>
      <c r="F142" s="3">
        <f>E142*B142</f>
        <v>7956</v>
      </c>
      <c r="G142" s="5"/>
      <c r="H142" s="3">
        <f t="shared" si="53"/>
        <v>0</v>
      </c>
      <c r="I142" s="9">
        <f t="shared" ref="I142:J142" si="54">G142+E142</f>
        <v>7956</v>
      </c>
      <c r="J142" s="3">
        <f t="shared" si="54"/>
        <v>7956</v>
      </c>
    </row>
    <row r="143" spans="1:10">
      <c r="A143" s="3"/>
      <c r="B143" s="3"/>
      <c r="C143" s="3"/>
      <c r="D143" s="3"/>
      <c r="E143" s="3"/>
      <c r="F143" s="3"/>
      <c r="G143" s="3"/>
      <c r="H143" s="3"/>
      <c r="I143" s="9"/>
      <c r="J143" s="3"/>
    </row>
    <row r="144" spans="1:10" ht="30">
      <c r="A144" s="6" t="s">
        <v>31</v>
      </c>
      <c r="B144" s="3"/>
      <c r="C144" s="3"/>
      <c r="D144" s="2" t="s">
        <v>57</v>
      </c>
      <c r="E144" s="3"/>
      <c r="F144" s="3"/>
      <c r="G144" s="3"/>
      <c r="H144" s="3"/>
      <c r="I144" s="9"/>
      <c r="J144" s="3"/>
    </row>
    <row r="145" spans="1:10">
      <c r="A145" s="9" t="s">
        <v>49</v>
      </c>
      <c r="B145" s="3">
        <v>2</v>
      </c>
      <c r="C145" s="3" t="s">
        <v>14</v>
      </c>
      <c r="D145" s="3" t="s">
        <v>62</v>
      </c>
      <c r="E145" s="5">
        <v>7203</v>
      </c>
      <c r="F145" s="3">
        <f t="shared" ref="F145:F146" si="55">E145*B145</f>
        <v>14406</v>
      </c>
      <c r="G145" s="5"/>
      <c r="H145" s="3">
        <f t="shared" ref="H145:H146" si="56">G145*B145</f>
        <v>0</v>
      </c>
      <c r="I145" s="9">
        <f t="shared" ref="I145:J146" si="57">G145+E145</f>
        <v>7203</v>
      </c>
      <c r="J145" s="3">
        <f t="shared" si="57"/>
        <v>14406</v>
      </c>
    </row>
    <row r="146" spans="1:10">
      <c r="A146" s="9" t="s">
        <v>49</v>
      </c>
      <c r="B146" s="3">
        <v>1</v>
      </c>
      <c r="C146" s="3" t="s">
        <v>19</v>
      </c>
      <c r="D146" s="3" t="s">
        <v>62</v>
      </c>
      <c r="E146" s="5">
        <v>7203</v>
      </c>
      <c r="F146" s="3">
        <f t="shared" si="55"/>
        <v>7203</v>
      </c>
      <c r="G146" s="5"/>
      <c r="H146" s="3">
        <f t="shared" si="56"/>
        <v>0</v>
      </c>
      <c r="I146" s="9">
        <f t="shared" si="57"/>
        <v>7203</v>
      </c>
      <c r="J146" s="3">
        <f t="shared" si="57"/>
        <v>7203</v>
      </c>
    </row>
    <row r="147" spans="1:10">
      <c r="A147" s="3"/>
      <c r="B147" s="3"/>
      <c r="C147" s="3"/>
      <c r="D147" s="3"/>
      <c r="E147" s="3"/>
      <c r="F147" s="3"/>
      <c r="G147" s="3"/>
      <c r="H147" s="3"/>
      <c r="I147" s="9"/>
      <c r="J147" s="3"/>
    </row>
    <row r="148" spans="1:10">
      <c r="A148" s="6" t="s">
        <v>32</v>
      </c>
      <c r="B148" s="3"/>
      <c r="C148" s="3"/>
      <c r="D148" s="3"/>
      <c r="E148" s="3"/>
      <c r="F148" s="3"/>
      <c r="G148" s="3"/>
      <c r="H148" s="3"/>
      <c r="I148" s="9"/>
      <c r="J148" s="3"/>
    </row>
    <row r="149" spans="1:10">
      <c r="A149" s="9" t="s">
        <v>37</v>
      </c>
      <c r="B149" s="3">
        <v>1</v>
      </c>
      <c r="C149" s="3" t="s">
        <v>19</v>
      </c>
      <c r="D149" s="3" t="s">
        <v>63</v>
      </c>
      <c r="E149" s="5">
        <v>19200</v>
      </c>
      <c r="F149" s="3">
        <f>E149*B149</f>
        <v>19200</v>
      </c>
      <c r="G149" s="5"/>
      <c r="H149" s="3">
        <f t="shared" ref="H149" si="58">G149*B149</f>
        <v>0</v>
      </c>
      <c r="I149" s="9">
        <f>G149+E149</f>
        <v>19200</v>
      </c>
      <c r="J149" s="3">
        <f>H149+F149</f>
        <v>19200</v>
      </c>
    </row>
    <row r="150" spans="1:10">
      <c r="A150" s="9"/>
      <c r="B150" s="3"/>
      <c r="C150" s="3"/>
      <c r="D150" s="3"/>
      <c r="E150" s="3"/>
      <c r="F150" s="3"/>
      <c r="G150" s="3"/>
      <c r="H150" s="3"/>
      <c r="I150" s="9"/>
      <c r="J150" s="3"/>
    </row>
    <row r="151" spans="1:10" ht="45">
      <c r="A151" s="4" t="s">
        <v>33</v>
      </c>
      <c r="B151" s="3"/>
      <c r="C151" s="3"/>
      <c r="D151" s="2" t="s">
        <v>55</v>
      </c>
      <c r="E151" s="3"/>
      <c r="F151" s="3"/>
      <c r="G151" s="3"/>
      <c r="H151" s="3"/>
      <c r="I151" s="9"/>
      <c r="J151" s="3"/>
    </row>
    <row r="152" spans="1:10">
      <c r="A152" s="9" t="s">
        <v>37</v>
      </c>
      <c r="B152" s="3">
        <v>2</v>
      </c>
      <c r="C152" s="3" t="s">
        <v>14</v>
      </c>
      <c r="D152" s="3" t="s">
        <v>61</v>
      </c>
      <c r="E152" s="5">
        <v>2601</v>
      </c>
      <c r="F152" s="3">
        <f>E152*B152</f>
        <v>5202</v>
      </c>
      <c r="G152" s="5"/>
      <c r="H152" s="3">
        <f t="shared" ref="H152" si="59">G152*B152</f>
        <v>0</v>
      </c>
      <c r="I152" s="9">
        <f>G152+E152</f>
        <v>2601</v>
      </c>
      <c r="J152" s="3">
        <f>H152+F152</f>
        <v>5202</v>
      </c>
    </row>
    <row r="153" spans="1:10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ht="75">
      <c r="A154" s="4" t="s">
        <v>40</v>
      </c>
      <c r="B154" s="3"/>
      <c r="C154" s="3"/>
      <c r="D154" s="3"/>
      <c r="E154" s="3"/>
      <c r="F154" s="3"/>
      <c r="G154" s="3"/>
      <c r="H154" s="3"/>
      <c r="I154" s="9"/>
      <c r="J154" s="3"/>
    </row>
    <row r="155" spans="1:10">
      <c r="A155" s="9" t="s">
        <v>37</v>
      </c>
      <c r="B155" s="3">
        <v>6</v>
      </c>
      <c r="C155" s="3" t="s">
        <v>14</v>
      </c>
      <c r="D155" s="3" t="s">
        <v>22</v>
      </c>
      <c r="E155" s="5"/>
      <c r="F155" s="3">
        <f>E155*B155</f>
        <v>0</v>
      </c>
      <c r="G155" s="5"/>
      <c r="H155" s="3">
        <f t="shared" ref="H155" si="60">G155*B155</f>
        <v>0</v>
      </c>
      <c r="I155" s="9">
        <f>G155+E155</f>
        <v>0</v>
      </c>
      <c r="J155" s="3">
        <f>H155+F155</f>
        <v>0</v>
      </c>
    </row>
    <row r="156" spans="1:10">
      <c r="A156" s="3"/>
      <c r="B156" s="3"/>
      <c r="C156" s="3"/>
      <c r="D156" s="3"/>
      <c r="E156" s="3"/>
      <c r="F156" s="3"/>
      <c r="G156" s="3"/>
      <c r="H156" s="3"/>
      <c r="I156" s="9"/>
      <c r="J156" s="3"/>
    </row>
    <row r="157" spans="1:10" ht="45">
      <c r="A157" s="4" t="s">
        <v>42</v>
      </c>
      <c r="B157" s="3"/>
      <c r="C157" s="3"/>
      <c r="D157" s="3"/>
      <c r="E157" s="3"/>
      <c r="F157" s="3"/>
      <c r="G157" s="3"/>
      <c r="H157" s="3"/>
      <c r="I157" s="9"/>
      <c r="J157" s="3"/>
    </row>
    <row r="158" spans="1:10">
      <c r="A158" s="9" t="s">
        <v>49</v>
      </c>
      <c r="B158" s="9">
        <v>9</v>
      </c>
      <c r="C158" s="3" t="s">
        <v>38</v>
      </c>
      <c r="D158" s="3" t="s">
        <v>22</v>
      </c>
      <c r="E158" s="5"/>
      <c r="F158" s="3">
        <f>E158*B158</f>
        <v>0</v>
      </c>
      <c r="G158" s="5"/>
      <c r="H158" s="3">
        <f t="shared" ref="H158:H159" si="61">G158*B158</f>
        <v>0</v>
      </c>
      <c r="I158" s="9">
        <f>G158+E158</f>
        <v>0</v>
      </c>
      <c r="J158" s="3">
        <f>H158+F158</f>
        <v>0</v>
      </c>
    </row>
    <row r="159" spans="1:10">
      <c r="A159" s="9" t="s">
        <v>37</v>
      </c>
      <c r="B159" s="9">
        <v>3</v>
      </c>
      <c r="C159" s="3" t="s">
        <v>38</v>
      </c>
      <c r="D159" s="3" t="s">
        <v>22</v>
      </c>
      <c r="E159" s="5"/>
      <c r="F159" s="3">
        <f>E159*B159</f>
        <v>0</v>
      </c>
      <c r="G159" s="5"/>
      <c r="H159" s="3">
        <f t="shared" si="61"/>
        <v>0</v>
      </c>
      <c r="I159" s="9">
        <f>G159+E159</f>
        <v>0</v>
      </c>
      <c r="J159" s="3">
        <f>H159+F159</f>
        <v>0</v>
      </c>
    </row>
    <row r="160" spans="1:10">
      <c r="A160" s="3"/>
      <c r="B160" s="3"/>
      <c r="C160" s="3"/>
      <c r="D160" s="3"/>
      <c r="E160" s="3"/>
      <c r="F160" s="3"/>
      <c r="G160" s="3"/>
      <c r="H160" s="3"/>
      <c r="I160" s="9"/>
      <c r="J160" s="3"/>
    </row>
    <row r="161" spans="1:10" ht="120">
      <c r="A161" s="2" t="s">
        <v>51</v>
      </c>
      <c r="B161" s="9">
        <v>15</v>
      </c>
      <c r="C161" s="3" t="s">
        <v>38</v>
      </c>
      <c r="D161" s="3"/>
      <c r="E161" s="5"/>
      <c r="F161" s="3">
        <f>E161*B161</f>
        <v>0</v>
      </c>
      <c r="G161" s="5"/>
      <c r="H161" s="3">
        <f t="shared" ref="H161" si="62">G161*B161</f>
        <v>0</v>
      </c>
      <c r="I161" s="9">
        <f>G161+E161</f>
        <v>0</v>
      </c>
      <c r="J161" s="3">
        <f>H161+F161</f>
        <v>0</v>
      </c>
    </row>
    <row r="162" spans="1:10">
      <c r="A162" s="3"/>
      <c r="B162" s="3"/>
      <c r="C162" s="3"/>
      <c r="D162" s="3"/>
      <c r="E162" s="3"/>
      <c r="F162" s="3"/>
      <c r="G162" s="3"/>
      <c r="H162" s="3"/>
      <c r="I162" s="9"/>
      <c r="J162" s="3"/>
    </row>
    <row r="163" spans="1:10" ht="60">
      <c r="A163" s="2" t="s">
        <v>43</v>
      </c>
      <c r="B163" s="3">
        <v>10</v>
      </c>
      <c r="C163" s="3" t="s">
        <v>39</v>
      </c>
      <c r="D163" s="3"/>
      <c r="E163" s="5"/>
      <c r="F163" s="3">
        <f>E163*B163</f>
        <v>0</v>
      </c>
      <c r="G163" s="5"/>
      <c r="H163" s="3">
        <f t="shared" ref="H163" si="63">G163*B163</f>
        <v>0</v>
      </c>
      <c r="I163" s="9">
        <f>G163+E163</f>
        <v>0</v>
      </c>
      <c r="J163" s="3">
        <f>H163+F163</f>
        <v>0</v>
      </c>
    </row>
    <row r="164" spans="1:10">
      <c r="A164" s="12" t="s">
        <v>53</v>
      </c>
      <c r="B164" s="12"/>
      <c r="C164" s="12"/>
      <c r="D164" s="12"/>
      <c r="E164" s="12"/>
      <c r="F164" s="12">
        <f>SUM(F119:F163)</f>
        <v>89505</v>
      </c>
      <c r="G164" s="12"/>
      <c r="H164" s="12">
        <f>SUM(H119:H163)</f>
        <v>0</v>
      </c>
      <c r="I164" s="12">
        <f>SUM(I119:I163)</f>
        <v>58661</v>
      </c>
      <c r="J164" s="12">
        <f>SUM(J119:J163)</f>
        <v>89505</v>
      </c>
    </row>
    <row r="165" spans="1:10">
      <c r="A165" s="12" t="s">
        <v>52</v>
      </c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>
      <c r="A166" s="12" t="s">
        <v>54</v>
      </c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>
      <c r="I167" s="10"/>
    </row>
    <row r="168" spans="1:10">
      <c r="I168" s="10"/>
    </row>
    <row r="169" spans="1:10">
      <c r="E169" s="15" t="s">
        <v>26</v>
      </c>
      <c r="F169" s="15"/>
      <c r="G169" s="15" t="s">
        <v>25</v>
      </c>
      <c r="H169" s="15"/>
      <c r="I169" s="15" t="s">
        <v>27</v>
      </c>
      <c r="J169" s="15"/>
    </row>
    <row r="170" spans="1:10">
      <c r="A170" s="2" t="s">
        <v>4</v>
      </c>
      <c r="B170" s="3" t="s">
        <v>12</v>
      </c>
      <c r="C170" s="3" t="s">
        <v>13</v>
      </c>
      <c r="D170" s="8" t="s">
        <v>0</v>
      </c>
      <c r="E170" s="3" t="s">
        <v>15</v>
      </c>
      <c r="F170" s="3" t="s">
        <v>16</v>
      </c>
      <c r="G170" s="3" t="s">
        <v>15</v>
      </c>
      <c r="H170" s="3" t="s">
        <v>16</v>
      </c>
      <c r="I170" s="9" t="s">
        <v>15</v>
      </c>
      <c r="J170" s="3" t="s">
        <v>16</v>
      </c>
    </row>
    <row r="171" spans="1:10">
      <c r="A171" s="2"/>
      <c r="B171" s="3"/>
      <c r="C171" s="3"/>
      <c r="D171" s="3"/>
      <c r="E171" s="3"/>
      <c r="F171" s="3"/>
      <c r="G171" s="3"/>
      <c r="H171" s="3"/>
      <c r="I171" s="9"/>
      <c r="J171" s="3"/>
    </row>
    <row r="172" spans="1:10">
      <c r="A172" s="2" t="s">
        <v>21</v>
      </c>
      <c r="B172" s="3"/>
      <c r="C172" s="3"/>
      <c r="D172" s="3"/>
      <c r="E172" s="3"/>
      <c r="F172" s="3"/>
      <c r="G172" s="3"/>
      <c r="H172" s="3"/>
      <c r="I172" s="9"/>
      <c r="J172" s="3"/>
    </row>
    <row r="173" spans="1:10" ht="30">
      <c r="A173" s="7" t="s">
        <v>18</v>
      </c>
      <c r="B173" s="3">
        <v>2</v>
      </c>
      <c r="C173" s="3" t="s">
        <v>14</v>
      </c>
      <c r="D173" s="3" t="s">
        <v>22</v>
      </c>
      <c r="E173" s="5"/>
      <c r="F173" s="3">
        <f>E173*B173</f>
        <v>0</v>
      </c>
      <c r="G173" s="5"/>
      <c r="H173" s="3">
        <f>G173*B173</f>
        <v>0</v>
      </c>
      <c r="I173" s="9">
        <f>G173+E173</f>
        <v>0</v>
      </c>
      <c r="J173" s="3">
        <f>H173+F173</f>
        <v>0</v>
      </c>
    </row>
    <row r="174" spans="1:10" ht="30">
      <c r="A174" s="7" t="s">
        <v>17</v>
      </c>
      <c r="B174" s="3">
        <v>1</v>
      </c>
      <c r="C174" s="3" t="s">
        <v>19</v>
      </c>
      <c r="D174" s="3" t="s">
        <v>22</v>
      </c>
      <c r="E174" s="5"/>
      <c r="F174" s="3">
        <f>E174*B174</f>
        <v>0</v>
      </c>
      <c r="G174" s="5"/>
      <c r="H174" s="3">
        <f t="shared" ref="H174:H175" si="64">G174*B174</f>
        <v>0</v>
      </c>
      <c r="I174" s="9">
        <f t="shared" ref="I174:J175" si="65">G174+E174</f>
        <v>0</v>
      </c>
      <c r="J174" s="3">
        <f t="shared" si="65"/>
        <v>0</v>
      </c>
    </row>
    <row r="175" spans="1:10" ht="30">
      <c r="A175" s="7" t="s">
        <v>20</v>
      </c>
      <c r="B175" s="3">
        <v>3</v>
      </c>
      <c r="C175" s="3" t="s">
        <v>14</v>
      </c>
      <c r="D175" s="3" t="s">
        <v>22</v>
      </c>
      <c r="E175" s="5"/>
      <c r="F175" s="3">
        <f>E175*B175</f>
        <v>0</v>
      </c>
      <c r="G175" s="5"/>
      <c r="H175" s="3">
        <f t="shared" si="64"/>
        <v>0</v>
      </c>
      <c r="I175" s="9">
        <f t="shared" si="65"/>
        <v>0</v>
      </c>
      <c r="J175" s="3">
        <f t="shared" si="65"/>
        <v>0</v>
      </c>
    </row>
    <row r="176" spans="1:10">
      <c r="A176" s="7"/>
      <c r="B176" s="3"/>
      <c r="C176" s="3"/>
      <c r="D176" s="3"/>
      <c r="E176" s="5"/>
      <c r="F176" s="3"/>
      <c r="G176" s="5"/>
      <c r="H176" s="3"/>
      <c r="I176" s="9"/>
      <c r="J176" s="3"/>
    </row>
    <row r="177" spans="1:10" ht="60">
      <c r="A177" s="2" t="s">
        <v>41</v>
      </c>
      <c r="B177" s="3"/>
      <c r="C177" s="3"/>
      <c r="D177" s="3"/>
      <c r="E177" s="3"/>
      <c r="F177" s="3"/>
      <c r="G177" s="3"/>
      <c r="H177" s="3"/>
      <c r="I177" s="9"/>
      <c r="J177" s="3"/>
    </row>
    <row r="178" spans="1:10">
      <c r="A178" s="9" t="s">
        <v>37</v>
      </c>
      <c r="B178" s="3">
        <v>4</v>
      </c>
      <c r="C178" s="3" t="s">
        <v>14</v>
      </c>
      <c r="D178" s="3" t="s">
        <v>22</v>
      </c>
      <c r="E178" s="5"/>
      <c r="F178" s="3">
        <f>E178*B178</f>
        <v>0</v>
      </c>
      <c r="G178" s="5"/>
      <c r="H178" s="3">
        <f t="shared" ref="H178:H180" si="66">G178*B178</f>
        <v>0</v>
      </c>
      <c r="I178" s="9">
        <f>G178+E178</f>
        <v>0</v>
      </c>
      <c r="J178" s="3">
        <f>H178+F178</f>
        <v>0</v>
      </c>
    </row>
    <row r="179" spans="1:10">
      <c r="A179" s="9" t="s">
        <v>45</v>
      </c>
      <c r="B179" s="3">
        <v>2</v>
      </c>
      <c r="C179" s="3" t="s">
        <v>14</v>
      </c>
      <c r="D179" s="3" t="s">
        <v>22</v>
      </c>
      <c r="E179" s="5"/>
      <c r="F179" s="3">
        <f>E179*B179</f>
        <v>0</v>
      </c>
      <c r="G179" s="5"/>
      <c r="H179" s="3">
        <f t="shared" si="66"/>
        <v>0</v>
      </c>
      <c r="I179" s="9">
        <f t="shared" ref="I179:J179" si="67">G179+E179</f>
        <v>0</v>
      </c>
      <c r="J179" s="3">
        <f t="shared" si="67"/>
        <v>0</v>
      </c>
    </row>
    <row r="180" spans="1:10">
      <c r="A180" s="9" t="s">
        <v>45</v>
      </c>
      <c r="B180" s="3">
        <v>6</v>
      </c>
      <c r="C180" s="3" t="s">
        <v>14</v>
      </c>
      <c r="D180" s="3" t="s">
        <v>22</v>
      </c>
      <c r="E180" s="5"/>
      <c r="F180" s="3">
        <f>E180*B180</f>
        <v>0</v>
      </c>
      <c r="G180" s="5"/>
      <c r="H180" s="3">
        <f t="shared" si="66"/>
        <v>0</v>
      </c>
      <c r="I180" s="9">
        <f>G180+E180</f>
        <v>0</v>
      </c>
      <c r="J180" s="3">
        <f>H180+F180</f>
        <v>0</v>
      </c>
    </row>
    <row r="181" spans="1:10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ht="30">
      <c r="A182" s="4" t="s">
        <v>35</v>
      </c>
      <c r="B182" s="3"/>
      <c r="C182" s="3"/>
      <c r="D182" s="3"/>
      <c r="E182" s="3"/>
      <c r="F182" s="3"/>
      <c r="G182" s="3"/>
      <c r="H182" s="3"/>
      <c r="I182" s="9"/>
      <c r="J182" s="3"/>
    </row>
    <row r="183" spans="1:10" ht="30">
      <c r="A183" s="7" t="s">
        <v>36</v>
      </c>
      <c r="B183" s="3">
        <v>2</v>
      </c>
      <c r="C183" s="3" t="s">
        <v>14</v>
      </c>
      <c r="D183" s="3" t="s">
        <v>22</v>
      </c>
      <c r="E183" s="5"/>
      <c r="F183" s="3">
        <f>E183*B183</f>
        <v>0</v>
      </c>
      <c r="G183" s="5"/>
      <c r="H183" s="3">
        <f t="shared" ref="H183:H185" si="68">G183*B183</f>
        <v>0</v>
      </c>
      <c r="I183" s="9">
        <f>G183+E183</f>
        <v>0</v>
      </c>
      <c r="J183" s="3">
        <f>H183+F183</f>
        <v>0</v>
      </c>
    </row>
    <row r="184" spans="1:10" ht="30">
      <c r="A184" s="7" t="s">
        <v>23</v>
      </c>
      <c r="B184" s="3">
        <v>1</v>
      </c>
      <c r="C184" s="3" t="s">
        <v>19</v>
      </c>
      <c r="D184" s="3" t="s">
        <v>22</v>
      </c>
      <c r="E184" s="5"/>
      <c r="F184" s="3">
        <f>E184*B184</f>
        <v>0</v>
      </c>
      <c r="G184" s="5"/>
      <c r="H184" s="3">
        <f t="shared" si="68"/>
        <v>0</v>
      </c>
      <c r="I184" s="9">
        <f t="shared" ref="I184:J185" si="69">G184+E184</f>
        <v>0</v>
      </c>
      <c r="J184" s="3">
        <f t="shared" si="69"/>
        <v>0</v>
      </c>
    </row>
    <row r="185" spans="1:10" ht="30">
      <c r="A185" s="7" t="s">
        <v>24</v>
      </c>
      <c r="B185" s="3">
        <v>3</v>
      </c>
      <c r="C185" s="3" t="s">
        <v>14</v>
      </c>
      <c r="D185" s="3" t="s">
        <v>22</v>
      </c>
      <c r="E185" s="5"/>
      <c r="F185" s="3">
        <f>E185*B185</f>
        <v>0</v>
      </c>
      <c r="G185" s="5"/>
      <c r="H185" s="3">
        <f t="shared" si="68"/>
        <v>0</v>
      </c>
      <c r="I185" s="9">
        <f t="shared" si="69"/>
        <v>0</v>
      </c>
      <c r="J185" s="3">
        <f t="shared" si="69"/>
        <v>0</v>
      </c>
    </row>
    <row r="186" spans="1:10">
      <c r="A186" s="3"/>
      <c r="B186" s="3"/>
      <c r="C186" s="3"/>
      <c r="D186" s="3"/>
      <c r="E186" s="3"/>
      <c r="F186" s="3"/>
      <c r="G186" s="3"/>
      <c r="H186" s="3"/>
      <c r="I186" s="9"/>
      <c r="J186" s="3"/>
    </row>
    <row r="187" spans="1:10">
      <c r="A187" s="6" t="s">
        <v>28</v>
      </c>
      <c r="B187" s="3"/>
      <c r="C187" s="3"/>
      <c r="D187" s="2" t="s">
        <v>55</v>
      </c>
      <c r="E187" s="3"/>
      <c r="F187" s="3"/>
      <c r="G187" s="3"/>
      <c r="H187" s="3"/>
      <c r="I187" s="9"/>
      <c r="J187" s="3"/>
    </row>
    <row r="188" spans="1:10">
      <c r="A188" s="9" t="s">
        <v>49</v>
      </c>
      <c r="B188" s="3">
        <v>4</v>
      </c>
      <c r="C188" s="3" t="s">
        <v>14</v>
      </c>
      <c r="D188" s="3" t="s">
        <v>60</v>
      </c>
      <c r="E188" s="5">
        <v>3271</v>
      </c>
      <c r="F188" s="3">
        <f>E188*B188</f>
        <v>13084</v>
      </c>
      <c r="G188" s="5"/>
      <c r="H188" s="3">
        <f t="shared" ref="H188:H190" si="70">G188*B188</f>
        <v>0</v>
      </c>
      <c r="I188" s="9">
        <f>G188+E188</f>
        <v>3271</v>
      </c>
      <c r="J188" s="3">
        <f>H188+F188</f>
        <v>13084</v>
      </c>
    </row>
    <row r="189" spans="1:10">
      <c r="A189" s="9" t="s">
        <v>49</v>
      </c>
      <c r="B189" s="3">
        <v>2</v>
      </c>
      <c r="C189" s="3" t="s">
        <v>14</v>
      </c>
      <c r="D189" s="3" t="s">
        <v>60</v>
      </c>
      <c r="E189" s="5">
        <v>3271</v>
      </c>
      <c r="F189" s="3">
        <f>E189*B189</f>
        <v>6542</v>
      </c>
      <c r="G189" s="5"/>
      <c r="H189" s="3">
        <f t="shared" si="70"/>
        <v>0</v>
      </c>
      <c r="I189" s="9">
        <f t="shared" ref="I189:J190" si="71">G189+E189</f>
        <v>3271</v>
      </c>
      <c r="J189" s="3">
        <f t="shared" si="71"/>
        <v>6542</v>
      </c>
    </row>
    <row r="190" spans="1:10">
      <c r="A190" s="9" t="s">
        <v>49</v>
      </c>
      <c r="B190" s="3">
        <v>6</v>
      </c>
      <c r="C190" s="3" t="s">
        <v>14</v>
      </c>
      <c r="D190" s="3" t="s">
        <v>60</v>
      </c>
      <c r="E190" s="5">
        <v>3271</v>
      </c>
      <c r="F190" s="3">
        <f>E190*B190</f>
        <v>19626</v>
      </c>
      <c r="G190" s="5"/>
      <c r="H190" s="3">
        <f t="shared" si="70"/>
        <v>0</v>
      </c>
      <c r="I190" s="9">
        <f t="shared" si="71"/>
        <v>3271</v>
      </c>
      <c r="J190" s="3">
        <f t="shared" si="71"/>
        <v>19626</v>
      </c>
    </row>
    <row r="191" spans="1:10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ht="60">
      <c r="A192" s="2" t="s">
        <v>29</v>
      </c>
      <c r="B192" s="3"/>
      <c r="C192" s="3"/>
      <c r="D192" s="3"/>
      <c r="E192" s="3"/>
      <c r="F192" s="3"/>
      <c r="G192" s="3"/>
      <c r="H192" s="3"/>
      <c r="I192" s="9"/>
      <c r="J192" s="3"/>
    </row>
    <row r="193" spans="1:10">
      <c r="A193" s="9" t="s">
        <v>49</v>
      </c>
      <c r="B193" s="3">
        <v>8</v>
      </c>
      <c r="C193" s="3" t="s">
        <v>14</v>
      </c>
      <c r="D193" s="3" t="s">
        <v>22</v>
      </c>
      <c r="E193" s="5"/>
      <c r="F193" s="3">
        <f>E193*B193</f>
        <v>0</v>
      </c>
      <c r="G193" s="5"/>
      <c r="H193" s="3">
        <f t="shared" ref="H193:H195" si="72">G193*B193</f>
        <v>0</v>
      </c>
      <c r="I193" s="9">
        <f>G193+E193</f>
        <v>0</v>
      </c>
      <c r="J193" s="3">
        <f>H193+F193</f>
        <v>0</v>
      </c>
    </row>
    <row r="194" spans="1:10">
      <c r="A194" s="9" t="s">
        <v>49</v>
      </c>
      <c r="B194" s="3">
        <v>4</v>
      </c>
      <c r="C194" s="3" t="s">
        <v>14</v>
      </c>
      <c r="D194" s="3" t="s">
        <v>22</v>
      </c>
      <c r="E194" s="5"/>
      <c r="F194" s="3">
        <f>E194*B194</f>
        <v>0</v>
      </c>
      <c r="G194" s="5"/>
      <c r="H194" s="3">
        <f t="shared" si="72"/>
        <v>0</v>
      </c>
      <c r="I194" s="9">
        <f t="shared" ref="I194:J194" si="73">G194+E194</f>
        <v>0</v>
      </c>
      <c r="J194" s="3">
        <f t="shared" si="73"/>
        <v>0</v>
      </c>
    </row>
    <row r="195" spans="1:10">
      <c r="A195" s="9" t="s">
        <v>49</v>
      </c>
      <c r="B195" s="3">
        <v>12</v>
      </c>
      <c r="C195" s="3" t="s">
        <v>14</v>
      </c>
      <c r="D195" s="3"/>
      <c r="E195" s="5"/>
      <c r="F195" s="3">
        <f>E195*B195</f>
        <v>0</v>
      </c>
      <c r="G195" s="5"/>
      <c r="H195" s="3">
        <f t="shared" si="72"/>
        <v>0</v>
      </c>
      <c r="I195" s="9">
        <f>G195+E195</f>
        <v>0</v>
      </c>
      <c r="J195" s="3">
        <f>H195+F195</f>
        <v>0</v>
      </c>
    </row>
    <row r="196" spans="1:10">
      <c r="A196" s="3"/>
      <c r="B196" s="3"/>
      <c r="C196" s="3"/>
      <c r="D196" s="3"/>
      <c r="E196" s="3"/>
      <c r="F196" s="3"/>
      <c r="G196" s="3"/>
      <c r="H196" s="3"/>
      <c r="I196" s="9"/>
      <c r="J196" s="3"/>
    </row>
    <row r="197" spans="1:10">
      <c r="A197" s="6" t="s">
        <v>30</v>
      </c>
      <c r="B197" s="3"/>
      <c r="C197" s="3"/>
      <c r="D197" s="2" t="s">
        <v>56</v>
      </c>
      <c r="E197" s="3"/>
      <c r="F197" s="3"/>
      <c r="G197" s="3"/>
      <c r="H197" s="3"/>
      <c r="I197" s="9"/>
      <c r="J197" s="3"/>
    </row>
    <row r="198" spans="1:10">
      <c r="A198" s="9" t="s">
        <v>49</v>
      </c>
      <c r="B198" s="3">
        <v>2</v>
      </c>
      <c r="C198" s="3" t="s">
        <v>14</v>
      </c>
      <c r="D198" s="3" t="s">
        <v>60</v>
      </c>
      <c r="E198" s="5">
        <v>5428</v>
      </c>
      <c r="F198" s="3">
        <f>E198*B198</f>
        <v>10856</v>
      </c>
      <c r="G198" s="5"/>
      <c r="H198" s="3">
        <f t="shared" ref="H198:H200" si="74">G198*B198</f>
        <v>0</v>
      </c>
      <c r="I198" s="9">
        <f>G198+E198</f>
        <v>5428</v>
      </c>
      <c r="J198" s="3">
        <f>H198+F198</f>
        <v>10856</v>
      </c>
    </row>
    <row r="199" spans="1:10">
      <c r="A199" s="9" t="s">
        <v>49</v>
      </c>
      <c r="B199" s="3">
        <v>1</v>
      </c>
      <c r="C199" s="3" t="s">
        <v>19</v>
      </c>
      <c r="D199" s="3" t="s">
        <v>60</v>
      </c>
      <c r="E199" s="5">
        <v>5428</v>
      </c>
      <c r="F199" s="3">
        <f>E199*B199</f>
        <v>5428</v>
      </c>
      <c r="G199" s="5"/>
      <c r="H199" s="3">
        <f t="shared" si="74"/>
        <v>0</v>
      </c>
      <c r="I199" s="9">
        <f t="shared" ref="I199:J199" si="75">G199+E199</f>
        <v>5428</v>
      </c>
      <c r="J199" s="3">
        <f t="shared" si="75"/>
        <v>5428</v>
      </c>
    </row>
    <row r="200" spans="1:10">
      <c r="A200" s="9" t="s">
        <v>49</v>
      </c>
      <c r="B200" s="9">
        <v>3</v>
      </c>
      <c r="C200" s="9" t="s">
        <v>14</v>
      </c>
      <c r="D200" s="3" t="s">
        <v>60</v>
      </c>
      <c r="E200" s="5">
        <v>5428</v>
      </c>
      <c r="F200" s="3">
        <f>E200*B200</f>
        <v>16284</v>
      </c>
      <c r="G200" s="5"/>
      <c r="H200" s="3">
        <f t="shared" si="74"/>
        <v>0</v>
      </c>
      <c r="I200" s="9">
        <f>G200+E200</f>
        <v>5428</v>
      </c>
      <c r="J200" s="3">
        <f>H200+F200</f>
        <v>16284</v>
      </c>
    </row>
    <row r="201" spans="1:10">
      <c r="A201" s="3"/>
      <c r="B201" s="3"/>
      <c r="C201" s="3"/>
      <c r="D201" s="3"/>
      <c r="E201" s="3"/>
      <c r="F201" s="3"/>
      <c r="G201" s="3"/>
      <c r="H201" s="3"/>
      <c r="I201" s="9"/>
      <c r="J201" s="3"/>
    </row>
    <row r="202" spans="1:10" ht="30">
      <c r="A202" s="6" t="s">
        <v>31</v>
      </c>
      <c r="B202" s="3"/>
      <c r="C202" s="3"/>
      <c r="D202" s="2" t="s">
        <v>57</v>
      </c>
      <c r="E202" s="3"/>
      <c r="F202" s="3"/>
      <c r="G202" s="3"/>
      <c r="H202" s="3"/>
      <c r="I202" s="9"/>
      <c r="J202" s="3"/>
    </row>
    <row r="203" spans="1:10">
      <c r="A203" s="9" t="s">
        <v>49</v>
      </c>
      <c r="B203" s="3">
        <v>2</v>
      </c>
      <c r="C203" s="3" t="s">
        <v>14</v>
      </c>
      <c r="D203" s="3" t="s">
        <v>62</v>
      </c>
      <c r="E203" s="5">
        <v>7203</v>
      </c>
      <c r="F203" s="3">
        <f t="shared" ref="F203:F205" si="76">E203*B203</f>
        <v>14406</v>
      </c>
      <c r="G203" s="5"/>
      <c r="H203" s="3">
        <f t="shared" ref="H203:H205" si="77">G203*B203</f>
        <v>0</v>
      </c>
      <c r="I203" s="9">
        <f t="shared" ref="I203:J205" si="78">G203+E203</f>
        <v>7203</v>
      </c>
      <c r="J203" s="3">
        <f t="shared" si="78"/>
        <v>14406</v>
      </c>
    </row>
    <row r="204" spans="1:10">
      <c r="A204" s="9" t="s">
        <v>49</v>
      </c>
      <c r="B204" s="3">
        <v>1</v>
      </c>
      <c r="C204" s="3" t="s">
        <v>19</v>
      </c>
      <c r="D204" s="3" t="s">
        <v>62</v>
      </c>
      <c r="E204" s="5">
        <v>7203</v>
      </c>
      <c r="F204" s="3">
        <f t="shared" si="76"/>
        <v>7203</v>
      </c>
      <c r="G204" s="5"/>
      <c r="H204" s="3">
        <f t="shared" si="77"/>
        <v>0</v>
      </c>
      <c r="I204" s="9">
        <f t="shared" si="78"/>
        <v>7203</v>
      </c>
      <c r="J204" s="3">
        <f t="shared" si="78"/>
        <v>7203</v>
      </c>
    </row>
    <row r="205" spans="1:10">
      <c r="A205" s="9" t="s">
        <v>49</v>
      </c>
      <c r="B205" s="9">
        <v>3</v>
      </c>
      <c r="C205" s="9" t="s">
        <v>14</v>
      </c>
      <c r="D205" s="3" t="s">
        <v>62</v>
      </c>
      <c r="E205" s="5">
        <v>7203</v>
      </c>
      <c r="F205" s="3">
        <f t="shared" si="76"/>
        <v>21609</v>
      </c>
      <c r="G205" s="5"/>
      <c r="H205" s="3">
        <f t="shared" si="77"/>
        <v>0</v>
      </c>
      <c r="I205" s="9">
        <f t="shared" si="78"/>
        <v>7203</v>
      </c>
      <c r="J205" s="3">
        <f t="shared" si="78"/>
        <v>21609</v>
      </c>
    </row>
    <row r="206" spans="1:10">
      <c r="A206" s="3"/>
      <c r="B206" s="3"/>
      <c r="C206" s="3"/>
      <c r="D206" s="3"/>
      <c r="E206" s="3"/>
      <c r="F206" s="3"/>
      <c r="G206" s="3"/>
      <c r="H206" s="3"/>
      <c r="I206" s="9"/>
      <c r="J206" s="3"/>
    </row>
    <row r="207" spans="1:10">
      <c r="A207" s="6" t="s">
        <v>32</v>
      </c>
      <c r="B207" s="3"/>
      <c r="C207" s="3"/>
      <c r="D207" s="3"/>
      <c r="E207" s="3"/>
      <c r="F207" s="3"/>
      <c r="G207" s="3"/>
      <c r="H207" s="3"/>
      <c r="I207" s="9"/>
      <c r="J207" s="3"/>
    </row>
    <row r="208" spans="1:10">
      <c r="A208" s="9" t="s">
        <v>37</v>
      </c>
      <c r="B208" s="3">
        <v>1</v>
      </c>
      <c r="C208" s="3" t="s">
        <v>19</v>
      </c>
      <c r="D208" s="3" t="s">
        <v>63</v>
      </c>
      <c r="E208" s="5">
        <v>19200</v>
      </c>
      <c r="F208" s="3">
        <f>E208*B208</f>
        <v>19200</v>
      </c>
      <c r="G208" s="5"/>
      <c r="H208" s="3">
        <f t="shared" ref="H208" si="79">G208*B208</f>
        <v>0</v>
      </c>
      <c r="I208" s="9">
        <f>G208+E208</f>
        <v>19200</v>
      </c>
      <c r="J208" s="3">
        <f>H208+F208</f>
        <v>19200</v>
      </c>
    </row>
    <row r="209" spans="1:10">
      <c r="A209" s="9"/>
      <c r="B209" s="3"/>
      <c r="C209" s="3"/>
      <c r="D209" s="3"/>
      <c r="E209" s="3"/>
      <c r="F209" s="3"/>
      <c r="G209" s="3"/>
      <c r="H209" s="3"/>
      <c r="I209" s="9"/>
      <c r="J209" s="3"/>
    </row>
    <row r="210" spans="1:10" ht="45">
      <c r="A210" s="4" t="s">
        <v>33</v>
      </c>
      <c r="B210" s="3"/>
      <c r="C210" s="3"/>
      <c r="D210" s="2" t="s">
        <v>55</v>
      </c>
      <c r="E210" s="3"/>
      <c r="F210" s="3"/>
      <c r="G210" s="3"/>
      <c r="H210" s="3"/>
      <c r="I210" s="9"/>
      <c r="J210" s="3"/>
    </row>
    <row r="211" spans="1:10">
      <c r="A211" s="9" t="str">
        <f>A208</f>
        <v>80 mm</v>
      </c>
      <c r="B211" s="3">
        <v>2</v>
      </c>
      <c r="C211" s="3" t="s">
        <v>14</v>
      </c>
      <c r="D211" s="3" t="s">
        <v>61</v>
      </c>
      <c r="E211" s="5">
        <v>1774</v>
      </c>
      <c r="F211" s="3">
        <f>E211*B211</f>
        <v>3548</v>
      </c>
      <c r="G211" s="5"/>
      <c r="H211" s="3">
        <f t="shared" ref="H211" si="80">G211*B211</f>
        <v>0</v>
      </c>
      <c r="I211" s="9">
        <f>G211+E211</f>
        <v>1774</v>
      </c>
      <c r="J211" s="3">
        <f>H211+F211</f>
        <v>3548</v>
      </c>
    </row>
    <row r="212" spans="1:10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ht="75">
      <c r="A213" s="4" t="s">
        <v>40</v>
      </c>
      <c r="B213" s="3"/>
      <c r="C213" s="3"/>
      <c r="D213" s="3"/>
      <c r="E213" s="3"/>
      <c r="F213" s="3"/>
      <c r="G213" s="3"/>
      <c r="H213" s="3"/>
      <c r="I213" s="9"/>
      <c r="J213" s="3"/>
    </row>
    <row r="214" spans="1:10">
      <c r="A214" s="9" t="str">
        <f>A211</f>
        <v>80 mm</v>
      </c>
      <c r="B214" s="3">
        <v>6</v>
      </c>
      <c r="C214" s="3" t="s">
        <v>14</v>
      </c>
      <c r="D214" s="3" t="s">
        <v>22</v>
      </c>
      <c r="E214" s="5"/>
      <c r="F214" s="3">
        <f>E214*B214</f>
        <v>0</v>
      </c>
      <c r="G214" s="5"/>
      <c r="H214" s="3">
        <f t="shared" ref="H214" si="81">G214*B214</f>
        <v>0</v>
      </c>
      <c r="I214" s="9">
        <f>G214+E214</f>
        <v>0</v>
      </c>
      <c r="J214" s="3">
        <f>H214+F214</f>
        <v>0</v>
      </c>
    </row>
    <row r="215" spans="1:10">
      <c r="A215" s="3"/>
      <c r="B215" s="3"/>
      <c r="C215" s="3"/>
      <c r="D215" s="3"/>
      <c r="E215" s="3"/>
      <c r="F215" s="3"/>
      <c r="G215" s="3"/>
      <c r="H215" s="3"/>
      <c r="I215" s="9"/>
      <c r="J215" s="3"/>
    </row>
    <row r="216" spans="1:10" ht="45">
      <c r="A216" s="4" t="s">
        <v>42</v>
      </c>
      <c r="B216" s="3"/>
      <c r="C216" s="3"/>
      <c r="D216" s="3"/>
      <c r="E216" s="3"/>
      <c r="F216" s="3"/>
      <c r="G216" s="3"/>
      <c r="H216" s="3"/>
      <c r="I216" s="9"/>
      <c r="J216" s="3"/>
    </row>
    <row r="217" spans="1:10">
      <c r="A217" s="9" t="s">
        <v>49</v>
      </c>
      <c r="B217" s="9">
        <f>3*6</f>
        <v>18</v>
      </c>
      <c r="C217" s="3" t="s">
        <v>38</v>
      </c>
      <c r="D217" s="3" t="s">
        <v>22</v>
      </c>
      <c r="E217" s="5"/>
      <c r="F217" s="3">
        <f>E217*B217</f>
        <v>0</v>
      </c>
      <c r="G217" s="5"/>
      <c r="H217" s="3">
        <f t="shared" ref="H217:H219" si="82">G217*B217</f>
        <v>0</v>
      </c>
      <c r="I217" s="9">
        <f t="shared" ref="I217:J219" si="83">G217+E217</f>
        <v>0</v>
      </c>
      <c r="J217" s="3">
        <f t="shared" si="83"/>
        <v>0</v>
      </c>
    </row>
    <row r="218" spans="1:10">
      <c r="A218" s="9" t="s">
        <v>45</v>
      </c>
      <c r="B218" s="9">
        <v>2</v>
      </c>
      <c r="C218" s="3" t="s">
        <v>38</v>
      </c>
      <c r="D218" s="3" t="s">
        <v>22</v>
      </c>
      <c r="E218" s="5"/>
      <c r="F218" s="3">
        <f>E218*B218</f>
        <v>0</v>
      </c>
      <c r="G218" s="5"/>
      <c r="H218" s="3">
        <f t="shared" si="82"/>
        <v>0</v>
      </c>
      <c r="I218" s="9">
        <f t="shared" si="83"/>
        <v>0</v>
      </c>
      <c r="J218" s="3">
        <f t="shared" si="83"/>
        <v>0</v>
      </c>
    </row>
    <row r="219" spans="1:10">
      <c r="A219" s="9" t="s">
        <v>37</v>
      </c>
      <c r="B219" s="9">
        <v>3</v>
      </c>
      <c r="C219" s="3" t="s">
        <v>38</v>
      </c>
      <c r="D219" s="3" t="s">
        <v>22</v>
      </c>
      <c r="E219" s="5"/>
      <c r="F219" s="3">
        <f>E219*B219</f>
        <v>0</v>
      </c>
      <c r="G219" s="5"/>
      <c r="H219" s="3">
        <f t="shared" si="82"/>
        <v>0</v>
      </c>
      <c r="I219" s="9">
        <f t="shared" si="83"/>
        <v>0</v>
      </c>
      <c r="J219" s="3">
        <f t="shared" si="83"/>
        <v>0</v>
      </c>
    </row>
    <row r="220" spans="1:10">
      <c r="A220" s="3"/>
      <c r="B220" s="9"/>
      <c r="C220" s="3"/>
      <c r="D220" s="3"/>
      <c r="E220" s="3"/>
      <c r="F220" s="3"/>
      <c r="G220" s="3"/>
      <c r="H220" s="3"/>
      <c r="I220" s="9"/>
      <c r="J220" s="3"/>
    </row>
    <row r="221" spans="1:10" ht="120">
      <c r="A221" s="2" t="s">
        <v>51</v>
      </c>
      <c r="B221" s="9">
        <v>25</v>
      </c>
      <c r="C221" s="3" t="s">
        <v>38</v>
      </c>
      <c r="D221" s="3"/>
      <c r="E221" s="5"/>
      <c r="F221" s="3">
        <f>E221*B221</f>
        <v>0</v>
      </c>
      <c r="G221" s="5"/>
      <c r="H221" s="3">
        <f t="shared" ref="H221" si="84">G221*B221</f>
        <v>0</v>
      </c>
      <c r="I221" s="9">
        <f>G221+E221</f>
        <v>0</v>
      </c>
      <c r="J221" s="3">
        <f>H221+F221</f>
        <v>0</v>
      </c>
    </row>
    <row r="222" spans="1:10">
      <c r="A222" s="3"/>
      <c r="B222" s="3"/>
      <c r="C222" s="3"/>
      <c r="D222" s="3"/>
      <c r="E222" s="3"/>
      <c r="F222" s="3"/>
      <c r="G222" s="3"/>
      <c r="H222" s="3"/>
      <c r="I222" s="9"/>
      <c r="J222" s="3"/>
    </row>
    <row r="223" spans="1:10" ht="60">
      <c r="A223" s="2" t="s">
        <v>43</v>
      </c>
      <c r="B223" s="3">
        <v>10</v>
      </c>
      <c r="C223" s="3" t="s">
        <v>39</v>
      </c>
      <c r="D223" s="3"/>
      <c r="E223" s="5"/>
      <c r="F223" s="3">
        <f>E223*B223</f>
        <v>0</v>
      </c>
      <c r="G223" s="5"/>
      <c r="H223" s="3">
        <f t="shared" ref="H223" si="85">G223*B223</f>
        <v>0</v>
      </c>
      <c r="I223" s="9">
        <f>G223+E223</f>
        <v>0</v>
      </c>
      <c r="J223" s="3">
        <f>H223+F223</f>
        <v>0</v>
      </c>
    </row>
    <row r="224" spans="1:10">
      <c r="A224" s="12" t="s">
        <v>53</v>
      </c>
      <c r="B224" s="12"/>
      <c r="C224" s="12"/>
      <c r="D224" s="12"/>
      <c r="E224" s="12"/>
      <c r="F224" s="12">
        <f>SUM(F171:F223)</f>
        <v>137786</v>
      </c>
      <c r="G224" s="12"/>
      <c r="H224" s="12">
        <f t="shared" ref="H224:J224" si="86">SUM(H171:H223)</f>
        <v>0</v>
      </c>
      <c r="I224" s="12">
        <f t="shared" si="86"/>
        <v>68680</v>
      </c>
      <c r="J224" s="12">
        <f t="shared" si="86"/>
        <v>137786</v>
      </c>
    </row>
    <row r="225" spans="1:10">
      <c r="A225" s="12" t="s">
        <v>52</v>
      </c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>
      <c r="A226" s="12" t="s">
        <v>54</v>
      </c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1:10">
      <c r="I227" s="10"/>
    </row>
    <row r="228" spans="1:10">
      <c r="I228" s="10"/>
    </row>
    <row r="229" spans="1:10">
      <c r="I229" s="10"/>
    </row>
    <row r="230" spans="1:10">
      <c r="I230" s="10"/>
    </row>
    <row r="231" spans="1:10">
      <c r="E231" s="15" t="s">
        <v>26</v>
      </c>
      <c r="F231" s="15"/>
      <c r="G231" s="15" t="s">
        <v>25</v>
      </c>
      <c r="H231" s="15"/>
      <c r="I231" s="15" t="s">
        <v>27</v>
      </c>
      <c r="J231" s="15"/>
    </row>
    <row r="232" spans="1:10">
      <c r="A232" s="2" t="s">
        <v>5</v>
      </c>
      <c r="B232" s="3" t="s">
        <v>12</v>
      </c>
      <c r="C232" s="3" t="s">
        <v>13</v>
      </c>
      <c r="D232" s="8" t="s">
        <v>0</v>
      </c>
      <c r="E232" s="3" t="s">
        <v>15</v>
      </c>
      <c r="F232" s="3" t="s">
        <v>16</v>
      </c>
      <c r="G232" s="3" t="s">
        <v>15</v>
      </c>
      <c r="H232" s="3" t="s">
        <v>16</v>
      </c>
      <c r="I232" s="9" t="s">
        <v>15</v>
      </c>
      <c r="J232" s="3" t="s">
        <v>16</v>
      </c>
    </row>
    <row r="233" spans="1:10">
      <c r="A233" s="2"/>
      <c r="B233" s="3"/>
      <c r="C233" s="3"/>
      <c r="D233" s="3"/>
      <c r="E233" s="3"/>
      <c r="F233" s="3"/>
      <c r="G233" s="3"/>
      <c r="H233" s="3"/>
      <c r="I233" s="9"/>
      <c r="J233" s="3"/>
    </row>
    <row r="234" spans="1:10">
      <c r="A234" s="2" t="s">
        <v>21</v>
      </c>
      <c r="B234" s="3"/>
      <c r="C234" s="3"/>
      <c r="D234" s="3"/>
      <c r="E234" s="3"/>
      <c r="F234" s="3"/>
      <c r="G234" s="3"/>
      <c r="H234" s="3"/>
      <c r="I234" s="9"/>
      <c r="J234" s="3"/>
    </row>
    <row r="235" spans="1:10" ht="30">
      <c r="A235" s="7" t="s">
        <v>18</v>
      </c>
      <c r="B235" s="3">
        <v>2</v>
      </c>
      <c r="C235" s="3" t="s">
        <v>14</v>
      </c>
      <c r="D235" s="3" t="s">
        <v>22</v>
      </c>
      <c r="E235" s="5"/>
      <c r="F235" s="3">
        <f>E235*B235</f>
        <v>0</v>
      </c>
      <c r="G235" s="5"/>
      <c r="H235" s="3">
        <f>G235*B235</f>
        <v>0</v>
      </c>
      <c r="I235" s="9">
        <f>G235+E235</f>
        <v>0</v>
      </c>
      <c r="J235" s="3">
        <f>H235+F235</f>
        <v>0</v>
      </c>
    </row>
    <row r="236" spans="1:10" ht="30">
      <c r="A236" s="7" t="s">
        <v>17</v>
      </c>
      <c r="B236" s="3">
        <v>1</v>
      </c>
      <c r="C236" s="3" t="s">
        <v>19</v>
      </c>
      <c r="D236" s="3" t="s">
        <v>22</v>
      </c>
      <c r="E236" s="5"/>
      <c r="F236" s="3">
        <f>E236*B236</f>
        <v>0</v>
      </c>
      <c r="G236" s="5"/>
      <c r="H236" s="3">
        <f t="shared" ref="H236" si="87">G236*B236</f>
        <v>0</v>
      </c>
      <c r="I236" s="9">
        <f t="shared" ref="I236:J236" si="88">G236+E236</f>
        <v>0</v>
      </c>
      <c r="J236" s="3">
        <f t="shared" si="88"/>
        <v>0</v>
      </c>
    </row>
    <row r="237" spans="1:10">
      <c r="A237" s="7"/>
      <c r="B237" s="3"/>
      <c r="C237" s="3"/>
      <c r="D237" s="3"/>
      <c r="E237" s="9"/>
      <c r="F237" s="9"/>
      <c r="G237" s="9"/>
      <c r="H237" s="3"/>
      <c r="I237" s="9"/>
      <c r="J237" s="3"/>
    </row>
    <row r="238" spans="1:10" ht="60">
      <c r="A238" s="2" t="s">
        <v>41</v>
      </c>
      <c r="B238" s="3"/>
      <c r="C238" s="3"/>
      <c r="D238" s="3"/>
      <c r="E238" s="3"/>
      <c r="F238" s="3"/>
      <c r="G238" s="3"/>
      <c r="H238" s="3"/>
      <c r="I238" s="9"/>
      <c r="J238" s="3"/>
    </row>
    <row r="239" spans="1:10">
      <c r="A239" s="9" t="s">
        <v>50</v>
      </c>
      <c r="B239" s="3">
        <v>4</v>
      </c>
      <c r="C239" s="3" t="s">
        <v>14</v>
      </c>
      <c r="D239" s="3" t="s">
        <v>22</v>
      </c>
      <c r="E239" s="5"/>
      <c r="F239" s="3">
        <f>E239*B239</f>
        <v>0</v>
      </c>
      <c r="G239" s="5"/>
      <c r="H239" s="3">
        <f t="shared" ref="H239:H240" si="89">G239*B239</f>
        <v>0</v>
      </c>
      <c r="I239" s="9">
        <f>G239+E239</f>
        <v>0</v>
      </c>
      <c r="J239" s="3">
        <f>H239+F239</f>
        <v>0</v>
      </c>
    </row>
    <row r="240" spans="1:10">
      <c r="A240" s="9" t="s">
        <v>37</v>
      </c>
      <c r="B240" s="3">
        <v>2</v>
      </c>
      <c r="C240" s="3" t="s">
        <v>14</v>
      </c>
      <c r="D240" s="3" t="s">
        <v>22</v>
      </c>
      <c r="E240" s="5"/>
      <c r="F240" s="3">
        <f>E240*B240</f>
        <v>0</v>
      </c>
      <c r="G240" s="5"/>
      <c r="H240" s="3">
        <f t="shared" si="89"/>
        <v>0</v>
      </c>
      <c r="I240" s="9">
        <f t="shared" ref="I240:J240" si="90">G240+E240</f>
        <v>0</v>
      </c>
      <c r="J240" s="3">
        <f t="shared" si="90"/>
        <v>0</v>
      </c>
    </row>
    <row r="241" spans="1:10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ht="30">
      <c r="A242" s="4" t="s">
        <v>35</v>
      </c>
      <c r="B242" s="3"/>
      <c r="C242" s="3"/>
      <c r="D242" s="3"/>
      <c r="E242" s="3"/>
      <c r="F242" s="3"/>
      <c r="G242" s="3"/>
      <c r="H242" s="3"/>
      <c r="I242" s="9"/>
      <c r="J242" s="3"/>
    </row>
    <row r="243" spans="1:10" ht="30">
      <c r="A243" s="7" t="s">
        <v>36</v>
      </c>
      <c r="B243" s="3">
        <v>2</v>
      </c>
      <c r="C243" s="3" t="s">
        <v>14</v>
      </c>
      <c r="D243" s="3" t="s">
        <v>22</v>
      </c>
      <c r="E243" s="5"/>
      <c r="F243" s="3">
        <f>E243*B243</f>
        <v>0</v>
      </c>
      <c r="G243" s="5"/>
      <c r="H243" s="3">
        <f t="shared" ref="H243:H244" si="91">G243*B243</f>
        <v>0</v>
      </c>
      <c r="I243" s="9">
        <f>G243+E243</f>
        <v>0</v>
      </c>
      <c r="J243" s="3">
        <f>H243+F243</f>
        <v>0</v>
      </c>
    </row>
    <row r="244" spans="1:10" ht="30">
      <c r="A244" s="7" t="s">
        <v>23</v>
      </c>
      <c r="B244" s="3">
        <v>1</v>
      </c>
      <c r="C244" s="3" t="s">
        <v>19</v>
      </c>
      <c r="D244" s="3" t="s">
        <v>22</v>
      </c>
      <c r="E244" s="5"/>
      <c r="F244" s="3">
        <f>E244*B244</f>
        <v>0</v>
      </c>
      <c r="G244" s="5"/>
      <c r="H244" s="3">
        <f t="shared" si="91"/>
        <v>0</v>
      </c>
      <c r="I244" s="9">
        <f t="shared" ref="I244:J244" si="92">G244+E244</f>
        <v>0</v>
      </c>
      <c r="J244" s="3">
        <f t="shared" si="92"/>
        <v>0</v>
      </c>
    </row>
    <row r="245" spans="1:10">
      <c r="A245" s="3"/>
      <c r="B245" s="3"/>
      <c r="C245" s="3"/>
      <c r="D245" s="3"/>
      <c r="E245" s="3"/>
      <c r="F245" s="3"/>
      <c r="G245" s="3"/>
      <c r="H245" s="3"/>
      <c r="I245" s="9"/>
      <c r="J245" s="3"/>
    </row>
    <row r="246" spans="1:10">
      <c r="A246" s="6" t="s">
        <v>28</v>
      </c>
      <c r="B246" s="3"/>
      <c r="C246" s="3"/>
      <c r="D246" s="2" t="s">
        <v>55</v>
      </c>
      <c r="E246" s="3"/>
      <c r="F246" s="3"/>
      <c r="G246" s="3"/>
      <c r="H246" s="3"/>
      <c r="I246" s="9"/>
      <c r="J246" s="3"/>
    </row>
    <row r="247" spans="1:10">
      <c r="A247" s="9" t="s">
        <v>34</v>
      </c>
      <c r="B247" s="3">
        <v>4</v>
      </c>
      <c r="C247" s="3" t="s">
        <v>14</v>
      </c>
      <c r="D247" s="3" t="s">
        <v>61</v>
      </c>
      <c r="E247" s="5">
        <v>2331</v>
      </c>
      <c r="F247" s="3">
        <f>E247*B247</f>
        <v>9324</v>
      </c>
      <c r="G247" s="5"/>
      <c r="H247" s="3">
        <f t="shared" ref="H247:H248" si="93">G247*B247</f>
        <v>0</v>
      </c>
      <c r="I247" s="9">
        <f>G247+E247</f>
        <v>2331</v>
      </c>
      <c r="J247" s="3">
        <f>H247+F247</f>
        <v>9324</v>
      </c>
    </row>
    <row r="248" spans="1:10">
      <c r="A248" s="9" t="s">
        <v>34</v>
      </c>
      <c r="B248" s="3">
        <v>2</v>
      </c>
      <c r="C248" s="3" t="s">
        <v>14</v>
      </c>
      <c r="D248" s="3" t="s">
        <v>61</v>
      </c>
      <c r="E248" s="5">
        <v>2331</v>
      </c>
      <c r="F248" s="3">
        <f>E248*B248</f>
        <v>4662</v>
      </c>
      <c r="G248" s="5"/>
      <c r="H248" s="3">
        <f t="shared" si="93"/>
        <v>0</v>
      </c>
      <c r="I248" s="9">
        <f t="shared" ref="I248:J248" si="94">G248+E248</f>
        <v>2331</v>
      </c>
      <c r="J248" s="3">
        <f t="shared" si="94"/>
        <v>4662</v>
      </c>
    </row>
    <row r="249" spans="1:10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ht="60">
      <c r="A250" s="2" t="s">
        <v>29</v>
      </c>
      <c r="B250" s="3"/>
      <c r="C250" s="3"/>
      <c r="D250" s="3"/>
      <c r="E250" s="3"/>
      <c r="F250" s="3"/>
      <c r="G250" s="3"/>
      <c r="H250" s="3"/>
      <c r="I250" s="9"/>
      <c r="J250" s="3"/>
    </row>
    <row r="251" spans="1:10">
      <c r="A251" s="9" t="s">
        <v>34</v>
      </c>
      <c r="B251" s="3">
        <v>8</v>
      </c>
      <c r="C251" s="3" t="s">
        <v>14</v>
      </c>
      <c r="D251" s="3" t="s">
        <v>22</v>
      </c>
      <c r="E251" s="5"/>
      <c r="F251" s="3">
        <f>E251*B251</f>
        <v>0</v>
      </c>
      <c r="G251" s="5"/>
      <c r="H251" s="3">
        <f t="shared" ref="H251:H252" si="95">G251*B251</f>
        <v>0</v>
      </c>
      <c r="I251" s="9">
        <f>G251+E251</f>
        <v>0</v>
      </c>
      <c r="J251" s="3">
        <f>H251+F251</f>
        <v>0</v>
      </c>
    </row>
    <row r="252" spans="1:10">
      <c r="A252" s="9" t="s">
        <v>34</v>
      </c>
      <c r="B252" s="3">
        <v>4</v>
      </c>
      <c r="C252" s="3" t="s">
        <v>14</v>
      </c>
      <c r="D252" s="3" t="s">
        <v>22</v>
      </c>
      <c r="E252" s="5"/>
      <c r="F252" s="3">
        <f>E252*B252</f>
        <v>0</v>
      </c>
      <c r="G252" s="5"/>
      <c r="H252" s="3">
        <f t="shared" si="95"/>
        <v>0</v>
      </c>
      <c r="I252" s="9">
        <f t="shared" ref="I252:J252" si="96">G252+E252</f>
        <v>0</v>
      </c>
      <c r="J252" s="3">
        <f t="shared" si="96"/>
        <v>0</v>
      </c>
    </row>
    <row r="253" spans="1:10">
      <c r="A253" s="3"/>
      <c r="B253" s="3"/>
      <c r="C253" s="3"/>
      <c r="D253" s="3"/>
      <c r="E253" s="3"/>
      <c r="F253" s="3"/>
      <c r="G253" s="3"/>
      <c r="H253" s="3"/>
      <c r="I253" s="9"/>
      <c r="J253" s="3"/>
    </row>
    <row r="254" spans="1:10">
      <c r="A254" s="6" t="s">
        <v>30</v>
      </c>
      <c r="B254" s="3"/>
      <c r="C254" s="3"/>
      <c r="D254" s="2" t="s">
        <v>56</v>
      </c>
      <c r="E254" s="3"/>
      <c r="F254" s="3"/>
      <c r="G254" s="3"/>
      <c r="H254" s="3"/>
      <c r="I254" s="9"/>
      <c r="J254" s="3"/>
    </row>
    <row r="255" spans="1:10">
      <c r="A255" s="9" t="s">
        <v>34</v>
      </c>
      <c r="B255" s="3">
        <v>2</v>
      </c>
      <c r="C255" s="3" t="s">
        <v>14</v>
      </c>
      <c r="D255" s="3" t="s">
        <v>60</v>
      </c>
      <c r="E255" s="5">
        <v>3062</v>
      </c>
      <c r="F255" s="3">
        <f>E255*B255</f>
        <v>6124</v>
      </c>
      <c r="G255" s="5"/>
      <c r="H255" s="3">
        <f t="shared" ref="H255:H256" si="97">G255*B255</f>
        <v>0</v>
      </c>
      <c r="I255" s="9">
        <f>G255+E255</f>
        <v>3062</v>
      </c>
      <c r="J255" s="3">
        <f>H255+F255</f>
        <v>6124</v>
      </c>
    </row>
    <row r="256" spans="1:10">
      <c r="A256" s="9" t="s">
        <v>34</v>
      </c>
      <c r="B256" s="3">
        <v>1</v>
      </c>
      <c r="C256" s="3" t="s">
        <v>19</v>
      </c>
      <c r="D256" s="3" t="s">
        <v>60</v>
      </c>
      <c r="E256" s="5">
        <v>3062</v>
      </c>
      <c r="F256" s="3">
        <f>E256*B256</f>
        <v>3062</v>
      </c>
      <c r="G256" s="5"/>
      <c r="H256" s="3">
        <f t="shared" si="97"/>
        <v>0</v>
      </c>
      <c r="I256" s="9">
        <f t="shared" ref="I256:J256" si="98">G256+E256</f>
        <v>3062</v>
      </c>
      <c r="J256" s="3">
        <f t="shared" si="98"/>
        <v>3062</v>
      </c>
    </row>
    <row r="257" spans="1:10">
      <c r="A257" s="3"/>
      <c r="B257" s="3"/>
      <c r="C257" s="3"/>
      <c r="D257" s="3"/>
      <c r="E257" s="3"/>
      <c r="F257" s="3"/>
      <c r="G257" s="3"/>
      <c r="H257" s="3"/>
      <c r="I257" s="9"/>
      <c r="J257" s="3"/>
    </row>
    <row r="258" spans="1:10" ht="30">
      <c r="A258" s="6" t="s">
        <v>31</v>
      </c>
      <c r="B258" s="3"/>
      <c r="C258" s="3"/>
      <c r="D258" s="2" t="s">
        <v>57</v>
      </c>
      <c r="E258" s="3"/>
      <c r="F258" s="3"/>
      <c r="G258" s="3"/>
      <c r="H258" s="3"/>
      <c r="I258" s="9"/>
      <c r="J258" s="3"/>
    </row>
    <row r="259" spans="1:10">
      <c r="A259" s="9" t="s">
        <v>34</v>
      </c>
      <c r="B259" s="3">
        <v>2</v>
      </c>
      <c r="C259" s="3" t="s">
        <v>14</v>
      </c>
      <c r="D259" s="3" t="s">
        <v>62</v>
      </c>
      <c r="E259" s="5">
        <v>4002</v>
      </c>
      <c r="F259" s="3">
        <f t="shared" ref="F259:F260" si="99">E259*B259</f>
        <v>8004</v>
      </c>
      <c r="G259" s="5"/>
      <c r="H259" s="3">
        <f t="shared" ref="H259:H260" si="100">G259*B259</f>
        <v>0</v>
      </c>
      <c r="I259" s="9">
        <f t="shared" ref="I259:J260" si="101">G259+E259</f>
        <v>4002</v>
      </c>
      <c r="J259" s="3">
        <f t="shared" si="101"/>
        <v>8004</v>
      </c>
    </row>
    <row r="260" spans="1:10">
      <c r="A260" s="9" t="s">
        <v>34</v>
      </c>
      <c r="B260" s="3">
        <v>1</v>
      </c>
      <c r="C260" s="3" t="s">
        <v>19</v>
      </c>
      <c r="D260" s="3" t="s">
        <v>62</v>
      </c>
      <c r="E260" s="5">
        <v>4002</v>
      </c>
      <c r="F260" s="3">
        <f t="shared" si="99"/>
        <v>4002</v>
      </c>
      <c r="G260" s="5"/>
      <c r="H260" s="3">
        <f t="shared" si="100"/>
        <v>0</v>
      </c>
      <c r="I260" s="9">
        <f t="shared" si="101"/>
        <v>4002</v>
      </c>
      <c r="J260" s="3">
        <f t="shared" si="101"/>
        <v>4002</v>
      </c>
    </row>
    <row r="261" spans="1:10">
      <c r="A261" s="3"/>
      <c r="B261" s="3"/>
      <c r="C261" s="3"/>
      <c r="D261" s="3"/>
      <c r="E261" s="3"/>
      <c r="F261" s="3"/>
      <c r="G261" s="3"/>
      <c r="H261" s="3"/>
      <c r="I261" s="9"/>
      <c r="J261" s="3"/>
    </row>
    <row r="262" spans="1:10">
      <c r="A262" s="6" t="s">
        <v>32</v>
      </c>
      <c r="B262" s="3"/>
      <c r="C262" s="3"/>
      <c r="D262" s="3"/>
      <c r="E262" s="3"/>
      <c r="F262" s="3"/>
      <c r="G262" s="3"/>
      <c r="H262" s="3"/>
      <c r="I262" s="9"/>
      <c r="J262" s="3"/>
    </row>
    <row r="263" spans="1:10">
      <c r="A263" s="9" t="s">
        <v>37</v>
      </c>
      <c r="B263" s="3">
        <v>1</v>
      </c>
      <c r="C263" s="3" t="s">
        <v>19</v>
      </c>
      <c r="D263" s="3" t="s">
        <v>63</v>
      </c>
      <c r="E263" s="5">
        <v>19200</v>
      </c>
      <c r="F263" s="3">
        <f>E263*B263</f>
        <v>19200</v>
      </c>
      <c r="G263" s="5"/>
      <c r="H263" s="3">
        <f t="shared" ref="H263" si="102">G263*B263</f>
        <v>0</v>
      </c>
      <c r="I263" s="9">
        <f>G263+E263</f>
        <v>19200</v>
      </c>
      <c r="J263" s="3">
        <f>H263+F263</f>
        <v>19200</v>
      </c>
    </row>
    <row r="264" spans="1:10">
      <c r="A264" s="9"/>
      <c r="B264" s="3"/>
      <c r="C264" s="3"/>
      <c r="D264" s="3"/>
      <c r="E264" s="3"/>
      <c r="F264" s="3"/>
      <c r="G264" s="3"/>
      <c r="H264" s="3"/>
      <c r="I264" s="9"/>
      <c r="J264" s="3"/>
    </row>
    <row r="265" spans="1:10" ht="45">
      <c r="A265" s="4" t="s">
        <v>33</v>
      </c>
      <c r="B265" s="3"/>
      <c r="C265" s="3"/>
      <c r="D265" s="2" t="s">
        <v>55</v>
      </c>
      <c r="E265" s="3"/>
      <c r="F265" s="3"/>
      <c r="G265" s="3"/>
      <c r="H265" s="3"/>
      <c r="I265" s="9"/>
      <c r="J265" s="3"/>
    </row>
    <row r="266" spans="1:10">
      <c r="A266" s="9" t="s">
        <v>37</v>
      </c>
      <c r="B266" s="3">
        <v>2</v>
      </c>
      <c r="C266" s="3" t="s">
        <v>14</v>
      </c>
      <c r="D266" s="3" t="s">
        <v>60</v>
      </c>
      <c r="E266" s="5">
        <v>1774</v>
      </c>
      <c r="F266" s="3">
        <f>E266*B266</f>
        <v>3548</v>
      </c>
      <c r="G266" s="5"/>
      <c r="H266" s="3">
        <f t="shared" ref="H266" si="103">G266*B266</f>
        <v>0</v>
      </c>
      <c r="I266" s="9">
        <f>G266+E266</f>
        <v>1774</v>
      </c>
      <c r="J266" s="3">
        <f>H266+F266</f>
        <v>3548</v>
      </c>
    </row>
    <row r="267" spans="1:10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ht="75">
      <c r="A268" s="4" t="s">
        <v>40</v>
      </c>
      <c r="B268" s="3"/>
      <c r="C268" s="3"/>
      <c r="D268" s="3"/>
      <c r="E268" s="3"/>
      <c r="F268" s="3"/>
      <c r="G268" s="3"/>
      <c r="H268" s="3"/>
      <c r="I268" s="9"/>
      <c r="J268" s="3"/>
    </row>
    <row r="269" spans="1:10">
      <c r="A269" s="9" t="s">
        <v>37</v>
      </c>
      <c r="B269" s="3">
        <v>6</v>
      </c>
      <c r="C269" s="3" t="s">
        <v>14</v>
      </c>
      <c r="D269" s="3" t="s">
        <v>22</v>
      </c>
      <c r="E269" s="5"/>
      <c r="F269" s="3">
        <f>E269*B269</f>
        <v>0</v>
      </c>
      <c r="G269" s="5"/>
      <c r="H269" s="3">
        <f t="shared" ref="H269" si="104">G269*B269</f>
        <v>0</v>
      </c>
      <c r="I269" s="9">
        <f>G269+E269</f>
        <v>0</v>
      </c>
      <c r="J269" s="3">
        <f>H269+F269</f>
        <v>0</v>
      </c>
    </row>
    <row r="270" spans="1:10">
      <c r="A270" s="3"/>
      <c r="B270" s="3"/>
      <c r="C270" s="3"/>
      <c r="D270" s="3"/>
      <c r="E270" s="3"/>
      <c r="F270" s="3"/>
      <c r="G270" s="3"/>
      <c r="H270" s="3"/>
      <c r="I270" s="9"/>
      <c r="J270" s="3"/>
    </row>
    <row r="271" spans="1:10" ht="45">
      <c r="A271" s="4" t="s">
        <v>42</v>
      </c>
      <c r="B271" s="3"/>
      <c r="C271" s="3"/>
      <c r="D271" s="3"/>
      <c r="E271" s="3"/>
      <c r="F271" s="3"/>
      <c r="G271" s="3"/>
      <c r="H271" s="3"/>
      <c r="I271" s="9"/>
      <c r="J271" s="3"/>
    </row>
    <row r="272" spans="1:10">
      <c r="A272" s="9" t="s">
        <v>34</v>
      </c>
      <c r="B272" s="9">
        <v>9</v>
      </c>
      <c r="C272" s="3" t="s">
        <v>38</v>
      </c>
      <c r="D272" s="3" t="s">
        <v>22</v>
      </c>
      <c r="E272" s="5"/>
      <c r="F272" s="3">
        <f>E272*B272</f>
        <v>0</v>
      </c>
      <c r="G272" s="5"/>
      <c r="H272" s="3">
        <f t="shared" ref="H272:H274" si="105">G272*B272</f>
        <v>0</v>
      </c>
      <c r="I272" s="9">
        <f t="shared" ref="I272:J274" si="106">G272+E272</f>
        <v>0</v>
      </c>
      <c r="J272" s="3">
        <f t="shared" si="106"/>
        <v>0</v>
      </c>
    </row>
    <row r="273" spans="1:10">
      <c r="A273" s="9" t="s">
        <v>37</v>
      </c>
      <c r="B273" s="9">
        <v>3</v>
      </c>
      <c r="C273" s="3" t="s">
        <v>38</v>
      </c>
      <c r="D273" s="3" t="s">
        <v>22</v>
      </c>
      <c r="E273" s="5"/>
      <c r="F273" s="3">
        <f>E273*B273</f>
        <v>0</v>
      </c>
      <c r="G273" s="5"/>
      <c r="H273" s="3">
        <f t="shared" si="105"/>
        <v>0</v>
      </c>
      <c r="I273" s="9">
        <f t="shared" si="106"/>
        <v>0</v>
      </c>
      <c r="J273" s="3">
        <f t="shared" si="106"/>
        <v>0</v>
      </c>
    </row>
    <row r="274" spans="1:10">
      <c r="A274" s="9" t="s">
        <v>50</v>
      </c>
      <c r="B274" s="9">
        <v>1</v>
      </c>
      <c r="C274" s="3" t="s">
        <v>38</v>
      </c>
      <c r="D274" s="3" t="s">
        <v>22</v>
      </c>
      <c r="E274" s="5"/>
      <c r="F274" s="3">
        <f>E274*B274</f>
        <v>0</v>
      </c>
      <c r="G274" s="5"/>
      <c r="H274" s="3">
        <f t="shared" si="105"/>
        <v>0</v>
      </c>
      <c r="I274" s="9">
        <f t="shared" si="106"/>
        <v>0</v>
      </c>
      <c r="J274" s="3">
        <f t="shared" si="106"/>
        <v>0</v>
      </c>
    </row>
    <row r="275" spans="1:10">
      <c r="A275" s="3"/>
      <c r="B275" s="9"/>
      <c r="C275" s="3"/>
      <c r="D275" s="3"/>
      <c r="E275" s="3"/>
      <c r="F275" s="3"/>
      <c r="G275" s="3"/>
      <c r="H275" s="3"/>
      <c r="I275" s="9"/>
      <c r="J275" s="3"/>
    </row>
    <row r="276" spans="1:10" ht="120">
      <c r="A276" s="2" t="s">
        <v>51</v>
      </c>
      <c r="B276" s="9">
        <v>15</v>
      </c>
      <c r="C276" s="3" t="s">
        <v>38</v>
      </c>
      <c r="D276" s="3"/>
      <c r="E276" s="5"/>
      <c r="F276" s="3">
        <f>E276*B276</f>
        <v>0</v>
      </c>
      <c r="G276" s="5"/>
      <c r="H276" s="3">
        <f t="shared" ref="H276" si="107">G276*B276</f>
        <v>0</v>
      </c>
      <c r="I276" s="9">
        <f>G276+E276</f>
        <v>0</v>
      </c>
      <c r="J276" s="3">
        <f>H276+F276</f>
        <v>0</v>
      </c>
    </row>
    <row r="277" spans="1:10">
      <c r="A277" s="3"/>
      <c r="B277" s="3"/>
      <c r="C277" s="3"/>
      <c r="D277" s="3"/>
      <c r="E277" s="3"/>
      <c r="F277" s="3"/>
      <c r="G277" s="3"/>
      <c r="H277" s="3"/>
      <c r="I277" s="9"/>
      <c r="J277" s="3"/>
    </row>
    <row r="278" spans="1:10" ht="60">
      <c r="A278" s="2" t="s">
        <v>43</v>
      </c>
      <c r="B278" s="3">
        <v>10</v>
      </c>
      <c r="C278" s="3" t="s">
        <v>39</v>
      </c>
      <c r="D278" s="3"/>
      <c r="E278" s="5"/>
      <c r="F278" s="3">
        <f>E278*B278</f>
        <v>0</v>
      </c>
      <c r="G278" s="5"/>
      <c r="H278" s="3">
        <f t="shared" ref="H278" si="108">G278*B278</f>
        <v>0</v>
      </c>
      <c r="I278" s="9">
        <f>G278+E278</f>
        <v>0</v>
      </c>
      <c r="J278" s="3">
        <f>H278+F278</f>
        <v>0</v>
      </c>
    </row>
    <row r="279" spans="1:10">
      <c r="A279" s="12" t="s">
        <v>53</v>
      </c>
      <c r="B279" s="12"/>
      <c r="C279" s="12"/>
      <c r="D279" s="12"/>
      <c r="E279" s="12"/>
      <c r="F279" s="12">
        <f>SUM(F233:F278)</f>
        <v>57926</v>
      </c>
      <c r="G279" s="12"/>
      <c r="H279" s="12">
        <f>SUM(H233:H278)</f>
        <v>0</v>
      </c>
      <c r="I279" s="12">
        <f>SUM(I233:I278)</f>
        <v>39764</v>
      </c>
      <c r="J279" s="12">
        <f>SUM(J233:J278)</f>
        <v>57926</v>
      </c>
    </row>
    <row r="280" spans="1:10">
      <c r="A280" s="12" t="s">
        <v>52</v>
      </c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1:10">
      <c r="A281" s="12" t="s">
        <v>54</v>
      </c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1:10">
      <c r="A282" s="14"/>
      <c r="B282" s="10"/>
      <c r="C282" s="10"/>
      <c r="D282" s="10"/>
      <c r="E282" s="10"/>
      <c r="F282" s="10"/>
      <c r="G282" s="10"/>
      <c r="H282" s="10"/>
      <c r="I282" s="10"/>
      <c r="J282" s="10"/>
    </row>
    <row r="283" spans="1:10">
      <c r="A283" s="14"/>
      <c r="B283" s="10"/>
      <c r="C283" s="10"/>
      <c r="D283" s="10"/>
      <c r="E283" s="10"/>
      <c r="F283" s="10"/>
      <c r="G283" s="10"/>
      <c r="H283" s="10"/>
      <c r="I283" s="10"/>
      <c r="J283" s="10"/>
    </row>
    <row r="284" spans="1:10">
      <c r="I284" s="10"/>
    </row>
    <row r="285" spans="1:10">
      <c r="E285" s="15" t="s">
        <v>26</v>
      </c>
      <c r="F285" s="15"/>
      <c r="G285" s="15" t="s">
        <v>25</v>
      </c>
      <c r="H285" s="15"/>
      <c r="I285" s="15" t="s">
        <v>27</v>
      </c>
      <c r="J285" s="15"/>
    </row>
    <row r="286" spans="1:10">
      <c r="A286" s="2" t="s">
        <v>6</v>
      </c>
      <c r="B286" s="3" t="s">
        <v>12</v>
      </c>
      <c r="C286" s="3" t="s">
        <v>13</v>
      </c>
      <c r="D286" s="8" t="s">
        <v>0</v>
      </c>
      <c r="E286" s="3" t="s">
        <v>15</v>
      </c>
      <c r="F286" s="3" t="s">
        <v>16</v>
      </c>
      <c r="G286" s="3" t="s">
        <v>15</v>
      </c>
      <c r="H286" s="3" t="s">
        <v>16</v>
      </c>
      <c r="I286" s="9" t="s">
        <v>15</v>
      </c>
      <c r="J286" s="3" t="s">
        <v>16</v>
      </c>
    </row>
    <row r="287" spans="1:10">
      <c r="A287" s="2"/>
      <c r="B287" s="3"/>
      <c r="C287" s="3"/>
      <c r="D287" s="3"/>
      <c r="E287" s="3"/>
      <c r="F287" s="3"/>
      <c r="G287" s="3"/>
      <c r="H287" s="3"/>
      <c r="I287" s="9"/>
      <c r="J287" s="3"/>
    </row>
    <row r="288" spans="1:10">
      <c r="A288" s="2" t="s">
        <v>21</v>
      </c>
      <c r="B288" s="3"/>
      <c r="C288" s="3"/>
      <c r="D288" s="3"/>
      <c r="E288" s="3"/>
      <c r="F288" s="3"/>
      <c r="G288" s="3"/>
      <c r="H288" s="3"/>
      <c r="I288" s="9"/>
      <c r="J288" s="3"/>
    </row>
    <row r="289" spans="1:10" ht="30">
      <c r="A289" s="7" t="s">
        <v>18</v>
      </c>
      <c r="B289" s="3">
        <v>2</v>
      </c>
      <c r="C289" s="3" t="s">
        <v>14</v>
      </c>
      <c r="D289" s="3" t="s">
        <v>22</v>
      </c>
      <c r="E289" s="5"/>
      <c r="F289" s="3">
        <f>E289*B289</f>
        <v>0</v>
      </c>
      <c r="G289" s="5"/>
      <c r="H289" s="3">
        <f>G289*B289</f>
        <v>0</v>
      </c>
      <c r="I289" s="9">
        <f>G289+E289</f>
        <v>0</v>
      </c>
      <c r="J289" s="3">
        <f>H289+F289</f>
        <v>0</v>
      </c>
    </row>
    <row r="290" spans="1:10" ht="30">
      <c r="A290" s="7" t="s">
        <v>17</v>
      </c>
      <c r="B290" s="3">
        <v>1</v>
      </c>
      <c r="C290" s="3" t="s">
        <v>19</v>
      </c>
      <c r="D290" s="3" t="s">
        <v>22</v>
      </c>
      <c r="E290" s="5"/>
      <c r="F290" s="3">
        <f>E290*B290</f>
        <v>0</v>
      </c>
      <c r="G290" s="5"/>
      <c r="H290" s="3">
        <f t="shared" ref="H290:H291" si="109">G290*B290</f>
        <v>0</v>
      </c>
      <c r="I290" s="9">
        <f t="shared" ref="I290:J291" si="110">G290+E290</f>
        <v>0</v>
      </c>
      <c r="J290" s="3">
        <f t="shared" si="110"/>
        <v>0</v>
      </c>
    </row>
    <row r="291" spans="1:10" ht="30">
      <c r="A291" s="7" t="s">
        <v>20</v>
      </c>
      <c r="B291" s="3">
        <v>3</v>
      </c>
      <c r="C291" s="3" t="s">
        <v>14</v>
      </c>
      <c r="D291" s="3" t="s">
        <v>22</v>
      </c>
      <c r="E291" s="5"/>
      <c r="F291" s="3">
        <f>E291*B291</f>
        <v>0</v>
      </c>
      <c r="G291" s="5"/>
      <c r="H291" s="3">
        <f t="shared" si="109"/>
        <v>0</v>
      </c>
      <c r="I291" s="9">
        <f t="shared" si="110"/>
        <v>0</v>
      </c>
      <c r="J291" s="3">
        <f t="shared" si="110"/>
        <v>0</v>
      </c>
    </row>
    <row r="292" spans="1:10">
      <c r="A292" s="7"/>
      <c r="B292" s="3"/>
      <c r="C292" s="3"/>
      <c r="D292" s="3"/>
      <c r="E292" s="5"/>
      <c r="F292" s="3"/>
      <c r="G292" s="5"/>
      <c r="H292" s="3"/>
      <c r="I292" s="9"/>
      <c r="J292" s="3"/>
    </row>
    <row r="293" spans="1:10" ht="60">
      <c r="A293" s="2" t="s">
        <v>41</v>
      </c>
      <c r="B293" s="3"/>
      <c r="C293" s="3"/>
      <c r="D293" s="3"/>
      <c r="E293" s="3"/>
      <c r="F293" s="3"/>
      <c r="G293" s="3"/>
      <c r="H293" s="3"/>
      <c r="I293" s="9"/>
      <c r="J293" s="3"/>
    </row>
    <row r="294" spans="1:10">
      <c r="A294" s="9" t="s">
        <v>50</v>
      </c>
      <c r="B294" s="3">
        <v>4</v>
      </c>
      <c r="C294" s="3" t="s">
        <v>14</v>
      </c>
      <c r="D294" s="3" t="s">
        <v>22</v>
      </c>
      <c r="E294" s="5"/>
      <c r="F294" s="3">
        <f>E294*B294</f>
        <v>0</v>
      </c>
      <c r="G294" s="5"/>
      <c r="H294" s="3">
        <f t="shared" ref="H294:H296" si="111">G294*B294</f>
        <v>0</v>
      </c>
      <c r="I294" s="9">
        <f>G294+E294</f>
        <v>0</v>
      </c>
      <c r="J294" s="3">
        <f>H294+F294</f>
        <v>0</v>
      </c>
    </row>
    <row r="295" spans="1:10">
      <c r="A295" s="9" t="s">
        <v>37</v>
      </c>
      <c r="B295" s="3">
        <v>2</v>
      </c>
      <c r="C295" s="3" t="s">
        <v>14</v>
      </c>
      <c r="D295" s="3" t="s">
        <v>22</v>
      </c>
      <c r="E295" s="5"/>
      <c r="F295" s="3">
        <f>E295*B295</f>
        <v>0</v>
      </c>
      <c r="G295" s="5"/>
      <c r="H295" s="3">
        <f t="shared" si="111"/>
        <v>0</v>
      </c>
      <c r="I295" s="9">
        <f t="shared" ref="I295:J295" si="112">G295+E295</f>
        <v>0</v>
      </c>
      <c r="J295" s="3">
        <f t="shared" si="112"/>
        <v>0</v>
      </c>
    </row>
    <row r="296" spans="1:10">
      <c r="A296" s="9" t="s">
        <v>37</v>
      </c>
      <c r="B296" s="3">
        <v>6</v>
      </c>
      <c r="C296" s="3" t="s">
        <v>14</v>
      </c>
      <c r="D296" s="3" t="s">
        <v>22</v>
      </c>
      <c r="E296" s="5"/>
      <c r="F296" s="3">
        <f>E296*B296</f>
        <v>0</v>
      </c>
      <c r="G296" s="5"/>
      <c r="H296" s="3">
        <f t="shared" si="111"/>
        <v>0</v>
      </c>
      <c r="I296" s="9">
        <f>G296+E296</f>
        <v>0</v>
      </c>
      <c r="J296" s="3">
        <f>H296+F296</f>
        <v>0</v>
      </c>
    </row>
    <row r="297" spans="1:10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ht="30">
      <c r="A298" s="4" t="s">
        <v>35</v>
      </c>
      <c r="B298" s="3"/>
      <c r="C298" s="3"/>
      <c r="D298" s="3"/>
      <c r="E298" s="3"/>
      <c r="F298" s="3"/>
      <c r="G298" s="3"/>
      <c r="H298" s="3"/>
      <c r="I298" s="9"/>
      <c r="J298" s="3"/>
    </row>
    <row r="299" spans="1:10" ht="30">
      <c r="A299" s="7" t="s">
        <v>36</v>
      </c>
      <c r="B299" s="3">
        <v>2</v>
      </c>
      <c r="C299" s="3" t="s">
        <v>14</v>
      </c>
      <c r="D299" s="3" t="s">
        <v>22</v>
      </c>
      <c r="E299" s="5"/>
      <c r="F299" s="3">
        <f>E299*B299</f>
        <v>0</v>
      </c>
      <c r="G299" s="5"/>
      <c r="H299" s="3">
        <f t="shared" ref="H299:H301" si="113">G299*B299</f>
        <v>0</v>
      </c>
      <c r="I299" s="9">
        <f>G299+E299</f>
        <v>0</v>
      </c>
      <c r="J299" s="3">
        <f>H299+F299</f>
        <v>0</v>
      </c>
    </row>
    <row r="300" spans="1:10" ht="30">
      <c r="A300" s="7" t="s">
        <v>23</v>
      </c>
      <c r="B300" s="3">
        <v>1</v>
      </c>
      <c r="C300" s="3" t="s">
        <v>19</v>
      </c>
      <c r="D300" s="3" t="s">
        <v>22</v>
      </c>
      <c r="E300" s="5"/>
      <c r="F300" s="3">
        <f>E300*B300</f>
        <v>0</v>
      </c>
      <c r="G300" s="5"/>
      <c r="H300" s="3">
        <f t="shared" si="113"/>
        <v>0</v>
      </c>
      <c r="I300" s="9">
        <f t="shared" ref="I300:J301" si="114">G300+E300</f>
        <v>0</v>
      </c>
      <c r="J300" s="3">
        <f t="shared" si="114"/>
        <v>0</v>
      </c>
    </row>
    <row r="301" spans="1:10" ht="30">
      <c r="A301" s="7" t="s">
        <v>24</v>
      </c>
      <c r="B301" s="3">
        <v>3</v>
      </c>
      <c r="C301" s="3" t="s">
        <v>14</v>
      </c>
      <c r="D301" s="3" t="s">
        <v>22</v>
      </c>
      <c r="E301" s="5"/>
      <c r="F301" s="3">
        <f>E301*B301</f>
        <v>0</v>
      </c>
      <c r="G301" s="5"/>
      <c r="H301" s="3">
        <f t="shared" si="113"/>
        <v>0</v>
      </c>
      <c r="I301" s="9">
        <f t="shared" si="114"/>
        <v>0</v>
      </c>
      <c r="J301" s="3">
        <f t="shared" si="114"/>
        <v>0</v>
      </c>
    </row>
    <row r="302" spans="1:10">
      <c r="A302" s="3"/>
      <c r="B302" s="3"/>
      <c r="C302" s="3"/>
      <c r="D302" s="3"/>
      <c r="E302" s="3"/>
      <c r="F302" s="3"/>
      <c r="G302" s="3"/>
      <c r="H302" s="3"/>
      <c r="I302" s="9"/>
      <c r="J302" s="3"/>
    </row>
    <row r="303" spans="1:10">
      <c r="A303" s="6" t="s">
        <v>28</v>
      </c>
      <c r="B303" s="3"/>
      <c r="C303" s="3"/>
      <c r="D303" s="2" t="s">
        <v>55</v>
      </c>
      <c r="E303" s="3"/>
      <c r="F303" s="3"/>
      <c r="G303" s="3"/>
      <c r="H303" s="3"/>
      <c r="I303" s="9"/>
      <c r="J303" s="3"/>
    </row>
    <row r="304" spans="1:10">
      <c r="A304" s="9" t="s">
        <v>34</v>
      </c>
      <c r="B304" s="3">
        <v>4</v>
      </c>
      <c r="C304" s="3" t="s">
        <v>14</v>
      </c>
      <c r="D304" s="3" t="s">
        <v>61</v>
      </c>
      <c r="E304" s="5">
        <v>2331</v>
      </c>
      <c r="F304" s="3">
        <f>E304*B304</f>
        <v>9324</v>
      </c>
      <c r="G304" s="5"/>
      <c r="H304" s="3">
        <f t="shared" ref="H304:H306" si="115">G304*B304</f>
        <v>0</v>
      </c>
      <c r="I304" s="9">
        <f>G304+E304</f>
        <v>2331</v>
      </c>
      <c r="J304" s="3">
        <f>H304+F304</f>
        <v>9324</v>
      </c>
    </row>
    <row r="305" spans="1:10">
      <c r="A305" s="9" t="s">
        <v>34</v>
      </c>
      <c r="B305" s="3">
        <v>2</v>
      </c>
      <c r="C305" s="3" t="s">
        <v>14</v>
      </c>
      <c r="D305" s="3" t="s">
        <v>61</v>
      </c>
      <c r="E305" s="5">
        <v>2331</v>
      </c>
      <c r="F305" s="3">
        <f>E305*B305</f>
        <v>4662</v>
      </c>
      <c r="G305" s="5"/>
      <c r="H305" s="3">
        <f t="shared" si="115"/>
        <v>0</v>
      </c>
      <c r="I305" s="9">
        <f t="shared" ref="I305:J306" si="116">G305+E305</f>
        <v>2331</v>
      </c>
      <c r="J305" s="3">
        <f t="shared" si="116"/>
        <v>4662</v>
      </c>
    </row>
    <row r="306" spans="1:10">
      <c r="A306" s="9" t="s">
        <v>45</v>
      </c>
      <c r="B306" s="3">
        <v>6</v>
      </c>
      <c r="C306" s="3" t="s">
        <v>14</v>
      </c>
      <c r="D306" s="3" t="s">
        <v>61</v>
      </c>
      <c r="E306" s="5">
        <v>2818</v>
      </c>
      <c r="F306" s="3">
        <f>E306*B306</f>
        <v>16908</v>
      </c>
      <c r="G306" s="5"/>
      <c r="H306" s="3">
        <f t="shared" si="115"/>
        <v>0</v>
      </c>
      <c r="I306" s="9">
        <f t="shared" si="116"/>
        <v>2818</v>
      </c>
      <c r="J306" s="3">
        <f t="shared" si="116"/>
        <v>16908</v>
      </c>
    </row>
    <row r="307" spans="1:10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 ht="60">
      <c r="A308" s="2" t="s">
        <v>29</v>
      </c>
      <c r="B308" s="3"/>
      <c r="C308" s="3"/>
      <c r="D308" s="3"/>
      <c r="E308" s="3"/>
      <c r="F308" s="3"/>
      <c r="G308" s="3"/>
      <c r="H308" s="3"/>
      <c r="I308" s="9"/>
      <c r="J308" s="3"/>
    </row>
    <row r="309" spans="1:10">
      <c r="A309" s="9" t="str">
        <f>A304</f>
        <v>100 mm</v>
      </c>
      <c r="B309" s="3">
        <v>8</v>
      </c>
      <c r="C309" s="3" t="s">
        <v>14</v>
      </c>
      <c r="D309" s="3" t="s">
        <v>22</v>
      </c>
      <c r="E309" s="5"/>
      <c r="F309" s="3">
        <f>E309*B309</f>
        <v>0</v>
      </c>
      <c r="G309" s="5"/>
      <c r="H309" s="3">
        <f t="shared" ref="H309:H311" si="117">G309*B309</f>
        <v>0</v>
      </c>
      <c r="I309" s="9">
        <f>G309+E309</f>
        <v>0</v>
      </c>
      <c r="J309" s="3">
        <f>H309+F309</f>
        <v>0</v>
      </c>
    </row>
    <row r="310" spans="1:10">
      <c r="A310" s="9" t="str">
        <f>A305</f>
        <v>100 mm</v>
      </c>
      <c r="B310" s="3">
        <v>4</v>
      </c>
      <c r="C310" s="3" t="s">
        <v>14</v>
      </c>
      <c r="D310" s="3" t="s">
        <v>22</v>
      </c>
      <c r="E310" s="5"/>
      <c r="F310" s="3">
        <f>E310*B310</f>
        <v>0</v>
      </c>
      <c r="G310" s="5"/>
      <c r="H310" s="3">
        <f t="shared" si="117"/>
        <v>0</v>
      </c>
      <c r="I310" s="9">
        <f t="shared" ref="I310:J310" si="118">G310+E310</f>
        <v>0</v>
      </c>
      <c r="J310" s="3">
        <f t="shared" si="118"/>
        <v>0</v>
      </c>
    </row>
    <row r="311" spans="1:10">
      <c r="A311" s="9" t="str">
        <f>A306</f>
        <v>125 mm</v>
      </c>
      <c r="B311" s="3">
        <v>12</v>
      </c>
      <c r="C311" s="3" t="s">
        <v>14</v>
      </c>
      <c r="D311" s="3"/>
      <c r="E311" s="5"/>
      <c r="F311" s="3">
        <f>E311*B311</f>
        <v>0</v>
      </c>
      <c r="G311" s="5"/>
      <c r="H311" s="3">
        <f t="shared" si="117"/>
        <v>0</v>
      </c>
      <c r="I311" s="9">
        <f>G311+E311</f>
        <v>0</v>
      </c>
      <c r="J311" s="3">
        <f>H311+F311</f>
        <v>0</v>
      </c>
    </row>
    <row r="312" spans="1:10">
      <c r="A312" s="9"/>
      <c r="B312" s="3"/>
      <c r="C312" s="3"/>
      <c r="D312" s="3"/>
      <c r="E312" s="3"/>
      <c r="F312" s="3"/>
      <c r="G312" s="3"/>
      <c r="H312" s="3"/>
      <c r="I312" s="9"/>
      <c r="J312" s="3"/>
    </row>
    <row r="313" spans="1:10">
      <c r="A313" s="11" t="s">
        <v>30</v>
      </c>
      <c r="B313" s="3"/>
      <c r="C313" s="3"/>
      <c r="D313" s="2" t="s">
        <v>56</v>
      </c>
      <c r="E313" s="3"/>
      <c r="F313" s="3"/>
      <c r="G313" s="3"/>
      <c r="H313" s="3"/>
      <c r="I313" s="9"/>
      <c r="J313" s="3"/>
    </row>
    <row r="314" spans="1:10">
      <c r="A314" s="9" t="str">
        <f>A309</f>
        <v>100 mm</v>
      </c>
      <c r="B314" s="3">
        <v>2</v>
      </c>
      <c r="C314" s="3" t="s">
        <v>14</v>
      </c>
      <c r="D314" s="3" t="s">
        <v>60</v>
      </c>
      <c r="E314" s="5">
        <v>3062</v>
      </c>
      <c r="F314" s="3">
        <f>E314*B314</f>
        <v>6124</v>
      </c>
      <c r="G314" s="5"/>
      <c r="H314" s="3">
        <f t="shared" ref="H314:H316" si="119">G314*B314</f>
        <v>0</v>
      </c>
      <c r="I314" s="9">
        <f>G314+E314</f>
        <v>3062</v>
      </c>
      <c r="J314" s="3">
        <f>H314+F314</f>
        <v>6124</v>
      </c>
    </row>
    <row r="315" spans="1:10">
      <c r="A315" s="9" t="str">
        <f>A310</f>
        <v>100 mm</v>
      </c>
      <c r="B315" s="3">
        <v>1</v>
      </c>
      <c r="C315" s="3" t="s">
        <v>19</v>
      </c>
      <c r="D315" s="3" t="s">
        <v>60</v>
      </c>
      <c r="E315" s="5">
        <v>3062</v>
      </c>
      <c r="F315" s="3">
        <f>E315*B315</f>
        <v>3062</v>
      </c>
      <c r="G315" s="5"/>
      <c r="H315" s="3">
        <f t="shared" si="119"/>
        <v>0</v>
      </c>
      <c r="I315" s="9">
        <f t="shared" ref="I315:J315" si="120">G315+E315</f>
        <v>3062</v>
      </c>
      <c r="J315" s="3">
        <f t="shared" si="120"/>
        <v>3062</v>
      </c>
    </row>
    <row r="316" spans="1:10">
      <c r="A316" s="9" t="str">
        <f>A311</f>
        <v>125 mm</v>
      </c>
      <c r="B316" s="9">
        <v>3</v>
      </c>
      <c r="C316" s="9" t="s">
        <v>14</v>
      </c>
      <c r="D316" s="3" t="s">
        <v>60</v>
      </c>
      <c r="E316" s="5">
        <v>4454</v>
      </c>
      <c r="F316" s="3">
        <f>E316*B316</f>
        <v>13362</v>
      </c>
      <c r="G316" s="5"/>
      <c r="H316" s="3">
        <f t="shared" si="119"/>
        <v>0</v>
      </c>
      <c r="I316" s="9">
        <f>G316+E316</f>
        <v>4454</v>
      </c>
      <c r="J316" s="3">
        <f>H316+F316</f>
        <v>13362</v>
      </c>
    </row>
    <row r="317" spans="1:10">
      <c r="A317" s="9"/>
      <c r="B317" s="3"/>
      <c r="C317" s="3"/>
      <c r="D317" s="3"/>
      <c r="E317" s="3"/>
      <c r="F317" s="3"/>
      <c r="G317" s="3"/>
      <c r="H317" s="3"/>
      <c r="I317" s="9"/>
      <c r="J317" s="3"/>
    </row>
    <row r="318" spans="1:10" ht="30">
      <c r="A318" s="11" t="s">
        <v>31</v>
      </c>
      <c r="B318" s="3"/>
      <c r="C318" s="3"/>
      <c r="D318" s="2" t="s">
        <v>57</v>
      </c>
      <c r="E318" s="3"/>
      <c r="F318" s="3"/>
      <c r="G318" s="3"/>
      <c r="H318" s="3"/>
      <c r="I318" s="9"/>
      <c r="J318" s="3"/>
    </row>
    <row r="319" spans="1:10">
      <c r="A319" s="9" t="str">
        <f>A314</f>
        <v>100 mm</v>
      </c>
      <c r="B319" s="3">
        <v>2</v>
      </c>
      <c r="C319" s="3" t="s">
        <v>14</v>
      </c>
      <c r="D319" s="3" t="s">
        <v>62</v>
      </c>
      <c r="E319" s="5">
        <v>4002</v>
      </c>
      <c r="F319" s="3">
        <f t="shared" ref="F319:F321" si="121">E319*B319</f>
        <v>8004</v>
      </c>
      <c r="G319" s="5"/>
      <c r="H319" s="3">
        <f t="shared" ref="H319:H321" si="122">G319*B319</f>
        <v>0</v>
      </c>
      <c r="I319" s="9">
        <f t="shared" ref="I319:J321" si="123">G319+E319</f>
        <v>4002</v>
      </c>
      <c r="J319" s="3">
        <f t="shared" si="123"/>
        <v>8004</v>
      </c>
    </row>
    <row r="320" spans="1:10">
      <c r="A320" s="9" t="str">
        <f>A315</f>
        <v>100 mm</v>
      </c>
      <c r="B320" s="3">
        <v>1</v>
      </c>
      <c r="C320" s="3" t="s">
        <v>19</v>
      </c>
      <c r="D320" s="3" t="s">
        <v>62</v>
      </c>
      <c r="E320" s="5">
        <v>4002</v>
      </c>
      <c r="F320" s="3">
        <f t="shared" si="121"/>
        <v>4002</v>
      </c>
      <c r="G320" s="5"/>
      <c r="H320" s="3">
        <f t="shared" si="122"/>
        <v>0</v>
      </c>
      <c r="I320" s="9">
        <f t="shared" si="123"/>
        <v>4002</v>
      </c>
      <c r="J320" s="3">
        <f t="shared" si="123"/>
        <v>4002</v>
      </c>
    </row>
    <row r="321" spans="1:10">
      <c r="A321" s="9" t="str">
        <f>A316</f>
        <v>125 mm</v>
      </c>
      <c r="B321" s="9">
        <v>3</v>
      </c>
      <c r="C321" s="9" t="s">
        <v>14</v>
      </c>
      <c r="D321" s="3" t="s">
        <v>62</v>
      </c>
      <c r="E321" s="5">
        <v>5150</v>
      </c>
      <c r="F321" s="3">
        <f t="shared" si="121"/>
        <v>15450</v>
      </c>
      <c r="G321" s="5"/>
      <c r="H321" s="3">
        <f t="shared" si="122"/>
        <v>0</v>
      </c>
      <c r="I321" s="9">
        <f t="shared" si="123"/>
        <v>5150</v>
      </c>
      <c r="J321" s="3">
        <f t="shared" si="123"/>
        <v>15450</v>
      </c>
    </row>
    <row r="322" spans="1:10">
      <c r="A322" s="3"/>
      <c r="B322" s="3"/>
      <c r="C322" s="3"/>
      <c r="D322" s="3"/>
      <c r="E322" s="3"/>
      <c r="F322" s="3"/>
      <c r="G322" s="3"/>
      <c r="H322" s="3"/>
      <c r="I322" s="9"/>
      <c r="J322" s="3"/>
    </row>
    <row r="323" spans="1:10">
      <c r="A323" s="6" t="s">
        <v>32</v>
      </c>
      <c r="B323" s="3"/>
      <c r="C323" s="3"/>
      <c r="D323" s="3"/>
      <c r="E323" s="3"/>
      <c r="F323" s="3"/>
      <c r="G323" s="3"/>
      <c r="H323" s="3"/>
      <c r="I323" s="9"/>
      <c r="J323" s="3"/>
    </row>
    <row r="324" spans="1:10">
      <c r="A324" s="9" t="s">
        <v>37</v>
      </c>
      <c r="B324" s="3">
        <v>1</v>
      </c>
      <c r="C324" s="3" t="s">
        <v>19</v>
      </c>
      <c r="D324" s="3" t="s">
        <v>63</v>
      </c>
      <c r="E324" s="5">
        <v>19200</v>
      </c>
      <c r="F324" s="3">
        <f>E324*B324</f>
        <v>19200</v>
      </c>
      <c r="G324" s="5"/>
      <c r="H324" s="3">
        <f t="shared" ref="H324" si="124">G324*B324</f>
        <v>0</v>
      </c>
      <c r="I324" s="9">
        <f>G324+E324</f>
        <v>19200</v>
      </c>
      <c r="J324" s="3">
        <f>H324+F324</f>
        <v>19200</v>
      </c>
    </row>
    <row r="325" spans="1:10">
      <c r="A325" s="9"/>
      <c r="B325" s="3"/>
      <c r="C325" s="3"/>
      <c r="D325" s="3"/>
      <c r="E325" s="3"/>
      <c r="F325" s="3"/>
      <c r="G325" s="3"/>
      <c r="H325" s="3"/>
      <c r="I325" s="9"/>
      <c r="J325" s="3"/>
    </row>
    <row r="326" spans="1:10" ht="45">
      <c r="A326" s="4" t="s">
        <v>33</v>
      </c>
      <c r="B326" s="3"/>
      <c r="C326" s="3"/>
      <c r="D326" s="2" t="s">
        <v>55</v>
      </c>
      <c r="E326" s="3"/>
      <c r="F326" s="3"/>
      <c r="G326" s="3"/>
      <c r="H326" s="3"/>
      <c r="I326" s="9"/>
      <c r="J326" s="3"/>
    </row>
    <row r="327" spans="1:10">
      <c r="A327" s="9" t="str">
        <f>A324</f>
        <v>80 mm</v>
      </c>
      <c r="B327" s="3">
        <v>2</v>
      </c>
      <c r="C327" s="3" t="s">
        <v>14</v>
      </c>
      <c r="D327" s="3" t="s">
        <v>61</v>
      </c>
      <c r="E327" s="5">
        <v>1774</v>
      </c>
      <c r="F327" s="3">
        <f>E327*B327</f>
        <v>3548</v>
      </c>
      <c r="G327" s="5"/>
      <c r="H327" s="3">
        <f t="shared" ref="H327" si="125">G327*B327</f>
        <v>0</v>
      </c>
      <c r="I327" s="9">
        <f>G327+E327</f>
        <v>1774</v>
      </c>
      <c r="J327" s="3">
        <f>H327+F327</f>
        <v>3548</v>
      </c>
    </row>
    <row r="328" spans="1:10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spans="1:10" ht="75">
      <c r="A329" s="4" t="s">
        <v>40</v>
      </c>
      <c r="B329" s="3"/>
      <c r="C329" s="3"/>
      <c r="D329" s="3"/>
      <c r="E329" s="3"/>
      <c r="F329" s="3"/>
      <c r="G329" s="3"/>
      <c r="H329" s="3"/>
      <c r="I329" s="9"/>
      <c r="J329" s="3"/>
    </row>
    <row r="330" spans="1:10">
      <c r="A330" s="9" t="str">
        <f>A327</f>
        <v>80 mm</v>
      </c>
      <c r="B330" s="3">
        <v>6</v>
      </c>
      <c r="C330" s="3" t="s">
        <v>14</v>
      </c>
      <c r="D330" s="3" t="s">
        <v>22</v>
      </c>
      <c r="E330" s="5"/>
      <c r="F330" s="3">
        <f>E330*B330</f>
        <v>0</v>
      </c>
      <c r="G330" s="5"/>
      <c r="H330" s="3">
        <f t="shared" ref="H330" si="126">G330*B330</f>
        <v>0</v>
      </c>
      <c r="I330" s="9">
        <f>G330+E330</f>
        <v>0</v>
      </c>
      <c r="J330" s="3">
        <f>H330+F330</f>
        <v>0</v>
      </c>
    </row>
    <row r="331" spans="1:10">
      <c r="A331" s="3"/>
      <c r="B331" s="3"/>
      <c r="C331" s="3"/>
      <c r="D331" s="3"/>
      <c r="E331" s="3"/>
      <c r="F331" s="3"/>
      <c r="G331" s="3"/>
      <c r="H331" s="3"/>
      <c r="I331" s="9"/>
      <c r="J331" s="3"/>
    </row>
    <row r="332" spans="1:10" ht="45">
      <c r="A332" s="4" t="s">
        <v>42</v>
      </c>
      <c r="B332" s="3"/>
      <c r="C332" s="3"/>
      <c r="D332" s="3"/>
      <c r="E332" s="3"/>
      <c r="F332" s="3"/>
      <c r="G332" s="3"/>
      <c r="H332" s="3"/>
      <c r="I332" s="9"/>
      <c r="J332" s="3"/>
    </row>
    <row r="333" spans="1:10">
      <c r="A333" s="9" t="s">
        <v>45</v>
      </c>
      <c r="B333" s="9">
        <v>9</v>
      </c>
      <c r="C333" s="3" t="s">
        <v>38</v>
      </c>
      <c r="D333" s="3" t="s">
        <v>22</v>
      </c>
      <c r="E333" s="5"/>
      <c r="F333" s="3">
        <f>E333*B333</f>
        <v>0</v>
      </c>
      <c r="G333" s="5"/>
      <c r="H333" s="3">
        <f t="shared" ref="H333:H336" si="127">G333*B333</f>
        <v>0</v>
      </c>
      <c r="I333" s="9">
        <f t="shared" ref="I333:J336" si="128">G333+E333</f>
        <v>0</v>
      </c>
      <c r="J333" s="3">
        <f t="shared" si="128"/>
        <v>0</v>
      </c>
    </row>
    <row r="334" spans="1:10">
      <c r="A334" s="9" t="s">
        <v>34</v>
      </c>
      <c r="B334" s="9">
        <v>9</v>
      </c>
      <c r="C334" s="3" t="s">
        <v>38</v>
      </c>
      <c r="D334" s="3" t="s">
        <v>22</v>
      </c>
      <c r="E334" s="5"/>
      <c r="F334" s="3">
        <f>E334*B334</f>
        <v>0</v>
      </c>
      <c r="G334" s="5"/>
      <c r="H334" s="3">
        <f t="shared" si="127"/>
        <v>0</v>
      </c>
      <c r="I334" s="9">
        <f t="shared" si="128"/>
        <v>0</v>
      </c>
      <c r="J334" s="3">
        <f t="shared" si="128"/>
        <v>0</v>
      </c>
    </row>
    <row r="335" spans="1:10">
      <c r="A335" s="9" t="s">
        <v>37</v>
      </c>
      <c r="B335" s="9">
        <v>3</v>
      </c>
      <c r="C335" s="3" t="s">
        <v>38</v>
      </c>
      <c r="D335" s="3" t="s">
        <v>22</v>
      </c>
      <c r="E335" s="5"/>
      <c r="F335" s="3">
        <f>E335*B335</f>
        <v>0</v>
      </c>
      <c r="G335" s="5"/>
      <c r="H335" s="3">
        <f t="shared" si="127"/>
        <v>0</v>
      </c>
      <c r="I335" s="9">
        <f t="shared" si="128"/>
        <v>0</v>
      </c>
      <c r="J335" s="3">
        <f t="shared" si="128"/>
        <v>0</v>
      </c>
    </row>
    <row r="336" spans="1:10">
      <c r="A336" s="9" t="s">
        <v>50</v>
      </c>
      <c r="B336" s="9">
        <v>1</v>
      </c>
      <c r="C336" s="3" t="s">
        <v>38</v>
      </c>
      <c r="D336" s="3" t="s">
        <v>22</v>
      </c>
      <c r="E336" s="5"/>
      <c r="F336" s="3">
        <f>E336*B336</f>
        <v>0</v>
      </c>
      <c r="G336" s="5"/>
      <c r="H336" s="3">
        <f t="shared" si="127"/>
        <v>0</v>
      </c>
      <c r="I336" s="9">
        <f t="shared" si="128"/>
        <v>0</v>
      </c>
      <c r="J336" s="3">
        <f t="shared" si="128"/>
        <v>0</v>
      </c>
    </row>
    <row r="337" spans="1:10">
      <c r="A337" s="3"/>
      <c r="B337" s="3"/>
      <c r="C337" s="3"/>
      <c r="D337" s="3"/>
      <c r="E337" s="3"/>
      <c r="F337" s="3"/>
      <c r="G337" s="3"/>
      <c r="H337" s="3"/>
      <c r="I337" s="9"/>
      <c r="J337" s="3"/>
    </row>
    <row r="338" spans="1:10" ht="120">
      <c r="A338" s="2" t="s">
        <v>51</v>
      </c>
      <c r="B338" s="9">
        <v>25</v>
      </c>
      <c r="C338" s="3" t="s">
        <v>38</v>
      </c>
      <c r="D338" s="3"/>
      <c r="E338" s="5"/>
      <c r="F338" s="3">
        <f>E338*B338</f>
        <v>0</v>
      </c>
      <c r="G338" s="5"/>
      <c r="H338" s="3">
        <f t="shared" ref="H338" si="129">G338*B338</f>
        <v>0</v>
      </c>
      <c r="I338" s="9">
        <f>G338+E338</f>
        <v>0</v>
      </c>
      <c r="J338" s="3">
        <f>H338+F338</f>
        <v>0</v>
      </c>
    </row>
    <row r="339" spans="1:10">
      <c r="A339" s="3"/>
      <c r="B339" s="3"/>
      <c r="C339" s="3"/>
      <c r="D339" s="3"/>
      <c r="E339" s="3"/>
      <c r="F339" s="3"/>
      <c r="G339" s="3"/>
      <c r="H339" s="3"/>
      <c r="I339" s="9"/>
      <c r="J339" s="3"/>
    </row>
    <row r="340" spans="1:10" ht="60">
      <c r="A340" s="2" t="s">
        <v>43</v>
      </c>
      <c r="B340" s="3">
        <v>10</v>
      </c>
      <c r="C340" s="3" t="s">
        <v>39</v>
      </c>
      <c r="D340" s="3"/>
      <c r="E340" s="5"/>
      <c r="F340" s="3">
        <f>E340*B340</f>
        <v>0</v>
      </c>
      <c r="G340" s="5"/>
      <c r="H340" s="3">
        <f t="shared" ref="H340" si="130">G340*B340</f>
        <v>0</v>
      </c>
      <c r="I340" s="9">
        <f>G340+E340</f>
        <v>0</v>
      </c>
      <c r="J340" s="3">
        <f>H340+F340</f>
        <v>0</v>
      </c>
    </row>
    <row r="341" spans="1:10">
      <c r="A341" s="12" t="s">
        <v>53</v>
      </c>
      <c r="B341" s="12"/>
      <c r="C341" s="12"/>
      <c r="D341" s="12"/>
      <c r="E341" s="12"/>
      <c r="F341" s="12">
        <f>SUM(F287:F340)</f>
        <v>103646</v>
      </c>
      <c r="G341" s="12"/>
      <c r="H341" s="12">
        <f t="shared" ref="H341:J341" si="131">SUM(H287:H340)</f>
        <v>0</v>
      </c>
      <c r="I341" s="12">
        <f t="shared" si="131"/>
        <v>52186</v>
      </c>
      <c r="J341" s="12">
        <f t="shared" si="131"/>
        <v>103646</v>
      </c>
    </row>
    <row r="342" spans="1:10">
      <c r="A342" s="12" t="s">
        <v>52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>
      <c r="A343" s="12" t="s">
        <v>54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>
      <c r="I344" s="10"/>
    </row>
    <row r="345" spans="1:10">
      <c r="I345" s="10"/>
    </row>
    <row r="346" spans="1:10">
      <c r="I346" s="10"/>
    </row>
    <row r="347" spans="1:10">
      <c r="E347" s="15" t="s">
        <v>26</v>
      </c>
      <c r="F347" s="15"/>
      <c r="G347" s="15" t="s">
        <v>25</v>
      </c>
      <c r="H347" s="15"/>
      <c r="I347" s="15" t="s">
        <v>27</v>
      </c>
      <c r="J347" s="15"/>
    </row>
    <row r="348" spans="1:10">
      <c r="A348" s="2" t="s">
        <v>7</v>
      </c>
      <c r="B348" s="3" t="s">
        <v>12</v>
      </c>
      <c r="C348" s="3" t="s">
        <v>13</v>
      </c>
      <c r="D348" s="8" t="s">
        <v>0</v>
      </c>
      <c r="E348" s="3" t="s">
        <v>15</v>
      </c>
      <c r="F348" s="3" t="s">
        <v>16</v>
      </c>
      <c r="G348" s="3" t="s">
        <v>15</v>
      </c>
      <c r="H348" s="3" t="s">
        <v>16</v>
      </c>
      <c r="I348" s="9" t="s">
        <v>15</v>
      </c>
      <c r="J348" s="3" t="s">
        <v>16</v>
      </c>
    </row>
    <row r="349" spans="1:10">
      <c r="A349" s="2"/>
      <c r="B349" s="3"/>
      <c r="C349" s="3"/>
      <c r="D349" s="3"/>
      <c r="E349" s="3"/>
      <c r="F349" s="3"/>
      <c r="G349" s="3"/>
      <c r="H349" s="3"/>
      <c r="I349" s="9"/>
      <c r="J349" s="3"/>
    </row>
    <row r="350" spans="1:10">
      <c r="A350" s="2" t="s">
        <v>21</v>
      </c>
      <c r="B350" s="3"/>
      <c r="C350" s="3"/>
      <c r="D350" s="3"/>
      <c r="E350" s="3"/>
      <c r="F350" s="3"/>
      <c r="G350" s="3"/>
      <c r="H350" s="3"/>
      <c r="I350" s="9"/>
      <c r="J350" s="3"/>
    </row>
    <row r="351" spans="1:10" ht="30">
      <c r="A351" s="7" t="s">
        <v>18</v>
      </c>
      <c r="B351" s="3">
        <v>2</v>
      </c>
      <c r="C351" s="3" t="s">
        <v>14</v>
      </c>
      <c r="D351" s="3" t="s">
        <v>22</v>
      </c>
      <c r="E351" s="5"/>
      <c r="F351" s="3">
        <f>E351*B351</f>
        <v>0</v>
      </c>
      <c r="G351" s="5"/>
      <c r="H351" s="3">
        <f>G351*B351</f>
        <v>0</v>
      </c>
      <c r="I351" s="9">
        <f>G351+E351</f>
        <v>0</v>
      </c>
      <c r="J351" s="3">
        <f>H351+F351</f>
        <v>0</v>
      </c>
    </row>
    <row r="352" spans="1:10" ht="30">
      <c r="A352" s="7" t="s">
        <v>17</v>
      </c>
      <c r="B352" s="3">
        <v>1</v>
      </c>
      <c r="C352" s="3" t="s">
        <v>19</v>
      </c>
      <c r="D352" s="3" t="s">
        <v>22</v>
      </c>
      <c r="E352" s="5"/>
      <c r="F352" s="3">
        <f>E352*B352</f>
        <v>0</v>
      </c>
      <c r="G352" s="5"/>
      <c r="H352" s="3">
        <f t="shared" ref="H352:H353" si="132">G352*B352</f>
        <v>0</v>
      </c>
      <c r="I352" s="9">
        <f t="shared" ref="I352:J353" si="133">G352+E352</f>
        <v>0</v>
      </c>
      <c r="J352" s="3">
        <f t="shared" si="133"/>
        <v>0</v>
      </c>
    </row>
    <row r="353" spans="1:10" ht="30">
      <c r="A353" s="7" t="s">
        <v>20</v>
      </c>
      <c r="B353" s="3">
        <v>3</v>
      </c>
      <c r="C353" s="3" t="s">
        <v>14</v>
      </c>
      <c r="D353" s="3" t="s">
        <v>22</v>
      </c>
      <c r="E353" s="5"/>
      <c r="F353" s="3">
        <f>E353*B353</f>
        <v>0</v>
      </c>
      <c r="G353" s="5"/>
      <c r="H353" s="3">
        <f t="shared" si="132"/>
        <v>0</v>
      </c>
      <c r="I353" s="9">
        <f t="shared" si="133"/>
        <v>0</v>
      </c>
      <c r="J353" s="3">
        <f t="shared" si="133"/>
        <v>0</v>
      </c>
    </row>
    <row r="354" spans="1:10">
      <c r="A354" s="7"/>
      <c r="B354" s="3"/>
      <c r="C354" s="3"/>
      <c r="D354" s="3"/>
      <c r="E354" s="5"/>
      <c r="F354" s="3"/>
      <c r="G354" s="5"/>
      <c r="H354" s="3"/>
      <c r="I354" s="9"/>
      <c r="J354" s="3"/>
    </row>
    <row r="355" spans="1:10" ht="60">
      <c r="A355" s="2" t="s">
        <v>41</v>
      </c>
      <c r="B355" s="3"/>
      <c r="C355" s="3"/>
      <c r="D355" s="3"/>
      <c r="E355" s="3"/>
      <c r="F355" s="3"/>
      <c r="G355" s="3"/>
      <c r="H355" s="3"/>
      <c r="I355" s="9"/>
      <c r="J355" s="3"/>
    </row>
    <row r="356" spans="1:10">
      <c r="A356" s="9" t="s">
        <v>50</v>
      </c>
      <c r="B356" s="3">
        <v>4</v>
      </c>
      <c r="C356" s="3" t="s">
        <v>14</v>
      </c>
      <c r="D356" s="3" t="s">
        <v>22</v>
      </c>
      <c r="E356" s="5"/>
      <c r="F356" s="3">
        <f>E356*B356</f>
        <v>0</v>
      </c>
      <c r="G356" s="5"/>
      <c r="H356" s="3">
        <f t="shared" ref="H356:H358" si="134">G356*B356</f>
        <v>0</v>
      </c>
      <c r="I356" s="9">
        <f>G356+E356</f>
        <v>0</v>
      </c>
      <c r="J356" s="3">
        <f>H356+F356</f>
        <v>0</v>
      </c>
    </row>
    <row r="357" spans="1:10">
      <c r="A357" s="9" t="s">
        <v>34</v>
      </c>
      <c r="B357" s="3">
        <v>2</v>
      </c>
      <c r="C357" s="3" t="s">
        <v>14</v>
      </c>
      <c r="D357" s="3" t="s">
        <v>22</v>
      </c>
      <c r="E357" s="5"/>
      <c r="F357" s="3">
        <f>E357*B357</f>
        <v>0</v>
      </c>
      <c r="G357" s="5"/>
      <c r="H357" s="3">
        <f t="shared" si="134"/>
        <v>0</v>
      </c>
      <c r="I357" s="9">
        <f t="shared" ref="I357:J357" si="135">G357+E357</f>
        <v>0</v>
      </c>
      <c r="J357" s="3">
        <f t="shared" si="135"/>
        <v>0</v>
      </c>
    </row>
    <row r="358" spans="1:10">
      <c r="A358" s="9" t="s">
        <v>34</v>
      </c>
      <c r="B358" s="3">
        <v>6</v>
      </c>
      <c r="C358" s="3" t="s">
        <v>14</v>
      </c>
      <c r="D358" s="3" t="s">
        <v>22</v>
      </c>
      <c r="E358" s="5"/>
      <c r="F358" s="3">
        <f>E358*B358</f>
        <v>0</v>
      </c>
      <c r="G358" s="5"/>
      <c r="H358" s="3">
        <f t="shared" si="134"/>
        <v>0</v>
      </c>
      <c r="I358" s="9">
        <f>G358+E358</f>
        <v>0</v>
      </c>
      <c r="J358" s="3">
        <f>H358+F358</f>
        <v>0</v>
      </c>
    </row>
    <row r="359" spans="1:10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spans="1:10" ht="30">
      <c r="A360" s="4" t="s">
        <v>35</v>
      </c>
      <c r="B360" s="3"/>
      <c r="C360" s="3"/>
      <c r="D360" s="3"/>
      <c r="E360" s="3"/>
      <c r="F360" s="3"/>
      <c r="G360" s="3"/>
      <c r="H360" s="3"/>
      <c r="I360" s="9"/>
      <c r="J360" s="3"/>
    </row>
    <row r="361" spans="1:10" ht="30">
      <c r="A361" s="7" t="s">
        <v>36</v>
      </c>
      <c r="B361" s="3">
        <v>2</v>
      </c>
      <c r="C361" s="3" t="s">
        <v>14</v>
      </c>
      <c r="D361" s="3" t="s">
        <v>22</v>
      </c>
      <c r="E361" s="5"/>
      <c r="F361" s="3">
        <f>E361*B361</f>
        <v>0</v>
      </c>
      <c r="G361" s="5"/>
      <c r="H361" s="3">
        <f t="shared" ref="H361:H363" si="136">G361*B361</f>
        <v>0</v>
      </c>
      <c r="I361" s="9">
        <f>G361+E361</f>
        <v>0</v>
      </c>
      <c r="J361" s="3">
        <f>H361+F361</f>
        <v>0</v>
      </c>
    </row>
    <row r="362" spans="1:10" ht="30">
      <c r="A362" s="7" t="s">
        <v>23</v>
      </c>
      <c r="B362" s="3">
        <v>1</v>
      </c>
      <c r="C362" s="3" t="s">
        <v>19</v>
      </c>
      <c r="D362" s="3" t="s">
        <v>22</v>
      </c>
      <c r="E362" s="5"/>
      <c r="F362" s="3">
        <f>E362*B362</f>
        <v>0</v>
      </c>
      <c r="G362" s="5"/>
      <c r="H362" s="3">
        <f t="shared" si="136"/>
        <v>0</v>
      </c>
      <c r="I362" s="9">
        <f t="shared" ref="I362:J363" si="137">G362+E362</f>
        <v>0</v>
      </c>
      <c r="J362" s="3">
        <f t="shared" si="137"/>
        <v>0</v>
      </c>
    </row>
    <row r="363" spans="1:10" ht="30">
      <c r="A363" s="7" t="s">
        <v>24</v>
      </c>
      <c r="B363" s="3">
        <v>3</v>
      </c>
      <c r="C363" s="3" t="s">
        <v>14</v>
      </c>
      <c r="D363" s="3" t="s">
        <v>22</v>
      </c>
      <c r="E363" s="5"/>
      <c r="F363" s="3">
        <f>E363*B363</f>
        <v>0</v>
      </c>
      <c r="G363" s="5"/>
      <c r="H363" s="3">
        <f t="shared" si="136"/>
        <v>0</v>
      </c>
      <c r="I363" s="9">
        <f t="shared" si="137"/>
        <v>0</v>
      </c>
      <c r="J363" s="3">
        <f t="shared" si="137"/>
        <v>0</v>
      </c>
    </row>
    <row r="364" spans="1:10">
      <c r="A364" s="3"/>
      <c r="B364" s="3"/>
      <c r="C364" s="3"/>
      <c r="D364" s="3"/>
      <c r="E364" s="3"/>
      <c r="F364" s="3"/>
      <c r="G364" s="3"/>
      <c r="H364" s="3"/>
      <c r="I364" s="9"/>
      <c r="J364" s="3"/>
    </row>
    <row r="365" spans="1:10">
      <c r="A365" s="6" t="s">
        <v>28</v>
      </c>
      <c r="B365" s="3"/>
      <c r="C365" s="3"/>
      <c r="D365" s="2" t="s">
        <v>55</v>
      </c>
      <c r="E365" s="3"/>
      <c r="F365" s="3"/>
      <c r="G365" s="3"/>
      <c r="H365" s="3"/>
      <c r="I365" s="9"/>
      <c r="J365" s="3"/>
    </row>
    <row r="366" spans="1:10">
      <c r="A366" s="9" t="s">
        <v>34</v>
      </c>
      <c r="B366" s="3">
        <v>4</v>
      </c>
      <c r="C366" s="3" t="s">
        <v>14</v>
      </c>
      <c r="D366" s="3" t="s">
        <v>61</v>
      </c>
      <c r="E366" s="5">
        <v>2331</v>
      </c>
      <c r="F366" s="3">
        <f>E366*B366</f>
        <v>9324</v>
      </c>
      <c r="G366" s="5"/>
      <c r="H366" s="3">
        <f t="shared" ref="H366:H368" si="138">G366*B366</f>
        <v>0</v>
      </c>
      <c r="I366" s="9">
        <f>G366+E366</f>
        <v>2331</v>
      </c>
      <c r="J366" s="3">
        <f>H366+F366</f>
        <v>9324</v>
      </c>
    </row>
    <row r="367" spans="1:10">
      <c r="A367" s="9" t="s">
        <v>34</v>
      </c>
      <c r="B367" s="3">
        <v>2</v>
      </c>
      <c r="C367" s="3" t="s">
        <v>14</v>
      </c>
      <c r="D367" s="3" t="s">
        <v>61</v>
      </c>
      <c r="E367" s="5">
        <v>2331</v>
      </c>
      <c r="F367" s="3">
        <f>E367*B367</f>
        <v>4662</v>
      </c>
      <c r="G367" s="5"/>
      <c r="H367" s="3">
        <f t="shared" si="138"/>
        <v>0</v>
      </c>
      <c r="I367" s="9">
        <f t="shared" ref="I367:J368" si="139">G367+E367</f>
        <v>2331</v>
      </c>
      <c r="J367" s="3">
        <f t="shared" si="139"/>
        <v>4662</v>
      </c>
    </row>
    <row r="368" spans="1:10">
      <c r="A368" s="9" t="s">
        <v>34</v>
      </c>
      <c r="B368" s="3">
        <v>6</v>
      </c>
      <c r="C368" s="3" t="s">
        <v>14</v>
      </c>
      <c r="D368" s="3" t="s">
        <v>61</v>
      </c>
      <c r="E368" s="5">
        <v>2331</v>
      </c>
      <c r="F368" s="3">
        <f>E368*B368</f>
        <v>13986</v>
      </c>
      <c r="G368" s="5"/>
      <c r="H368" s="3">
        <f t="shared" si="138"/>
        <v>0</v>
      </c>
      <c r="I368" s="9">
        <f t="shared" si="139"/>
        <v>2331</v>
      </c>
      <c r="J368" s="3">
        <f t="shared" si="139"/>
        <v>13986</v>
      </c>
    </row>
    <row r="369" spans="1:10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 ht="60">
      <c r="A370" s="2" t="s">
        <v>29</v>
      </c>
      <c r="B370" s="3"/>
      <c r="C370" s="3"/>
      <c r="D370" s="3"/>
      <c r="E370" s="3"/>
      <c r="F370" s="3"/>
      <c r="G370" s="3"/>
      <c r="H370" s="3"/>
      <c r="I370" s="9"/>
      <c r="J370" s="3"/>
    </row>
    <row r="371" spans="1:10">
      <c r="A371" s="9" t="s">
        <v>34</v>
      </c>
      <c r="B371" s="3">
        <v>8</v>
      </c>
      <c r="C371" s="3" t="s">
        <v>14</v>
      </c>
      <c r="D371" s="3" t="s">
        <v>22</v>
      </c>
      <c r="E371" s="5"/>
      <c r="F371" s="3">
        <f>E371*B371</f>
        <v>0</v>
      </c>
      <c r="G371" s="5"/>
      <c r="H371" s="3">
        <f t="shared" ref="H371:H373" si="140">G371*B371</f>
        <v>0</v>
      </c>
      <c r="I371" s="9">
        <f>G371+E371</f>
        <v>0</v>
      </c>
      <c r="J371" s="3">
        <f>H371+F371</f>
        <v>0</v>
      </c>
    </row>
    <row r="372" spans="1:10">
      <c r="A372" s="9" t="s">
        <v>34</v>
      </c>
      <c r="B372" s="3">
        <v>4</v>
      </c>
      <c r="C372" s="3" t="s">
        <v>14</v>
      </c>
      <c r="D372" s="3" t="s">
        <v>22</v>
      </c>
      <c r="E372" s="5"/>
      <c r="F372" s="3">
        <f>E372*B372</f>
        <v>0</v>
      </c>
      <c r="G372" s="5"/>
      <c r="H372" s="3">
        <f t="shared" si="140"/>
        <v>0</v>
      </c>
      <c r="I372" s="9">
        <f t="shared" ref="I372:J372" si="141">G372+E372</f>
        <v>0</v>
      </c>
      <c r="J372" s="3">
        <f t="shared" si="141"/>
        <v>0</v>
      </c>
    </row>
    <row r="373" spans="1:10">
      <c r="A373" s="9" t="s">
        <v>34</v>
      </c>
      <c r="B373" s="3">
        <v>12</v>
      </c>
      <c r="C373" s="3" t="s">
        <v>14</v>
      </c>
      <c r="D373" s="3"/>
      <c r="E373" s="5"/>
      <c r="F373" s="3">
        <f>E373*B373</f>
        <v>0</v>
      </c>
      <c r="G373" s="5"/>
      <c r="H373" s="3">
        <f t="shared" si="140"/>
        <v>0</v>
      </c>
      <c r="I373" s="9">
        <f>G373+E373</f>
        <v>0</v>
      </c>
      <c r="J373" s="3">
        <f>H373+F373</f>
        <v>0</v>
      </c>
    </row>
    <row r="374" spans="1:10">
      <c r="A374" s="3"/>
      <c r="B374" s="3"/>
      <c r="C374" s="3"/>
      <c r="D374" s="3"/>
      <c r="E374" s="3"/>
      <c r="F374" s="3"/>
      <c r="G374" s="3"/>
      <c r="H374" s="3"/>
      <c r="I374" s="9"/>
      <c r="J374" s="3"/>
    </row>
    <row r="375" spans="1:10">
      <c r="A375" s="6" t="s">
        <v>30</v>
      </c>
      <c r="B375" s="3"/>
      <c r="C375" s="3"/>
      <c r="D375" s="2" t="s">
        <v>56</v>
      </c>
      <c r="E375" s="3"/>
      <c r="F375" s="3"/>
      <c r="G375" s="3"/>
      <c r="H375" s="3"/>
      <c r="I375" s="9"/>
      <c r="J375" s="3"/>
    </row>
    <row r="376" spans="1:10">
      <c r="A376" s="9" t="s">
        <v>34</v>
      </c>
      <c r="B376" s="3">
        <v>2</v>
      </c>
      <c r="C376" s="3" t="s">
        <v>14</v>
      </c>
      <c r="D376" s="3" t="s">
        <v>60</v>
      </c>
      <c r="E376" s="5">
        <v>3062</v>
      </c>
      <c r="F376" s="3">
        <f>E376*B376</f>
        <v>6124</v>
      </c>
      <c r="G376" s="5"/>
      <c r="H376" s="3">
        <f t="shared" ref="H376:H378" si="142">G376*B376</f>
        <v>0</v>
      </c>
      <c r="I376" s="9">
        <f>G376+E376</f>
        <v>3062</v>
      </c>
      <c r="J376" s="3">
        <f>H376+F376</f>
        <v>6124</v>
      </c>
    </row>
    <row r="377" spans="1:10">
      <c r="A377" s="9" t="s">
        <v>34</v>
      </c>
      <c r="B377" s="3">
        <v>1</v>
      </c>
      <c r="C377" s="3" t="s">
        <v>19</v>
      </c>
      <c r="D377" s="3" t="s">
        <v>60</v>
      </c>
      <c r="E377" s="5">
        <v>3062</v>
      </c>
      <c r="F377" s="3">
        <f>E377*B377</f>
        <v>3062</v>
      </c>
      <c r="G377" s="5"/>
      <c r="H377" s="3">
        <f t="shared" si="142"/>
        <v>0</v>
      </c>
      <c r="I377" s="9">
        <f t="shared" ref="I377:J377" si="143">G377+E377</f>
        <v>3062</v>
      </c>
      <c r="J377" s="3">
        <f t="shared" si="143"/>
        <v>3062</v>
      </c>
    </row>
    <row r="378" spans="1:10">
      <c r="A378" s="9" t="s">
        <v>34</v>
      </c>
      <c r="B378" s="9">
        <v>3</v>
      </c>
      <c r="C378" s="9" t="s">
        <v>14</v>
      </c>
      <c r="D378" s="3" t="s">
        <v>60</v>
      </c>
      <c r="E378" s="5">
        <v>3062</v>
      </c>
      <c r="F378" s="3">
        <f>E378*B378</f>
        <v>9186</v>
      </c>
      <c r="G378" s="5"/>
      <c r="H378" s="3">
        <f t="shared" si="142"/>
        <v>0</v>
      </c>
      <c r="I378" s="9">
        <f>G378+E378</f>
        <v>3062</v>
      </c>
      <c r="J378" s="3">
        <f>H378+F378</f>
        <v>9186</v>
      </c>
    </row>
    <row r="379" spans="1:10">
      <c r="A379" s="3"/>
      <c r="B379" s="3"/>
      <c r="C379" s="3"/>
      <c r="D379" s="3"/>
      <c r="E379" s="3"/>
      <c r="F379" s="3"/>
      <c r="G379" s="3"/>
      <c r="H379" s="3"/>
      <c r="I379" s="9"/>
      <c r="J379" s="3"/>
    </row>
    <row r="380" spans="1:10" ht="30">
      <c r="A380" s="6" t="s">
        <v>31</v>
      </c>
      <c r="B380" s="3"/>
      <c r="C380" s="3"/>
      <c r="D380" s="2" t="s">
        <v>57</v>
      </c>
      <c r="E380" s="3"/>
      <c r="F380" s="3"/>
      <c r="G380" s="3"/>
      <c r="H380" s="3"/>
      <c r="I380" s="9"/>
      <c r="J380" s="3"/>
    </row>
    <row r="381" spans="1:10">
      <c r="A381" s="9" t="s">
        <v>34</v>
      </c>
      <c r="B381" s="3">
        <v>2</v>
      </c>
      <c r="C381" s="3" t="s">
        <v>14</v>
      </c>
      <c r="D381" s="3" t="s">
        <v>62</v>
      </c>
      <c r="E381" s="5">
        <v>4002</v>
      </c>
      <c r="F381" s="3">
        <f t="shared" ref="F381:F383" si="144">E381*B381</f>
        <v>8004</v>
      </c>
      <c r="G381" s="5"/>
      <c r="H381" s="3">
        <f t="shared" ref="H381:H383" si="145">G381*B381</f>
        <v>0</v>
      </c>
      <c r="I381" s="9">
        <f t="shared" ref="I381:J383" si="146">G381+E381</f>
        <v>4002</v>
      </c>
      <c r="J381" s="3">
        <f t="shared" si="146"/>
        <v>8004</v>
      </c>
    </row>
    <row r="382" spans="1:10">
      <c r="A382" s="9" t="s">
        <v>34</v>
      </c>
      <c r="B382" s="3">
        <v>1</v>
      </c>
      <c r="C382" s="3" t="s">
        <v>19</v>
      </c>
      <c r="D382" s="3" t="s">
        <v>62</v>
      </c>
      <c r="E382" s="5">
        <v>4002</v>
      </c>
      <c r="F382" s="3">
        <f t="shared" si="144"/>
        <v>4002</v>
      </c>
      <c r="G382" s="5"/>
      <c r="H382" s="3">
        <f t="shared" si="145"/>
        <v>0</v>
      </c>
      <c r="I382" s="9">
        <f t="shared" si="146"/>
        <v>4002</v>
      </c>
      <c r="J382" s="3">
        <f t="shared" si="146"/>
        <v>4002</v>
      </c>
    </row>
    <row r="383" spans="1:10">
      <c r="A383" s="9" t="s">
        <v>34</v>
      </c>
      <c r="B383" s="9">
        <v>3</v>
      </c>
      <c r="C383" s="9" t="s">
        <v>14</v>
      </c>
      <c r="D383" s="3" t="s">
        <v>62</v>
      </c>
      <c r="E383" s="5">
        <v>4002</v>
      </c>
      <c r="F383" s="3">
        <f t="shared" si="144"/>
        <v>12006</v>
      </c>
      <c r="G383" s="5"/>
      <c r="H383" s="3">
        <f t="shared" si="145"/>
        <v>0</v>
      </c>
      <c r="I383" s="9">
        <f t="shared" si="146"/>
        <v>4002</v>
      </c>
      <c r="J383" s="3">
        <f t="shared" si="146"/>
        <v>12006</v>
      </c>
    </row>
    <row r="384" spans="1:10">
      <c r="A384" s="3"/>
      <c r="B384" s="3"/>
      <c r="C384" s="3"/>
      <c r="D384" s="3"/>
      <c r="E384" s="3"/>
      <c r="F384" s="3"/>
      <c r="G384" s="3"/>
      <c r="H384" s="3"/>
      <c r="I384" s="9"/>
      <c r="J384" s="3"/>
    </row>
    <row r="385" spans="1:10">
      <c r="A385" s="6" t="s">
        <v>32</v>
      </c>
      <c r="B385" s="3"/>
      <c r="C385" s="3"/>
      <c r="D385" s="3"/>
      <c r="E385" s="3"/>
      <c r="F385" s="3"/>
      <c r="G385" s="3"/>
      <c r="H385" s="3"/>
      <c r="I385" s="9"/>
      <c r="J385" s="3"/>
    </row>
    <row r="386" spans="1:10">
      <c r="A386" s="9" t="s">
        <v>37</v>
      </c>
      <c r="B386" s="3">
        <v>1</v>
      </c>
      <c r="C386" s="3" t="s">
        <v>19</v>
      </c>
      <c r="D386" s="3" t="s">
        <v>63</v>
      </c>
      <c r="E386" s="5">
        <v>19200</v>
      </c>
      <c r="F386" s="3">
        <f>E386*B386</f>
        <v>19200</v>
      </c>
      <c r="G386" s="5"/>
      <c r="H386" s="3">
        <f t="shared" ref="H386" si="147">G386*B386</f>
        <v>0</v>
      </c>
      <c r="I386" s="9">
        <f>G386+E386</f>
        <v>19200</v>
      </c>
      <c r="J386" s="3">
        <f>H386+F386</f>
        <v>19200</v>
      </c>
    </row>
    <row r="387" spans="1:10">
      <c r="A387" s="9"/>
      <c r="B387" s="3"/>
      <c r="C387" s="3"/>
      <c r="D387" s="3"/>
      <c r="E387" s="3"/>
      <c r="F387" s="3"/>
      <c r="G387" s="3"/>
      <c r="H387" s="3"/>
      <c r="I387" s="9"/>
      <c r="J387" s="3"/>
    </row>
    <row r="388" spans="1:10" ht="45">
      <c r="A388" s="4" t="s">
        <v>33</v>
      </c>
      <c r="B388" s="3"/>
      <c r="C388" s="3"/>
      <c r="D388" s="2" t="s">
        <v>55</v>
      </c>
      <c r="E388" s="3"/>
      <c r="F388" s="3"/>
      <c r="G388" s="3"/>
      <c r="H388" s="3"/>
      <c r="I388" s="9"/>
      <c r="J388" s="3"/>
    </row>
    <row r="389" spans="1:10">
      <c r="A389" s="9" t="str">
        <f>A386</f>
        <v>80 mm</v>
      </c>
      <c r="B389" s="3">
        <v>2</v>
      </c>
      <c r="C389" s="3" t="s">
        <v>14</v>
      </c>
      <c r="D389" s="3" t="s">
        <v>60</v>
      </c>
      <c r="E389" s="5">
        <v>1774</v>
      </c>
      <c r="F389" s="3">
        <f>E389*B389</f>
        <v>3548</v>
      </c>
      <c r="G389" s="5"/>
      <c r="H389" s="3">
        <f t="shared" ref="H389" si="148">G389*B389</f>
        <v>0</v>
      </c>
      <c r="I389" s="9">
        <f>G389+E389</f>
        <v>1774</v>
      </c>
      <c r="J389" s="3">
        <f>H389+F389</f>
        <v>3548</v>
      </c>
    </row>
    <row r="390" spans="1:1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spans="1:10" ht="75">
      <c r="A391" s="4" t="s">
        <v>40</v>
      </c>
      <c r="B391" s="3"/>
      <c r="C391" s="3"/>
      <c r="D391" s="3"/>
      <c r="E391" s="3"/>
      <c r="F391" s="3"/>
      <c r="G391" s="3"/>
      <c r="H391" s="3"/>
      <c r="I391" s="9"/>
      <c r="J391" s="3"/>
    </row>
    <row r="392" spans="1:10">
      <c r="A392" s="9" t="str">
        <f>A389</f>
        <v>80 mm</v>
      </c>
      <c r="B392" s="3">
        <v>6</v>
      </c>
      <c r="C392" s="3" t="s">
        <v>14</v>
      </c>
      <c r="D392" s="3" t="s">
        <v>22</v>
      </c>
      <c r="E392" s="5"/>
      <c r="F392" s="3">
        <f>E392*B392</f>
        <v>0</v>
      </c>
      <c r="G392" s="5"/>
      <c r="H392" s="3">
        <f t="shared" ref="H392" si="149">G392*B392</f>
        <v>0</v>
      </c>
      <c r="I392" s="9">
        <f>G392+E392</f>
        <v>0</v>
      </c>
      <c r="J392" s="3">
        <f>H392+F392</f>
        <v>0</v>
      </c>
    </row>
    <row r="393" spans="1:10">
      <c r="A393" s="3"/>
      <c r="B393" s="3"/>
      <c r="C393" s="3"/>
      <c r="D393" s="3"/>
      <c r="E393" s="3"/>
      <c r="F393" s="3"/>
      <c r="G393" s="3"/>
      <c r="H393" s="3"/>
      <c r="I393" s="9"/>
      <c r="J393" s="3"/>
    </row>
    <row r="394" spans="1:10" ht="45">
      <c r="A394" s="4" t="s">
        <v>42</v>
      </c>
      <c r="B394" s="3"/>
      <c r="C394" s="3"/>
      <c r="D394" s="3"/>
      <c r="E394" s="3"/>
      <c r="F394" s="3"/>
      <c r="G394" s="3"/>
      <c r="H394" s="3"/>
      <c r="I394" s="9"/>
      <c r="J394" s="3"/>
    </row>
    <row r="395" spans="1:10">
      <c r="A395" s="9" t="s">
        <v>34</v>
      </c>
      <c r="B395" s="9">
        <v>9</v>
      </c>
      <c r="C395" s="3" t="s">
        <v>38</v>
      </c>
      <c r="D395" s="3" t="s">
        <v>22</v>
      </c>
      <c r="E395" s="5"/>
      <c r="F395" s="3">
        <f>E395*B395</f>
        <v>0</v>
      </c>
      <c r="G395" s="5"/>
      <c r="H395" s="3">
        <f t="shared" ref="H395:H397" si="150">G395*B395</f>
        <v>0</v>
      </c>
      <c r="I395" s="9">
        <f t="shared" ref="I395:J397" si="151">G395+E395</f>
        <v>0</v>
      </c>
      <c r="J395" s="3">
        <f t="shared" si="151"/>
        <v>0</v>
      </c>
    </row>
    <row r="396" spans="1:10">
      <c r="A396" s="9" t="s">
        <v>37</v>
      </c>
      <c r="B396" s="9">
        <v>3</v>
      </c>
      <c r="C396" s="3" t="s">
        <v>38</v>
      </c>
      <c r="D396" s="3" t="s">
        <v>22</v>
      </c>
      <c r="E396" s="5"/>
      <c r="F396" s="3">
        <f>E396*B396</f>
        <v>0</v>
      </c>
      <c r="G396" s="5"/>
      <c r="H396" s="3">
        <f t="shared" si="150"/>
        <v>0</v>
      </c>
      <c r="I396" s="9">
        <f t="shared" si="151"/>
        <v>0</v>
      </c>
      <c r="J396" s="3">
        <f t="shared" si="151"/>
        <v>0</v>
      </c>
    </row>
    <row r="397" spans="1:10">
      <c r="A397" s="9" t="s">
        <v>50</v>
      </c>
      <c r="B397" s="9">
        <v>2</v>
      </c>
      <c r="C397" s="3" t="s">
        <v>38</v>
      </c>
      <c r="D397" s="3" t="s">
        <v>22</v>
      </c>
      <c r="E397" s="5"/>
      <c r="F397" s="3">
        <f>E397*B397</f>
        <v>0</v>
      </c>
      <c r="G397" s="5"/>
      <c r="H397" s="3">
        <f t="shared" si="150"/>
        <v>0</v>
      </c>
      <c r="I397" s="9">
        <f t="shared" si="151"/>
        <v>0</v>
      </c>
      <c r="J397" s="3">
        <f t="shared" si="151"/>
        <v>0</v>
      </c>
    </row>
    <row r="398" spans="1:10">
      <c r="A398" s="3"/>
      <c r="B398" s="3"/>
      <c r="C398" s="3"/>
      <c r="D398" s="3"/>
      <c r="E398" s="3"/>
      <c r="F398" s="3"/>
      <c r="G398" s="3"/>
      <c r="H398" s="3"/>
      <c r="I398" s="9"/>
      <c r="J398" s="3"/>
    </row>
    <row r="399" spans="1:10" ht="120">
      <c r="A399" s="2" t="s">
        <v>51</v>
      </c>
      <c r="B399" s="9">
        <v>15</v>
      </c>
      <c r="C399" s="3" t="s">
        <v>38</v>
      </c>
      <c r="D399" s="3"/>
      <c r="E399" s="5"/>
      <c r="F399" s="3">
        <f>E399*B399</f>
        <v>0</v>
      </c>
      <c r="G399" s="5"/>
      <c r="H399" s="3">
        <f t="shared" ref="H399" si="152">G399*B399</f>
        <v>0</v>
      </c>
      <c r="I399" s="9">
        <f>G399+E399</f>
        <v>0</v>
      </c>
      <c r="J399" s="3">
        <f>H399+F399</f>
        <v>0</v>
      </c>
    </row>
    <row r="400" spans="1:10">
      <c r="A400" s="3"/>
      <c r="B400" s="3"/>
      <c r="C400" s="3"/>
      <c r="D400" s="3"/>
      <c r="E400" s="3"/>
      <c r="F400" s="3"/>
      <c r="G400" s="3"/>
      <c r="H400" s="3"/>
      <c r="I400" s="9"/>
      <c r="J400" s="3"/>
    </row>
    <row r="401" spans="1:10" ht="60">
      <c r="A401" s="2" t="s">
        <v>43</v>
      </c>
      <c r="B401" s="3">
        <v>10</v>
      </c>
      <c r="C401" s="3" t="s">
        <v>39</v>
      </c>
      <c r="D401" s="3"/>
      <c r="E401" s="5"/>
      <c r="F401" s="3">
        <f>E401*B401</f>
        <v>0</v>
      </c>
      <c r="G401" s="5"/>
      <c r="H401" s="3">
        <f t="shared" ref="H401" si="153">G401*B401</f>
        <v>0</v>
      </c>
      <c r="I401" s="9">
        <f>G401+E401</f>
        <v>0</v>
      </c>
      <c r="J401" s="3">
        <f>H401+F401</f>
        <v>0</v>
      </c>
    </row>
    <row r="402" spans="1:10">
      <c r="A402" s="12" t="s">
        <v>53</v>
      </c>
      <c r="B402" s="12"/>
      <c r="C402" s="12"/>
      <c r="D402" s="12"/>
      <c r="E402" s="12"/>
      <c r="F402" s="12">
        <f>SUM(F349:F401)</f>
        <v>93104</v>
      </c>
      <c r="G402" s="12"/>
      <c r="H402" s="12">
        <f t="shared" ref="H402:J402" si="154">SUM(H349:H401)</f>
        <v>0</v>
      </c>
      <c r="I402" s="12">
        <f t="shared" si="154"/>
        <v>49159</v>
      </c>
      <c r="J402" s="12">
        <f t="shared" si="154"/>
        <v>93104</v>
      </c>
    </row>
    <row r="403" spans="1:10">
      <c r="A403" s="12" t="s">
        <v>52</v>
      </c>
      <c r="B403" s="13"/>
      <c r="C403" s="13"/>
      <c r="D403" s="13"/>
      <c r="E403" s="13"/>
      <c r="F403" s="13"/>
      <c r="G403" s="13"/>
      <c r="H403" s="13"/>
      <c r="I403" s="13"/>
      <c r="J403" s="13"/>
    </row>
    <row r="404" spans="1:10">
      <c r="A404" s="12" t="s">
        <v>54</v>
      </c>
      <c r="B404" s="13"/>
      <c r="C404" s="13"/>
      <c r="D404" s="13"/>
      <c r="E404" s="13"/>
      <c r="F404" s="13"/>
      <c r="G404" s="13"/>
      <c r="H404" s="13"/>
      <c r="I404" s="13"/>
      <c r="J404" s="13"/>
    </row>
    <row r="405" spans="1:10">
      <c r="I405" s="10"/>
    </row>
    <row r="406" spans="1:10">
      <c r="I406" s="10"/>
    </row>
    <row r="407" spans="1:10">
      <c r="I407" s="10"/>
    </row>
    <row r="408" spans="1:10">
      <c r="E408" s="15" t="s">
        <v>26</v>
      </c>
      <c r="F408" s="15"/>
      <c r="G408" s="15" t="s">
        <v>25</v>
      </c>
      <c r="H408" s="15"/>
      <c r="I408" s="15" t="s">
        <v>27</v>
      </c>
      <c r="J408" s="15"/>
    </row>
    <row r="409" spans="1:10">
      <c r="A409" s="2" t="s">
        <v>8</v>
      </c>
      <c r="B409" s="3" t="s">
        <v>12</v>
      </c>
      <c r="C409" s="3" t="s">
        <v>13</v>
      </c>
      <c r="D409" s="8" t="s">
        <v>0</v>
      </c>
      <c r="E409" s="3" t="s">
        <v>15</v>
      </c>
      <c r="F409" s="3" t="s">
        <v>16</v>
      </c>
      <c r="G409" s="3" t="s">
        <v>15</v>
      </c>
      <c r="H409" s="3" t="s">
        <v>16</v>
      </c>
      <c r="I409" s="9" t="s">
        <v>15</v>
      </c>
      <c r="J409" s="3" t="s">
        <v>16</v>
      </c>
    </row>
    <row r="410" spans="1:10">
      <c r="A410" s="2"/>
      <c r="B410" s="3"/>
      <c r="C410" s="3"/>
      <c r="D410" s="3"/>
      <c r="E410" s="3"/>
      <c r="F410" s="3"/>
      <c r="G410" s="3"/>
      <c r="H410" s="3"/>
      <c r="I410" s="9"/>
      <c r="J410" s="3"/>
    </row>
    <row r="411" spans="1:10">
      <c r="A411" s="2" t="s">
        <v>21</v>
      </c>
      <c r="B411" s="3"/>
      <c r="C411" s="3"/>
      <c r="D411" s="3"/>
      <c r="E411" s="3"/>
      <c r="F411" s="3"/>
      <c r="G411" s="3"/>
      <c r="H411" s="3"/>
      <c r="I411" s="9"/>
      <c r="J411" s="3"/>
    </row>
    <row r="412" spans="1:10" ht="30">
      <c r="A412" s="7" t="s">
        <v>18</v>
      </c>
      <c r="B412" s="3">
        <v>2</v>
      </c>
      <c r="C412" s="3" t="s">
        <v>14</v>
      </c>
      <c r="D412" s="3" t="s">
        <v>22</v>
      </c>
      <c r="E412" s="5"/>
      <c r="F412" s="3">
        <f>E412*B412</f>
        <v>0</v>
      </c>
      <c r="G412" s="5"/>
      <c r="H412" s="3">
        <f>G412*B412</f>
        <v>0</v>
      </c>
      <c r="I412" s="9">
        <f>G412+E412</f>
        <v>0</v>
      </c>
      <c r="J412" s="3">
        <f>H412+F412</f>
        <v>0</v>
      </c>
    </row>
    <row r="413" spans="1:10" ht="30">
      <c r="A413" s="7" t="s">
        <v>17</v>
      </c>
      <c r="B413" s="3">
        <v>1</v>
      </c>
      <c r="C413" s="3" t="s">
        <v>19</v>
      </c>
      <c r="D413" s="3" t="s">
        <v>22</v>
      </c>
      <c r="E413" s="5"/>
      <c r="F413" s="3">
        <f>E413*B413</f>
        <v>0</v>
      </c>
      <c r="G413" s="5"/>
      <c r="H413" s="3">
        <f t="shared" ref="H413:H414" si="155">G413*B413</f>
        <v>0</v>
      </c>
      <c r="I413" s="9">
        <f t="shared" ref="I413:J414" si="156">G413+E413</f>
        <v>0</v>
      </c>
      <c r="J413" s="3">
        <f t="shared" si="156"/>
        <v>0</v>
      </c>
    </row>
    <row r="414" spans="1:10" ht="30">
      <c r="A414" s="7" t="s">
        <v>20</v>
      </c>
      <c r="B414" s="3">
        <v>3</v>
      </c>
      <c r="C414" s="3" t="s">
        <v>14</v>
      </c>
      <c r="D414" s="3" t="s">
        <v>22</v>
      </c>
      <c r="E414" s="5"/>
      <c r="F414" s="3">
        <f>E414*B414</f>
        <v>0</v>
      </c>
      <c r="G414" s="5"/>
      <c r="H414" s="3">
        <f t="shared" si="155"/>
        <v>0</v>
      </c>
      <c r="I414" s="9">
        <f t="shared" si="156"/>
        <v>0</v>
      </c>
      <c r="J414" s="3">
        <f t="shared" si="156"/>
        <v>0</v>
      </c>
    </row>
    <row r="415" spans="1:10">
      <c r="A415" s="7"/>
      <c r="B415" s="3"/>
      <c r="C415" s="3"/>
      <c r="D415" s="3"/>
      <c r="E415" s="5"/>
      <c r="F415" s="3"/>
      <c r="G415" s="5"/>
      <c r="H415" s="3"/>
      <c r="I415" s="9"/>
      <c r="J415" s="3"/>
    </row>
    <row r="416" spans="1:10" ht="60">
      <c r="A416" s="2" t="s">
        <v>41</v>
      </c>
      <c r="B416" s="3"/>
      <c r="C416" s="3"/>
      <c r="D416" s="3"/>
      <c r="E416" s="3"/>
      <c r="F416" s="3"/>
      <c r="G416" s="3"/>
      <c r="H416" s="3"/>
      <c r="I416" s="9"/>
      <c r="J416" s="3"/>
    </row>
    <row r="417" spans="1:10">
      <c r="A417" s="9" t="s">
        <v>50</v>
      </c>
      <c r="B417" s="3">
        <v>4</v>
      </c>
      <c r="C417" s="3" t="s">
        <v>14</v>
      </c>
      <c r="D417" s="3" t="s">
        <v>22</v>
      </c>
      <c r="E417" s="5"/>
      <c r="F417" s="3">
        <f>E417*B417</f>
        <v>0</v>
      </c>
      <c r="G417" s="5"/>
      <c r="H417" s="3">
        <f t="shared" ref="H417:H419" si="157">G417*B417</f>
        <v>0</v>
      </c>
      <c r="I417" s="9">
        <f>G417+E417</f>
        <v>0</v>
      </c>
      <c r="J417" s="3">
        <f>H417+F417</f>
        <v>0</v>
      </c>
    </row>
    <row r="418" spans="1:10">
      <c r="A418" s="9" t="s">
        <v>37</v>
      </c>
      <c r="B418" s="3">
        <v>2</v>
      </c>
      <c r="C418" s="3" t="s">
        <v>14</v>
      </c>
      <c r="D418" s="3" t="s">
        <v>22</v>
      </c>
      <c r="E418" s="5"/>
      <c r="F418" s="3">
        <f>E418*B418</f>
        <v>0</v>
      </c>
      <c r="G418" s="5"/>
      <c r="H418" s="3">
        <f t="shared" si="157"/>
        <v>0</v>
      </c>
      <c r="I418" s="9">
        <f t="shared" ref="I418:J418" si="158">G418+E418</f>
        <v>0</v>
      </c>
      <c r="J418" s="3">
        <f t="shared" si="158"/>
        <v>0</v>
      </c>
    </row>
    <row r="419" spans="1:10">
      <c r="A419" s="9" t="s">
        <v>37</v>
      </c>
      <c r="B419" s="3">
        <v>6</v>
      </c>
      <c r="C419" s="3" t="s">
        <v>14</v>
      </c>
      <c r="D419" s="3" t="s">
        <v>22</v>
      </c>
      <c r="E419" s="5"/>
      <c r="F419" s="3">
        <f>E419*B419</f>
        <v>0</v>
      </c>
      <c r="G419" s="5"/>
      <c r="H419" s="3">
        <f t="shared" si="157"/>
        <v>0</v>
      </c>
      <c r="I419" s="9">
        <f>G419+E419</f>
        <v>0</v>
      </c>
      <c r="J419" s="3">
        <f>H419+F419</f>
        <v>0</v>
      </c>
    </row>
    <row r="420" spans="1:1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spans="1:10" ht="30">
      <c r="A421" s="4" t="s">
        <v>35</v>
      </c>
      <c r="B421" s="3"/>
      <c r="C421" s="3"/>
      <c r="D421" s="3"/>
      <c r="E421" s="3"/>
      <c r="F421" s="3"/>
      <c r="G421" s="3"/>
      <c r="H421" s="3"/>
      <c r="I421" s="9"/>
      <c r="J421" s="3"/>
    </row>
    <row r="422" spans="1:10" ht="30">
      <c r="A422" s="7" t="s">
        <v>36</v>
      </c>
      <c r="B422" s="3">
        <v>2</v>
      </c>
      <c r="C422" s="3" t="s">
        <v>14</v>
      </c>
      <c r="D422" s="3" t="s">
        <v>22</v>
      </c>
      <c r="E422" s="5"/>
      <c r="F422" s="3">
        <f>E422*B422</f>
        <v>0</v>
      </c>
      <c r="G422" s="5"/>
      <c r="H422" s="3">
        <f t="shared" ref="H422:H424" si="159">G422*B422</f>
        <v>0</v>
      </c>
      <c r="I422" s="9">
        <f>G422+E422</f>
        <v>0</v>
      </c>
      <c r="J422" s="3">
        <f>H422+F422</f>
        <v>0</v>
      </c>
    </row>
    <row r="423" spans="1:10" ht="30">
      <c r="A423" s="7" t="s">
        <v>23</v>
      </c>
      <c r="B423" s="3">
        <v>1</v>
      </c>
      <c r="C423" s="3" t="s">
        <v>19</v>
      </c>
      <c r="D423" s="3" t="s">
        <v>22</v>
      </c>
      <c r="E423" s="5"/>
      <c r="F423" s="3">
        <f>E423*B423</f>
        <v>0</v>
      </c>
      <c r="G423" s="5"/>
      <c r="H423" s="3">
        <f t="shared" si="159"/>
        <v>0</v>
      </c>
      <c r="I423" s="9">
        <f t="shared" ref="I423:J424" si="160">G423+E423</f>
        <v>0</v>
      </c>
      <c r="J423" s="3">
        <f t="shared" si="160"/>
        <v>0</v>
      </c>
    </row>
    <row r="424" spans="1:10" ht="30">
      <c r="A424" s="7" t="s">
        <v>24</v>
      </c>
      <c r="B424" s="3">
        <v>3</v>
      </c>
      <c r="C424" s="3" t="s">
        <v>14</v>
      </c>
      <c r="D424" s="3" t="s">
        <v>22</v>
      </c>
      <c r="E424" s="5"/>
      <c r="F424" s="3">
        <f>E424*B424</f>
        <v>0</v>
      </c>
      <c r="G424" s="5"/>
      <c r="H424" s="3">
        <f t="shared" si="159"/>
        <v>0</v>
      </c>
      <c r="I424" s="9">
        <f t="shared" si="160"/>
        <v>0</v>
      </c>
      <c r="J424" s="3">
        <f t="shared" si="160"/>
        <v>0</v>
      </c>
    </row>
    <row r="425" spans="1:10">
      <c r="A425" s="3"/>
      <c r="B425" s="3"/>
      <c r="C425" s="3"/>
      <c r="D425" s="3"/>
      <c r="E425" s="3"/>
      <c r="F425" s="3"/>
      <c r="G425" s="3"/>
      <c r="H425" s="3"/>
      <c r="I425" s="9"/>
      <c r="J425" s="3"/>
    </row>
    <row r="426" spans="1:10">
      <c r="A426" s="6" t="s">
        <v>28</v>
      </c>
      <c r="B426" s="3"/>
      <c r="C426" s="3"/>
      <c r="D426" s="2" t="s">
        <v>55</v>
      </c>
      <c r="E426" s="3"/>
      <c r="F426" s="3"/>
      <c r="G426" s="3"/>
      <c r="H426" s="3"/>
      <c r="I426" s="9"/>
      <c r="J426" s="3"/>
    </row>
    <row r="427" spans="1:10">
      <c r="A427" s="9" t="s">
        <v>45</v>
      </c>
      <c r="B427" s="3">
        <v>4</v>
      </c>
      <c r="C427" s="3" t="s">
        <v>14</v>
      </c>
      <c r="D427" s="3" t="s">
        <v>61</v>
      </c>
      <c r="E427" s="5">
        <v>2818</v>
      </c>
      <c r="F427" s="3">
        <f>E427*B427</f>
        <v>11272</v>
      </c>
      <c r="G427" s="5"/>
      <c r="H427" s="3">
        <f t="shared" ref="H427:H429" si="161">G427*B427</f>
        <v>0</v>
      </c>
      <c r="I427" s="9">
        <f>G427+E427</f>
        <v>2818</v>
      </c>
      <c r="J427" s="3">
        <f>H427+F427</f>
        <v>11272</v>
      </c>
    </row>
    <row r="428" spans="1:10">
      <c r="A428" s="9" t="s">
        <v>45</v>
      </c>
      <c r="B428" s="3">
        <v>2</v>
      </c>
      <c r="C428" s="3" t="s">
        <v>14</v>
      </c>
      <c r="D428" s="3" t="s">
        <v>61</v>
      </c>
      <c r="E428" s="5">
        <v>2818</v>
      </c>
      <c r="F428" s="3">
        <f>E428*B428</f>
        <v>5636</v>
      </c>
      <c r="G428" s="5"/>
      <c r="H428" s="3">
        <f t="shared" si="161"/>
        <v>0</v>
      </c>
      <c r="I428" s="9">
        <f t="shared" ref="I428:J429" si="162">G428+E428</f>
        <v>2818</v>
      </c>
      <c r="J428" s="3">
        <f t="shared" si="162"/>
        <v>5636</v>
      </c>
    </row>
    <row r="429" spans="1:10">
      <c r="A429" s="9" t="s">
        <v>49</v>
      </c>
      <c r="B429" s="3">
        <v>6</v>
      </c>
      <c r="C429" s="3" t="s">
        <v>14</v>
      </c>
      <c r="D429" s="3" t="s">
        <v>61</v>
      </c>
      <c r="E429" s="5">
        <v>2818</v>
      </c>
      <c r="F429" s="3">
        <f>E429*B429</f>
        <v>16908</v>
      </c>
      <c r="G429" s="5"/>
      <c r="H429" s="3">
        <f t="shared" si="161"/>
        <v>0</v>
      </c>
      <c r="I429" s="9">
        <f t="shared" si="162"/>
        <v>2818</v>
      </c>
      <c r="J429" s="3">
        <f t="shared" si="162"/>
        <v>16908</v>
      </c>
    </row>
    <row r="430" spans="1:1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spans="1:10" ht="60">
      <c r="A431" s="4" t="s">
        <v>29</v>
      </c>
      <c r="B431" s="3"/>
      <c r="C431" s="3"/>
      <c r="D431" s="3"/>
      <c r="E431" s="3"/>
      <c r="F431" s="3"/>
      <c r="G431" s="3"/>
      <c r="H431" s="3"/>
      <c r="I431" s="9"/>
      <c r="J431" s="3"/>
    </row>
    <row r="432" spans="1:10">
      <c r="A432" s="9" t="s">
        <v>45</v>
      </c>
      <c r="B432" s="3">
        <v>8</v>
      </c>
      <c r="C432" s="3" t="s">
        <v>14</v>
      </c>
      <c r="D432" s="3" t="s">
        <v>22</v>
      </c>
      <c r="E432" s="5"/>
      <c r="F432" s="3">
        <f>E432*B432</f>
        <v>0</v>
      </c>
      <c r="G432" s="5"/>
      <c r="H432" s="3">
        <f t="shared" ref="H432:H434" si="163">G432*B432</f>
        <v>0</v>
      </c>
      <c r="I432" s="9">
        <f>G432+E432</f>
        <v>0</v>
      </c>
      <c r="J432" s="3">
        <f>H432+F432</f>
        <v>0</v>
      </c>
    </row>
    <row r="433" spans="1:10">
      <c r="A433" s="9" t="s">
        <v>45</v>
      </c>
      <c r="B433" s="3">
        <v>4</v>
      </c>
      <c r="C433" s="3" t="s">
        <v>14</v>
      </c>
      <c r="D433" s="3" t="s">
        <v>22</v>
      </c>
      <c r="E433" s="5"/>
      <c r="F433" s="3">
        <f>E433*B433</f>
        <v>0</v>
      </c>
      <c r="G433" s="5"/>
      <c r="H433" s="3">
        <f t="shared" si="163"/>
        <v>0</v>
      </c>
      <c r="I433" s="9">
        <f t="shared" ref="I433:J433" si="164">G433+E433</f>
        <v>0</v>
      </c>
      <c r="J433" s="3">
        <f t="shared" si="164"/>
        <v>0</v>
      </c>
    </row>
    <row r="434" spans="1:10">
      <c r="A434" s="9" t="s">
        <v>49</v>
      </c>
      <c r="B434" s="3">
        <v>12</v>
      </c>
      <c r="C434" s="3" t="s">
        <v>14</v>
      </c>
      <c r="D434" s="3"/>
      <c r="E434" s="5"/>
      <c r="F434" s="3">
        <f>E434*B434</f>
        <v>0</v>
      </c>
      <c r="G434" s="5"/>
      <c r="H434" s="3">
        <f t="shared" si="163"/>
        <v>0</v>
      </c>
      <c r="I434" s="9">
        <f>G434+E434</f>
        <v>0</v>
      </c>
      <c r="J434" s="3">
        <f>H434+F434</f>
        <v>0</v>
      </c>
    </row>
    <row r="435" spans="1:10">
      <c r="A435" s="9"/>
      <c r="B435" s="3"/>
      <c r="C435" s="3"/>
      <c r="D435" s="3"/>
      <c r="E435" s="3"/>
      <c r="F435" s="3"/>
      <c r="G435" s="3"/>
      <c r="H435" s="3"/>
      <c r="I435" s="9"/>
      <c r="J435" s="3"/>
    </row>
    <row r="436" spans="1:10">
      <c r="A436" s="11" t="s">
        <v>30</v>
      </c>
      <c r="B436" s="3"/>
      <c r="C436" s="3"/>
      <c r="D436" s="2" t="s">
        <v>56</v>
      </c>
      <c r="E436" s="3"/>
      <c r="F436" s="3"/>
      <c r="G436" s="3"/>
      <c r="H436" s="3"/>
      <c r="I436" s="9"/>
      <c r="J436" s="3"/>
    </row>
    <row r="437" spans="1:10">
      <c r="A437" s="9" t="s">
        <v>45</v>
      </c>
      <c r="B437" s="3">
        <v>2</v>
      </c>
      <c r="C437" s="3" t="s">
        <v>14</v>
      </c>
      <c r="D437" s="3" t="s">
        <v>60</v>
      </c>
      <c r="E437" s="5">
        <v>4454</v>
      </c>
      <c r="F437" s="3">
        <f>E437*B437</f>
        <v>8908</v>
      </c>
      <c r="G437" s="5"/>
      <c r="H437" s="3">
        <f t="shared" ref="H437:H439" si="165">G437*B437</f>
        <v>0</v>
      </c>
      <c r="I437" s="9">
        <f>G437+E437</f>
        <v>4454</v>
      </c>
      <c r="J437" s="3">
        <f>H437+F437</f>
        <v>8908</v>
      </c>
    </row>
    <row r="438" spans="1:10">
      <c r="A438" s="9" t="s">
        <v>45</v>
      </c>
      <c r="B438" s="3">
        <v>1</v>
      </c>
      <c r="C438" s="3" t="s">
        <v>19</v>
      </c>
      <c r="D438" s="3" t="s">
        <v>60</v>
      </c>
      <c r="E438" s="5">
        <v>4454</v>
      </c>
      <c r="F438" s="3">
        <f>E438*B438</f>
        <v>4454</v>
      </c>
      <c r="G438" s="5"/>
      <c r="H438" s="3">
        <f t="shared" si="165"/>
        <v>0</v>
      </c>
      <c r="I438" s="9">
        <f t="shared" ref="I438:J438" si="166">G438+E438</f>
        <v>4454</v>
      </c>
      <c r="J438" s="3">
        <f t="shared" si="166"/>
        <v>4454</v>
      </c>
    </row>
    <row r="439" spans="1:10">
      <c r="A439" s="9" t="s">
        <v>49</v>
      </c>
      <c r="B439" s="9">
        <v>3</v>
      </c>
      <c r="C439" s="9" t="s">
        <v>14</v>
      </c>
      <c r="D439" s="3" t="s">
        <v>60</v>
      </c>
      <c r="E439" s="5">
        <v>4454</v>
      </c>
      <c r="F439" s="3">
        <f>E439*B439</f>
        <v>13362</v>
      </c>
      <c r="G439" s="5"/>
      <c r="H439" s="3">
        <f t="shared" si="165"/>
        <v>0</v>
      </c>
      <c r="I439" s="9">
        <f>G439+E439</f>
        <v>4454</v>
      </c>
      <c r="J439" s="3">
        <f>H439+F439</f>
        <v>13362</v>
      </c>
    </row>
    <row r="440" spans="1:10">
      <c r="A440" s="9"/>
      <c r="B440" s="3"/>
      <c r="C440" s="3"/>
      <c r="D440" s="3"/>
      <c r="E440" s="3"/>
      <c r="F440" s="3"/>
      <c r="G440" s="3"/>
      <c r="H440" s="3"/>
      <c r="I440" s="9"/>
      <c r="J440" s="3"/>
    </row>
    <row r="441" spans="1:10" ht="30">
      <c r="A441" s="11" t="s">
        <v>31</v>
      </c>
      <c r="B441" s="3"/>
      <c r="C441" s="3"/>
      <c r="D441" s="2" t="s">
        <v>57</v>
      </c>
      <c r="E441" s="3"/>
      <c r="F441" s="3"/>
      <c r="G441" s="3"/>
      <c r="H441" s="3"/>
      <c r="I441" s="9"/>
      <c r="J441" s="3"/>
    </row>
    <row r="442" spans="1:10">
      <c r="A442" s="9" t="s">
        <v>45</v>
      </c>
      <c r="B442" s="3">
        <v>2</v>
      </c>
      <c r="C442" s="3" t="s">
        <v>14</v>
      </c>
      <c r="D442" s="3" t="s">
        <v>62</v>
      </c>
      <c r="E442" s="5">
        <v>5150</v>
      </c>
      <c r="F442" s="3">
        <f t="shared" ref="F442:F444" si="167">E442*B442</f>
        <v>10300</v>
      </c>
      <c r="G442" s="5"/>
      <c r="H442" s="3">
        <f t="shared" ref="H442:H444" si="168">G442*B442</f>
        <v>0</v>
      </c>
      <c r="I442" s="9">
        <f t="shared" ref="I442:J444" si="169">G442+E442</f>
        <v>5150</v>
      </c>
      <c r="J442" s="3">
        <f t="shared" si="169"/>
        <v>10300</v>
      </c>
    </row>
    <row r="443" spans="1:10">
      <c r="A443" s="9" t="s">
        <v>45</v>
      </c>
      <c r="B443" s="3">
        <v>1</v>
      </c>
      <c r="C443" s="3" t="s">
        <v>19</v>
      </c>
      <c r="D443" s="3" t="s">
        <v>62</v>
      </c>
      <c r="E443" s="5">
        <v>5150</v>
      </c>
      <c r="F443" s="3">
        <f t="shared" si="167"/>
        <v>5150</v>
      </c>
      <c r="G443" s="5"/>
      <c r="H443" s="3">
        <f t="shared" si="168"/>
        <v>0</v>
      </c>
      <c r="I443" s="9">
        <f t="shared" si="169"/>
        <v>5150</v>
      </c>
      <c r="J443" s="3">
        <f t="shared" si="169"/>
        <v>5150</v>
      </c>
    </row>
    <row r="444" spans="1:10">
      <c r="A444" s="9" t="s">
        <v>49</v>
      </c>
      <c r="B444" s="9">
        <v>3</v>
      </c>
      <c r="C444" s="9" t="s">
        <v>14</v>
      </c>
      <c r="D444" s="3" t="s">
        <v>62</v>
      </c>
      <c r="E444" s="5">
        <v>5150</v>
      </c>
      <c r="F444" s="3">
        <f t="shared" si="167"/>
        <v>15450</v>
      </c>
      <c r="G444" s="5"/>
      <c r="H444" s="3">
        <f t="shared" si="168"/>
        <v>0</v>
      </c>
      <c r="I444" s="9">
        <f t="shared" si="169"/>
        <v>5150</v>
      </c>
      <c r="J444" s="3">
        <f t="shared" si="169"/>
        <v>15450</v>
      </c>
    </row>
    <row r="445" spans="1:10">
      <c r="A445" s="3"/>
      <c r="B445" s="3"/>
      <c r="C445" s="3"/>
      <c r="D445" s="3"/>
      <c r="E445" s="3"/>
      <c r="F445" s="3"/>
      <c r="G445" s="3"/>
      <c r="H445" s="3"/>
      <c r="I445" s="9"/>
      <c r="J445" s="3"/>
    </row>
    <row r="446" spans="1:10">
      <c r="A446" s="6" t="s">
        <v>32</v>
      </c>
      <c r="B446" s="3"/>
      <c r="C446" s="3"/>
      <c r="D446" s="3"/>
      <c r="E446" s="3"/>
      <c r="F446" s="3"/>
      <c r="G446" s="3"/>
      <c r="H446" s="3"/>
      <c r="I446" s="9"/>
      <c r="J446" s="3"/>
    </row>
    <row r="447" spans="1:10">
      <c r="A447" s="9" t="s">
        <v>44</v>
      </c>
      <c r="B447" s="3">
        <v>1</v>
      </c>
      <c r="C447" s="3" t="s">
        <v>19</v>
      </c>
      <c r="D447" s="3" t="s">
        <v>63</v>
      </c>
      <c r="E447" s="5">
        <v>18000</v>
      </c>
      <c r="F447" s="3">
        <f>E447*B447</f>
        <v>18000</v>
      </c>
      <c r="G447" s="5"/>
      <c r="H447" s="3">
        <f t="shared" ref="H447" si="170">G447*B447</f>
        <v>0</v>
      </c>
      <c r="I447" s="9">
        <f>G447+E447</f>
        <v>18000</v>
      </c>
      <c r="J447" s="3">
        <f>H447+F447</f>
        <v>18000</v>
      </c>
    </row>
    <row r="448" spans="1:10">
      <c r="A448" s="9"/>
      <c r="B448" s="3"/>
      <c r="C448" s="3"/>
      <c r="D448" s="3"/>
      <c r="E448" s="3"/>
      <c r="F448" s="3"/>
      <c r="G448" s="3"/>
      <c r="H448" s="3"/>
      <c r="I448" s="9"/>
      <c r="J448" s="3"/>
    </row>
    <row r="449" spans="1:10" ht="45">
      <c r="A449" s="4" t="s">
        <v>33</v>
      </c>
      <c r="B449" s="3"/>
      <c r="C449" s="3"/>
      <c r="D449" s="2" t="s">
        <v>55</v>
      </c>
      <c r="E449" s="3"/>
      <c r="F449" s="3"/>
      <c r="G449" s="3"/>
      <c r="H449" s="3"/>
      <c r="I449" s="9"/>
      <c r="J449" s="3"/>
    </row>
    <row r="450" spans="1:10">
      <c r="A450" s="9" t="str">
        <f>A447</f>
        <v>65 mm</v>
      </c>
      <c r="B450" s="3">
        <v>2</v>
      </c>
      <c r="C450" s="3" t="s">
        <v>14</v>
      </c>
      <c r="D450" s="3" t="s">
        <v>61</v>
      </c>
      <c r="E450" s="5">
        <v>1670</v>
      </c>
      <c r="F450" s="3">
        <f>E450*B450</f>
        <v>3340</v>
      </c>
      <c r="G450" s="5"/>
      <c r="H450" s="3">
        <f t="shared" ref="H450" si="171">G450*B450</f>
        <v>0</v>
      </c>
      <c r="I450" s="9">
        <f>G450+E450</f>
        <v>1670</v>
      </c>
      <c r="J450" s="3">
        <f>H450+F450</f>
        <v>3340</v>
      </c>
    </row>
    <row r="451" spans="1:10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spans="1:10" ht="75">
      <c r="A452" s="4" t="s">
        <v>40</v>
      </c>
      <c r="B452" s="3"/>
      <c r="C452" s="3"/>
      <c r="D452" s="3"/>
      <c r="E452" s="3"/>
      <c r="F452" s="3"/>
      <c r="G452" s="3"/>
      <c r="H452" s="3"/>
      <c r="I452" s="9"/>
      <c r="J452" s="3"/>
    </row>
    <row r="453" spans="1:10">
      <c r="A453" s="9" t="str">
        <f>A450</f>
        <v>65 mm</v>
      </c>
      <c r="B453" s="3">
        <v>6</v>
      </c>
      <c r="C453" s="3" t="s">
        <v>14</v>
      </c>
      <c r="D453" s="3" t="s">
        <v>22</v>
      </c>
      <c r="E453" s="5"/>
      <c r="F453" s="3">
        <f>E453*B453</f>
        <v>0</v>
      </c>
      <c r="G453" s="5"/>
      <c r="H453" s="3">
        <f t="shared" ref="H453" si="172">G453*B453</f>
        <v>0</v>
      </c>
      <c r="I453" s="9">
        <f>G453+E453</f>
        <v>0</v>
      </c>
      <c r="J453" s="3">
        <f>H453+F453</f>
        <v>0</v>
      </c>
    </row>
    <row r="454" spans="1:10">
      <c r="A454" s="3"/>
      <c r="B454" s="3"/>
      <c r="C454" s="3"/>
      <c r="D454" s="3"/>
      <c r="E454" s="3"/>
      <c r="F454" s="3"/>
      <c r="G454" s="3"/>
      <c r="H454" s="3"/>
      <c r="I454" s="9"/>
      <c r="J454" s="3"/>
    </row>
    <row r="455" spans="1:10" ht="45">
      <c r="A455" s="4" t="s">
        <v>42</v>
      </c>
      <c r="B455" s="3"/>
      <c r="C455" s="3"/>
      <c r="D455" s="3"/>
      <c r="E455" s="3"/>
      <c r="F455" s="3"/>
      <c r="G455" s="3"/>
      <c r="H455" s="3"/>
      <c r="I455" s="9"/>
      <c r="J455" s="3"/>
    </row>
    <row r="456" spans="1:10">
      <c r="A456" s="9" t="s">
        <v>49</v>
      </c>
      <c r="B456" s="9">
        <v>9</v>
      </c>
      <c r="C456" s="3" t="s">
        <v>38</v>
      </c>
      <c r="D456" s="3" t="s">
        <v>22</v>
      </c>
      <c r="E456" s="5"/>
      <c r="F456" s="3">
        <f>E456*B456</f>
        <v>0</v>
      </c>
      <c r="G456" s="5"/>
      <c r="H456" s="3">
        <f t="shared" ref="H456:H460" si="173">G456*B456</f>
        <v>0</v>
      </c>
      <c r="I456" s="9">
        <f t="shared" ref="I456:J460" si="174">G456+E456</f>
        <v>0</v>
      </c>
      <c r="J456" s="3">
        <f t="shared" si="174"/>
        <v>0</v>
      </c>
    </row>
    <row r="457" spans="1:10">
      <c r="A457" s="9" t="s">
        <v>45</v>
      </c>
      <c r="B457" s="9">
        <v>9</v>
      </c>
      <c r="C457" s="3" t="s">
        <v>38</v>
      </c>
      <c r="D457" s="3" t="s">
        <v>22</v>
      </c>
      <c r="E457" s="5"/>
      <c r="F457" s="3">
        <f>E457*B457</f>
        <v>0</v>
      </c>
      <c r="G457" s="5"/>
      <c r="H457" s="3">
        <f t="shared" si="173"/>
        <v>0</v>
      </c>
      <c r="I457" s="9">
        <f t="shared" si="174"/>
        <v>0</v>
      </c>
      <c r="J457" s="3">
        <f t="shared" si="174"/>
        <v>0</v>
      </c>
    </row>
    <row r="458" spans="1:10">
      <c r="A458" s="9" t="s">
        <v>37</v>
      </c>
      <c r="B458" s="9">
        <v>4</v>
      </c>
      <c r="C458" s="3" t="s">
        <v>38</v>
      </c>
      <c r="D458" s="3" t="s">
        <v>22</v>
      </c>
      <c r="E458" s="5"/>
      <c r="F458" s="3">
        <f>E458*B458</f>
        <v>0</v>
      </c>
      <c r="G458" s="5"/>
      <c r="H458" s="3">
        <f t="shared" si="173"/>
        <v>0</v>
      </c>
      <c r="I458" s="9">
        <f t="shared" si="174"/>
        <v>0</v>
      </c>
      <c r="J458" s="3">
        <f t="shared" si="174"/>
        <v>0</v>
      </c>
    </row>
    <row r="459" spans="1:10">
      <c r="A459" s="9" t="s">
        <v>44</v>
      </c>
      <c r="B459" s="9">
        <v>3</v>
      </c>
      <c r="C459" s="3" t="s">
        <v>38</v>
      </c>
      <c r="D459" s="3" t="s">
        <v>22</v>
      </c>
      <c r="E459" s="5"/>
      <c r="F459" s="3">
        <f>E459*B459</f>
        <v>0</v>
      </c>
      <c r="G459" s="5"/>
      <c r="H459" s="3">
        <f t="shared" si="173"/>
        <v>0</v>
      </c>
      <c r="I459" s="9">
        <f t="shared" si="174"/>
        <v>0</v>
      </c>
      <c r="J459" s="3">
        <f t="shared" si="174"/>
        <v>0</v>
      </c>
    </row>
    <row r="460" spans="1:10">
      <c r="A460" s="9" t="s">
        <v>50</v>
      </c>
      <c r="B460" s="9">
        <v>2</v>
      </c>
      <c r="C460" s="3" t="s">
        <v>38</v>
      </c>
      <c r="D460" s="3" t="s">
        <v>22</v>
      </c>
      <c r="E460" s="5"/>
      <c r="F460" s="3">
        <f>E460*B460</f>
        <v>0</v>
      </c>
      <c r="G460" s="5"/>
      <c r="H460" s="3">
        <f t="shared" si="173"/>
        <v>0</v>
      </c>
      <c r="I460" s="9">
        <f t="shared" si="174"/>
        <v>0</v>
      </c>
      <c r="J460" s="3">
        <f t="shared" si="174"/>
        <v>0</v>
      </c>
    </row>
    <row r="461" spans="1:10">
      <c r="A461" s="3"/>
      <c r="B461" s="3"/>
      <c r="C461" s="3"/>
      <c r="D461" s="3"/>
      <c r="E461" s="3"/>
      <c r="F461" s="3"/>
      <c r="G461" s="3"/>
      <c r="H461" s="3"/>
      <c r="I461" s="9"/>
      <c r="J461" s="3"/>
    </row>
    <row r="462" spans="1:10" ht="120">
      <c r="A462" s="2" t="s">
        <v>51</v>
      </c>
      <c r="B462" s="9">
        <v>30</v>
      </c>
      <c r="C462" s="3" t="s">
        <v>38</v>
      </c>
      <c r="D462" s="3"/>
      <c r="E462" s="5"/>
      <c r="F462" s="3">
        <f>E462*B462</f>
        <v>0</v>
      </c>
      <c r="G462" s="5"/>
      <c r="H462" s="3">
        <f t="shared" ref="H462" si="175">G462*B462</f>
        <v>0</v>
      </c>
      <c r="I462" s="9">
        <f>G462+E462</f>
        <v>0</v>
      </c>
      <c r="J462" s="3">
        <f>H462+F462</f>
        <v>0</v>
      </c>
    </row>
    <row r="463" spans="1:10">
      <c r="A463" s="3"/>
      <c r="B463" s="3"/>
      <c r="C463" s="3"/>
      <c r="D463" s="3"/>
      <c r="E463" s="3"/>
      <c r="F463" s="3"/>
      <c r="G463" s="3"/>
      <c r="H463" s="3"/>
      <c r="I463" s="9"/>
      <c r="J463" s="3"/>
    </row>
    <row r="464" spans="1:10" ht="60">
      <c r="A464" s="2" t="s">
        <v>43</v>
      </c>
      <c r="B464" s="3">
        <v>10</v>
      </c>
      <c r="C464" s="3" t="s">
        <v>39</v>
      </c>
      <c r="D464" s="3"/>
      <c r="E464" s="5"/>
      <c r="F464" s="3">
        <f>E464*B464</f>
        <v>0</v>
      </c>
      <c r="G464" s="5"/>
      <c r="H464" s="3">
        <f t="shared" ref="H464" si="176">G464*B464</f>
        <v>0</v>
      </c>
      <c r="I464" s="9">
        <f>G464+E464</f>
        <v>0</v>
      </c>
      <c r="J464" s="3">
        <f>H464+F464</f>
        <v>0</v>
      </c>
    </row>
    <row r="465" spans="1:10">
      <c r="A465" s="12" t="s">
        <v>53</v>
      </c>
      <c r="B465" s="12"/>
      <c r="C465" s="12"/>
      <c r="D465" s="12"/>
      <c r="E465" s="12"/>
      <c r="F465" s="12">
        <f>SUM(F410:F464)</f>
        <v>112780</v>
      </c>
      <c r="G465" s="12"/>
      <c r="H465" s="12">
        <f>SUM(H410:H464)</f>
        <v>0</v>
      </c>
      <c r="I465" s="12">
        <f>SUM(I410:I464)</f>
        <v>56936</v>
      </c>
      <c r="J465" s="12">
        <f>SUM(J410:J464)</f>
        <v>112780</v>
      </c>
    </row>
    <row r="466" spans="1:10">
      <c r="A466" s="12" t="s">
        <v>52</v>
      </c>
      <c r="B466" s="13"/>
      <c r="C466" s="13"/>
      <c r="D466" s="13"/>
      <c r="E466" s="13"/>
      <c r="F466" s="13"/>
      <c r="G466" s="13"/>
      <c r="H466" s="13"/>
      <c r="I466" s="13"/>
      <c r="J466" s="13"/>
    </row>
    <row r="467" spans="1:10">
      <c r="A467" s="12" t="s">
        <v>54</v>
      </c>
      <c r="B467" s="13"/>
      <c r="C467" s="13"/>
      <c r="D467" s="13"/>
      <c r="E467" s="13"/>
      <c r="F467" s="13"/>
      <c r="G467" s="13"/>
      <c r="H467" s="13"/>
      <c r="I467" s="13"/>
      <c r="J467" s="13"/>
    </row>
    <row r="468" spans="1:10">
      <c r="I468" s="10"/>
    </row>
    <row r="469" spans="1:10">
      <c r="I469" s="10"/>
    </row>
    <row r="470" spans="1:10">
      <c r="I470" s="10"/>
    </row>
    <row r="471" spans="1:10">
      <c r="E471" s="15" t="s">
        <v>26</v>
      </c>
      <c r="F471" s="15"/>
      <c r="G471" s="15" t="s">
        <v>25</v>
      </c>
      <c r="H471" s="15"/>
      <c r="I471" s="15" t="s">
        <v>27</v>
      </c>
      <c r="J471" s="15"/>
    </row>
    <row r="472" spans="1:10">
      <c r="A472" s="2" t="s">
        <v>9</v>
      </c>
      <c r="B472" s="3" t="s">
        <v>12</v>
      </c>
      <c r="C472" s="3" t="s">
        <v>13</v>
      </c>
      <c r="D472" s="8" t="s">
        <v>0</v>
      </c>
      <c r="E472" s="3" t="s">
        <v>15</v>
      </c>
      <c r="F472" s="3" t="s">
        <v>16</v>
      </c>
      <c r="G472" s="3" t="s">
        <v>15</v>
      </c>
      <c r="H472" s="3" t="s">
        <v>16</v>
      </c>
      <c r="I472" s="9" t="s">
        <v>15</v>
      </c>
      <c r="J472" s="3" t="s">
        <v>16</v>
      </c>
    </row>
    <row r="473" spans="1:10">
      <c r="A473" s="2"/>
      <c r="B473" s="3"/>
      <c r="C473" s="3"/>
      <c r="D473" s="3"/>
      <c r="E473" s="3"/>
      <c r="F473" s="3"/>
      <c r="G473" s="3"/>
      <c r="H473" s="3"/>
      <c r="I473" s="9"/>
      <c r="J473" s="3"/>
    </row>
    <row r="474" spans="1:10">
      <c r="A474" s="2" t="s">
        <v>21</v>
      </c>
      <c r="B474" s="3"/>
      <c r="C474" s="3"/>
      <c r="D474" s="3"/>
      <c r="E474" s="3"/>
      <c r="F474" s="3"/>
      <c r="G474" s="3"/>
      <c r="H474" s="3"/>
      <c r="I474" s="9"/>
      <c r="J474" s="3"/>
    </row>
    <row r="475" spans="1:10" ht="30">
      <c r="A475" s="7" t="s">
        <v>18</v>
      </c>
      <c r="B475" s="3">
        <v>2</v>
      </c>
      <c r="C475" s="3" t="s">
        <v>14</v>
      </c>
      <c r="D475" s="3" t="s">
        <v>22</v>
      </c>
      <c r="E475" s="5"/>
      <c r="F475" s="3">
        <f>E475*B475</f>
        <v>0</v>
      </c>
      <c r="G475" s="5"/>
      <c r="H475" s="3">
        <f>G475*B475</f>
        <v>0</v>
      </c>
      <c r="I475" s="9">
        <f>G475+E475</f>
        <v>0</v>
      </c>
      <c r="J475" s="3">
        <f>H475+F475</f>
        <v>0</v>
      </c>
    </row>
    <row r="476" spans="1:10" ht="30">
      <c r="A476" s="7" t="s">
        <v>17</v>
      </c>
      <c r="B476" s="3">
        <v>1</v>
      </c>
      <c r="C476" s="3" t="s">
        <v>19</v>
      </c>
      <c r="D476" s="3" t="s">
        <v>22</v>
      </c>
      <c r="E476" s="5"/>
      <c r="F476" s="3">
        <f>E476*B476</f>
        <v>0</v>
      </c>
      <c r="G476" s="5"/>
      <c r="H476" s="3">
        <f t="shared" ref="H476:H477" si="177">G476*B476</f>
        <v>0</v>
      </c>
      <c r="I476" s="9">
        <f t="shared" ref="I476:J477" si="178">G476+E476</f>
        <v>0</v>
      </c>
      <c r="J476" s="3">
        <f t="shared" si="178"/>
        <v>0</v>
      </c>
    </row>
    <row r="477" spans="1:10" ht="30">
      <c r="A477" s="7" t="s">
        <v>20</v>
      </c>
      <c r="B477" s="3">
        <v>3</v>
      </c>
      <c r="C477" s="3" t="s">
        <v>14</v>
      </c>
      <c r="D477" s="3" t="s">
        <v>22</v>
      </c>
      <c r="E477" s="5"/>
      <c r="F477" s="3">
        <f>E477*B477</f>
        <v>0</v>
      </c>
      <c r="G477" s="5"/>
      <c r="H477" s="3">
        <f t="shared" si="177"/>
        <v>0</v>
      </c>
      <c r="I477" s="9">
        <f t="shared" si="178"/>
        <v>0</v>
      </c>
      <c r="J477" s="3">
        <f t="shared" si="178"/>
        <v>0</v>
      </c>
    </row>
    <row r="478" spans="1:10">
      <c r="A478" s="7"/>
      <c r="B478" s="3"/>
      <c r="C478" s="3"/>
      <c r="D478" s="3"/>
      <c r="E478" s="5"/>
      <c r="F478" s="3"/>
      <c r="G478" s="5"/>
      <c r="H478" s="3"/>
      <c r="I478" s="9"/>
      <c r="J478" s="3"/>
    </row>
    <row r="479" spans="1:10" ht="60">
      <c r="A479" s="2" t="s">
        <v>41</v>
      </c>
      <c r="B479" s="3"/>
      <c r="C479" s="3"/>
      <c r="D479" s="3"/>
      <c r="E479" s="3"/>
      <c r="F479" s="3"/>
      <c r="G479" s="3"/>
      <c r="H479" s="3"/>
      <c r="I479" s="9"/>
      <c r="J479" s="3"/>
    </row>
    <row r="480" spans="1:10">
      <c r="A480" s="9" t="s">
        <v>37</v>
      </c>
      <c r="B480" s="3">
        <v>4</v>
      </c>
      <c r="C480" s="3" t="s">
        <v>14</v>
      </c>
      <c r="D480" s="3" t="s">
        <v>22</v>
      </c>
      <c r="E480" s="5"/>
      <c r="F480" s="3">
        <f>E480*B480</f>
        <v>0</v>
      </c>
      <c r="G480" s="5"/>
      <c r="H480" s="3">
        <f t="shared" ref="H480:H482" si="179">G480*B480</f>
        <v>0</v>
      </c>
      <c r="I480" s="9">
        <f>G480+E480</f>
        <v>0</v>
      </c>
      <c r="J480" s="3">
        <f>H480+F480</f>
        <v>0</v>
      </c>
    </row>
    <row r="481" spans="1:10">
      <c r="A481" s="9" t="s">
        <v>45</v>
      </c>
      <c r="B481" s="3">
        <v>2</v>
      </c>
      <c r="C481" s="3" t="s">
        <v>14</v>
      </c>
      <c r="D481" s="3" t="s">
        <v>22</v>
      </c>
      <c r="E481" s="5"/>
      <c r="F481" s="3">
        <f>E481*B481</f>
        <v>0</v>
      </c>
      <c r="G481" s="5"/>
      <c r="H481" s="3">
        <f t="shared" si="179"/>
        <v>0</v>
      </c>
      <c r="I481" s="9">
        <f t="shared" ref="I481:J481" si="180">G481+E481</f>
        <v>0</v>
      </c>
      <c r="J481" s="3">
        <f t="shared" si="180"/>
        <v>0</v>
      </c>
    </row>
    <row r="482" spans="1:10">
      <c r="A482" s="9" t="s">
        <v>49</v>
      </c>
      <c r="B482" s="3">
        <v>6</v>
      </c>
      <c r="C482" s="3" t="s">
        <v>14</v>
      </c>
      <c r="D482" s="3" t="s">
        <v>22</v>
      </c>
      <c r="E482" s="5"/>
      <c r="F482" s="3">
        <f>E482*B482</f>
        <v>0</v>
      </c>
      <c r="G482" s="5"/>
      <c r="H482" s="3">
        <f t="shared" si="179"/>
        <v>0</v>
      </c>
      <c r="I482" s="9">
        <f>G482+E482</f>
        <v>0</v>
      </c>
      <c r="J482" s="3">
        <f>H482+F482</f>
        <v>0</v>
      </c>
    </row>
    <row r="483" spans="1:10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spans="1:10" ht="30">
      <c r="A484" s="4" t="s">
        <v>35</v>
      </c>
      <c r="B484" s="3"/>
      <c r="C484" s="3"/>
      <c r="D484" s="3"/>
      <c r="E484" s="3"/>
      <c r="F484" s="3"/>
      <c r="G484" s="3"/>
      <c r="H484" s="3"/>
      <c r="I484" s="9"/>
      <c r="J484" s="3"/>
    </row>
    <row r="485" spans="1:10" ht="30">
      <c r="A485" s="7" t="s">
        <v>36</v>
      </c>
      <c r="B485" s="3">
        <v>2</v>
      </c>
      <c r="C485" s="3" t="s">
        <v>14</v>
      </c>
      <c r="D485" s="3" t="s">
        <v>22</v>
      </c>
      <c r="E485" s="5"/>
      <c r="F485" s="3">
        <f>E485*B485</f>
        <v>0</v>
      </c>
      <c r="G485" s="5"/>
      <c r="H485" s="3">
        <f t="shared" ref="H485:H487" si="181">G485*B485</f>
        <v>0</v>
      </c>
      <c r="I485" s="9">
        <f>G485+E485</f>
        <v>0</v>
      </c>
      <c r="J485" s="3">
        <f>H485+F485</f>
        <v>0</v>
      </c>
    </row>
    <row r="486" spans="1:10" ht="30">
      <c r="A486" s="7" t="s">
        <v>23</v>
      </c>
      <c r="B486" s="3">
        <v>1</v>
      </c>
      <c r="C486" s="3" t="s">
        <v>19</v>
      </c>
      <c r="D486" s="3" t="s">
        <v>22</v>
      </c>
      <c r="E486" s="5"/>
      <c r="F486" s="3">
        <f>E486*B486</f>
        <v>0</v>
      </c>
      <c r="G486" s="5"/>
      <c r="H486" s="3">
        <f t="shared" si="181"/>
        <v>0</v>
      </c>
      <c r="I486" s="9">
        <f t="shared" ref="I486:J487" si="182">G486+E486</f>
        <v>0</v>
      </c>
      <c r="J486" s="3">
        <f t="shared" si="182"/>
        <v>0</v>
      </c>
    </row>
    <row r="487" spans="1:10" ht="30">
      <c r="A487" s="7" t="s">
        <v>24</v>
      </c>
      <c r="B487" s="3">
        <v>3</v>
      </c>
      <c r="C487" s="3" t="s">
        <v>14</v>
      </c>
      <c r="D487" s="3" t="s">
        <v>22</v>
      </c>
      <c r="E487" s="5"/>
      <c r="F487" s="3">
        <f>E487*B487</f>
        <v>0</v>
      </c>
      <c r="G487" s="5"/>
      <c r="H487" s="3">
        <f t="shared" si="181"/>
        <v>0</v>
      </c>
      <c r="I487" s="9">
        <f t="shared" si="182"/>
        <v>0</v>
      </c>
      <c r="J487" s="3">
        <f t="shared" si="182"/>
        <v>0</v>
      </c>
    </row>
    <row r="488" spans="1:10">
      <c r="A488" s="3"/>
      <c r="B488" s="3"/>
      <c r="C488" s="3"/>
      <c r="D488" s="3"/>
      <c r="E488" s="3"/>
      <c r="F488" s="3"/>
      <c r="G488" s="3"/>
      <c r="H488" s="3"/>
      <c r="I488" s="9"/>
      <c r="J488" s="3"/>
    </row>
    <row r="489" spans="1:10">
      <c r="A489" s="6" t="s">
        <v>28</v>
      </c>
      <c r="B489" s="3"/>
      <c r="C489" s="3"/>
      <c r="D489" s="2" t="s">
        <v>55</v>
      </c>
      <c r="E489" s="3"/>
      <c r="F489" s="3"/>
      <c r="G489" s="3"/>
      <c r="H489" s="3"/>
      <c r="I489" s="9"/>
      <c r="J489" s="3"/>
    </row>
    <row r="490" spans="1:10">
      <c r="A490" s="9" t="s">
        <v>48</v>
      </c>
      <c r="B490" s="3">
        <v>4</v>
      </c>
      <c r="C490" s="3" t="s">
        <v>14</v>
      </c>
      <c r="D490" s="3" t="s">
        <v>61</v>
      </c>
      <c r="E490" s="5">
        <v>5428</v>
      </c>
      <c r="F490" s="3">
        <f>E490*B490</f>
        <v>21712</v>
      </c>
      <c r="G490" s="5"/>
      <c r="H490" s="3">
        <f t="shared" ref="H490:H492" si="183">G490*B490</f>
        <v>0</v>
      </c>
      <c r="I490" s="9">
        <f>G490+E490</f>
        <v>5428</v>
      </c>
      <c r="J490" s="3">
        <f>H490+F490</f>
        <v>21712</v>
      </c>
    </row>
    <row r="491" spans="1:10">
      <c r="A491" s="9" t="s">
        <v>48</v>
      </c>
      <c r="B491" s="3">
        <v>2</v>
      </c>
      <c r="C491" s="3" t="s">
        <v>14</v>
      </c>
      <c r="D491" s="3" t="s">
        <v>61</v>
      </c>
      <c r="E491" s="5">
        <v>5428</v>
      </c>
      <c r="F491" s="3">
        <f>E491*B491</f>
        <v>10856</v>
      </c>
      <c r="G491" s="5"/>
      <c r="H491" s="3">
        <f t="shared" si="183"/>
        <v>0</v>
      </c>
      <c r="I491" s="9">
        <f t="shared" ref="I491:J492" si="184">G491+E491</f>
        <v>5428</v>
      </c>
      <c r="J491" s="3">
        <f t="shared" si="184"/>
        <v>10856</v>
      </c>
    </row>
    <row r="492" spans="1:10">
      <c r="A492" s="9" t="s">
        <v>48</v>
      </c>
      <c r="B492" s="3">
        <v>6</v>
      </c>
      <c r="C492" s="3" t="s">
        <v>14</v>
      </c>
      <c r="D492" s="3" t="s">
        <v>61</v>
      </c>
      <c r="E492" s="5">
        <v>5428</v>
      </c>
      <c r="F492" s="3">
        <f>E492*B492</f>
        <v>32568</v>
      </c>
      <c r="G492" s="5"/>
      <c r="H492" s="3">
        <f t="shared" si="183"/>
        <v>0</v>
      </c>
      <c r="I492" s="9">
        <f t="shared" si="184"/>
        <v>5428</v>
      </c>
      <c r="J492" s="3">
        <f t="shared" si="184"/>
        <v>32568</v>
      </c>
    </row>
    <row r="493" spans="1:10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spans="1:10" ht="60">
      <c r="A494" s="2" t="s">
        <v>29</v>
      </c>
      <c r="B494" s="3"/>
      <c r="C494" s="3"/>
      <c r="D494" s="3"/>
      <c r="E494" s="3"/>
      <c r="F494" s="3"/>
      <c r="G494" s="3"/>
      <c r="H494" s="3"/>
      <c r="I494" s="9"/>
      <c r="J494" s="3"/>
    </row>
    <row r="495" spans="1:10">
      <c r="A495" s="9" t="s">
        <v>48</v>
      </c>
      <c r="B495" s="3">
        <v>8</v>
      </c>
      <c r="C495" s="3" t="s">
        <v>14</v>
      </c>
      <c r="D495" s="3" t="s">
        <v>22</v>
      </c>
      <c r="E495" s="5"/>
      <c r="F495" s="3">
        <f>E495*B495</f>
        <v>0</v>
      </c>
      <c r="G495" s="5"/>
      <c r="H495" s="3">
        <f t="shared" ref="H495:H497" si="185">G495*B495</f>
        <v>0</v>
      </c>
      <c r="I495" s="9">
        <f>G495+E495</f>
        <v>0</v>
      </c>
      <c r="J495" s="3">
        <f>H495+F495</f>
        <v>0</v>
      </c>
    </row>
    <row r="496" spans="1:10">
      <c r="A496" s="9" t="s">
        <v>48</v>
      </c>
      <c r="B496" s="3">
        <v>4</v>
      </c>
      <c r="C496" s="3" t="s">
        <v>14</v>
      </c>
      <c r="D496" s="3" t="s">
        <v>22</v>
      </c>
      <c r="E496" s="5"/>
      <c r="F496" s="3">
        <f>E496*B496</f>
        <v>0</v>
      </c>
      <c r="G496" s="5"/>
      <c r="H496" s="3">
        <f t="shared" si="185"/>
        <v>0</v>
      </c>
      <c r="I496" s="9">
        <f t="shared" ref="I496:J496" si="186">G496+E496</f>
        <v>0</v>
      </c>
      <c r="J496" s="3">
        <f t="shared" si="186"/>
        <v>0</v>
      </c>
    </row>
    <row r="497" spans="1:10">
      <c r="A497" s="9" t="s">
        <v>48</v>
      </c>
      <c r="B497" s="3">
        <v>12</v>
      </c>
      <c r="C497" s="3" t="s">
        <v>14</v>
      </c>
      <c r="D497" s="3"/>
      <c r="E497" s="5"/>
      <c r="F497" s="3">
        <f>E497*B497</f>
        <v>0</v>
      </c>
      <c r="G497" s="5"/>
      <c r="H497" s="3">
        <f t="shared" si="185"/>
        <v>0</v>
      </c>
      <c r="I497" s="9">
        <f>G497+E497</f>
        <v>0</v>
      </c>
      <c r="J497" s="3">
        <f>H497+F497</f>
        <v>0</v>
      </c>
    </row>
    <row r="498" spans="1:10">
      <c r="A498" s="3"/>
      <c r="B498" s="3"/>
      <c r="C498" s="3"/>
      <c r="D498" s="3"/>
      <c r="E498" s="3"/>
      <c r="F498" s="3"/>
      <c r="G498" s="3"/>
      <c r="H498" s="3"/>
      <c r="I498" s="9"/>
      <c r="J498" s="3"/>
    </row>
    <row r="499" spans="1:10">
      <c r="A499" s="6" t="s">
        <v>30</v>
      </c>
      <c r="B499" s="3"/>
      <c r="C499" s="3"/>
      <c r="D499" s="2" t="s">
        <v>56</v>
      </c>
      <c r="E499" s="3"/>
      <c r="F499" s="3"/>
      <c r="G499" s="3"/>
      <c r="H499" s="3"/>
      <c r="I499" s="9"/>
      <c r="J499" s="3"/>
    </row>
    <row r="500" spans="1:10">
      <c r="A500" s="9" t="s">
        <v>48</v>
      </c>
      <c r="B500" s="3">
        <v>2</v>
      </c>
      <c r="C500" s="3" t="s">
        <v>14</v>
      </c>
      <c r="D500" s="3" t="s">
        <v>60</v>
      </c>
      <c r="E500" s="5">
        <v>9883</v>
      </c>
      <c r="F500" s="3">
        <f>E500*B500</f>
        <v>19766</v>
      </c>
      <c r="G500" s="5"/>
      <c r="H500" s="3">
        <f t="shared" ref="H500:H502" si="187">G500*B500</f>
        <v>0</v>
      </c>
      <c r="I500" s="9">
        <f>G500+E500</f>
        <v>9883</v>
      </c>
      <c r="J500" s="3">
        <f>H500+F500</f>
        <v>19766</v>
      </c>
    </row>
    <row r="501" spans="1:10">
      <c r="A501" s="9" t="s">
        <v>48</v>
      </c>
      <c r="B501" s="3">
        <v>1</v>
      </c>
      <c r="C501" s="3" t="s">
        <v>19</v>
      </c>
      <c r="D501" s="3" t="s">
        <v>60</v>
      </c>
      <c r="E501" s="5">
        <v>9883</v>
      </c>
      <c r="F501" s="3">
        <f>E501*B501</f>
        <v>9883</v>
      </c>
      <c r="G501" s="5"/>
      <c r="H501" s="3">
        <f t="shared" si="187"/>
        <v>0</v>
      </c>
      <c r="I501" s="9">
        <f t="shared" ref="I501:J501" si="188">G501+E501</f>
        <v>9883</v>
      </c>
      <c r="J501" s="3">
        <f t="shared" si="188"/>
        <v>9883</v>
      </c>
    </row>
    <row r="502" spans="1:10">
      <c r="A502" s="9" t="s">
        <v>48</v>
      </c>
      <c r="B502" s="9">
        <v>3</v>
      </c>
      <c r="C502" s="9" t="s">
        <v>14</v>
      </c>
      <c r="D502" s="3" t="s">
        <v>60</v>
      </c>
      <c r="E502" s="5">
        <v>9883</v>
      </c>
      <c r="F502" s="3">
        <f>E502*B502</f>
        <v>29649</v>
      </c>
      <c r="G502" s="5"/>
      <c r="H502" s="3">
        <f t="shared" si="187"/>
        <v>0</v>
      </c>
      <c r="I502" s="9">
        <f>G502+E502</f>
        <v>9883</v>
      </c>
      <c r="J502" s="3">
        <f>H502+F502</f>
        <v>29649</v>
      </c>
    </row>
    <row r="503" spans="1:10">
      <c r="A503" s="3"/>
      <c r="B503" s="3"/>
      <c r="C503" s="3"/>
      <c r="D503" s="3"/>
      <c r="E503" s="3"/>
      <c r="F503" s="3"/>
      <c r="G503" s="3"/>
      <c r="H503" s="3"/>
      <c r="I503" s="9"/>
      <c r="J503" s="3"/>
    </row>
    <row r="504" spans="1:10" ht="30">
      <c r="A504" s="6" t="s">
        <v>31</v>
      </c>
      <c r="B504" s="3"/>
      <c r="C504" s="3"/>
      <c r="D504" s="2" t="s">
        <v>57</v>
      </c>
      <c r="E504" s="3"/>
      <c r="F504" s="3"/>
      <c r="G504" s="3"/>
      <c r="H504" s="3"/>
      <c r="I504" s="9"/>
      <c r="J504" s="3"/>
    </row>
    <row r="505" spans="1:10">
      <c r="A505" s="9" t="s">
        <v>48</v>
      </c>
      <c r="B505" s="3">
        <v>2</v>
      </c>
      <c r="C505" s="3" t="s">
        <v>14</v>
      </c>
      <c r="D505" s="3" t="s">
        <v>62</v>
      </c>
      <c r="E505" s="5">
        <v>12145</v>
      </c>
      <c r="F505" s="3">
        <f t="shared" ref="F505:F507" si="189">E505*B505</f>
        <v>24290</v>
      </c>
      <c r="G505" s="5"/>
      <c r="H505" s="3">
        <f t="shared" ref="H505:H507" si="190">G505*B505</f>
        <v>0</v>
      </c>
      <c r="I505" s="9">
        <f t="shared" ref="I505:J507" si="191">G505+E505</f>
        <v>12145</v>
      </c>
      <c r="J505" s="3">
        <f t="shared" si="191"/>
        <v>24290</v>
      </c>
    </row>
    <row r="506" spans="1:10">
      <c r="A506" s="9" t="s">
        <v>48</v>
      </c>
      <c r="B506" s="3">
        <v>1</v>
      </c>
      <c r="C506" s="3" t="s">
        <v>19</v>
      </c>
      <c r="D506" s="3" t="s">
        <v>62</v>
      </c>
      <c r="E506" s="5">
        <v>12145</v>
      </c>
      <c r="F506" s="3">
        <f t="shared" si="189"/>
        <v>12145</v>
      </c>
      <c r="G506" s="5"/>
      <c r="H506" s="3">
        <f t="shared" si="190"/>
        <v>0</v>
      </c>
      <c r="I506" s="9">
        <f t="shared" si="191"/>
        <v>12145</v>
      </c>
      <c r="J506" s="3">
        <f t="shared" si="191"/>
        <v>12145</v>
      </c>
    </row>
    <row r="507" spans="1:10">
      <c r="A507" s="9" t="s">
        <v>48</v>
      </c>
      <c r="B507" s="9">
        <v>3</v>
      </c>
      <c r="C507" s="9" t="s">
        <v>14</v>
      </c>
      <c r="D507" s="3" t="s">
        <v>62</v>
      </c>
      <c r="E507" s="5">
        <v>12145</v>
      </c>
      <c r="F507" s="3">
        <f t="shared" si="189"/>
        <v>36435</v>
      </c>
      <c r="G507" s="5"/>
      <c r="H507" s="3">
        <f t="shared" si="190"/>
        <v>0</v>
      </c>
      <c r="I507" s="9">
        <f t="shared" si="191"/>
        <v>12145</v>
      </c>
      <c r="J507" s="3">
        <f t="shared" si="191"/>
        <v>36435</v>
      </c>
    </row>
    <row r="508" spans="1:10">
      <c r="A508" s="3"/>
      <c r="B508" s="3"/>
      <c r="C508" s="3"/>
      <c r="D508" s="3"/>
      <c r="E508" s="3"/>
      <c r="F508" s="3"/>
      <c r="G508" s="3"/>
      <c r="H508" s="3"/>
      <c r="I508" s="9"/>
      <c r="J508" s="3"/>
    </row>
    <row r="509" spans="1:10">
      <c r="A509" s="6" t="s">
        <v>32</v>
      </c>
      <c r="B509" s="3"/>
      <c r="C509" s="3"/>
      <c r="D509" s="3"/>
      <c r="E509" s="3"/>
      <c r="F509" s="3"/>
      <c r="G509" s="3"/>
      <c r="H509" s="3"/>
      <c r="I509" s="9"/>
      <c r="J509" s="3"/>
    </row>
    <row r="510" spans="1:10">
      <c r="A510" s="9" t="s">
        <v>45</v>
      </c>
      <c r="B510" s="3">
        <v>1</v>
      </c>
      <c r="C510" s="3" t="s">
        <v>19</v>
      </c>
      <c r="D510" s="3" t="s">
        <v>63</v>
      </c>
      <c r="E510" s="5">
        <v>45120</v>
      </c>
      <c r="F510" s="3">
        <f>E510*B510</f>
        <v>45120</v>
      </c>
      <c r="G510" s="5"/>
      <c r="H510" s="3">
        <f t="shared" ref="H510" si="192">G510*B510</f>
        <v>0</v>
      </c>
      <c r="I510" s="9">
        <f>G510+E510</f>
        <v>45120</v>
      </c>
      <c r="J510" s="3">
        <f>H510+F510</f>
        <v>45120</v>
      </c>
    </row>
    <row r="511" spans="1:10">
      <c r="A511" s="9"/>
      <c r="B511" s="3"/>
      <c r="C511" s="3"/>
      <c r="D511" s="3"/>
      <c r="E511" s="3"/>
      <c r="F511" s="3"/>
      <c r="G511" s="3"/>
      <c r="H511" s="3"/>
      <c r="I511" s="9"/>
      <c r="J511" s="3"/>
    </row>
    <row r="512" spans="1:10" ht="45">
      <c r="A512" s="4" t="s">
        <v>33</v>
      </c>
      <c r="B512" s="3"/>
      <c r="C512" s="3"/>
      <c r="D512" s="2" t="s">
        <v>55</v>
      </c>
      <c r="E512" s="3"/>
      <c r="F512" s="3"/>
      <c r="G512" s="3"/>
      <c r="H512" s="3"/>
      <c r="I512" s="9"/>
      <c r="J512" s="3"/>
    </row>
    <row r="513" spans="1:10">
      <c r="A513" s="9" t="str">
        <f>A510</f>
        <v>125 mm</v>
      </c>
      <c r="B513" s="3">
        <v>2</v>
      </c>
      <c r="C513" s="3" t="s">
        <v>14</v>
      </c>
      <c r="D513" s="3" t="s">
        <v>61</v>
      </c>
      <c r="E513" s="5">
        <v>2818</v>
      </c>
      <c r="F513" s="3">
        <f>E513*B513</f>
        <v>5636</v>
      </c>
      <c r="G513" s="5"/>
      <c r="H513" s="3">
        <f t="shared" ref="H513" si="193">G513*B513</f>
        <v>0</v>
      </c>
      <c r="I513" s="9">
        <f>G513+E513</f>
        <v>2818</v>
      </c>
      <c r="J513" s="3">
        <f>H513+F513</f>
        <v>5636</v>
      </c>
    </row>
    <row r="514" spans="1:10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spans="1:10" ht="75">
      <c r="A515" s="4" t="s">
        <v>40</v>
      </c>
      <c r="B515" s="3"/>
      <c r="C515" s="3"/>
      <c r="D515" s="3"/>
      <c r="E515" s="3"/>
      <c r="F515" s="3"/>
      <c r="G515" s="3"/>
      <c r="H515" s="3"/>
      <c r="I515" s="9"/>
      <c r="J515" s="3"/>
    </row>
    <row r="516" spans="1:10">
      <c r="A516" s="9" t="str">
        <f>A513</f>
        <v>125 mm</v>
      </c>
      <c r="B516" s="3">
        <v>6</v>
      </c>
      <c r="C516" s="3" t="s">
        <v>14</v>
      </c>
      <c r="D516" s="3" t="s">
        <v>22</v>
      </c>
      <c r="E516" s="5"/>
      <c r="F516" s="3">
        <f>E516*B516</f>
        <v>0</v>
      </c>
      <c r="G516" s="5"/>
      <c r="H516" s="3">
        <f t="shared" ref="H516" si="194">G516*B516</f>
        <v>0</v>
      </c>
      <c r="I516" s="9">
        <f>G516+E516</f>
        <v>0</v>
      </c>
      <c r="J516" s="3">
        <f>H516+F516</f>
        <v>0</v>
      </c>
    </row>
    <row r="517" spans="1:10">
      <c r="A517" s="3"/>
      <c r="B517" s="3"/>
      <c r="C517" s="3"/>
      <c r="D517" s="3"/>
      <c r="E517" s="3"/>
      <c r="F517" s="3"/>
      <c r="G517" s="3"/>
      <c r="H517" s="3"/>
      <c r="I517" s="9"/>
      <c r="J517" s="3"/>
    </row>
    <row r="518" spans="1:10" ht="45">
      <c r="A518" s="4" t="s">
        <v>42</v>
      </c>
      <c r="B518" s="3"/>
      <c r="C518" s="3"/>
      <c r="D518" s="3"/>
      <c r="E518" s="3"/>
      <c r="F518" s="3"/>
      <c r="G518" s="3"/>
      <c r="H518" s="3"/>
      <c r="I518" s="9"/>
      <c r="J518" s="3"/>
    </row>
    <row r="519" spans="1:10">
      <c r="A519" s="9" t="s">
        <v>48</v>
      </c>
      <c r="B519" s="9">
        <v>18</v>
      </c>
      <c r="C519" s="3" t="s">
        <v>38</v>
      </c>
      <c r="D519" s="3" t="s">
        <v>22</v>
      </c>
      <c r="E519" s="5"/>
      <c r="F519" s="3">
        <f>E519*B519</f>
        <v>0</v>
      </c>
      <c r="G519" s="5"/>
      <c r="H519" s="3">
        <f t="shared" ref="H519:H522" si="195">G519*B519</f>
        <v>0</v>
      </c>
      <c r="I519" s="9">
        <f t="shared" ref="I519:J522" si="196">G519+E519</f>
        <v>0</v>
      </c>
      <c r="J519" s="3">
        <f t="shared" si="196"/>
        <v>0</v>
      </c>
    </row>
    <row r="520" spans="1:10">
      <c r="A520" s="9" t="s">
        <v>49</v>
      </c>
      <c r="B520" s="9">
        <v>2</v>
      </c>
      <c r="C520" s="3" t="s">
        <v>38</v>
      </c>
      <c r="D520" s="3" t="s">
        <v>22</v>
      </c>
      <c r="E520" s="5"/>
      <c r="F520" s="3">
        <f>E520*B520</f>
        <v>0</v>
      </c>
      <c r="G520" s="5"/>
      <c r="H520" s="3">
        <f t="shared" si="195"/>
        <v>0</v>
      </c>
      <c r="I520" s="9">
        <f t="shared" si="196"/>
        <v>0</v>
      </c>
      <c r="J520" s="3">
        <f t="shared" si="196"/>
        <v>0</v>
      </c>
    </row>
    <row r="521" spans="1:10">
      <c r="A521" s="9" t="s">
        <v>45</v>
      </c>
      <c r="B521" s="9">
        <v>3</v>
      </c>
      <c r="C521" s="3" t="s">
        <v>38</v>
      </c>
      <c r="D521" s="3" t="s">
        <v>22</v>
      </c>
      <c r="E521" s="5"/>
      <c r="F521" s="3">
        <f>E521*B521</f>
        <v>0</v>
      </c>
      <c r="G521" s="5"/>
      <c r="H521" s="3">
        <f t="shared" si="195"/>
        <v>0</v>
      </c>
      <c r="I521" s="9">
        <f t="shared" si="196"/>
        <v>0</v>
      </c>
      <c r="J521" s="3">
        <f t="shared" si="196"/>
        <v>0</v>
      </c>
    </row>
    <row r="522" spans="1:10">
      <c r="A522" s="9" t="s">
        <v>37</v>
      </c>
      <c r="B522" s="9">
        <v>1</v>
      </c>
      <c r="C522" s="3" t="s">
        <v>38</v>
      </c>
      <c r="D522" s="3" t="s">
        <v>22</v>
      </c>
      <c r="E522" s="5"/>
      <c r="F522" s="3">
        <f>E522*B522</f>
        <v>0</v>
      </c>
      <c r="G522" s="5"/>
      <c r="H522" s="3">
        <f t="shared" si="195"/>
        <v>0</v>
      </c>
      <c r="I522" s="9">
        <f t="shared" si="196"/>
        <v>0</v>
      </c>
      <c r="J522" s="3">
        <f t="shared" si="196"/>
        <v>0</v>
      </c>
    </row>
    <row r="523" spans="1:10">
      <c r="A523" s="3"/>
      <c r="B523" s="3"/>
      <c r="C523" s="3"/>
      <c r="D523" s="3"/>
      <c r="E523" s="3"/>
      <c r="F523" s="3"/>
      <c r="G523" s="3"/>
      <c r="H523" s="3"/>
      <c r="I523" s="9"/>
      <c r="J523" s="3"/>
    </row>
    <row r="524" spans="1:10" ht="120">
      <c r="A524" s="2" t="s">
        <v>51</v>
      </c>
      <c r="B524" s="9">
        <v>25</v>
      </c>
      <c r="C524" s="3" t="s">
        <v>38</v>
      </c>
      <c r="D524" s="3"/>
      <c r="E524" s="5"/>
      <c r="F524" s="3">
        <f>E524*B524</f>
        <v>0</v>
      </c>
      <c r="G524" s="5"/>
      <c r="H524" s="3">
        <f t="shared" ref="H524" si="197">G524*B524</f>
        <v>0</v>
      </c>
      <c r="I524" s="9">
        <f>G524+E524</f>
        <v>0</v>
      </c>
      <c r="J524" s="3">
        <f>H524+F524</f>
        <v>0</v>
      </c>
    </row>
    <row r="525" spans="1:10">
      <c r="A525" s="3"/>
      <c r="B525" s="3"/>
      <c r="C525" s="3"/>
      <c r="D525" s="3"/>
      <c r="E525" s="3"/>
      <c r="F525" s="3"/>
      <c r="G525" s="3"/>
      <c r="H525" s="3"/>
      <c r="I525" s="9"/>
      <c r="J525" s="3"/>
    </row>
    <row r="526" spans="1:10" ht="60">
      <c r="A526" s="2" t="s">
        <v>43</v>
      </c>
      <c r="B526" s="3">
        <v>10</v>
      </c>
      <c r="C526" s="3" t="s">
        <v>39</v>
      </c>
      <c r="D526" s="3"/>
      <c r="E526" s="5"/>
      <c r="F526" s="3">
        <f>E526*B526</f>
        <v>0</v>
      </c>
      <c r="G526" s="5"/>
      <c r="H526" s="3">
        <f t="shared" ref="H526" si="198">G526*B526</f>
        <v>0</v>
      </c>
      <c r="I526" s="9">
        <f>G526+E526</f>
        <v>0</v>
      </c>
      <c r="J526" s="3">
        <f>H526+F526</f>
        <v>0</v>
      </c>
    </row>
    <row r="527" spans="1:10">
      <c r="A527" s="12" t="s">
        <v>53</v>
      </c>
      <c r="B527" s="12"/>
      <c r="C527" s="12"/>
      <c r="D527" s="12"/>
      <c r="E527" s="12"/>
      <c r="F527" s="12">
        <f>SUM(F473:F526)</f>
        <v>248060</v>
      </c>
      <c r="G527" s="12"/>
      <c r="H527" s="12">
        <f t="shared" ref="H527:J527" si="199">SUM(H473:H526)</f>
        <v>0</v>
      </c>
      <c r="I527" s="12">
        <f t="shared" si="199"/>
        <v>130306</v>
      </c>
      <c r="J527" s="12">
        <f t="shared" si="199"/>
        <v>248060</v>
      </c>
    </row>
    <row r="528" spans="1:10">
      <c r="A528" s="12" t="s">
        <v>52</v>
      </c>
      <c r="B528" s="13"/>
      <c r="C528" s="13"/>
      <c r="D528" s="13"/>
      <c r="E528" s="13"/>
      <c r="F528" s="13"/>
      <c r="G528" s="13"/>
      <c r="H528" s="13"/>
      <c r="I528" s="13"/>
      <c r="J528" s="13"/>
    </row>
    <row r="529" spans="1:10">
      <c r="A529" s="12" t="s">
        <v>54</v>
      </c>
      <c r="B529" s="13"/>
      <c r="C529" s="13"/>
      <c r="D529" s="13"/>
      <c r="E529" s="13"/>
      <c r="F529" s="13"/>
      <c r="G529" s="13"/>
      <c r="H529" s="13"/>
      <c r="I529" s="13"/>
      <c r="J529" s="13"/>
    </row>
    <row r="530" spans="1:10">
      <c r="I530" s="10"/>
    </row>
    <row r="531" spans="1:10">
      <c r="I531" s="10"/>
    </row>
    <row r="532" spans="1:10">
      <c r="E532" s="15" t="s">
        <v>26</v>
      </c>
      <c r="F532" s="15"/>
      <c r="G532" s="15" t="s">
        <v>25</v>
      </c>
      <c r="H532" s="15"/>
      <c r="I532" s="15" t="s">
        <v>27</v>
      </c>
      <c r="J532" s="15"/>
    </row>
    <row r="533" spans="1:10">
      <c r="A533" s="2" t="s">
        <v>10</v>
      </c>
      <c r="B533" s="3" t="s">
        <v>12</v>
      </c>
      <c r="C533" s="3" t="s">
        <v>13</v>
      </c>
      <c r="D533" s="8" t="s">
        <v>0</v>
      </c>
      <c r="E533" s="3" t="s">
        <v>15</v>
      </c>
      <c r="F533" s="3" t="s">
        <v>16</v>
      </c>
      <c r="G533" s="3" t="s">
        <v>15</v>
      </c>
      <c r="H533" s="3" t="s">
        <v>16</v>
      </c>
      <c r="I533" s="9" t="s">
        <v>15</v>
      </c>
      <c r="J533" s="3" t="s">
        <v>16</v>
      </c>
    </row>
    <row r="534" spans="1:10">
      <c r="A534" s="2"/>
      <c r="B534" s="3"/>
      <c r="C534" s="3"/>
      <c r="D534" s="3"/>
      <c r="E534" s="3"/>
      <c r="F534" s="3"/>
      <c r="G534" s="3"/>
      <c r="H534" s="3"/>
      <c r="I534" s="9"/>
      <c r="J534" s="3"/>
    </row>
    <row r="535" spans="1:10">
      <c r="A535" s="2" t="s">
        <v>21</v>
      </c>
      <c r="B535" s="3"/>
      <c r="C535" s="3"/>
      <c r="D535" s="3"/>
      <c r="E535" s="3"/>
      <c r="F535" s="3"/>
      <c r="G535" s="3"/>
      <c r="H535" s="3"/>
      <c r="I535" s="9"/>
      <c r="J535" s="3"/>
    </row>
    <row r="536" spans="1:10" ht="30">
      <c r="A536" s="7" t="s">
        <v>18</v>
      </c>
      <c r="B536" s="3">
        <v>3</v>
      </c>
      <c r="C536" s="3" t="s">
        <v>14</v>
      </c>
      <c r="D536" s="3" t="s">
        <v>22</v>
      </c>
      <c r="E536" s="5"/>
      <c r="F536" s="3">
        <f>E536*B536</f>
        <v>0</v>
      </c>
      <c r="G536" s="5"/>
      <c r="H536" s="3">
        <f>G536*B536</f>
        <v>0</v>
      </c>
      <c r="I536" s="9">
        <f>G536+E536</f>
        <v>0</v>
      </c>
      <c r="J536" s="3">
        <f>H536+F536</f>
        <v>0</v>
      </c>
    </row>
    <row r="537" spans="1:10" ht="30">
      <c r="A537" s="7" t="s">
        <v>17</v>
      </c>
      <c r="B537" s="3">
        <v>1</v>
      </c>
      <c r="C537" s="3" t="s">
        <v>19</v>
      </c>
      <c r="D537" s="3" t="s">
        <v>22</v>
      </c>
      <c r="E537" s="5"/>
      <c r="F537" s="3">
        <f>E537*B537</f>
        <v>0</v>
      </c>
      <c r="G537" s="5"/>
      <c r="H537" s="3">
        <f t="shared" ref="H537" si="200">G537*B537</f>
        <v>0</v>
      </c>
      <c r="I537" s="9">
        <f t="shared" ref="I537:J537" si="201">G537+E537</f>
        <v>0</v>
      </c>
      <c r="J537" s="3">
        <f t="shared" si="201"/>
        <v>0</v>
      </c>
    </row>
    <row r="538" spans="1:10">
      <c r="A538" s="7"/>
      <c r="B538" s="3"/>
      <c r="C538" s="3"/>
      <c r="D538" s="3"/>
      <c r="E538" s="9"/>
      <c r="F538" s="9"/>
      <c r="G538" s="9"/>
      <c r="H538" s="3"/>
      <c r="I538" s="9"/>
      <c r="J538" s="3"/>
    </row>
    <row r="539" spans="1:10" ht="60">
      <c r="A539" s="2" t="s">
        <v>41</v>
      </c>
      <c r="B539" s="3"/>
      <c r="C539" s="3"/>
      <c r="D539" s="3"/>
      <c r="E539" s="3"/>
      <c r="F539" s="3"/>
      <c r="G539" s="3"/>
      <c r="H539" s="3"/>
      <c r="I539" s="9"/>
      <c r="J539" s="3"/>
    </row>
    <row r="540" spans="1:10">
      <c r="A540" s="9" t="s">
        <v>50</v>
      </c>
      <c r="B540" s="3">
        <v>6</v>
      </c>
      <c r="C540" s="3" t="s">
        <v>14</v>
      </c>
      <c r="D540" s="3" t="s">
        <v>22</v>
      </c>
      <c r="E540" s="5"/>
      <c r="F540" s="3">
        <f>E540*B540</f>
        <v>0</v>
      </c>
      <c r="G540" s="5"/>
      <c r="H540" s="3">
        <f t="shared" ref="H540:H541" si="202">G540*B540</f>
        <v>0</v>
      </c>
      <c r="I540" s="9">
        <f>G540+E540</f>
        <v>0</v>
      </c>
      <c r="J540" s="3">
        <f>H540+F540</f>
        <v>0</v>
      </c>
    </row>
    <row r="541" spans="1:10">
      <c r="A541" s="9" t="s">
        <v>37</v>
      </c>
      <c r="B541" s="3">
        <v>2</v>
      </c>
      <c r="C541" s="3" t="s">
        <v>14</v>
      </c>
      <c r="D541" s="3" t="s">
        <v>22</v>
      </c>
      <c r="E541" s="5"/>
      <c r="F541" s="3">
        <f>E541*B541</f>
        <v>0</v>
      </c>
      <c r="G541" s="5"/>
      <c r="H541" s="3">
        <f t="shared" si="202"/>
        <v>0</v>
      </c>
      <c r="I541" s="9">
        <f t="shared" ref="I541:J541" si="203">G541+E541</f>
        <v>0</v>
      </c>
      <c r="J541" s="3">
        <f t="shared" si="203"/>
        <v>0</v>
      </c>
    </row>
    <row r="542" spans="1:10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spans="1:10" ht="30">
      <c r="A543" s="4" t="s">
        <v>35</v>
      </c>
      <c r="B543" s="3"/>
      <c r="C543" s="3"/>
      <c r="D543" s="3"/>
      <c r="E543" s="3"/>
      <c r="F543" s="3"/>
      <c r="G543" s="3"/>
      <c r="H543" s="3"/>
      <c r="I543" s="9"/>
      <c r="J543" s="3"/>
    </row>
    <row r="544" spans="1:10" ht="30">
      <c r="A544" s="7" t="s">
        <v>36</v>
      </c>
      <c r="B544" s="3">
        <v>3</v>
      </c>
      <c r="C544" s="3" t="s">
        <v>14</v>
      </c>
      <c r="D544" s="3" t="s">
        <v>22</v>
      </c>
      <c r="E544" s="5"/>
      <c r="F544" s="3">
        <f>E544*B544</f>
        <v>0</v>
      </c>
      <c r="G544" s="5"/>
      <c r="H544" s="3">
        <f t="shared" ref="H544:H545" si="204">G544*B544</f>
        <v>0</v>
      </c>
      <c r="I544" s="9">
        <f>G544+E544</f>
        <v>0</v>
      </c>
      <c r="J544" s="3">
        <f>H544+F544</f>
        <v>0</v>
      </c>
    </row>
    <row r="545" spans="1:10" ht="30">
      <c r="A545" s="7" t="s">
        <v>23</v>
      </c>
      <c r="B545" s="3">
        <v>1</v>
      </c>
      <c r="C545" s="3" t="s">
        <v>19</v>
      </c>
      <c r="D545" s="3" t="s">
        <v>22</v>
      </c>
      <c r="E545" s="5"/>
      <c r="F545" s="3">
        <f>E545*B545</f>
        <v>0</v>
      </c>
      <c r="G545" s="5"/>
      <c r="H545" s="3">
        <f t="shared" si="204"/>
        <v>0</v>
      </c>
      <c r="I545" s="9">
        <f t="shared" ref="I545:J545" si="205">G545+E545</f>
        <v>0</v>
      </c>
      <c r="J545" s="3">
        <f t="shared" si="205"/>
        <v>0</v>
      </c>
    </row>
    <row r="546" spans="1:10">
      <c r="A546" s="3"/>
      <c r="B546" s="3"/>
      <c r="C546" s="3"/>
      <c r="D546" s="3"/>
      <c r="E546" s="3"/>
      <c r="F546" s="3"/>
      <c r="G546" s="3"/>
      <c r="H546" s="3"/>
      <c r="I546" s="9"/>
      <c r="J546" s="3"/>
    </row>
    <row r="547" spans="1:10">
      <c r="A547" s="6" t="s">
        <v>28</v>
      </c>
      <c r="B547" s="3"/>
      <c r="C547" s="3"/>
      <c r="D547" s="2" t="s">
        <v>55</v>
      </c>
      <c r="E547" s="3"/>
      <c r="F547" s="3"/>
      <c r="G547" s="3"/>
      <c r="H547" s="3"/>
      <c r="I547" s="9"/>
      <c r="J547" s="3"/>
    </row>
    <row r="548" spans="1:10">
      <c r="A548" s="9" t="s">
        <v>34</v>
      </c>
      <c r="B548" s="3">
        <v>6</v>
      </c>
      <c r="C548" s="3" t="s">
        <v>14</v>
      </c>
      <c r="D548" s="3" t="s">
        <v>61</v>
      </c>
      <c r="E548" s="5">
        <v>2331</v>
      </c>
      <c r="F548" s="3">
        <f>E548*B548</f>
        <v>13986</v>
      </c>
      <c r="G548" s="5"/>
      <c r="H548" s="3">
        <f t="shared" ref="H548:H549" si="206">G548*B548</f>
        <v>0</v>
      </c>
      <c r="I548" s="9">
        <f>G548+E548</f>
        <v>2331</v>
      </c>
      <c r="J548" s="3">
        <f>H548+F548</f>
        <v>13986</v>
      </c>
    </row>
    <row r="549" spans="1:10">
      <c r="A549" s="9" t="s">
        <v>34</v>
      </c>
      <c r="B549" s="3">
        <v>2</v>
      </c>
      <c r="C549" s="3" t="s">
        <v>14</v>
      </c>
      <c r="D549" s="3" t="s">
        <v>61</v>
      </c>
      <c r="E549" s="5">
        <v>2331</v>
      </c>
      <c r="F549" s="3">
        <f>E549*B549</f>
        <v>4662</v>
      </c>
      <c r="G549" s="5"/>
      <c r="H549" s="3">
        <f t="shared" si="206"/>
        <v>0</v>
      </c>
      <c r="I549" s="9">
        <f t="shared" ref="I549:J549" si="207">G549+E549</f>
        <v>2331</v>
      </c>
      <c r="J549" s="3">
        <f t="shared" si="207"/>
        <v>4662</v>
      </c>
    </row>
    <row r="550" spans="1:1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spans="1:10" ht="60">
      <c r="A551" s="2" t="s">
        <v>29</v>
      </c>
      <c r="B551" s="3"/>
      <c r="C551" s="3"/>
      <c r="D551" s="3"/>
      <c r="E551" s="3"/>
      <c r="F551" s="3"/>
      <c r="G551" s="3"/>
      <c r="H551" s="3"/>
      <c r="I551" s="9"/>
      <c r="J551" s="3"/>
    </row>
    <row r="552" spans="1:10">
      <c r="A552" s="9" t="s">
        <v>34</v>
      </c>
      <c r="B552" s="3">
        <v>12</v>
      </c>
      <c r="C552" s="3" t="s">
        <v>14</v>
      </c>
      <c r="D552" s="3" t="s">
        <v>22</v>
      </c>
      <c r="E552" s="5"/>
      <c r="F552" s="3">
        <f>E552*B552</f>
        <v>0</v>
      </c>
      <c r="G552" s="5"/>
      <c r="H552" s="3">
        <f t="shared" ref="H552:H553" si="208">G552*B552</f>
        <v>0</v>
      </c>
      <c r="I552" s="9">
        <f>G552+E552</f>
        <v>0</v>
      </c>
      <c r="J552" s="3">
        <f>H552+F552</f>
        <v>0</v>
      </c>
    </row>
    <row r="553" spans="1:10">
      <c r="A553" s="9" t="s">
        <v>34</v>
      </c>
      <c r="B553" s="3">
        <v>4</v>
      </c>
      <c r="C553" s="3" t="s">
        <v>14</v>
      </c>
      <c r="D553" s="3" t="s">
        <v>22</v>
      </c>
      <c r="E553" s="5"/>
      <c r="F553" s="3">
        <f>E553*B553</f>
        <v>0</v>
      </c>
      <c r="G553" s="5"/>
      <c r="H553" s="3">
        <f t="shared" si="208"/>
        <v>0</v>
      </c>
      <c r="I553" s="9">
        <f t="shared" ref="I553:J553" si="209">G553+E553</f>
        <v>0</v>
      </c>
      <c r="J553" s="3">
        <f t="shared" si="209"/>
        <v>0</v>
      </c>
    </row>
    <row r="554" spans="1:10">
      <c r="A554" s="3"/>
      <c r="B554" s="3"/>
      <c r="C554" s="3"/>
      <c r="D554" s="3"/>
      <c r="E554" s="3"/>
      <c r="F554" s="3"/>
      <c r="G554" s="3"/>
      <c r="H554" s="3"/>
      <c r="I554" s="9"/>
      <c r="J554" s="3"/>
    </row>
    <row r="555" spans="1:10">
      <c r="A555" s="6" t="s">
        <v>30</v>
      </c>
      <c r="B555" s="3"/>
      <c r="C555" s="3"/>
      <c r="D555" s="2" t="s">
        <v>56</v>
      </c>
      <c r="E555" s="3"/>
      <c r="F555" s="3"/>
      <c r="G555" s="3"/>
      <c r="H555" s="3"/>
      <c r="I555" s="9"/>
      <c r="J555" s="3"/>
    </row>
    <row r="556" spans="1:10">
      <c r="A556" s="9" t="s">
        <v>34</v>
      </c>
      <c r="B556" s="3">
        <v>3</v>
      </c>
      <c r="C556" s="3" t="s">
        <v>14</v>
      </c>
      <c r="D556" s="3" t="s">
        <v>60</v>
      </c>
      <c r="E556" s="5">
        <v>3062</v>
      </c>
      <c r="F556" s="3">
        <f>E556*B556</f>
        <v>9186</v>
      </c>
      <c r="G556" s="5"/>
      <c r="H556" s="3">
        <f t="shared" ref="H556:H557" si="210">G556*B556</f>
        <v>0</v>
      </c>
      <c r="I556" s="9">
        <f>G556+E556</f>
        <v>3062</v>
      </c>
      <c r="J556" s="3">
        <f>H556+F556</f>
        <v>9186</v>
      </c>
    </row>
    <row r="557" spans="1:10">
      <c r="A557" s="9" t="s">
        <v>34</v>
      </c>
      <c r="B557" s="3">
        <v>1</v>
      </c>
      <c r="C557" s="3" t="s">
        <v>19</v>
      </c>
      <c r="D557" s="3" t="s">
        <v>60</v>
      </c>
      <c r="E557" s="5">
        <v>3062</v>
      </c>
      <c r="F557" s="3">
        <f>E557*B557</f>
        <v>3062</v>
      </c>
      <c r="G557" s="5"/>
      <c r="H557" s="3">
        <f t="shared" si="210"/>
        <v>0</v>
      </c>
      <c r="I557" s="9">
        <f t="shared" ref="I557:J557" si="211">G557+E557</f>
        <v>3062</v>
      </c>
      <c r="J557" s="3">
        <f t="shared" si="211"/>
        <v>3062</v>
      </c>
    </row>
    <row r="558" spans="1:10">
      <c r="A558" s="3"/>
      <c r="B558" s="3"/>
      <c r="C558" s="3"/>
      <c r="D558" s="3"/>
      <c r="E558" s="3"/>
      <c r="F558" s="3"/>
      <c r="G558" s="3"/>
      <c r="H558" s="3"/>
      <c r="I558" s="9"/>
      <c r="J558" s="3"/>
    </row>
    <row r="559" spans="1:10" ht="30">
      <c r="A559" s="6" t="s">
        <v>31</v>
      </c>
      <c r="B559" s="3"/>
      <c r="C559" s="3"/>
      <c r="D559" s="2" t="s">
        <v>57</v>
      </c>
      <c r="E559" s="3"/>
      <c r="F559" s="3"/>
      <c r="G559" s="3"/>
      <c r="H559" s="3"/>
      <c r="I559" s="9"/>
      <c r="J559" s="3"/>
    </row>
    <row r="560" spans="1:10">
      <c r="A560" s="9" t="s">
        <v>34</v>
      </c>
      <c r="B560" s="3">
        <v>3</v>
      </c>
      <c r="C560" s="3" t="s">
        <v>14</v>
      </c>
      <c r="D560" s="3" t="s">
        <v>62</v>
      </c>
      <c r="E560" s="5">
        <v>4002</v>
      </c>
      <c r="F560" s="3">
        <f t="shared" ref="F560:F561" si="212">E560*B560</f>
        <v>12006</v>
      </c>
      <c r="G560" s="5"/>
      <c r="H560" s="3">
        <f t="shared" ref="H560:H561" si="213">G560*B560</f>
        <v>0</v>
      </c>
      <c r="I560" s="9">
        <f t="shared" ref="I560:J561" si="214">G560+E560</f>
        <v>4002</v>
      </c>
      <c r="J560" s="3">
        <f t="shared" si="214"/>
        <v>12006</v>
      </c>
    </row>
    <row r="561" spans="1:10">
      <c r="A561" s="9" t="s">
        <v>34</v>
      </c>
      <c r="B561" s="3">
        <v>1</v>
      </c>
      <c r="C561" s="3" t="s">
        <v>19</v>
      </c>
      <c r="D561" s="3" t="s">
        <v>62</v>
      </c>
      <c r="E561" s="5">
        <v>4002</v>
      </c>
      <c r="F561" s="3">
        <f t="shared" si="212"/>
        <v>4002</v>
      </c>
      <c r="G561" s="5"/>
      <c r="H561" s="3">
        <f t="shared" si="213"/>
        <v>0</v>
      </c>
      <c r="I561" s="9">
        <f t="shared" si="214"/>
        <v>4002</v>
      </c>
      <c r="J561" s="3">
        <f t="shared" si="214"/>
        <v>4002</v>
      </c>
    </row>
    <row r="562" spans="1:10">
      <c r="A562" s="3"/>
      <c r="B562" s="3"/>
      <c r="C562" s="3"/>
      <c r="D562" s="3"/>
      <c r="E562" s="3"/>
      <c r="F562" s="3"/>
      <c r="G562" s="3"/>
      <c r="H562" s="3"/>
      <c r="I562" s="9"/>
      <c r="J562" s="3"/>
    </row>
    <row r="563" spans="1:10">
      <c r="A563" s="6" t="s">
        <v>32</v>
      </c>
      <c r="B563" s="3"/>
      <c r="C563" s="3"/>
      <c r="D563" s="3"/>
      <c r="E563" s="3"/>
      <c r="F563" s="3"/>
      <c r="G563" s="3"/>
      <c r="H563" s="3"/>
      <c r="I563" s="9"/>
      <c r="J563" s="3"/>
    </row>
    <row r="564" spans="1:10">
      <c r="A564" s="9" t="s">
        <v>37</v>
      </c>
      <c r="B564" s="3">
        <v>1</v>
      </c>
      <c r="C564" s="3" t="s">
        <v>19</v>
      </c>
      <c r="D564" s="3" t="s">
        <v>63</v>
      </c>
      <c r="E564" s="5">
        <v>19200</v>
      </c>
      <c r="F564" s="3">
        <f>E564*B564</f>
        <v>19200</v>
      </c>
      <c r="G564" s="5"/>
      <c r="H564" s="3">
        <f t="shared" ref="H564" si="215">G564*B564</f>
        <v>0</v>
      </c>
      <c r="I564" s="9">
        <f>G564+E564</f>
        <v>19200</v>
      </c>
      <c r="J564" s="3">
        <f>H564+F564</f>
        <v>19200</v>
      </c>
    </row>
    <row r="565" spans="1:10">
      <c r="A565" s="9"/>
      <c r="B565" s="3"/>
      <c r="C565" s="3"/>
      <c r="D565" s="3"/>
      <c r="E565" s="3"/>
      <c r="F565" s="3"/>
      <c r="G565" s="3"/>
      <c r="H565" s="3"/>
      <c r="I565" s="9"/>
      <c r="J565" s="3"/>
    </row>
    <row r="566" spans="1:10" ht="45">
      <c r="A566" s="4" t="s">
        <v>33</v>
      </c>
      <c r="B566" s="3"/>
      <c r="C566" s="3"/>
      <c r="D566" s="2" t="s">
        <v>55</v>
      </c>
      <c r="E566" s="3"/>
      <c r="F566" s="3"/>
      <c r="G566" s="3"/>
      <c r="H566" s="3"/>
      <c r="I566" s="9"/>
      <c r="J566" s="3"/>
    </row>
    <row r="567" spans="1:10">
      <c r="A567" s="9" t="s">
        <v>37</v>
      </c>
      <c r="B567" s="3">
        <v>2</v>
      </c>
      <c r="C567" s="3" t="s">
        <v>14</v>
      </c>
      <c r="D567" s="3" t="s">
        <v>60</v>
      </c>
      <c r="E567" s="5">
        <v>1774</v>
      </c>
      <c r="F567" s="3">
        <f>E567*B567</f>
        <v>3548</v>
      </c>
      <c r="G567" s="5"/>
      <c r="H567" s="3">
        <f t="shared" ref="H567" si="216">G567*B567</f>
        <v>0</v>
      </c>
      <c r="I567" s="9">
        <f>G567+E567</f>
        <v>1774</v>
      </c>
      <c r="J567" s="3">
        <f>H567+F567</f>
        <v>3548</v>
      </c>
    </row>
    <row r="568" spans="1:10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 spans="1:10" ht="75">
      <c r="A569" s="4" t="s">
        <v>40</v>
      </c>
      <c r="B569" s="3"/>
      <c r="C569" s="3"/>
      <c r="D569" s="3"/>
      <c r="E569" s="3"/>
      <c r="F569" s="3"/>
      <c r="G569" s="3"/>
      <c r="H569" s="3"/>
      <c r="I569" s="9"/>
      <c r="J569" s="3"/>
    </row>
    <row r="570" spans="1:10">
      <c r="A570" s="9" t="s">
        <v>37</v>
      </c>
      <c r="B570" s="3">
        <v>6</v>
      </c>
      <c r="C570" s="3" t="s">
        <v>14</v>
      </c>
      <c r="D570" s="3" t="s">
        <v>22</v>
      </c>
      <c r="E570" s="5"/>
      <c r="F570" s="3">
        <f>E570*B570</f>
        <v>0</v>
      </c>
      <c r="G570" s="5"/>
      <c r="H570" s="3">
        <f t="shared" ref="H570" si="217">G570*B570</f>
        <v>0</v>
      </c>
      <c r="I570" s="9">
        <f>G570+E570</f>
        <v>0</v>
      </c>
      <c r="J570" s="3">
        <f>H570+F570</f>
        <v>0</v>
      </c>
    </row>
    <row r="571" spans="1:10">
      <c r="A571" s="3"/>
      <c r="B571" s="3"/>
      <c r="C571" s="3"/>
      <c r="D571" s="3"/>
      <c r="E571" s="3"/>
      <c r="F571" s="3"/>
      <c r="G571" s="3"/>
      <c r="H571" s="3"/>
      <c r="I571" s="9"/>
      <c r="J571" s="3"/>
    </row>
    <row r="572" spans="1:10" ht="45">
      <c r="A572" s="4" t="s">
        <v>42</v>
      </c>
      <c r="B572" s="3"/>
      <c r="C572" s="3"/>
      <c r="D572" s="3"/>
      <c r="E572" s="3"/>
      <c r="F572" s="3"/>
      <c r="G572" s="3"/>
      <c r="H572" s="3"/>
      <c r="I572" s="9"/>
      <c r="J572" s="3"/>
    </row>
    <row r="573" spans="1:10">
      <c r="A573" s="9" t="s">
        <v>34</v>
      </c>
      <c r="B573" s="9">
        <v>12</v>
      </c>
      <c r="C573" s="3" t="s">
        <v>38</v>
      </c>
      <c r="D573" s="3" t="s">
        <v>22</v>
      </c>
      <c r="E573" s="5"/>
      <c r="F573" s="3">
        <f>E573*B573</f>
        <v>0</v>
      </c>
      <c r="G573" s="5"/>
      <c r="H573" s="3">
        <f t="shared" ref="H573:H575" si="218">G573*B573</f>
        <v>0</v>
      </c>
      <c r="I573" s="9">
        <f t="shared" ref="I573:J575" si="219">G573+E573</f>
        <v>0</v>
      </c>
      <c r="J573" s="3">
        <f t="shared" si="219"/>
        <v>0</v>
      </c>
    </row>
    <row r="574" spans="1:10">
      <c r="A574" s="9" t="s">
        <v>37</v>
      </c>
      <c r="B574" s="9">
        <v>3</v>
      </c>
      <c r="C574" s="3" t="s">
        <v>38</v>
      </c>
      <c r="D574" s="3" t="s">
        <v>22</v>
      </c>
      <c r="E574" s="5"/>
      <c r="F574" s="3">
        <f>E574*B574</f>
        <v>0</v>
      </c>
      <c r="G574" s="5"/>
      <c r="H574" s="3">
        <f t="shared" si="218"/>
        <v>0</v>
      </c>
      <c r="I574" s="9">
        <f t="shared" si="219"/>
        <v>0</v>
      </c>
      <c r="J574" s="3">
        <f t="shared" si="219"/>
        <v>0</v>
      </c>
    </row>
    <row r="575" spans="1:10">
      <c r="A575" s="9" t="s">
        <v>50</v>
      </c>
      <c r="B575" s="9">
        <v>2</v>
      </c>
      <c r="C575" s="3" t="s">
        <v>38</v>
      </c>
      <c r="D575" s="3" t="s">
        <v>22</v>
      </c>
      <c r="E575" s="5"/>
      <c r="F575" s="3">
        <f>E575*B575</f>
        <v>0</v>
      </c>
      <c r="G575" s="5"/>
      <c r="H575" s="3">
        <f t="shared" si="218"/>
        <v>0</v>
      </c>
      <c r="I575" s="9">
        <f t="shared" si="219"/>
        <v>0</v>
      </c>
      <c r="J575" s="3">
        <f t="shared" si="219"/>
        <v>0</v>
      </c>
    </row>
    <row r="576" spans="1:10">
      <c r="A576" s="3"/>
      <c r="B576" s="9"/>
      <c r="C576" s="3"/>
      <c r="D576" s="3"/>
      <c r="E576" s="3"/>
      <c r="F576" s="3"/>
      <c r="G576" s="3"/>
      <c r="H576" s="3"/>
      <c r="I576" s="9"/>
      <c r="J576" s="3"/>
    </row>
    <row r="577" spans="1:10" ht="120">
      <c r="A577" s="2" t="s">
        <v>51</v>
      </c>
      <c r="B577" s="9">
        <v>20</v>
      </c>
      <c r="C577" s="3" t="s">
        <v>38</v>
      </c>
      <c r="D577" s="3"/>
      <c r="E577" s="5"/>
      <c r="F577" s="3">
        <f>E577*B577</f>
        <v>0</v>
      </c>
      <c r="G577" s="5"/>
      <c r="H577" s="3">
        <f t="shared" ref="H577" si="220">G577*B577</f>
        <v>0</v>
      </c>
      <c r="I577" s="9">
        <f>G577+E577</f>
        <v>0</v>
      </c>
      <c r="J577" s="3">
        <f>H577+F577</f>
        <v>0</v>
      </c>
    </row>
    <row r="578" spans="1:10">
      <c r="A578" s="3"/>
      <c r="B578" s="3"/>
      <c r="C578" s="3"/>
      <c r="D578" s="3"/>
      <c r="E578" s="3"/>
      <c r="F578" s="3"/>
      <c r="G578" s="3"/>
      <c r="H578" s="3"/>
      <c r="I578" s="9"/>
      <c r="J578" s="3"/>
    </row>
    <row r="579" spans="1:10" ht="60">
      <c r="A579" s="2" t="s">
        <v>43</v>
      </c>
      <c r="B579" s="3">
        <v>10</v>
      </c>
      <c r="C579" s="3" t="s">
        <v>39</v>
      </c>
      <c r="D579" s="3"/>
      <c r="E579" s="5"/>
      <c r="F579" s="3">
        <f>E579*B579</f>
        <v>0</v>
      </c>
      <c r="G579" s="5"/>
      <c r="H579" s="3">
        <f t="shared" ref="H579" si="221">G579*B579</f>
        <v>0</v>
      </c>
      <c r="I579" s="9">
        <f>G579+E579</f>
        <v>0</v>
      </c>
      <c r="J579" s="3">
        <f>H579+F579</f>
        <v>0</v>
      </c>
    </row>
    <row r="580" spans="1:10">
      <c r="A580" s="12" t="s">
        <v>53</v>
      </c>
      <c r="B580" s="12"/>
      <c r="C580" s="12"/>
      <c r="D580" s="12"/>
      <c r="E580" s="12"/>
      <c r="F580" s="12">
        <f>SUM(F534:F579)</f>
        <v>69652</v>
      </c>
      <c r="G580" s="12"/>
      <c r="H580" s="12">
        <f>SUM(H534:H579)</f>
        <v>0</v>
      </c>
      <c r="I580" s="12">
        <f>SUM(I534:I579)</f>
        <v>39764</v>
      </c>
      <c r="J580" s="12">
        <f>SUM(J534:J579)</f>
        <v>69652</v>
      </c>
    </row>
    <row r="581" spans="1:10">
      <c r="A581" s="12" t="s">
        <v>52</v>
      </c>
      <c r="B581" s="13"/>
      <c r="C581" s="13"/>
      <c r="D581" s="13"/>
      <c r="E581" s="13"/>
      <c r="F581" s="13"/>
      <c r="G581" s="13"/>
      <c r="H581" s="13"/>
      <c r="I581" s="13"/>
      <c r="J581" s="13"/>
    </row>
    <row r="582" spans="1:10">
      <c r="A582" s="12" t="s">
        <v>54</v>
      </c>
      <c r="B582" s="13"/>
      <c r="C582" s="13"/>
      <c r="D582" s="13"/>
      <c r="E582" s="13"/>
      <c r="F582" s="13"/>
      <c r="G582" s="13"/>
      <c r="H582" s="13"/>
      <c r="I582" s="13"/>
      <c r="J582" s="13"/>
    </row>
    <row r="583" spans="1:10">
      <c r="I583" s="10"/>
    </row>
    <row r="584" spans="1:10">
      <c r="I584" s="10"/>
    </row>
    <row r="585" spans="1:10">
      <c r="E585" s="15" t="s">
        <v>26</v>
      </c>
      <c r="F585" s="15"/>
      <c r="G585" s="15" t="s">
        <v>25</v>
      </c>
      <c r="H585" s="15"/>
      <c r="I585" s="15" t="s">
        <v>27</v>
      </c>
      <c r="J585" s="15"/>
    </row>
    <row r="586" spans="1:10">
      <c r="A586" s="2" t="s">
        <v>11</v>
      </c>
      <c r="B586" s="3" t="s">
        <v>12</v>
      </c>
      <c r="C586" s="3" t="s">
        <v>13</v>
      </c>
      <c r="D586" s="8" t="s">
        <v>0</v>
      </c>
      <c r="E586" s="3" t="s">
        <v>15</v>
      </c>
      <c r="F586" s="3" t="s">
        <v>16</v>
      </c>
      <c r="G586" s="3" t="s">
        <v>15</v>
      </c>
      <c r="H586" s="3" t="s">
        <v>16</v>
      </c>
      <c r="I586" s="9" t="s">
        <v>15</v>
      </c>
      <c r="J586" s="3" t="s">
        <v>16</v>
      </c>
    </row>
    <row r="587" spans="1:10">
      <c r="A587" s="2"/>
      <c r="B587" s="3"/>
      <c r="C587" s="3"/>
      <c r="D587" s="3"/>
      <c r="E587" s="3"/>
      <c r="F587" s="3"/>
      <c r="G587" s="3"/>
      <c r="H587" s="3"/>
      <c r="I587" s="9"/>
      <c r="J587" s="3"/>
    </row>
    <row r="588" spans="1:10">
      <c r="A588" s="2" t="s">
        <v>21</v>
      </c>
      <c r="B588" s="3"/>
      <c r="C588" s="3"/>
      <c r="D588" s="3"/>
      <c r="E588" s="3"/>
      <c r="F588" s="3"/>
      <c r="G588" s="3"/>
      <c r="H588" s="3"/>
      <c r="I588" s="9"/>
      <c r="J588" s="3"/>
    </row>
    <row r="589" spans="1:10" ht="30">
      <c r="A589" s="7" t="s">
        <v>18</v>
      </c>
      <c r="B589" s="3">
        <v>3</v>
      </c>
      <c r="C589" s="3" t="s">
        <v>14</v>
      </c>
      <c r="D589" s="3" t="s">
        <v>22</v>
      </c>
      <c r="E589" s="5"/>
      <c r="F589" s="3">
        <f>E589*B589</f>
        <v>0</v>
      </c>
      <c r="G589" s="5"/>
      <c r="H589" s="3">
        <f>G589*B589</f>
        <v>0</v>
      </c>
      <c r="I589" s="9">
        <f>G589+E589</f>
        <v>0</v>
      </c>
      <c r="J589" s="3">
        <f>H589+F589</f>
        <v>0</v>
      </c>
    </row>
    <row r="590" spans="1:10" ht="30">
      <c r="A590" s="7" t="s">
        <v>17</v>
      </c>
      <c r="B590" s="3">
        <v>1</v>
      </c>
      <c r="C590" s="3" t="s">
        <v>19</v>
      </c>
      <c r="D590" s="3" t="s">
        <v>22</v>
      </c>
      <c r="E590" s="5"/>
      <c r="F590" s="3">
        <f>E590*B590</f>
        <v>0</v>
      </c>
      <c r="G590" s="5"/>
      <c r="H590" s="3">
        <f t="shared" ref="H590" si="222">G590*B590</f>
        <v>0</v>
      </c>
      <c r="I590" s="9">
        <f t="shared" ref="I590:J590" si="223">G590+E590</f>
        <v>0</v>
      </c>
      <c r="J590" s="3">
        <f t="shared" si="223"/>
        <v>0</v>
      </c>
    </row>
    <row r="591" spans="1:10">
      <c r="A591" s="7"/>
      <c r="B591" s="3"/>
      <c r="C591" s="3"/>
      <c r="D591" s="3"/>
      <c r="E591" s="9"/>
      <c r="F591" s="9"/>
      <c r="G591" s="9"/>
      <c r="H591" s="3"/>
      <c r="I591" s="9"/>
      <c r="J591" s="3"/>
    </row>
    <row r="592" spans="1:10" ht="60">
      <c r="A592" s="2" t="s">
        <v>41</v>
      </c>
      <c r="B592" s="3"/>
      <c r="C592" s="3"/>
      <c r="D592" s="3"/>
      <c r="E592" s="3"/>
      <c r="F592" s="3"/>
      <c r="G592" s="3"/>
      <c r="H592" s="3"/>
      <c r="I592" s="9"/>
      <c r="J592" s="3"/>
    </row>
    <row r="593" spans="1:10">
      <c r="A593" s="9" t="s">
        <v>50</v>
      </c>
      <c r="B593" s="3">
        <v>6</v>
      </c>
      <c r="C593" s="3" t="s">
        <v>14</v>
      </c>
      <c r="D593" s="3" t="s">
        <v>22</v>
      </c>
      <c r="E593" s="5"/>
      <c r="F593" s="3">
        <f>E593*B593</f>
        <v>0</v>
      </c>
      <c r="G593" s="5"/>
      <c r="H593" s="3">
        <f t="shared" ref="H593:H594" si="224">G593*B593</f>
        <v>0</v>
      </c>
      <c r="I593" s="9">
        <f>G593+E593</f>
        <v>0</v>
      </c>
      <c r="J593" s="3">
        <f>H593+F593</f>
        <v>0</v>
      </c>
    </row>
    <row r="594" spans="1:10">
      <c r="A594" s="9" t="s">
        <v>37</v>
      </c>
      <c r="B594" s="3">
        <v>2</v>
      </c>
      <c r="C594" s="3" t="s">
        <v>14</v>
      </c>
      <c r="D594" s="3" t="s">
        <v>22</v>
      </c>
      <c r="E594" s="5"/>
      <c r="F594" s="3">
        <f>E594*B594</f>
        <v>0</v>
      </c>
      <c r="G594" s="5"/>
      <c r="H594" s="3">
        <f t="shared" si="224"/>
        <v>0</v>
      </c>
      <c r="I594" s="9">
        <f t="shared" ref="I594:J594" si="225">G594+E594</f>
        <v>0</v>
      </c>
      <c r="J594" s="3">
        <f t="shared" si="225"/>
        <v>0</v>
      </c>
    </row>
    <row r="595" spans="1:10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 spans="1:10" ht="30">
      <c r="A596" s="4" t="s">
        <v>35</v>
      </c>
      <c r="B596" s="3"/>
      <c r="C596" s="3"/>
      <c r="D596" s="3"/>
      <c r="E596" s="3"/>
      <c r="F596" s="3"/>
      <c r="G596" s="3"/>
      <c r="H596" s="3"/>
      <c r="I596" s="9"/>
      <c r="J596" s="3"/>
    </row>
    <row r="597" spans="1:10" ht="30">
      <c r="A597" s="7" t="s">
        <v>47</v>
      </c>
      <c r="B597" s="3">
        <v>4</v>
      </c>
      <c r="C597" s="3" t="s">
        <v>14</v>
      </c>
      <c r="D597" s="3" t="s">
        <v>22</v>
      </c>
      <c r="E597" s="5"/>
      <c r="F597" s="3">
        <f>E597*B597</f>
        <v>0</v>
      </c>
      <c r="G597" s="5"/>
      <c r="H597" s="3">
        <f t="shared" ref="H597:H598" si="226">G597*B597</f>
        <v>0</v>
      </c>
      <c r="I597" s="9">
        <f>G597+E597</f>
        <v>0</v>
      </c>
      <c r="J597" s="3">
        <f>H597+F597</f>
        <v>0</v>
      </c>
    </row>
    <row r="598" spans="1:10" ht="30">
      <c r="A598" s="7" t="s">
        <v>46</v>
      </c>
      <c r="B598" s="3">
        <v>2</v>
      </c>
      <c r="C598" s="3" t="s">
        <v>19</v>
      </c>
      <c r="D598" s="3" t="s">
        <v>22</v>
      </c>
      <c r="E598" s="5"/>
      <c r="F598" s="3">
        <f>E598*B598</f>
        <v>0</v>
      </c>
      <c r="G598" s="5"/>
      <c r="H598" s="3">
        <f t="shared" si="226"/>
        <v>0</v>
      </c>
      <c r="I598" s="9">
        <f t="shared" ref="I598:J598" si="227">G598+E598</f>
        <v>0</v>
      </c>
      <c r="J598" s="3">
        <f t="shared" si="227"/>
        <v>0</v>
      </c>
    </row>
    <row r="599" spans="1:10">
      <c r="A599" s="3"/>
      <c r="B599" s="3"/>
      <c r="C599" s="3"/>
      <c r="D599" s="3"/>
      <c r="E599" s="3"/>
      <c r="F599" s="3"/>
      <c r="G599" s="3"/>
      <c r="H599" s="3"/>
      <c r="I599" s="9"/>
      <c r="J599" s="3"/>
    </row>
    <row r="600" spans="1:10">
      <c r="A600" s="6" t="s">
        <v>28</v>
      </c>
      <c r="B600" s="3"/>
      <c r="C600" s="3"/>
      <c r="D600" s="2" t="s">
        <v>55</v>
      </c>
      <c r="E600" s="3"/>
      <c r="F600" s="3"/>
      <c r="G600" s="3"/>
      <c r="H600" s="3"/>
      <c r="I600" s="9"/>
      <c r="J600" s="3"/>
    </row>
    <row r="601" spans="1:10">
      <c r="A601" s="9" t="s">
        <v>45</v>
      </c>
      <c r="B601" s="3">
        <v>6</v>
      </c>
      <c r="C601" s="3" t="s">
        <v>14</v>
      </c>
      <c r="D601" s="3" t="s">
        <v>61</v>
      </c>
      <c r="E601" s="5">
        <v>2818</v>
      </c>
      <c r="F601" s="3">
        <f>E601*B601</f>
        <v>16908</v>
      </c>
      <c r="G601" s="5"/>
      <c r="H601" s="3">
        <f t="shared" ref="H601:H602" si="228">G601*B601</f>
        <v>0</v>
      </c>
      <c r="I601" s="9">
        <f>G601+E601</f>
        <v>2818</v>
      </c>
      <c r="J601" s="3">
        <f>H601+F601</f>
        <v>16908</v>
      </c>
    </row>
    <row r="602" spans="1:10">
      <c r="A602" s="9" t="s">
        <v>45</v>
      </c>
      <c r="B602" s="3">
        <v>2</v>
      </c>
      <c r="C602" s="3" t="s">
        <v>14</v>
      </c>
      <c r="D602" s="3" t="s">
        <v>61</v>
      </c>
      <c r="E602" s="5">
        <v>2818</v>
      </c>
      <c r="F602" s="3">
        <f>E602*B602</f>
        <v>5636</v>
      </c>
      <c r="G602" s="5"/>
      <c r="H602" s="3">
        <f t="shared" si="228"/>
        <v>0</v>
      </c>
      <c r="I602" s="9">
        <f t="shared" ref="I602:J602" si="229">G602+E602</f>
        <v>2818</v>
      </c>
      <c r="J602" s="3">
        <f t="shared" si="229"/>
        <v>5636</v>
      </c>
    </row>
    <row r="603" spans="1:10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 spans="1:10" ht="60">
      <c r="A604" s="2" t="s">
        <v>29</v>
      </c>
      <c r="B604" s="3"/>
      <c r="C604" s="3"/>
      <c r="D604" s="3"/>
      <c r="E604" s="3"/>
      <c r="F604" s="3"/>
      <c r="G604" s="3"/>
      <c r="H604" s="3"/>
      <c r="I604" s="9"/>
      <c r="J604" s="3"/>
    </row>
    <row r="605" spans="1:10">
      <c r="A605" s="9" t="s">
        <v>45</v>
      </c>
      <c r="B605" s="3">
        <v>12</v>
      </c>
      <c r="C605" s="3" t="s">
        <v>14</v>
      </c>
      <c r="D605" s="3" t="s">
        <v>22</v>
      </c>
      <c r="E605" s="5"/>
      <c r="F605" s="3">
        <f>E605*B605</f>
        <v>0</v>
      </c>
      <c r="G605" s="5"/>
      <c r="H605" s="3">
        <f t="shared" ref="H605:H606" si="230">G605*B605</f>
        <v>0</v>
      </c>
      <c r="I605" s="9">
        <f>G605+E605</f>
        <v>0</v>
      </c>
      <c r="J605" s="3">
        <f>H605+F605</f>
        <v>0</v>
      </c>
    </row>
    <row r="606" spans="1:10">
      <c r="A606" s="9" t="s">
        <v>45</v>
      </c>
      <c r="B606" s="3">
        <v>4</v>
      </c>
      <c r="C606" s="3" t="s">
        <v>14</v>
      </c>
      <c r="D606" s="3" t="s">
        <v>22</v>
      </c>
      <c r="E606" s="5"/>
      <c r="F606" s="3">
        <f>E606*B606</f>
        <v>0</v>
      </c>
      <c r="G606" s="5"/>
      <c r="H606" s="3">
        <f t="shared" si="230"/>
        <v>0</v>
      </c>
      <c r="I606" s="9">
        <f t="shared" ref="I606:J606" si="231">G606+E606</f>
        <v>0</v>
      </c>
      <c r="J606" s="3">
        <f t="shared" si="231"/>
        <v>0</v>
      </c>
    </row>
    <row r="607" spans="1:10">
      <c r="A607" s="3"/>
      <c r="B607" s="3"/>
      <c r="C607" s="3"/>
      <c r="D607" s="3"/>
      <c r="E607" s="3"/>
      <c r="F607" s="3"/>
      <c r="G607" s="3"/>
      <c r="H607" s="3"/>
      <c r="I607" s="9"/>
      <c r="J607" s="3"/>
    </row>
    <row r="608" spans="1:10">
      <c r="A608" s="6" t="s">
        <v>30</v>
      </c>
      <c r="B608" s="3"/>
      <c r="C608" s="3"/>
      <c r="D608" s="2" t="s">
        <v>56</v>
      </c>
      <c r="E608" s="3"/>
      <c r="F608" s="3"/>
      <c r="G608" s="3"/>
      <c r="H608" s="3"/>
      <c r="I608" s="9"/>
      <c r="J608" s="3"/>
    </row>
    <row r="609" spans="1:10">
      <c r="A609" s="9" t="s">
        <v>45</v>
      </c>
      <c r="B609" s="3">
        <v>3</v>
      </c>
      <c r="C609" s="3" t="s">
        <v>14</v>
      </c>
      <c r="D609" s="3" t="s">
        <v>60</v>
      </c>
      <c r="E609" s="5">
        <v>4454</v>
      </c>
      <c r="F609" s="3">
        <f>E609*B609</f>
        <v>13362</v>
      </c>
      <c r="G609" s="5"/>
      <c r="H609" s="3">
        <f t="shared" ref="H609:H610" si="232">G609*B609</f>
        <v>0</v>
      </c>
      <c r="I609" s="9">
        <f>G609+E609</f>
        <v>4454</v>
      </c>
      <c r="J609" s="3">
        <f>H609+F609</f>
        <v>13362</v>
      </c>
    </row>
    <row r="610" spans="1:10">
      <c r="A610" s="9" t="s">
        <v>45</v>
      </c>
      <c r="B610" s="3">
        <v>1</v>
      </c>
      <c r="C610" s="3" t="s">
        <v>19</v>
      </c>
      <c r="D610" s="3" t="s">
        <v>60</v>
      </c>
      <c r="E610" s="5">
        <v>4454</v>
      </c>
      <c r="F610" s="3">
        <f>E610*B610</f>
        <v>4454</v>
      </c>
      <c r="G610" s="5"/>
      <c r="H610" s="3">
        <f t="shared" si="232"/>
        <v>0</v>
      </c>
      <c r="I610" s="9">
        <f t="shared" ref="I610:J610" si="233">G610+E610</f>
        <v>4454</v>
      </c>
      <c r="J610" s="3">
        <f t="shared" si="233"/>
        <v>4454</v>
      </c>
    </row>
    <row r="611" spans="1:10">
      <c r="A611" s="3"/>
      <c r="B611" s="3"/>
      <c r="C611" s="3"/>
      <c r="D611" s="3"/>
      <c r="E611" s="3"/>
      <c r="F611" s="3"/>
      <c r="G611" s="3"/>
      <c r="H611" s="3"/>
      <c r="I611" s="9"/>
      <c r="J611" s="3"/>
    </row>
    <row r="612" spans="1:10" ht="30">
      <c r="A612" s="6" t="s">
        <v>31</v>
      </c>
      <c r="B612" s="3"/>
      <c r="C612" s="3"/>
      <c r="D612" s="2" t="s">
        <v>57</v>
      </c>
      <c r="E612" s="3"/>
      <c r="F612" s="3"/>
      <c r="G612" s="3"/>
      <c r="H612" s="3"/>
      <c r="I612" s="9"/>
      <c r="J612" s="3"/>
    </row>
    <row r="613" spans="1:10">
      <c r="A613" s="9" t="s">
        <v>45</v>
      </c>
      <c r="B613" s="3">
        <v>3</v>
      </c>
      <c r="C613" s="3" t="s">
        <v>14</v>
      </c>
      <c r="D613" s="3" t="s">
        <v>62</v>
      </c>
      <c r="E613" s="5">
        <v>5150</v>
      </c>
      <c r="F613" s="3">
        <f t="shared" ref="F613:F614" si="234">E613*B613</f>
        <v>15450</v>
      </c>
      <c r="G613" s="5"/>
      <c r="H613" s="3">
        <f t="shared" ref="H613:H614" si="235">G613*B613</f>
        <v>0</v>
      </c>
      <c r="I613" s="9">
        <f t="shared" ref="I613:J614" si="236">G613+E613</f>
        <v>5150</v>
      </c>
      <c r="J613" s="3">
        <f t="shared" si="236"/>
        <v>15450</v>
      </c>
    </row>
    <row r="614" spans="1:10">
      <c r="A614" s="9" t="s">
        <v>45</v>
      </c>
      <c r="B614" s="3">
        <v>1</v>
      </c>
      <c r="C614" s="3" t="s">
        <v>19</v>
      </c>
      <c r="D614" s="3" t="s">
        <v>62</v>
      </c>
      <c r="E614" s="5">
        <v>5150</v>
      </c>
      <c r="F614" s="3">
        <f t="shared" si="234"/>
        <v>5150</v>
      </c>
      <c r="G614" s="5"/>
      <c r="H614" s="3">
        <f t="shared" si="235"/>
        <v>0</v>
      </c>
      <c r="I614" s="9">
        <f t="shared" si="236"/>
        <v>5150</v>
      </c>
      <c r="J614" s="3">
        <f t="shared" si="236"/>
        <v>5150</v>
      </c>
    </row>
    <row r="615" spans="1:10">
      <c r="A615" s="3"/>
      <c r="B615" s="3"/>
      <c r="C615" s="3"/>
      <c r="D615" s="3"/>
      <c r="E615" s="3"/>
      <c r="F615" s="3"/>
      <c r="G615" s="3"/>
      <c r="H615" s="3"/>
      <c r="I615" s="9"/>
      <c r="J615" s="3"/>
    </row>
    <row r="616" spans="1:10">
      <c r="A616" s="6" t="s">
        <v>32</v>
      </c>
      <c r="B616" s="3"/>
      <c r="C616" s="3"/>
      <c r="D616" s="3"/>
      <c r="E616" s="3"/>
      <c r="F616" s="3"/>
      <c r="G616" s="3"/>
      <c r="H616" s="3"/>
      <c r="I616" s="9"/>
      <c r="J616" s="3"/>
    </row>
    <row r="617" spans="1:10">
      <c r="A617" s="9" t="s">
        <v>37</v>
      </c>
      <c r="B617" s="3">
        <v>1</v>
      </c>
      <c r="C617" s="3" t="s">
        <v>19</v>
      </c>
      <c r="D617" s="3" t="s">
        <v>63</v>
      </c>
      <c r="E617" s="5">
        <v>19200</v>
      </c>
      <c r="F617" s="3">
        <f>E617*B617</f>
        <v>19200</v>
      </c>
      <c r="G617" s="5"/>
      <c r="H617" s="3">
        <f t="shared" ref="H617" si="237">G617*B617</f>
        <v>0</v>
      </c>
      <c r="I617" s="9">
        <f>G617+E617</f>
        <v>19200</v>
      </c>
      <c r="J617" s="3">
        <f>H617+F617</f>
        <v>19200</v>
      </c>
    </row>
    <row r="618" spans="1:10">
      <c r="A618" s="9"/>
      <c r="B618" s="3"/>
      <c r="C618" s="3"/>
      <c r="D618" s="3"/>
      <c r="E618" s="3"/>
      <c r="F618" s="3"/>
      <c r="G618" s="3"/>
      <c r="H618" s="3"/>
      <c r="I618" s="9"/>
      <c r="J618" s="3"/>
    </row>
    <row r="619" spans="1:10" ht="45">
      <c r="A619" s="4" t="s">
        <v>33</v>
      </c>
      <c r="B619" s="3"/>
      <c r="C619" s="3"/>
      <c r="D619" s="2" t="s">
        <v>55</v>
      </c>
      <c r="E619" s="3"/>
      <c r="F619" s="3"/>
      <c r="G619" s="3"/>
      <c r="H619" s="3"/>
      <c r="I619" s="9"/>
      <c r="J619" s="3"/>
    </row>
    <row r="620" spans="1:10">
      <c r="A620" s="9" t="s">
        <v>37</v>
      </c>
      <c r="B620" s="3">
        <v>2</v>
      </c>
      <c r="C620" s="3" t="s">
        <v>14</v>
      </c>
      <c r="D620" s="3" t="s">
        <v>61</v>
      </c>
      <c r="E620" s="5">
        <v>1774</v>
      </c>
      <c r="F620" s="3">
        <f>E620*B620</f>
        <v>3548</v>
      </c>
      <c r="G620" s="5"/>
      <c r="H620" s="3">
        <f t="shared" ref="H620" si="238">G620*B620</f>
        <v>0</v>
      </c>
      <c r="I620" s="9">
        <f>G620+E620</f>
        <v>1774</v>
      </c>
      <c r="J620" s="3">
        <f>H620+F620</f>
        <v>3548</v>
      </c>
    </row>
    <row r="621" spans="1:10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 spans="1:10" ht="75">
      <c r="A622" s="4" t="s">
        <v>40</v>
      </c>
      <c r="B622" s="3"/>
      <c r="C622" s="3"/>
      <c r="D622" s="3"/>
      <c r="E622" s="3"/>
      <c r="F622" s="3"/>
      <c r="G622" s="3"/>
      <c r="H622" s="3"/>
      <c r="I622" s="9"/>
      <c r="J622" s="3"/>
    </row>
    <row r="623" spans="1:10">
      <c r="A623" s="9" t="s">
        <v>37</v>
      </c>
      <c r="B623" s="3">
        <v>6</v>
      </c>
      <c r="C623" s="3" t="s">
        <v>14</v>
      </c>
      <c r="D623" s="3" t="s">
        <v>22</v>
      </c>
      <c r="E623" s="5"/>
      <c r="F623" s="3">
        <f>E623*B623</f>
        <v>0</v>
      </c>
      <c r="G623" s="5"/>
      <c r="H623" s="3">
        <f t="shared" ref="H623" si="239">G623*B623</f>
        <v>0</v>
      </c>
      <c r="I623" s="9">
        <f>G623+E623</f>
        <v>0</v>
      </c>
      <c r="J623" s="3">
        <f>H623+F623</f>
        <v>0</v>
      </c>
    </row>
    <row r="624" spans="1:10">
      <c r="A624" s="3"/>
      <c r="B624" s="3"/>
      <c r="C624" s="3"/>
      <c r="D624" s="3"/>
      <c r="E624" s="3"/>
      <c r="F624" s="3"/>
      <c r="G624" s="3"/>
      <c r="H624" s="3"/>
      <c r="I624" s="9"/>
      <c r="J624" s="3"/>
    </row>
    <row r="625" spans="1:10" ht="45">
      <c r="A625" s="4" t="s">
        <v>42</v>
      </c>
      <c r="B625" s="3"/>
      <c r="C625" s="3"/>
      <c r="D625" s="3"/>
      <c r="E625" s="3"/>
      <c r="F625" s="3"/>
      <c r="G625" s="3"/>
      <c r="H625" s="3"/>
      <c r="I625" s="9"/>
      <c r="J625" s="3"/>
    </row>
    <row r="626" spans="1:10">
      <c r="A626" s="9" t="s">
        <v>45</v>
      </c>
      <c r="B626" s="9">
        <v>12</v>
      </c>
      <c r="C626" s="3" t="s">
        <v>38</v>
      </c>
      <c r="D626" s="3" t="s">
        <v>22</v>
      </c>
      <c r="E626" s="5"/>
      <c r="F626" s="3">
        <f t="shared" ref="F626:F627" si="240">E626*B626</f>
        <v>0</v>
      </c>
      <c r="G626" s="5"/>
      <c r="H626" s="3">
        <f t="shared" ref="H626:H628" si="241">G626*B626</f>
        <v>0</v>
      </c>
      <c r="I626" s="9">
        <f t="shared" ref="I626:J627" si="242">G626+E626</f>
        <v>0</v>
      </c>
      <c r="J626" s="3">
        <f t="shared" si="242"/>
        <v>0</v>
      </c>
    </row>
    <row r="627" spans="1:10">
      <c r="A627" s="9" t="s">
        <v>37</v>
      </c>
      <c r="B627" s="9">
        <v>3</v>
      </c>
      <c r="C627" s="3" t="s">
        <v>38</v>
      </c>
      <c r="D627" s="3" t="s">
        <v>22</v>
      </c>
      <c r="E627" s="5"/>
      <c r="F627" s="3">
        <f t="shared" si="240"/>
        <v>0</v>
      </c>
      <c r="G627" s="5"/>
      <c r="H627" s="3">
        <f t="shared" si="241"/>
        <v>0</v>
      </c>
      <c r="I627" s="9">
        <f t="shared" si="242"/>
        <v>0</v>
      </c>
      <c r="J627" s="3">
        <f t="shared" si="242"/>
        <v>0</v>
      </c>
    </row>
    <row r="628" spans="1:10">
      <c r="A628" s="9" t="s">
        <v>50</v>
      </c>
      <c r="B628" s="9">
        <v>2</v>
      </c>
      <c r="C628" s="3" t="s">
        <v>38</v>
      </c>
      <c r="D628" s="3" t="s">
        <v>22</v>
      </c>
      <c r="E628" s="5"/>
      <c r="F628" s="3">
        <f>E628*B628</f>
        <v>0</v>
      </c>
      <c r="G628" s="5"/>
      <c r="H628" s="3">
        <f t="shared" si="241"/>
        <v>0</v>
      </c>
      <c r="I628" s="9">
        <f>G628+E628</f>
        <v>0</v>
      </c>
      <c r="J628" s="3">
        <f>H628+F628</f>
        <v>0</v>
      </c>
    </row>
    <row r="629" spans="1:10">
      <c r="A629" s="3"/>
      <c r="B629" s="3"/>
      <c r="C629" s="3"/>
      <c r="D629" s="3"/>
      <c r="E629" s="3"/>
      <c r="F629" s="3"/>
      <c r="G629" s="3"/>
      <c r="H629" s="3"/>
      <c r="I629" s="9"/>
      <c r="J629" s="3"/>
    </row>
    <row r="630" spans="1:10" ht="120">
      <c r="A630" s="2" t="s">
        <v>51</v>
      </c>
      <c r="B630" s="9">
        <v>20</v>
      </c>
      <c r="C630" s="3" t="s">
        <v>38</v>
      </c>
      <c r="D630" s="3"/>
      <c r="E630" s="5"/>
      <c r="F630" s="3">
        <f>E630*B630</f>
        <v>0</v>
      </c>
      <c r="G630" s="5"/>
      <c r="H630" s="3">
        <f t="shared" ref="H630" si="243">G630*B630</f>
        <v>0</v>
      </c>
      <c r="I630" s="9">
        <f>G630+E630</f>
        <v>0</v>
      </c>
      <c r="J630" s="3">
        <f>H630+F630</f>
        <v>0</v>
      </c>
    </row>
    <row r="631" spans="1:10">
      <c r="A631" s="3"/>
      <c r="B631" s="3"/>
      <c r="C631" s="3"/>
      <c r="D631" s="3"/>
      <c r="E631" s="3"/>
      <c r="F631" s="3"/>
      <c r="G631" s="3"/>
      <c r="H631" s="3"/>
      <c r="I631" s="9"/>
      <c r="J631" s="3"/>
    </row>
    <row r="632" spans="1:10" ht="60">
      <c r="A632" s="2" t="s">
        <v>43</v>
      </c>
      <c r="B632" s="3">
        <v>10</v>
      </c>
      <c r="C632" s="3" t="s">
        <v>39</v>
      </c>
      <c r="D632" s="3"/>
      <c r="E632" s="5"/>
      <c r="F632" s="3">
        <f>E632*B632</f>
        <v>0</v>
      </c>
      <c r="G632" s="5"/>
      <c r="H632" s="3">
        <f t="shared" ref="H632" si="244">G632*B632</f>
        <v>0</v>
      </c>
      <c r="I632" s="9">
        <f>G632+E632</f>
        <v>0</v>
      </c>
      <c r="J632" s="3">
        <f>H632+F632</f>
        <v>0</v>
      </c>
    </row>
    <row r="633" spans="1:10">
      <c r="A633" s="12" t="s">
        <v>53</v>
      </c>
      <c r="B633" s="12"/>
      <c r="C633" s="12"/>
      <c r="D633" s="12"/>
      <c r="E633" s="12"/>
      <c r="F633" s="12">
        <f>SUM(F587:F632)</f>
        <v>83708</v>
      </c>
      <c r="G633" s="12"/>
      <c r="H633" s="12">
        <f>SUM(H587:H632)</f>
        <v>0</v>
      </c>
      <c r="I633" s="12">
        <f>SUM(I587:I632)</f>
        <v>45818</v>
      </c>
      <c r="J633" s="12">
        <f>SUM(J587:J632)</f>
        <v>83708</v>
      </c>
    </row>
    <row r="634" spans="1:10">
      <c r="A634" s="12" t="s">
        <v>52</v>
      </c>
      <c r="B634" s="13"/>
      <c r="C634" s="13"/>
      <c r="D634" s="13"/>
      <c r="E634" s="13"/>
      <c r="F634" s="13"/>
      <c r="G634" s="13"/>
      <c r="H634" s="13"/>
      <c r="I634" s="13"/>
      <c r="J634" s="13"/>
    </row>
    <row r="635" spans="1:10">
      <c r="A635" s="12" t="s">
        <v>54</v>
      </c>
      <c r="B635" s="13"/>
      <c r="C635" s="13"/>
      <c r="D635" s="13"/>
      <c r="E635" s="13"/>
      <c r="F635" s="13"/>
      <c r="G635" s="13"/>
      <c r="H635" s="13"/>
      <c r="I635" s="13"/>
      <c r="J635" s="13"/>
    </row>
  </sheetData>
  <mergeCells count="33">
    <mergeCell ref="E585:F585"/>
    <mergeCell ref="G585:H585"/>
    <mergeCell ref="I585:J585"/>
    <mergeCell ref="E471:F471"/>
    <mergeCell ref="G471:H471"/>
    <mergeCell ref="I471:J471"/>
    <mergeCell ref="E532:F532"/>
    <mergeCell ref="G532:H532"/>
    <mergeCell ref="I532:J532"/>
    <mergeCell ref="E347:F347"/>
    <mergeCell ref="G347:H347"/>
    <mergeCell ref="I347:J347"/>
    <mergeCell ref="E408:F408"/>
    <mergeCell ref="G408:H408"/>
    <mergeCell ref="I408:J408"/>
    <mergeCell ref="E231:F231"/>
    <mergeCell ref="G231:H231"/>
    <mergeCell ref="I231:J231"/>
    <mergeCell ref="E285:F285"/>
    <mergeCell ref="G285:H285"/>
    <mergeCell ref="I285:J285"/>
    <mergeCell ref="E117:F117"/>
    <mergeCell ref="G117:H117"/>
    <mergeCell ref="I117:J117"/>
    <mergeCell ref="E169:F169"/>
    <mergeCell ref="G169:H169"/>
    <mergeCell ref="I169:J169"/>
    <mergeCell ref="E2:F2"/>
    <mergeCell ref="G2:H2"/>
    <mergeCell ref="I2:J2"/>
    <mergeCell ref="E64:F64"/>
    <mergeCell ref="G64:H64"/>
    <mergeCell ref="I64:J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Nagpur </vt:lpstr>
      <vt:lpstr>Pune</vt:lpstr>
      <vt:lpstr>Kharghar</vt:lpstr>
      <vt:lpstr>Vashi</vt:lpstr>
      <vt:lpstr>Valve cost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2018-09-25T11:12:09Z</dcterms:modified>
</cp:coreProperties>
</file>