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312225C7-B67E-4FEB-8BC9-31B35D96E3BF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O23" i="1"/>
  <c r="J36" i="1" l="1"/>
  <c r="J35" i="1"/>
  <c r="J34" i="1"/>
  <c r="J33" i="1"/>
  <c r="J37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Z11" i="1" l="1"/>
  <c r="Z20" i="1"/>
  <c r="Q23" i="1"/>
  <c r="Q11" i="1"/>
</calcChain>
</file>

<file path=xl/sharedStrings.xml><?xml version="1.0" encoding="utf-8"?>
<sst xmlns="http://schemas.openxmlformats.org/spreadsheetml/2006/main" count="188" uniqueCount="76">
  <si>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</si>
  <si>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</si>
  <si>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</si>
  <si>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</si>
  <si>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</si>
  <si>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</si>
  <si>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</si>
  <si>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</si>
  <si>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</si>
  <si>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</si>
  <si>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</si>
  <si>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</si>
  <si>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</si>
  <si>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</si>
  <si>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</si>
  <si>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</si>
  <si>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</si>
  <si>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</si>
  <si>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</si>
  <si>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</si>
  <si>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</si>
  <si>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</si>
  <si>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</si>
  <si>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</si>
  <si>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</si>
  <si>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</si>
  <si>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</si>
  <si>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</si>
  <si>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</si>
  <si>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</si>
  <si>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</si>
  <si>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</si>
  <si>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</si>
  <si>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</si>
  <si>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For all the following I used the Earthquake and Flood data from 2018 (train and test combined). Training was done on 80% of the data and validation on the remaining 20%.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</si>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</sst>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1" xfId="0" applyBorder="1"/>
    <xf numFmtId="0" fontId="4" fillId="0" borderId="0" xfId="0" applyFont="1"/>
    <xf numFmtId="0" fontId="3" fillId="0" borderId="10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1" fillId="2" borderId="12" xfId="0" applyFont="1" applyFill="1" applyBorder="1"/>
    <xf numFmtId="0" fontId="1" fillId="2" borderId="13" xfId="0" applyFont="1" applyFill="1" applyBorder="1" applyAlignment="1">
      <alignment vertical="center" wrapText="1"/>
    </xf>
    <xf numFmtId="0" fontId="8" fillId="0" borderId="12" xfId="0" applyFont="1" applyBorder="1"/>
    <xf numFmtId="0" fontId="9" fillId="2" borderId="12" xfId="0" applyFont="1" applyFill="1" applyBorder="1"/>
    <xf numFmtId="0" fontId="7" fillId="0" borderId="0" xfId="0" applyFont="1" applyBorder="1"/>
    <xf numFmtId="0" fontId="0" fillId="0" borderId="12" xfId="0" applyBorder="1"/>
    <xf numFmtId="0" fontId="0" fillId="0" borderId="12" xfId="0" applyBorder="1" applyAlignment="1">
      <alignment horizontal="right"/>
    </xf>
    <xf numFmtId="9" fontId="0" fillId="0" borderId="12" xfId="0" applyNumberFormat="1" applyBorder="1"/>
    <xf numFmtId="0" fontId="0" fillId="0" borderId="14" xfId="0" applyBorder="1"/>
    <xf numFmtId="0" fontId="8" fillId="0" borderId="12" xfId="0" applyFont="1" applyFill="1" applyBorder="1"/>
    <xf numFmtId="0" fontId="10" fillId="0" borderId="0" xfId="0" applyFont="1" applyBorder="1"/>
    <xf numFmtId="0" fontId="10" fillId="0" borderId="0" xfId="0" applyFont="1" applyFill="1" applyBorder="1"/>
    <xf numFmtId="0" fontId="9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1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0" xfId="0" applyFont="1"/>
    <xf numFmtId="0" fontId="9" fillId="7" borderId="0" xfId="0" applyFont="1" applyFill="1" applyBorder="1"/>
    <xf numFmtId="0" fontId="0" fillId="5" borderId="0" xfId="0" applyFill="1" applyBorder="1"/>
    <xf numFmtId="0" fontId="7" fillId="0" borderId="16" xfId="0" applyFont="1" applyBorder="1"/>
    <xf numFmtId="0" fontId="0" fillId="0" borderId="17" xfId="0" applyBorder="1"/>
    <xf numFmtId="0" fontId="7" fillId="0" borderId="17" xfId="0" applyFont="1" applyBorder="1"/>
    <xf numFmtId="0" fontId="0" fillId="0" borderId="18" xfId="0" applyBorder="1"/>
    <xf numFmtId="0" fontId="0" fillId="0" borderId="16" xfId="0" applyBorder="1"/>
    <xf numFmtId="0" fontId="7" fillId="0" borderId="19" xfId="0" applyFont="1" applyBorder="1"/>
    <xf numFmtId="0" fontId="0" fillId="0" borderId="23" xfId="0" applyBorder="1"/>
    <xf numFmtId="0" fontId="0" fillId="0" borderId="2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D80"/>
  <sheetViews>
    <sheetView tabSelected="1" topLeftCell="B28" zoomScale="52" zoomScaleNormal="70" workbookViewId="0">
      <selection activeCell="E59" sqref="E59"/>
    </sheetView>
  </sheetViews>
  <sheetFormatPr defaultRowHeight="14.5" x14ac:dyDescent="0.35"/>
  <cols>
    <col min="2" max="2" width="14.6328125" customWidth="1"/>
    <col min="4" max="4" width="19.453125" customWidth="1"/>
    <col min="8" max="8" width="16" customWidth="1"/>
    <col min="9" max="9" width="17.08984375" customWidth="1"/>
    <col min="11" max="11" width="15.08984375" customWidth="1"/>
    <col min="14" max="14" width="17.8164062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</cols>
  <sheetData>
    <row r="2" spans="2:26" ht="26" x14ac:dyDescent="0.6">
      <c r="B2" s="25" t="s">
        <v>24</v>
      </c>
    </row>
    <row r="4" spans="2:26" ht="15" thickBot="1" x14ac:dyDescent="0.4"/>
    <row r="5" spans="2:26" ht="29.5" thickBot="1" x14ac:dyDescent="0.55000000000000004">
      <c r="B5" s="26" t="s">
        <v>23</v>
      </c>
      <c r="C5" s="17"/>
      <c r="D5" s="17"/>
      <c r="E5" s="17"/>
      <c r="F5" s="17"/>
      <c r="G5" s="17"/>
      <c r="H5" s="24"/>
      <c r="K5" s="27" t="s">
        <v>6</v>
      </c>
      <c r="L5" s="2" t="s">
        <v>0</v>
      </c>
      <c r="M5" s="2" t="s">
        <v>1</v>
      </c>
      <c r="N5" s="2" t="s">
        <v>2</v>
      </c>
      <c r="O5" s="10" t="s">
        <v>3</v>
      </c>
      <c r="P5" s="2" t="s">
        <v>4</v>
      </c>
      <c r="Q5" s="2" t="s">
        <v>5</v>
      </c>
      <c r="R5" s="17"/>
      <c r="S5" s="17"/>
      <c r="T5" s="28" t="s">
        <v>8</v>
      </c>
      <c r="U5" s="2" t="s">
        <v>0</v>
      </c>
      <c r="V5" s="2" t="s">
        <v>1</v>
      </c>
      <c r="W5" s="2" t="s">
        <v>2</v>
      </c>
      <c r="X5" s="12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2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1">
        <v>0</v>
      </c>
      <c r="P6" s="4">
        <v>1</v>
      </c>
      <c r="Q6" s="4">
        <f>SUM(L6:P6)</f>
        <v>263</v>
      </c>
      <c r="R6" s="16"/>
      <c r="S6" s="16"/>
      <c r="T6" s="3" t="s">
        <v>10</v>
      </c>
      <c r="U6" s="4">
        <v>1849</v>
      </c>
      <c r="V6" s="4">
        <v>318</v>
      </c>
      <c r="W6" s="4">
        <v>248</v>
      </c>
      <c r="X6" s="13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3">
        <v>9</v>
      </c>
      <c r="G7" s="4">
        <v>1</v>
      </c>
      <c r="H7" s="6">
        <v>1333</v>
      </c>
      <c r="K7" s="29" t="s">
        <v>11</v>
      </c>
      <c r="L7" s="30">
        <v>205</v>
      </c>
      <c r="M7" s="30">
        <v>22</v>
      </c>
      <c r="N7" s="30">
        <v>19</v>
      </c>
      <c r="O7" s="31">
        <v>1</v>
      </c>
      <c r="P7" s="30">
        <v>0</v>
      </c>
      <c r="Q7" s="30">
        <f t="shared" ref="Q7:Q10" si="0">SUM(L7:P7)</f>
        <v>247</v>
      </c>
      <c r="R7" s="16"/>
      <c r="S7" s="16"/>
      <c r="T7" s="3" t="s">
        <v>15</v>
      </c>
      <c r="U7" s="4">
        <v>2349</v>
      </c>
      <c r="V7" s="4">
        <v>93</v>
      </c>
      <c r="W7" s="4">
        <v>46</v>
      </c>
      <c r="X7" s="13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3">
        <v>129</v>
      </c>
      <c r="G8" s="4">
        <v>0</v>
      </c>
      <c r="H8" s="7">
        <f>SUM(C8:G8)</f>
        <v>15865</v>
      </c>
      <c r="K8" s="3" t="s">
        <v>12</v>
      </c>
      <c r="L8" s="4">
        <v>137</v>
      </c>
      <c r="M8" s="4">
        <v>73</v>
      </c>
      <c r="N8" s="4">
        <v>33</v>
      </c>
      <c r="O8" s="11">
        <v>0</v>
      </c>
      <c r="P8" s="4">
        <v>0</v>
      </c>
      <c r="Q8" s="4">
        <f t="shared" si="0"/>
        <v>243</v>
      </c>
      <c r="R8" s="16"/>
      <c r="S8" s="16"/>
      <c r="T8" s="3" t="s">
        <v>21</v>
      </c>
      <c r="U8" s="4">
        <v>1805</v>
      </c>
      <c r="V8" s="4">
        <v>128</v>
      </c>
      <c r="W8" s="4">
        <v>53</v>
      </c>
      <c r="X8" s="13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3">
        <v>110</v>
      </c>
      <c r="G9" s="4">
        <v>0</v>
      </c>
      <c r="H9" s="8">
        <f>SUM(C9:G9)</f>
        <v>7984</v>
      </c>
      <c r="K9" s="29" t="s">
        <v>13</v>
      </c>
      <c r="L9" s="30">
        <v>107</v>
      </c>
      <c r="M9" s="30">
        <v>69</v>
      </c>
      <c r="N9" s="30">
        <v>56</v>
      </c>
      <c r="O9" s="31">
        <v>3</v>
      </c>
      <c r="P9" s="30">
        <v>0</v>
      </c>
      <c r="Q9" s="30">
        <f t="shared" si="0"/>
        <v>235</v>
      </c>
      <c r="R9" s="16"/>
      <c r="S9" s="16"/>
      <c r="T9" s="3" t="s">
        <v>11</v>
      </c>
      <c r="U9" s="4">
        <v>705</v>
      </c>
      <c r="V9" s="4">
        <v>1</v>
      </c>
      <c r="W9" s="4">
        <v>4</v>
      </c>
      <c r="X9" s="13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3">
        <v>142</v>
      </c>
      <c r="G10" s="4">
        <v>0</v>
      </c>
      <c r="H10" s="9">
        <f>SUM(C10:G10)</f>
        <v>8793</v>
      </c>
      <c r="K10" s="3" t="s">
        <v>14</v>
      </c>
      <c r="L10" s="4">
        <v>110</v>
      </c>
      <c r="M10" s="4">
        <v>52</v>
      </c>
      <c r="N10" s="4">
        <v>19</v>
      </c>
      <c r="O10" s="11">
        <v>3</v>
      </c>
      <c r="P10" s="4">
        <v>0</v>
      </c>
      <c r="Q10" s="4">
        <f t="shared" si="0"/>
        <v>184</v>
      </c>
      <c r="R10" s="16"/>
      <c r="S10" s="16"/>
      <c r="T10" s="3" t="s">
        <v>13</v>
      </c>
      <c r="U10" s="4">
        <v>272</v>
      </c>
      <c r="V10" s="4">
        <v>3</v>
      </c>
      <c r="W10" s="4">
        <v>0</v>
      </c>
      <c r="X10" s="13">
        <v>0</v>
      </c>
      <c r="Y10" s="4">
        <v>0</v>
      </c>
      <c r="Z10" s="4">
        <f t="shared" si="1"/>
        <v>275</v>
      </c>
    </row>
    <row r="11" spans="2:26" x14ac:dyDescent="0.35">
      <c r="K11" s="18"/>
      <c r="L11" s="16"/>
      <c r="M11" s="16"/>
      <c r="N11" s="16"/>
      <c r="O11" s="16"/>
      <c r="P11" s="16"/>
      <c r="Q11" s="5">
        <f>SUM(Q6:Q10)</f>
        <v>1172</v>
      </c>
      <c r="R11" s="16"/>
      <c r="S11" s="16"/>
      <c r="T11" s="16"/>
      <c r="U11" s="16"/>
      <c r="V11" s="16"/>
      <c r="W11" s="16"/>
      <c r="X11" s="16"/>
      <c r="Y11" s="16"/>
      <c r="Z11" s="14">
        <f>SUM(Z6:Z10)</f>
        <v>7984</v>
      </c>
    </row>
    <row r="12" spans="2:26" x14ac:dyDescent="0.35"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9"/>
    </row>
    <row r="13" spans="2:26" ht="15" thickBot="1" x14ac:dyDescent="0.4"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9"/>
    </row>
    <row r="14" spans="2:26" ht="29.5" thickBot="1" x14ac:dyDescent="0.4">
      <c r="K14" s="27" t="s">
        <v>7</v>
      </c>
      <c r="L14" s="2" t="s">
        <v>0</v>
      </c>
      <c r="M14" s="2" t="s">
        <v>1</v>
      </c>
      <c r="N14" s="2" t="s">
        <v>2</v>
      </c>
      <c r="O14" s="12" t="s">
        <v>3</v>
      </c>
      <c r="P14" s="2" t="s">
        <v>4</v>
      </c>
      <c r="Q14" s="2" t="s">
        <v>5</v>
      </c>
      <c r="R14" s="16"/>
      <c r="S14" s="16"/>
      <c r="T14" s="28" t="s">
        <v>9</v>
      </c>
      <c r="U14" s="2" t="s">
        <v>0</v>
      </c>
      <c r="V14" s="2" t="s">
        <v>1</v>
      </c>
      <c r="W14" s="2" t="s">
        <v>2</v>
      </c>
      <c r="X14" s="12" t="s">
        <v>3</v>
      </c>
      <c r="Y14" s="2" t="s">
        <v>4</v>
      </c>
      <c r="Z14" s="2" t="s">
        <v>5</v>
      </c>
    </row>
    <row r="15" spans="2:26" ht="15" thickBot="1" x14ac:dyDescent="0.4">
      <c r="K15" s="29" t="s">
        <v>11</v>
      </c>
      <c r="L15" s="30">
        <v>3499</v>
      </c>
      <c r="M15" s="30">
        <v>740</v>
      </c>
      <c r="N15" s="30">
        <v>630</v>
      </c>
      <c r="O15" s="6">
        <v>24</v>
      </c>
      <c r="P15" s="30">
        <v>0</v>
      </c>
      <c r="Q15" s="30">
        <f>SUM(L15:P15)</f>
        <v>4893</v>
      </c>
      <c r="R15" s="16"/>
      <c r="S15" s="16"/>
      <c r="T15" s="3" t="s">
        <v>10</v>
      </c>
      <c r="U15" s="4">
        <v>1417</v>
      </c>
      <c r="V15" s="4">
        <v>383</v>
      </c>
      <c r="W15" s="4">
        <v>152</v>
      </c>
      <c r="X15" s="13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3">
        <v>15</v>
      </c>
      <c r="P16" s="4">
        <v>0</v>
      </c>
      <c r="Q16" s="4">
        <f t="shared" ref="Q16:Q22" si="2">SUM(L16:P16)</f>
        <v>4253</v>
      </c>
      <c r="R16" s="16"/>
      <c r="S16" s="16"/>
      <c r="T16" s="3" t="s">
        <v>11</v>
      </c>
      <c r="U16" s="4">
        <v>1477</v>
      </c>
      <c r="V16" s="4">
        <v>312</v>
      </c>
      <c r="W16" s="4">
        <v>197</v>
      </c>
      <c r="X16" s="13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29" t="s">
        <v>13</v>
      </c>
      <c r="L17" s="30">
        <v>1659</v>
      </c>
      <c r="M17" s="30">
        <v>305</v>
      </c>
      <c r="N17" s="30">
        <v>292</v>
      </c>
      <c r="O17" s="6">
        <v>27</v>
      </c>
      <c r="P17" s="30">
        <v>0</v>
      </c>
      <c r="Q17" s="30">
        <f t="shared" si="2"/>
        <v>2283</v>
      </c>
      <c r="R17" s="16"/>
      <c r="S17" s="16"/>
      <c r="T17" s="3" t="s">
        <v>22</v>
      </c>
      <c r="U17" s="4">
        <v>1313</v>
      </c>
      <c r="V17" s="4">
        <v>385</v>
      </c>
      <c r="W17" s="4">
        <v>275</v>
      </c>
      <c r="X17" s="13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3">
        <v>41</v>
      </c>
      <c r="P18" s="4">
        <v>0</v>
      </c>
      <c r="Q18" s="4">
        <f t="shared" si="2"/>
        <v>2066</v>
      </c>
      <c r="R18" s="16"/>
      <c r="S18" s="16"/>
      <c r="T18" s="3" t="s">
        <v>15</v>
      </c>
      <c r="U18" s="4">
        <v>810</v>
      </c>
      <c r="V18" s="4">
        <v>339</v>
      </c>
      <c r="W18" s="4">
        <v>252</v>
      </c>
      <c r="X18" s="13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3">
        <v>6</v>
      </c>
      <c r="P19" s="4">
        <v>0</v>
      </c>
      <c r="Q19" s="4">
        <f t="shared" si="2"/>
        <v>1118</v>
      </c>
      <c r="R19" s="16"/>
      <c r="S19" s="16"/>
      <c r="T19" s="3" t="s">
        <v>13</v>
      </c>
      <c r="U19" s="4">
        <v>383</v>
      </c>
      <c r="V19" s="4">
        <v>715</v>
      </c>
      <c r="W19" s="4">
        <v>241</v>
      </c>
      <c r="X19" s="13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3">
        <v>2</v>
      </c>
      <c r="P20" s="4">
        <v>0</v>
      </c>
      <c r="Q20" s="4">
        <f t="shared" si="2"/>
        <v>677</v>
      </c>
      <c r="R20" s="16"/>
      <c r="S20" s="16"/>
      <c r="T20" s="16"/>
      <c r="U20" s="16"/>
      <c r="V20" s="16"/>
      <c r="W20" s="16"/>
      <c r="X20" s="16"/>
      <c r="Y20" s="16"/>
      <c r="Z20" s="15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2">
        <v>9</v>
      </c>
      <c r="P21" s="2">
        <v>0</v>
      </c>
      <c r="Q21" s="4">
        <f t="shared" si="2"/>
        <v>535</v>
      </c>
      <c r="R21" s="16"/>
      <c r="S21" s="16"/>
      <c r="T21" s="16"/>
      <c r="U21" s="16"/>
      <c r="V21" s="16"/>
      <c r="W21" s="16"/>
      <c r="X21" s="16"/>
      <c r="Y21" s="16"/>
      <c r="Z21" s="19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3">
        <v>5</v>
      </c>
      <c r="P22" s="4">
        <v>0</v>
      </c>
      <c r="Q22" s="4">
        <f t="shared" si="2"/>
        <v>40</v>
      </c>
      <c r="R22" s="16"/>
      <c r="S22" s="16"/>
      <c r="T22" s="16"/>
      <c r="U22" s="16"/>
      <c r="V22" s="16"/>
      <c r="W22" s="16"/>
      <c r="X22" s="16"/>
      <c r="Y22" s="16"/>
      <c r="Z22" s="19"/>
    </row>
    <row r="23" spans="2:26" ht="15" thickBot="1" x14ac:dyDescent="0.4">
      <c r="K23" s="20"/>
      <c r="L23" s="21"/>
      <c r="M23" s="21"/>
      <c r="N23" s="21"/>
      <c r="O23" s="21">
        <f>SUM(O15:O22)</f>
        <v>129</v>
      </c>
      <c r="P23" s="21"/>
      <c r="Q23" s="22">
        <f>SUM(Q15:Q22)</f>
        <v>15865</v>
      </c>
      <c r="R23" s="21"/>
      <c r="S23" s="21"/>
      <c r="T23" s="21"/>
      <c r="U23" s="21"/>
      <c r="V23" s="21"/>
      <c r="W23" s="21"/>
      <c r="X23" s="21"/>
      <c r="Y23" s="21"/>
      <c r="Z23" s="23"/>
    </row>
    <row r="28" spans="2:26" ht="26" x14ac:dyDescent="0.6">
      <c r="B28" s="25" t="s">
        <v>25</v>
      </c>
    </row>
    <row r="30" spans="2:26" ht="18.5" x14ac:dyDescent="0.45">
      <c r="B30" s="55" t="s">
        <v>34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7"/>
      <c r="T30" s="58"/>
    </row>
    <row r="31" spans="2:26" x14ac:dyDescent="0.35">
      <c r="B31" s="5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50"/>
    </row>
    <row r="32" spans="2:26" ht="29" x14ac:dyDescent="0.35">
      <c r="B32" s="51"/>
      <c r="C32" s="16"/>
      <c r="D32" s="37"/>
      <c r="E32" s="34" t="s">
        <v>0</v>
      </c>
      <c r="F32" s="34" t="s">
        <v>1</v>
      </c>
      <c r="G32" s="34" t="s">
        <v>2</v>
      </c>
      <c r="H32" s="33" t="s">
        <v>3</v>
      </c>
      <c r="I32" s="34" t="s">
        <v>4</v>
      </c>
      <c r="J32" s="34" t="s">
        <v>5</v>
      </c>
      <c r="K32" s="16"/>
      <c r="L32" s="16"/>
      <c r="M32" s="16"/>
      <c r="N32" s="16"/>
      <c r="O32" s="16"/>
      <c r="P32" s="16"/>
      <c r="Q32" s="16"/>
      <c r="R32" s="16"/>
      <c r="S32" s="50"/>
    </row>
    <row r="33" spans="2:19" x14ac:dyDescent="0.35">
      <c r="B33" s="51"/>
      <c r="C33" s="16"/>
      <c r="D33" s="32" t="s">
        <v>28</v>
      </c>
      <c r="E33" s="32">
        <v>205</v>
      </c>
      <c r="F33" s="32">
        <v>22</v>
      </c>
      <c r="G33" s="32">
        <v>19</v>
      </c>
      <c r="H33" s="35">
        <v>1</v>
      </c>
      <c r="I33" s="32">
        <v>0</v>
      </c>
      <c r="J33" s="32">
        <f>SUM(E33:I33)</f>
        <v>247</v>
      </c>
      <c r="K33" s="16"/>
      <c r="L33" s="16"/>
      <c r="M33" s="16"/>
      <c r="N33" s="16"/>
      <c r="O33" s="16"/>
      <c r="P33" s="16"/>
      <c r="Q33" s="16"/>
      <c r="R33" s="16"/>
      <c r="S33" s="50"/>
    </row>
    <row r="34" spans="2:19" x14ac:dyDescent="0.35">
      <c r="B34" s="51"/>
      <c r="C34" s="16"/>
      <c r="D34" s="32" t="s">
        <v>29</v>
      </c>
      <c r="E34" s="32">
        <v>107</v>
      </c>
      <c r="F34" s="32">
        <v>69</v>
      </c>
      <c r="G34" s="32">
        <v>56</v>
      </c>
      <c r="H34" s="35">
        <v>3</v>
      </c>
      <c r="I34" s="32">
        <v>0</v>
      </c>
      <c r="J34" s="32">
        <f>SUM(E34:I34)</f>
        <v>235</v>
      </c>
      <c r="K34" s="16"/>
      <c r="L34" s="16"/>
      <c r="M34" s="16"/>
      <c r="N34" s="16"/>
      <c r="O34" s="16"/>
      <c r="P34" s="16"/>
      <c r="Q34" s="16"/>
      <c r="R34" s="16"/>
      <c r="S34" s="50"/>
    </row>
    <row r="35" spans="2:19" x14ac:dyDescent="0.35">
      <c r="B35" s="51"/>
      <c r="C35" s="16"/>
      <c r="D35" s="32" t="s">
        <v>30</v>
      </c>
      <c r="E35" s="32">
        <v>3499</v>
      </c>
      <c r="F35" s="32">
        <v>740</v>
      </c>
      <c r="G35" s="32">
        <v>630</v>
      </c>
      <c r="H35" s="36">
        <v>24</v>
      </c>
      <c r="I35" s="32">
        <v>0</v>
      </c>
      <c r="J35" s="32">
        <f>SUM(E35:I35)</f>
        <v>4893</v>
      </c>
      <c r="K35" s="16"/>
      <c r="L35" s="16"/>
      <c r="M35" s="16"/>
      <c r="N35" s="16"/>
      <c r="O35" s="16"/>
      <c r="P35" s="16"/>
      <c r="Q35" s="16"/>
      <c r="R35" s="16"/>
      <c r="S35" s="50"/>
    </row>
    <row r="36" spans="2:19" x14ac:dyDescent="0.35">
      <c r="B36" s="51"/>
      <c r="C36" s="16"/>
      <c r="D36" s="32" t="s">
        <v>31</v>
      </c>
      <c r="E36" s="32">
        <v>1659</v>
      </c>
      <c r="F36" s="32">
        <v>305</v>
      </c>
      <c r="G36" s="32">
        <v>292</v>
      </c>
      <c r="H36" s="36">
        <v>27</v>
      </c>
      <c r="I36" s="32">
        <v>0</v>
      </c>
      <c r="J36" s="32">
        <f>SUM(E36:I36)</f>
        <v>2283</v>
      </c>
      <c r="K36" s="16"/>
      <c r="L36" s="16"/>
      <c r="M36" s="16"/>
      <c r="N36" s="16"/>
      <c r="O36" s="16"/>
      <c r="P36" s="16"/>
      <c r="Q36" s="16"/>
      <c r="R36" s="16"/>
      <c r="S36" s="50"/>
    </row>
    <row r="37" spans="2:19" x14ac:dyDescent="0.35">
      <c r="B37" s="51"/>
      <c r="C37" s="16"/>
      <c r="D37" s="16"/>
      <c r="E37" s="16"/>
      <c r="F37" s="16"/>
      <c r="G37" s="16"/>
      <c r="H37" s="16">
        <f>SUM(H33:H36)</f>
        <v>55</v>
      </c>
      <c r="I37" s="16"/>
      <c r="J37" s="38">
        <f>SUM(J33:J36)</f>
        <v>7658</v>
      </c>
      <c r="K37" s="16"/>
      <c r="L37" s="16"/>
      <c r="M37" s="16"/>
      <c r="N37" s="16"/>
      <c r="O37" s="16"/>
      <c r="P37" s="16"/>
      <c r="Q37" s="16"/>
      <c r="R37" s="16"/>
      <c r="S37" s="50"/>
    </row>
    <row r="38" spans="2:19" x14ac:dyDescent="0.35">
      <c r="B38" s="51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50"/>
    </row>
    <row r="39" spans="2:19" x14ac:dyDescent="0.35">
      <c r="B39" s="5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50"/>
    </row>
    <row r="40" spans="2:19" ht="23.5" x14ac:dyDescent="0.55000000000000004">
      <c r="B40" s="51"/>
      <c r="C40" s="41" t="s">
        <v>32</v>
      </c>
      <c r="D40" s="16"/>
      <c r="E40" s="16"/>
      <c r="F40" s="16"/>
      <c r="G40" s="16"/>
      <c r="H40" s="41" t="s">
        <v>33</v>
      </c>
      <c r="I40" s="16"/>
      <c r="J40" s="16"/>
      <c r="K40" s="16"/>
      <c r="L40" s="16"/>
      <c r="M40" s="41" t="s">
        <v>35</v>
      </c>
      <c r="N40" s="16"/>
      <c r="O40" s="16"/>
      <c r="P40" s="16"/>
      <c r="Q40" s="16"/>
      <c r="R40" s="16"/>
      <c r="S40" s="50"/>
    </row>
    <row r="41" spans="2:19" ht="18.5" x14ac:dyDescent="0.45">
      <c r="B41" s="51"/>
      <c r="C41" s="16"/>
      <c r="D41" s="16"/>
      <c r="E41" s="16"/>
      <c r="F41" s="49" t="s">
        <v>64</v>
      </c>
      <c r="G41" s="16"/>
      <c r="H41" s="16"/>
      <c r="I41" s="16"/>
      <c r="J41" s="16"/>
      <c r="K41" s="49" t="s">
        <v>64</v>
      </c>
      <c r="L41" s="16"/>
      <c r="M41" s="16"/>
      <c r="N41" s="16"/>
      <c r="O41" s="16"/>
      <c r="P41" s="49" t="s">
        <v>64</v>
      </c>
      <c r="Q41" s="16"/>
      <c r="R41" s="16"/>
      <c r="S41" s="50"/>
    </row>
    <row r="42" spans="2:19" ht="18.5" x14ac:dyDescent="0.45">
      <c r="B42" s="51"/>
      <c r="C42" s="16"/>
      <c r="D42" s="39" t="s">
        <v>3</v>
      </c>
      <c r="E42" s="39">
        <v>55</v>
      </c>
      <c r="F42" s="16"/>
      <c r="G42" s="16"/>
      <c r="H42" s="16"/>
      <c r="I42" s="39" t="s">
        <v>3</v>
      </c>
      <c r="J42" s="39">
        <v>55</v>
      </c>
      <c r="K42" s="16"/>
      <c r="L42" s="16"/>
      <c r="M42" s="16"/>
      <c r="N42" s="39" t="s">
        <v>3</v>
      </c>
      <c r="O42" s="39">
        <v>55</v>
      </c>
      <c r="P42" s="16"/>
      <c r="Q42" s="16"/>
      <c r="R42" s="16"/>
      <c r="S42" s="50"/>
    </row>
    <row r="43" spans="2:19" ht="18.5" x14ac:dyDescent="0.45">
      <c r="B43" s="51"/>
      <c r="C43" s="16"/>
      <c r="D43" s="39" t="s">
        <v>0</v>
      </c>
      <c r="E43" s="39">
        <v>55</v>
      </c>
      <c r="F43" s="16"/>
      <c r="G43" s="16"/>
      <c r="H43" s="16"/>
      <c r="I43" s="39" t="s">
        <v>1</v>
      </c>
      <c r="J43" s="39">
        <v>55</v>
      </c>
      <c r="K43" s="16"/>
      <c r="L43" s="16"/>
      <c r="M43" s="16"/>
      <c r="N43" s="39" t="s">
        <v>2</v>
      </c>
      <c r="O43" s="39">
        <v>55</v>
      </c>
      <c r="P43" s="16"/>
      <c r="Q43" s="16"/>
      <c r="R43" s="16"/>
      <c r="S43" s="50"/>
    </row>
    <row r="44" spans="2:19" ht="18.5" x14ac:dyDescent="0.45">
      <c r="B44" s="51"/>
      <c r="C44" s="16"/>
      <c r="D44" s="40" t="s">
        <v>61</v>
      </c>
      <c r="E44" s="40">
        <v>0.70299999999999996</v>
      </c>
      <c r="F44" s="47">
        <v>0.22800000000000001</v>
      </c>
      <c r="G44" s="16"/>
      <c r="H44" s="16"/>
      <c r="I44" s="40" t="s">
        <v>61</v>
      </c>
      <c r="J44" s="40">
        <v>0.59599999999999997</v>
      </c>
      <c r="K44" s="47">
        <v>0.2</v>
      </c>
      <c r="L44" s="16"/>
      <c r="M44" s="16"/>
      <c r="N44" s="40" t="s">
        <v>61</v>
      </c>
      <c r="O44" s="40">
        <v>0.499</v>
      </c>
      <c r="P44" s="47">
        <v>0.217</v>
      </c>
      <c r="Q44" s="16"/>
      <c r="R44" s="16"/>
      <c r="S44" s="50"/>
    </row>
    <row r="45" spans="2:19" ht="18.5" x14ac:dyDescent="0.45">
      <c r="B45" s="51"/>
      <c r="C45" s="16"/>
      <c r="D45" s="40" t="s">
        <v>60</v>
      </c>
      <c r="E45" s="40">
        <v>0.80500000000000005</v>
      </c>
      <c r="F45" s="47">
        <v>0.18099999999999999</v>
      </c>
      <c r="G45" s="16"/>
      <c r="H45" s="16"/>
      <c r="I45" s="40" t="s">
        <v>60</v>
      </c>
      <c r="J45" s="40">
        <v>0.74299999999999999</v>
      </c>
      <c r="K45" s="47">
        <v>0.16300000000000001</v>
      </c>
      <c r="L45" s="16"/>
      <c r="M45" s="16"/>
      <c r="N45" s="40" t="s">
        <v>60</v>
      </c>
      <c r="O45" s="40">
        <v>0.66700000000000004</v>
      </c>
      <c r="P45" s="47">
        <v>0.16200000000000001</v>
      </c>
      <c r="Q45" s="16"/>
      <c r="R45" s="16"/>
      <c r="S45" s="50"/>
    </row>
    <row r="46" spans="2:19" ht="18.5" x14ac:dyDescent="0.45">
      <c r="B46" s="51"/>
      <c r="C46" s="16"/>
      <c r="D46" s="39" t="s">
        <v>62</v>
      </c>
      <c r="E46" s="39">
        <v>0.81599999999999995</v>
      </c>
      <c r="F46" s="47">
        <v>0.104</v>
      </c>
      <c r="G46" s="16"/>
      <c r="H46" s="16"/>
      <c r="I46" s="39" t="s">
        <v>62</v>
      </c>
      <c r="J46" s="39">
        <v>0.745</v>
      </c>
      <c r="K46" s="47">
        <v>0.06</v>
      </c>
      <c r="L46" s="16"/>
      <c r="M46" s="16"/>
      <c r="N46" s="39" t="s">
        <v>62</v>
      </c>
      <c r="O46" s="39">
        <v>0.71199999999999997</v>
      </c>
      <c r="P46" s="47">
        <v>7.8E-2</v>
      </c>
      <c r="Q46" s="16"/>
      <c r="R46" s="16"/>
      <c r="S46" s="50"/>
    </row>
    <row r="47" spans="2:19" ht="18.5" x14ac:dyDescent="0.45">
      <c r="B47" s="51"/>
      <c r="C47" s="16"/>
      <c r="D47" s="39" t="s">
        <v>63</v>
      </c>
      <c r="E47" s="46">
        <v>0.82399999999999995</v>
      </c>
      <c r="F47" s="48">
        <v>0.123</v>
      </c>
      <c r="G47" s="16"/>
      <c r="H47" s="16"/>
      <c r="I47" s="39" t="s">
        <v>63</v>
      </c>
      <c r="J47" s="46">
        <v>0.80600000000000005</v>
      </c>
      <c r="K47" s="48">
        <v>5.5E-2</v>
      </c>
      <c r="L47" s="16"/>
      <c r="M47" s="16"/>
      <c r="N47" s="39" t="s">
        <v>63</v>
      </c>
      <c r="O47" s="46">
        <v>0.73399999999999999</v>
      </c>
      <c r="P47" s="48">
        <v>0.104</v>
      </c>
      <c r="Q47" s="16"/>
      <c r="R47" s="16"/>
      <c r="S47" s="50"/>
    </row>
    <row r="48" spans="2:19" x14ac:dyDescent="0.35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/>
    </row>
    <row r="53" spans="3:30" x14ac:dyDescent="0.35">
      <c r="C53" s="65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4"/>
    </row>
    <row r="54" spans="3:30" ht="23.5" x14ac:dyDescent="0.55000000000000004">
      <c r="C54" s="66" t="s">
        <v>65</v>
      </c>
      <c r="D54" s="16"/>
      <c r="E54" s="16"/>
      <c r="F54" s="16"/>
      <c r="G54" s="16"/>
      <c r="H54" s="41" t="s">
        <v>66</v>
      </c>
      <c r="I54" s="16"/>
      <c r="J54" s="16"/>
      <c r="K54" s="16"/>
      <c r="L54" s="16"/>
      <c r="M54" s="41" t="s">
        <v>67</v>
      </c>
      <c r="N54" s="16"/>
      <c r="O54" s="16"/>
      <c r="P54" s="16"/>
      <c r="Q54" s="16"/>
      <c r="R54" s="16"/>
      <c r="S54" s="16"/>
      <c r="T54" s="59" t="s">
        <v>40</v>
      </c>
      <c r="U54" s="16"/>
      <c r="V54" s="16"/>
      <c r="W54" s="59" t="s">
        <v>41</v>
      </c>
      <c r="X54" s="16"/>
      <c r="Y54" s="16"/>
      <c r="Z54" s="59" t="s">
        <v>58</v>
      </c>
      <c r="AA54" s="16"/>
      <c r="AB54" s="59" t="s">
        <v>59</v>
      </c>
      <c r="AC54" s="16"/>
      <c r="AD54" s="50"/>
    </row>
    <row r="55" spans="3:30" x14ac:dyDescent="0.35">
      <c r="C55" s="51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42" t="s">
        <v>36</v>
      </c>
      <c r="U55" s="43" t="s">
        <v>71</v>
      </c>
      <c r="V55" s="16"/>
      <c r="W55" s="60" t="s">
        <v>42</v>
      </c>
      <c r="X55" s="16"/>
      <c r="Y55" s="16"/>
      <c r="Z55" s="16"/>
      <c r="AA55" s="16"/>
      <c r="AB55" s="16"/>
      <c r="AC55" s="16"/>
      <c r="AD55" s="50"/>
    </row>
    <row r="56" spans="3:30" ht="18.5" x14ac:dyDescent="0.45">
      <c r="C56" s="51"/>
      <c r="D56" s="39" t="s">
        <v>3</v>
      </c>
      <c r="E56" s="39">
        <v>55</v>
      </c>
      <c r="F56" s="16"/>
      <c r="G56" s="16"/>
      <c r="H56" s="16"/>
      <c r="I56" s="39" t="s">
        <v>3</v>
      </c>
      <c r="J56" s="39">
        <v>55</v>
      </c>
      <c r="K56" s="16"/>
      <c r="L56" s="16"/>
      <c r="M56" s="16"/>
      <c r="N56" s="39" t="s">
        <v>3</v>
      </c>
      <c r="O56" s="39">
        <v>55</v>
      </c>
      <c r="P56" s="16"/>
      <c r="Q56" s="16"/>
      <c r="R56" s="16"/>
      <c r="S56" s="16"/>
      <c r="T56" s="42" t="s">
        <v>37</v>
      </c>
      <c r="U56" s="42">
        <v>2</v>
      </c>
      <c r="V56" s="16"/>
      <c r="W56" s="42" t="s">
        <v>43</v>
      </c>
      <c r="X56" s="43" t="s">
        <v>44</v>
      </c>
      <c r="Y56" s="16"/>
      <c r="Z56" s="42" t="s">
        <v>52</v>
      </c>
      <c r="AA56" s="45" t="s">
        <v>53</v>
      </c>
      <c r="AB56" s="42" t="s">
        <v>54</v>
      </c>
      <c r="AC56" s="42">
        <v>15</v>
      </c>
      <c r="AD56" s="50"/>
    </row>
    <row r="57" spans="3:30" ht="18.5" x14ac:dyDescent="0.45">
      <c r="C57" s="51"/>
      <c r="D57" s="39" t="s">
        <v>0</v>
      </c>
      <c r="E57" s="39">
        <v>200</v>
      </c>
      <c r="F57" s="16"/>
      <c r="G57" s="16"/>
      <c r="H57" s="16"/>
      <c r="I57" s="39" t="s">
        <v>1</v>
      </c>
      <c r="J57" s="39">
        <v>200</v>
      </c>
      <c r="K57" s="16"/>
      <c r="L57" s="16"/>
      <c r="M57" s="16"/>
      <c r="N57" s="39" t="s">
        <v>2</v>
      </c>
      <c r="O57" s="39">
        <v>200</v>
      </c>
      <c r="P57" s="16"/>
      <c r="Q57" s="16"/>
      <c r="R57" s="16"/>
      <c r="S57" s="16"/>
      <c r="T57" s="42" t="s">
        <v>38</v>
      </c>
      <c r="U57" s="42">
        <v>1</v>
      </c>
      <c r="V57" s="16"/>
      <c r="W57" s="42" t="s">
        <v>45</v>
      </c>
      <c r="X57" s="42">
        <v>8</v>
      </c>
      <c r="Y57" s="16"/>
      <c r="Z57" s="42" t="s">
        <v>50</v>
      </c>
      <c r="AA57" s="45" t="s">
        <v>51</v>
      </c>
      <c r="AB57" s="42" t="s">
        <v>55</v>
      </c>
      <c r="AC57" s="42">
        <v>16</v>
      </c>
      <c r="AD57" s="50"/>
    </row>
    <row r="58" spans="3:30" ht="18.5" x14ac:dyDescent="0.45">
      <c r="C58" s="51"/>
      <c r="D58" s="40" t="s">
        <v>26</v>
      </c>
      <c r="E58" s="40">
        <v>1</v>
      </c>
      <c r="F58" s="16"/>
      <c r="G58" s="16"/>
      <c r="H58" s="16"/>
      <c r="I58" s="40" t="s">
        <v>26</v>
      </c>
      <c r="J58" s="40">
        <v>1</v>
      </c>
      <c r="K58" s="16"/>
      <c r="L58" s="16"/>
      <c r="M58" s="16"/>
      <c r="N58" s="40" t="s">
        <v>26</v>
      </c>
      <c r="O58" s="40">
        <v>1</v>
      </c>
      <c r="P58" s="16"/>
      <c r="Q58" s="16"/>
      <c r="R58" s="16"/>
      <c r="S58" s="16"/>
      <c r="T58" s="42" t="s">
        <v>39</v>
      </c>
      <c r="U58" s="42">
        <v>1</v>
      </c>
      <c r="V58" s="16"/>
      <c r="W58" s="42" t="s">
        <v>46</v>
      </c>
      <c r="X58" s="44">
        <v>0.4</v>
      </c>
      <c r="Y58" s="16"/>
      <c r="Z58" s="16"/>
      <c r="AA58" s="16"/>
      <c r="AB58" s="42" t="s">
        <v>56</v>
      </c>
      <c r="AC58" s="42">
        <v>0.3</v>
      </c>
      <c r="AD58" s="50"/>
    </row>
    <row r="59" spans="3:30" ht="18.5" x14ac:dyDescent="0.45">
      <c r="C59" s="51"/>
      <c r="D59" s="40" t="s">
        <v>27</v>
      </c>
      <c r="E59" s="40">
        <v>0.249</v>
      </c>
      <c r="F59" s="16"/>
      <c r="G59" s="16"/>
      <c r="H59" s="16"/>
      <c r="I59" s="40" t="s">
        <v>27</v>
      </c>
      <c r="J59" s="40">
        <v>0.23400000000000001</v>
      </c>
      <c r="K59" s="16"/>
      <c r="L59" s="16"/>
      <c r="M59" s="16"/>
      <c r="N59" s="40" t="s">
        <v>27</v>
      </c>
      <c r="O59" s="40">
        <v>0.1948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42" t="s">
        <v>57</v>
      </c>
      <c r="AC59" s="42" t="b">
        <v>1</v>
      </c>
      <c r="AD59" s="50"/>
    </row>
    <row r="60" spans="3:30" x14ac:dyDescent="0.35">
      <c r="C60" s="5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60" t="s">
        <v>47</v>
      </c>
      <c r="X60" s="16"/>
      <c r="Y60" s="16"/>
      <c r="Z60" s="16"/>
      <c r="AA60" s="16"/>
      <c r="AB60" s="16"/>
      <c r="AC60" s="16"/>
      <c r="AD60" s="50"/>
    </row>
    <row r="61" spans="3:30" x14ac:dyDescent="0.35">
      <c r="C61" s="5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42" t="s">
        <v>43</v>
      </c>
      <c r="X61" s="43" t="s">
        <v>48</v>
      </c>
      <c r="Y61" s="16"/>
      <c r="Z61" s="16"/>
      <c r="AA61" s="16"/>
      <c r="AB61" s="16"/>
      <c r="AC61" s="16"/>
      <c r="AD61" s="50"/>
    </row>
    <row r="62" spans="3:30" x14ac:dyDescent="0.35">
      <c r="C62" s="5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42" t="s">
        <v>45</v>
      </c>
      <c r="X62" s="42">
        <v>1</v>
      </c>
      <c r="Y62" s="16"/>
      <c r="Z62" s="16"/>
      <c r="AA62" s="16"/>
      <c r="AB62" s="16"/>
      <c r="AC62" s="16"/>
      <c r="AD62" s="50"/>
    </row>
    <row r="63" spans="3:30" x14ac:dyDescent="0.35"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67" t="s">
        <v>49</v>
      </c>
      <c r="X63" s="68" t="s">
        <v>75</v>
      </c>
      <c r="Y63" s="53"/>
      <c r="Z63" s="53"/>
      <c r="AA63" s="53"/>
      <c r="AB63" s="53"/>
      <c r="AC63" s="53"/>
      <c r="AD63" s="54"/>
    </row>
    <row r="64" spans="3:30" ht="23.5" x14ac:dyDescent="0.55000000000000004">
      <c r="C64" s="61" t="s">
        <v>68</v>
      </c>
      <c r="D64" s="62"/>
      <c r="E64" s="62"/>
      <c r="F64" s="62"/>
      <c r="G64" s="62"/>
      <c r="H64" s="63" t="s">
        <v>69</v>
      </c>
      <c r="I64" s="62"/>
      <c r="J64" s="62"/>
      <c r="K64" s="62"/>
      <c r="L64" s="62"/>
      <c r="M64" s="63" t="s">
        <v>70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4"/>
    </row>
    <row r="65" spans="3:30" x14ac:dyDescent="0.35">
      <c r="C65" s="5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50"/>
    </row>
    <row r="66" spans="3:30" ht="18.5" x14ac:dyDescent="0.45">
      <c r="C66" s="51"/>
      <c r="D66" s="39" t="s">
        <v>3</v>
      </c>
      <c r="E66" s="39">
        <v>55</v>
      </c>
      <c r="F66" s="16"/>
      <c r="G66" s="16"/>
      <c r="H66" s="16"/>
      <c r="I66" s="39" t="s">
        <v>3</v>
      </c>
      <c r="J66" s="39">
        <v>55</v>
      </c>
      <c r="K66" s="16"/>
      <c r="L66" s="16"/>
      <c r="M66" s="16"/>
      <c r="N66" s="39" t="s">
        <v>3</v>
      </c>
      <c r="O66" s="39">
        <v>55</v>
      </c>
      <c r="P66" s="16"/>
      <c r="Q66" s="16"/>
      <c r="R66" s="16"/>
      <c r="S66" s="16"/>
      <c r="T66" s="59" t="s">
        <v>40</v>
      </c>
      <c r="U66" s="16"/>
      <c r="V66" s="16"/>
      <c r="W66" s="59" t="s">
        <v>41</v>
      </c>
      <c r="X66" s="16"/>
      <c r="Y66" s="16"/>
      <c r="Z66" s="59" t="s">
        <v>58</v>
      </c>
      <c r="AA66" s="16"/>
      <c r="AB66" s="59" t="s">
        <v>59</v>
      </c>
      <c r="AC66" s="16"/>
      <c r="AD66" s="50"/>
    </row>
    <row r="67" spans="3:30" ht="18.5" x14ac:dyDescent="0.45">
      <c r="C67" s="51"/>
      <c r="D67" s="39" t="s">
        <v>0</v>
      </c>
      <c r="E67" s="39">
        <v>55</v>
      </c>
      <c r="F67" s="16"/>
      <c r="G67" s="16"/>
      <c r="H67" s="16"/>
      <c r="I67" s="39" t="s">
        <v>1</v>
      </c>
      <c r="J67" s="39">
        <v>55</v>
      </c>
      <c r="K67" s="16"/>
      <c r="L67" s="16"/>
      <c r="M67" s="16"/>
      <c r="N67" s="39" t="s">
        <v>2</v>
      </c>
      <c r="O67" s="39">
        <v>55</v>
      </c>
      <c r="P67" s="16"/>
      <c r="Q67" s="16"/>
      <c r="R67" s="16"/>
      <c r="S67" s="16"/>
      <c r="T67" s="42" t="s">
        <v>36</v>
      </c>
      <c r="U67" s="43" t="s">
        <v>72</v>
      </c>
      <c r="V67" s="16"/>
      <c r="W67" s="60" t="s">
        <v>42</v>
      </c>
      <c r="X67" s="16"/>
      <c r="Y67" s="16"/>
      <c r="Z67" s="16"/>
      <c r="AA67" s="16"/>
      <c r="AB67" s="16"/>
      <c r="AC67" s="16"/>
      <c r="AD67" s="50"/>
    </row>
    <row r="68" spans="3:30" ht="18.5" x14ac:dyDescent="0.45">
      <c r="C68" s="51"/>
      <c r="D68" s="40" t="s">
        <v>26</v>
      </c>
      <c r="E68" s="40">
        <v>0.76470000000000005</v>
      </c>
      <c r="F68" s="16"/>
      <c r="G68" s="16"/>
      <c r="H68" s="16"/>
      <c r="I68" s="40" t="s">
        <v>26</v>
      </c>
      <c r="J68" s="40">
        <v>0.72219999999999995</v>
      </c>
      <c r="K68" s="16"/>
      <c r="L68" s="16"/>
      <c r="M68" s="16"/>
      <c r="N68" s="40" t="s">
        <v>26</v>
      </c>
      <c r="O68" s="40">
        <v>0.76919999999999999</v>
      </c>
      <c r="P68" s="16"/>
      <c r="Q68" s="16"/>
      <c r="R68" s="16"/>
      <c r="S68" s="16"/>
      <c r="T68" s="42" t="s">
        <v>37</v>
      </c>
      <c r="U68" s="42">
        <v>3</v>
      </c>
      <c r="V68" s="16"/>
      <c r="W68" s="42" t="s">
        <v>43</v>
      </c>
      <c r="X68" s="43" t="s">
        <v>73</v>
      </c>
      <c r="Y68" s="16"/>
      <c r="Z68" s="42" t="s">
        <v>52</v>
      </c>
      <c r="AA68" s="45" t="s">
        <v>53</v>
      </c>
      <c r="AB68" s="42" t="s">
        <v>54</v>
      </c>
      <c r="AC68" s="42">
        <v>15</v>
      </c>
      <c r="AD68" s="50"/>
    </row>
    <row r="69" spans="3:30" ht="18.5" x14ac:dyDescent="0.45">
      <c r="C69" s="51"/>
      <c r="D69" s="40" t="s">
        <v>27</v>
      </c>
      <c r="E69" s="40">
        <v>0.86670000000000003</v>
      </c>
      <c r="F69" s="16"/>
      <c r="G69" s="16"/>
      <c r="H69" s="16"/>
      <c r="I69" s="40" t="s">
        <v>27</v>
      </c>
      <c r="J69" s="40">
        <v>0.76470000000000005</v>
      </c>
      <c r="K69" s="16"/>
      <c r="L69" s="16"/>
      <c r="M69" s="16"/>
      <c r="N69" s="40" t="s">
        <v>27</v>
      </c>
      <c r="O69" s="40">
        <v>0.625</v>
      </c>
      <c r="P69" s="16"/>
      <c r="Q69" s="16"/>
      <c r="R69" s="16"/>
      <c r="S69" s="16"/>
      <c r="T69" s="42" t="s">
        <v>38</v>
      </c>
      <c r="U69" s="42">
        <v>2</v>
      </c>
      <c r="V69" s="16"/>
      <c r="W69" s="42" t="s">
        <v>74</v>
      </c>
      <c r="X69" s="42">
        <v>16</v>
      </c>
      <c r="Y69" s="16"/>
      <c r="Z69" s="42" t="s">
        <v>50</v>
      </c>
      <c r="AA69" s="45" t="s">
        <v>51</v>
      </c>
      <c r="AB69" s="42" t="s">
        <v>55</v>
      </c>
      <c r="AC69" s="42">
        <v>16</v>
      </c>
      <c r="AD69" s="50"/>
    </row>
    <row r="70" spans="3:30" x14ac:dyDescent="0.35">
      <c r="C70" s="5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42" t="s">
        <v>56</v>
      </c>
      <c r="AC70" s="42">
        <v>0.3</v>
      </c>
      <c r="AD70" s="50"/>
    </row>
    <row r="71" spans="3:30" x14ac:dyDescent="0.35">
      <c r="C71" s="5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60" t="s">
        <v>47</v>
      </c>
      <c r="X71" s="16"/>
      <c r="Y71" s="16"/>
      <c r="Z71" s="16"/>
      <c r="AA71" s="16"/>
      <c r="AB71" s="42" t="s">
        <v>57</v>
      </c>
      <c r="AC71" s="42" t="b">
        <v>0</v>
      </c>
      <c r="AD71" s="50"/>
    </row>
    <row r="72" spans="3:30" x14ac:dyDescent="0.35">
      <c r="C72" s="5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42" t="s">
        <v>43</v>
      </c>
      <c r="X72" s="43" t="s">
        <v>44</v>
      </c>
      <c r="Y72" s="16"/>
      <c r="Z72" s="16"/>
      <c r="AA72" s="16"/>
      <c r="AB72" s="16"/>
      <c r="AC72" s="16"/>
      <c r="AD72" s="50"/>
    </row>
    <row r="73" spans="3:30" x14ac:dyDescent="0.35">
      <c r="C73" s="5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42" t="s">
        <v>45</v>
      </c>
      <c r="X73" s="42">
        <v>16</v>
      </c>
      <c r="Y73" s="16"/>
      <c r="Z73" s="16"/>
      <c r="AA73" s="16"/>
      <c r="AB73" s="16"/>
      <c r="AC73" s="16"/>
      <c r="AD73" s="50"/>
    </row>
    <row r="74" spans="3:30" x14ac:dyDescent="0.35">
      <c r="C74" s="5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42" t="s">
        <v>46</v>
      </c>
      <c r="X74" s="44">
        <v>0.4</v>
      </c>
      <c r="Y74" s="16"/>
      <c r="Z74" s="16"/>
      <c r="AA74" s="16"/>
      <c r="AB74" s="16"/>
      <c r="AC74" s="16"/>
      <c r="AD74" s="50"/>
    </row>
    <row r="75" spans="3:30" x14ac:dyDescent="0.35">
      <c r="C75" s="5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50"/>
    </row>
    <row r="76" spans="3:30" x14ac:dyDescent="0.35">
      <c r="C76" s="5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60" t="s">
        <v>47</v>
      </c>
      <c r="X76" s="16"/>
      <c r="Y76" s="16"/>
      <c r="Z76" s="16"/>
      <c r="AA76" s="16"/>
      <c r="AB76" s="16"/>
      <c r="AC76" s="16"/>
      <c r="AD76" s="50"/>
    </row>
    <row r="77" spans="3:30" x14ac:dyDescent="0.35">
      <c r="C77" s="5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42" t="s">
        <v>43</v>
      </c>
      <c r="X77" s="43" t="s">
        <v>48</v>
      </c>
      <c r="Y77" s="16"/>
      <c r="Z77" s="16"/>
      <c r="AA77" s="16"/>
      <c r="AB77" s="16"/>
      <c r="AC77" s="16"/>
      <c r="AD77" s="50"/>
    </row>
    <row r="78" spans="3:30" x14ac:dyDescent="0.35">
      <c r="C78" s="5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42" t="s">
        <v>45</v>
      </c>
      <c r="X78" s="42">
        <v>1</v>
      </c>
      <c r="Y78" s="16"/>
      <c r="Z78" s="16"/>
      <c r="AA78" s="16"/>
      <c r="AB78" s="16"/>
      <c r="AC78" s="16"/>
      <c r="AD78" s="50"/>
    </row>
    <row r="79" spans="3:30" x14ac:dyDescent="0.35">
      <c r="C79" s="5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42" t="s">
        <v>49</v>
      </c>
      <c r="X79" s="43" t="s">
        <v>75</v>
      </c>
      <c r="Y79" s="16"/>
      <c r="Z79" s="16"/>
      <c r="AA79" s="16"/>
      <c r="AB79" s="16"/>
      <c r="AC79" s="16"/>
      <c r="AD79" s="50"/>
    </row>
    <row r="80" spans="3:30" x14ac:dyDescent="0.35">
      <c r="C80" s="52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2020-06-04T09:50:10Z</dcterms:modified>
</cp:coreProperties>
</file>