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defaultThemeVersion="166925"/>
  <mc:AlternateContent xmlns:mc="http://schemas.openxmlformats.org/markup-compatibility/2006">
    <mc:Choice Requires="x15">
      <x15ac:absPath xmlns:x15ac="http://schemas.microsoft.com/office/spreadsheetml/2010/11/ac" url="D:\Vishal\Excel Project\Project_2\"/>
    </mc:Choice>
  </mc:AlternateContent>
  <xr:revisionPtr revIDLastSave="0" documentId="13_ncr:1_{896F310D-305D-474B-8A34-0304CED532F8}" xr6:coauthVersionLast="47" xr6:coauthVersionMax="47" xr10:uidLastSave="{00000000-0000-0000-0000-000000000000}"/>
  <bookViews>
    <workbookView xWindow="-108" yWindow="-108" windowWidth="23256" windowHeight="12456" firstSheet="1" activeTab="1" xr2:uid="{62758805-A546-4815-8EB9-0E5EF734A7B4}"/>
  </bookViews>
  <sheets>
    <sheet name="Sheet2" sheetId="2" state="hidden" r:id="rId1"/>
    <sheet name="Dashboard" sheetId="6" r:id="rId2"/>
  </sheets>
  <definedNames>
    <definedName name="Slicer_Day_Name">#N/A</definedName>
    <definedName name="Slicer_Month_Name">#N/A</definedName>
  </definedNames>
  <calcPr calcId="191029"/>
  <pivotCaches>
    <pivotCache cacheId="0" r:id="rId3"/>
    <pivotCache cacheId="1" r:id="rId4"/>
    <pivotCache cacheId="2" r:id="rId5"/>
    <pivotCache cacheId="3" r:id="rId6"/>
    <pivotCache cacheId="4" r:id="rId7"/>
    <pivotCache cacheId="5" r:id="rId8"/>
    <pivotCache cacheId="6" r:id="rId9"/>
    <pivotCache cacheId="7" r:id="rId10"/>
    <pivotCache cacheId="8" r:id="rId11"/>
    <pivotCache cacheId="9" r:id="rId12"/>
    <pivotCache cacheId="10" r:id="rId13"/>
    <pivotCache cacheId="11" r:id="rId14"/>
    <pivotCache cacheId="12" r:id="rId15"/>
  </pivotCaches>
  <extLst>
    <ext xmlns:x14="http://schemas.microsoft.com/office/spreadsheetml/2009/9/main" uri="{876F7934-8845-4945-9796-88D515C7AA90}">
      <x14:pivotCaches>
        <pivotCache cacheId="13" r:id="rId16"/>
      </x14:pivotCaches>
    </ext>
    <ext xmlns:x14="http://schemas.microsoft.com/office/spreadsheetml/2009/9/main" uri="{BBE1A952-AA13-448e-AADC-164F8A28A991}">
      <x14:slicerCaches>
        <x14:slicerCache r:id="rId17"/>
        <x14:slicerCache r:id="rId1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ransactions_7ebd9424-261d-48b8-95c4-a971535b1a0c" name="Transactions" connection="Query - Transactions"/>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49" i="2" l="1"/>
  <c r="E51" i="2"/>
  <c r="J22" i="2"/>
  <c r="I23"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1C17C22-32B9-40B9-A56A-9F9EA2543928}" name="Query - Transactions" description="Connection to the 'Transactions' query in the workbook." type="100" refreshedVersion="8" minRefreshableVersion="5">
    <extLst>
      <ext xmlns:x15="http://schemas.microsoft.com/office/spreadsheetml/2010/11/main" uri="{DE250136-89BD-433C-8126-D09CA5730AF9}">
        <x15:connection id="549edf17-11b0-4bc4-988e-7d57effda940"/>
      </ext>
    </extLst>
  </connection>
  <connection id="2" xr16:uid="{917B39B7-807A-41A8-91DA-F77022D20B96}"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<sst xmlns="http://schemas.openxmlformats.org/spreadsheetml/2006/main" count="122" uniqueCount="97">
  <si>
    <t>Grand Total</t>
  </si>
  <si>
    <t>Sum of transaction_qty</t>
  </si>
  <si>
    <t>Friday</t>
  </si>
  <si>
    <t>Monday</t>
  </si>
  <si>
    <t>Saturday</t>
  </si>
  <si>
    <t>Sunday</t>
  </si>
  <si>
    <t>Thursday</t>
  </si>
  <si>
    <t>Tuesday</t>
  </si>
  <si>
    <t>Wednesday</t>
  </si>
  <si>
    <t>Sum of Bill Amount</t>
  </si>
  <si>
    <t>April</t>
  </si>
  <si>
    <t>February</t>
  </si>
  <si>
    <t>January</t>
  </si>
  <si>
    <t>June</t>
  </si>
  <si>
    <t>March</t>
  </si>
  <si>
    <t>May</t>
  </si>
  <si>
    <t>Bakery</t>
  </si>
  <si>
    <t>Branded</t>
  </si>
  <si>
    <t>Coffee</t>
  </si>
  <si>
    <t>Coffee beans</t>
  </si>
  <si>
    <t>Drinking Chocolate</t>
  </si>
  <si>
    <t>Flavours</t>
  </si>
  <si>
    <t>Loose Tea</t>
  </si>
  <si>
    <t>Packaged Chocolate</t>
  </si>
  <si>
    <t>Tea</t>
  </si>
  <si>
    <t>Hour</t>
  </si>
  <si>
    <t>Day Name</t>
  </si>
  <si>
    <t>Month Name</t>
  </si>
  <si>
    <t>Category Name</t>
  </si>
  <si>
    <t>Barista Espresso</t>
  </si>
  <si>
    <t>Gourmet brewed coffee</t>
  </si>
  <si>
    <t>Hot chocolate</t>
  </si>
  <si>
    <t>Brewed Black tea</t>
  </si>
  <si>
    <t>Brewed Chai tea</t>
  </si>
  <si>
    <t>Astoria</t>
  </si>
  <si>
    <t>Hell's Kitchen</t>
  </si>
  <si>
    <t>Lower Manhattan</t>
  </si>
  <si>
    <t>Count of transaction_id</t>
  </si>
  <si>
    <t>Store Location</t>
  </si>
  <si>
    <t>Top 5 Product Type</t>
  </si>
  <si>
    <t>Cappuccino</t>
  </si>
  <si>
    <t>Espresso shot</t>
  </si>
  <si>
    <t>Latte</t>
  </si>
  <si>
    <t>Ouro Brasileiro shot</t>
  </si>
  <si>
    <t>Earl Grey</t>
  </si>
  <si>
    <t>English Breakfast</t>
  </si>
  <si>
    <t>Morning Sunrise Chai</t>
  </si>
  <si>
    <t>Spicy Eye Opener Chai</t>
  </si>
  <si>
    <t>Traditional Blend Chai</t>
  </si>
  <si>
    <t>Columbian Medium Roast</t>
  </si>
  <si>
    <t>Ethiopia</t>
  </si>
  <si>
    <t>Dark chocolate</t>
  </si>
  <si>
    <t>Sustainably Grown Organic</t>
  </si>
  <si>
    <t>Almond Croissant</t>
  </si>
  <si>
    <t>Brazilian</t>
  </si>
  <si>
    <t>Brazilian - Organic</t>
  </si>
  <si>
    <t>Carmel syrup</t>
  </si>
  <si>
    <t>Chili Mayan</t>
  </si>
  <si>
    <t>Chocolate Chip Biscotti</t>
  </si>
  <si>
    <t>Chocolate Croissant</t>
  </si>
  <si>
    <t>Chocolate syrup</t>
  </si>
  <si>
    <t>Civet Cat</t>
  </si>
  <si>
    <t>Cranberry Scone</t>
  </si>
  <si>
    <t>Croissant</t>
  </si>
  <si>
    <t>Espresso Roast</t>
  </si>
  <si>
    <t>Ginger Biscotti</t>
  </si>
  <si>
    <t>Ginger Scone</t>
  </si>
  <si>
    <t>Guatemalan Sustainably Grown</t>
  </si>
  <si>
    <t>Hazelnut Biscotti</t>
  </si>
  <si>
    <t>Hazelnut syrup</t>
  </si>
  <si>
    <t>I Need My Bean! Diner mug</t>
  </si>
  <si>
    <t>I Need My Bean! Latte cup</t>
  </si>
  <si>
    <t>I Need My Bean! T-shirt</t>
  </si>
  <si>
    <t>Jamacian Coffee River</t>
  </si>
  <si>
    <t>Jamaican Coffee River</t>
  </si>
  <si>
    <t>Jumbo Savory Scone</t>
  </si>
  <si>
    <t>Lemon Grass</t>
  </si>
  <si>
    <t>Oatmeal Scone</t>
  </si>
  <si>
    <t>Organic Decaf Blend</t>
  </si>
  <si>
    <t>Our Old Time Diner Blend</t>
  </si>
  <si>
    <t>Peppermint</t>
  </si>
  <si>
    <t>Primo Espresso Roast</t>
  </si>
  <si>
    <t>Scottish Cream Scone</t>
  </si>
  <si>
    <t>Serenity Green Tea</t>
  </si>
  <si>
    <t>Sugar Free Vanilla syrup</t>
  </si>
  <si>
    <t>Product Detail</t>
  </si>
  <si>
    <t>Large</t>
  </si>
  <si>
    <t>Not Defined</t>
  </si>
  <si>
    <t>Regular</t>
  </si>
  <si>
    <t>Small</t>
  </si>
  <si>
    <t>Size</t>
  </si>
  <si>
    <t>Total Bill Amount</t>
  </si>
  <si>
    <t>Total No. Of Transactions</t>
  </si>
  <si>
    <t>Avg-Order_value</t>
  </si>
  <si>
    <t>Avg_order_qty</t>
  </si>
  <si>
    <t>sdasahh</t>
  </si>
  <si>
    <t>jjljjll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</si>
</sst>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_-[$$-409]* #,##0.00_ ;_-[$$-409]* \-#,##0.00\ ;_-[$$-409]* &quot;-&quot;??_ ;_-@_ "/>
    <numFmt numFmtId="165" formatCode="\$#,##0.00;\(\$#,##0.00\);\$#,##0.00"/>
  </numFmts>
  <fonts count="1" x14ac:knownFonts="1">
    <font>
      <sz val="11"/>
      <color theme="1"/>
      <name val="Calibri"/>
      <family val="2"/>
      <scheme val="minor"/>
    </font>
  </fonts>
  <fills count="7">
    <fill>
      <patternFill patternType="none"/>
    </fill>
    <fill>
      <patternFill patternType="gray125"/>
    </fill>
    <fill>
      <patternFill patternType="solid">
        <fgColor rgb="FFECE0D1"/>
        <bgColor indexed="64"/>
      </patternFill>
    </fill>
    <fill>
      <patternFill patternType="solid">
        <fgColor rgb="FFDBC1AC"/>
        <bgColor indexed="64"/>
      </patternFill>
    </fill>
    <fill>
      <patternFill patternType="solid">
        <fgColor rgb="FF967259"/>
        <bgColor indexed="64"/>
      </patternFill>
    </fill>
    <fill>
      <patternFill patternType="solid">
        <fgColor rgb="FF634832"/>
        <bgColor indexed="64"/>
      </patternFill>
    </fill>
    <fill>
      <patternFill patternType="solid">
        <fgColor rgb="FF38220F"/>
        <bgColor indexed="64"/>
      </patternFill>
    </fill>
  </fills>
  <borders count="10">
    <border>
      <left/>
      <right/>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1">
    <xf numFmtId="0" fontId="0" fillId="0" borderId="0"/>
  </cellStyleXfs>
  <cellXfs count="22">
    <xf numFmtId="0" fontId="0" fillId="0" borderId="0" xfId="0"/>
    <xf numFmtId="0" fontId="0" fillId="0" borderId="0" xfId="0" pivotButton="1"/>
    <xf numFmtId="0" fontId="0" fillId="0" borderId="0" xfId="0" applyAlignment="1">
      <alignment horizontal="left"/>
    </xf>
    <xf numFmtId="164" fontId="0" fillId="0" borderId="0" xfId="0" applyNumberFormat="1"/>
    <xf numFmtId="165" fontId="0" fillId="0" borderId="0" xfId="0" applyNumberFormat="1"/>
    <xf numFmtId="0" fontId="0" fillId="2" borderId="0" xfId="0" applyFill="1"/>
    <xf numFmtId="0" fontId="0" fillId="3" borderId="0" xfId="0" applyFill="1"/>
    <xf numFmtId="0" fontId="0" fillId="4" borderId="0" xfId="0" applyFill="1"/>
    <xf numFmtId="0" fontId="0" fillId="5" borderId="0" xfId="0" applyFill="1"/>
    <xf numFmtId="0" fontId="0" fillId="6" borderId="0" xfId="0" applyFill="1"/>
    <xf numFmtId="1" fontId="0" fillId="0" borderId="0" xfId="0" applyNumberFormat="1"/>
    <xf numFmtId="14" fontId="0" fillId="0" borderId="0" xfId="0" applyNumberFormat="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2" fontId="0" fillId="0" borderId="0" xfId="0" applyNumberFormat="1"/>
  </cellXfs>
  <cellStyles count="1">
    <cellStyle name="Normal" xfId="0" builtinId="0"/>
  </cellStyles>
  <dxfs count="2">
    <dxf>
      <numFmt numFmtId="164" formatCode="_-[$$-409]* #,##0.00_ ;_-[$$-409]* \-#,##0.00\ ;_-[$$-409]* &quot;-&quot;??_ ;_-@_ "/>
    </dxf>
    <dxf>
      <numFmt numFmtId="1" formatCode="0"/>
    </dxf>
  </dxfs>
  <tableStyles count="2" defaultTableStyle="TableStyleMedium2" defaultPivotStyle="PivotStyleLight16">
    <tableStyle name="Slicer Style 1" pivot="0" table="0" count="0" xr9:uid="{7B927670-8039-4112-83F5-5CD10AC77E8F}"/>
    <tableStyle name="Slicer Style 2" pivot="0" table="0" count="1" xr9:uid="{D934ABDB-D28E-43E2-8640-C8FBA40C42EC}"/>
  </tableStyles>
  <colors>
    <mruColors>
      <color rgb="FF38220F"/>
      <color rgb="FFECE0D1"/>
      <color rgb="FF967259"/>
      <color rgb="FFDBC1AC"/>
      <color rgb="FF634832"/>
    </mruColors>
  </colors>
  <extLst>
    <ext xmlns:x14="http://schemas.microsoft.com/office/spreadsheetml/2009/9/main" uri="{46F421CA-312F-682f-3DD2-61675219B42D}">
      <x14:dxfs count="1">
        <dxf>
          <fill>
            <patternFill>
              <bgColor rgb="FFFF0000"/>
            </patternFill>
          </fill>
        </dxf>
      </x14:dxfs>
    </ext>
    <ext xmlns:x14="http://schemas.microsoft.com/office/spreadsheetml/2009/9/main" uri="{EB79DEF2-80B8-43e5-95BD-54CBDDF9020C}">
      <x14:slicerStyles defaultSlicerStyle="SlicerStyleLight1">
        <x14:slicerStyle name="Slicer Style 1"/>
        <x14:slicerStyle name="Slicer Style 2">
          <x14:slicerStyleElements>
            <x14:slicerStyleElement type="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11.xml"/><Relationship Id="rId18" Type="http://schemas.microsoft.com/office/2007/relationships/slicerCache" Target="slicerCaches/slicerCache2.xml"/><Relationship Id="rId26" Type="http://schemas.openxmlformats.org/officeDocument/2006/relationships/customXml" Target="../customXml/item2.xml"/><Relationship Id="rId39" Type="http://schemas.openxmlformats.org/officeDocument/2006/relationships/customXml" Target="../customXml/item15.xml"/><Relationship Id="rId21" Type="http://schemas.openxmlformats.org/officeDocument/2006/relationships/styles" Target="styles.xml"/><Relationship Id="rId34" Type="http://schemas.openxmlformats.org/officeDocument/2006/relationships/customXml" Target="../customXml/item10.xml"/><Relationship Id="rId42" Type="http://schemas.openxmlformats.org/officeDocument/2006/relationships/customXml" Target="../customXml/item18.xml"/><Relationship Id="rId47" Type="http://schemas.openxmlformats.org/officeDocument/2006/relationships/customXml" Target="../customXml/item23.xml"/><Relationship Id="rId50" Type="http://schemas.openxmlformats.org/officeDocument/2006/relationships/customXml" Target="../customXml/item26.xml"/><Relationship Id="rId7" Type="http://schemas.openxmlformats.org/officeDocument/2006/relationships/pivotCacheDefinition" Target="pivotCache/pivotCacheDefinition5.xml"/><Relationship Id="rId2" Type="http://schemas.openxmlformats.org/officeDocument/2006/relationships/worksheet" Target="worksheets/sheet2.xml"/><Relationship Id="rId16" Type="http://schemas.openxmlformats.org/officeDocument/2006/relationships/pivotCacheDefinition" Target="pivotCache/pivotCacheDefinition14.xml"/><Relationship Id="rId29" Type="http://schemas.openxmlformats.org/officeDocument/2006/relationships/customXml" Target="../customXml/item5.xml"/><Relationship Id="rId11" Type="http://schemas.openxmlformats.org/officeDocument/2006/relationships/pivotCacheDefinition" Target="pivotCache/pivotCacheDefinition9.xml"/><Relationship Id="rId24" Type="http://schemas.openxmlformats.org/officeDocument/2006/relationships/calcChain" Target="calcChain.xml"/><Relationship Id="rId32" Type="http://schemas.openxmlformats.org/officeDocument/2006/relationships/customXml" Target="../customXml/item8.xml"/><Relationship Id="rId37" Type="http://schemas.openxmlformats.org/officeDocument/2006/relationships/customXml" Target="../customXml/item13.xml"/><Relationship Id="rId40" Type="http://schemas.openxmlformats.org/officeDocument/2006/relationships/customXml" Target="../customXml/item16.xml"/><Relationship Id="rId45" Type="http://schemas.openxmlformats.org/officeDocument/2006/relationships/customXml" Target="../customXml/item21.xml"/><Relationship Id="rId5" Type="http://schemas.openxmlformats.org/officeDocument/2006/relationships/pivotCacheDefinition" Target="pivotCache/pivotCacheDefinition3.xml"/><Relationship Id="rId15" Type="http://schemas.openxmlformats.org/officeDocument/2006/relationships/pivotCacheDefinition" Target="pivotCache/pivotCacheDefinition13.xml"/><Relationship Id="rId23" Type="http://schemas.openxmlformats.org/officeDocument/2006/relationships/powerPivotData" Target="model/item.data"/><Relationship Id="rId28" Type="http://schemas.openxmlformats.org/officeDocument/2006/relationships/customXml" Target="../customXml/item4.xml"/><Relationship Id="rId36" Type="http://schemas.openxmlformats.org/officeDocument/2006/relationships/customXml" Target="../customXml/item12.xml"/><Relationship Id="rId49" Type="http://schemas.openxmlformats.org/officeDocument/2006/relationships/customXml" Target="../customXml/item25.xml"/><Relationship Id="rId10" Type="http://schemas.openxmlformats.org/officeDocument/2006/relationships/pivotCacheDefinition" Target="pivotCache/pivotCacheDefinition8.xml"/><Relationship Id="rId19" Type="http://schemas.openxmlformats.org/officeDocument/2006/relationships/theme" Target="theme/theme1.xml"/><Relationship Id="rId31" Type="http://schemas.openxmlformats.org/officeDocument/2006/relationships/customXml" Target="../customXml/item7.xml"/><Relationship Id="rId44" Type="http://schemas.openxmlformats.org/officeDocument/2006/relationships/customXml" Target="../customXml/item20.xml"/><Relationship Id="rId52" Type="http://schemas.openxmlformats.org/officeDocument/2006/relationships/customXml" Target="../customXml/item28.xml"/><Relationship Id="rId4" Type="http://schemas.openxmlformats.org/officeDocument/2006/relationships/pivotCacheDefinition" Target="pivotCache/pivotCacheDefinition2.xml"/><Relationship Id="rId9" Type="http://schemas.openxmlformats.org/officeDocument/2006/relationships/pivotCacheDefinition" Target="pivotCache/pivotCacheDefinition7.xml"/><Relationship Id="rId14" Type="http://schemas.openxmlformats.org/officeDocument/2006/relationships/pivotCacheDefinition" Target="pivotCache/pivotCacheDefinition12.xml"/><Relationship Id="rId22" Type="http://schemas.openxmlformats.org/officeDocument/2006/relationships/sharedStrings" Target="sharedStrings.xml"/><Relationship Id="rId27" Type="http://schemas.openxmlformats.org/officeDocument/2006/relationships/customXml" Target="../customXml/item3.xml"/><Relationship Id="rId30" Type="http://schemas.openxmlformats.org/officeDocument/2006/relationships/customXml" Target="../customXml/item6.xml"/><Relationship Id="rId35" Type="http://schemas.openxmlformats.org/officeDocument/2006/relationships/customXml" Target="../customXml/item11.xml"/><Relationship Id="rId43" Type="http://schemas.openxmlformats.org/officeDocument/2006/relationships/customXml" Target="../customXml/item19.xml"/><Relationship Id="rId48" Type="http://schemas.openxmlformats.org/officeDocument/2006/relationships/customXml" Target="../customXml/item24.xml"/><Relationship Id="rId8" Type="http://schemas.openxmlformats.org/officeDocument/2006/relationships/pivotCacheDefinition" Target="pivotCache/pivotCacheDefinition6.xml"/><Relationship Id="rId51" Type="http://schemas.openxmlformats.org/officeDocument/2006/relationships/customXml" Target="../customXml/item27.xml"/><Relationship Id="rId3" Type="http://schemas.openxmlformats.org/officeDocument/2006/relationships/pivotCacheDefinition" Target="pivotCache/pivotCacheDefinition1.xml"/><Relationship Id="rId12" Type="http://schemas.openxmlformats.org/officeDocument/2006/relationships/pivotCacheDefinition" Target="pivotCache/pivotCacheDefinition10.xml"/><Relationship Id="rId17" Type="http://schemas.microsoft.com/office/2007/relationships/slicerCache" Target="slicerCaches/slicerCache1.xml"/><Relationship Id="rId25" Type="http://schemas.openxmlformats.org/officeDocument/2006/relationships/customXml" Target="../customXml/item1.xml"/><Relationship Id="rId33" Type="http://schemas.openxmlformats.org/officeDocument/2006/relationships/customXml" Target="../customXml/item9.xml"/><Relationship Id="rId38" Type="http://schemas.openxmlformats.org/officeDocument/2006/relationships/customXml" Target="../customXml/item14.xml"/><Relationship Id="rId46" Type="http://schemas.openxmlformats.org/officeDocument/2006/relationships/customXml" Target="../customXml/item22.xml"/><Relationship Id="rId20" Type="http://schemas.openxmlformats.org/officeDocument/2006/relationships/connections" Target="connections.xml"/><Relationship Id="rId41" Type="http://schemas.openxmlformats.org/officeDocument/2006/relationships/customXml" Target="../customXml/item17.xml"/><Relationship Id="rId1" Type="http://schemas.openxmlformats.org/officeDocument/2006/relationships/worksheet" Target="worksheets/sheet1.xml"/><Relationship Id="rId6" Type="http://schemas.openxmlformats.org/officeDocument/2006/relationships/pivotCacheDefinition" Target="pivotCache/pivotCacheDefinition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[Excel_Project_2.xlsx]Sheet2!Revenue By Hour</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rgbClr val="634832"/>
                </a:solidFill>
              </a:rPr>
              <a:t>Order</a:t>
            </a:r>
            <a:r>
              <a:rPr lang="en-US" baseline="0">
                <a:solidFill>
                  <a:srgbClr val="634832"/>
                </a:solidFill>
              </a:rPr>
              <a:t> Quantity By Hour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ln w="28575" cap="rnd">
            <a:solidFill>
              <a:srgbClr val="38220F"/>
            </a:solidFill>
            <a:round/>
          </a:ln>
          <a:effectLst/>
        </c:spPr>
        <c:marker>
          <c:symbol val="circle"/>
          <c:size val="5"/>
          <c:spPr>
            <a:solidFill>
              <a:srgbClr val="38220F"/>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Sheet2!$B$2</c:f>
              <c:strCache>
                <c:ptCount val="1"/>
                <c:pt idx="0">
                  <c:v>Total</c:v>
                </c:pt>
              </c:strCache>
            </c:strRef>
          </c:tx>
          <c:spPr>
            <a:ln w="28575" cap="rnd">
              <a:solidFill>
                <a:srgbClr val="38220F"/>
              </a:solidFill>
              <a:round/>
            </a:ln>
            <a:effectLst/>
          </c:spPr>
          <c:marker>
            <c:symbol val="circle"/>
            <c:size val="5"/>
            <c:spPr>
              <a:solidFill>
                <a:srgbClr val="38220F"/>
              </a:solidFill>
              <a:ln w="9525">
                <a:solidFill>
                  <a:schemeClr val="accent1"/>
                </a:solidFill>
              </a:ln>
              <a:effectLst/>
            </c:spPr>
          </c:marker>
          <c:cat>
            <c:strRef>
              <c:f>Sheet2!$A$3:$A$18</c:f>
              <c:strCache>
                <c:ptCount val="15"/>
                <c:pt idx="0">
                  <c:v>6</c:v>
                </c:pt>
                <c:pt idx="1">
                  <c:v>7</c:v>
                </c:pt>
                <c:pt idx="2">
                  <c:v>8</c:v>
                </c:pt>
                <c:pt idx="3">
                  <c:v>9</c:v>
                </c:pt>
                <c:pt idx="4">
                  <c:v>10</c:v>
                </c:pt>
                <c:pt idx="5">
                  <c:v>11</c:v>
                </c:pt>
                <c:pt idx="6">
                  <c:v>12</c:v>
                </c:pt>
                <c:pt idx="7">
                  <c:v>13</c:v>
                </c:pt>
                <c:pt idx="8">
                  <c:v>14</c:v>
                </c:pt>
                <c:pt idx="9">
                  <c:v>15</c:v>
                </c:pt>
                <c:pt idx="10">
                  <c:v>16</c:v>
                </c:pt>
                <c:pt idx="11">
                  <c:v>17</c:v>
                </c:pt>
                <c:pt idx="12">
                  <c:v>18</c:v>
                </c:pt>
                <c:pt idx="13">
                  <c:v>19</c:v>
                </c:pt>
                <c:pt idx="14">
                  <c:v>20</c:v>
                </c:pt>
              </c:strCache>
            </c:strRef>
          </c:cat>
          <c:val>
            <c:numRef>
              <c:f>Sheet2!$B$3:$B$18</c:f>
              <c:numCache>
                <c:formatCode>General</c:formatCode>
                <c:ptCount val="15"/>
                <c:pt idx="0">
                  <c:v>6865</c:v>
                </c:pt>
                <c:pt idx="1">
                  <c:v>19449</c:v>
                </c:pt>
                <c:pt idx="2">
                  <c:v>25197</c:v>
                </c:pt>
                <c:pt idx="3">
                  <c:v>25370</c:v>
                </c:pt>
                <c:pt idx="4">
                  <c:v>26713</c:v>
                </c:pt>
                <c:pt idx="5">
                  <c:v>14035</c:v>
                </c:pt>
                <c:pt idx="6">
                  <c:v>12690</c:v>
                </c:pt>
                <c:pt idx="7">
                  <c:v>12439</c:v>
                </c:pt>
                <c:pt idx="8">
                  <c:v>12907</c:v>
                </c:pt>
                <c:pt idx="9">
                  <c:v>12923</c:v>
                </c:pt>
                <c:pt idx="10">
                  <c:v>12881</c:v>
                </c:pt>
                <c:pt idx="11">
                  <c:v>12700</c:v>
                </c:pt>
                <c:pt idx="12">
                  <c:v>10826</c:v>
                </c:pt>
                <c:pt idx="13">
                  <c:v>8595</c:v>
                </c:pt>
                <c:pt idx="14">
                  <c:v>880</c:v>
                </c:pt>
              </c:numCache>
            </c:numRef>
          </c:val>
          <c:smooth val="0"/>
          <c:extLst>
            <c:ext xmlns:c16="http://schemas.microsoft.com/office/drawing/2014/chart" uri="{C3380CC4-5D6E-409C-BE32-E72D297353CC}">
              <c16:uniqueId val="{00000000-4B52-466D-8F6C-64201DC43718}"/>
            </c:ext>
          </c:extLst>
        </c:ser>
        <c:dLbls>
          <c:showLegendKey val="0"/>
          <c:showVal val="0"/>
          <c:showCatName val="0"/>
          <c:showSerName val="0"/>
          <c:showPercent val="0"/>
          <c:showBubbleSize val="0"/>
        </c:dLbls>
        <c:marker val="1"/>
        <c:smooth val="0"/>
        <c:axId val="1588944719"/>
        <c:axId val="1627215983"/>
      </c:lineChart>
      <c:catAx>
        <c:axId val="15889447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Hour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7215983"/>
        <c:crosses val="autoZero"/>
        <c:auto val="1"/>
        <c:lblAlgn val="ctr"/>
        <c:lblOffset val="100"/>
        <c:noMultiLvlLbl val="0"/>
      </c:catAx>
      <c:valAx>
        <c:axId val="162721598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solidFill>
                      <a:srgbClr val="634832"/>
                    </a:solidFill>
                  </a:rPr>
                  <a:t>Quantity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8944719"/>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rgbClr val="DBC1AC"/>
    </a:solidFill>
    <a:ln w="9525" cap="flat" cmpd="sng" algn="ctr">
      <a:solidFill>
        <a:srgbClr val="38220F"/>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[Excel_Project_2.xlsx]Sheet2!Store Footfall and Revenue</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solidFill>
                  <a:srgbClr val="634832"/>
                </a:solidFill>
              </a:rPr>
              <a:t>Footfall &amp; Revenue Over Store Location</a:t>
            </a:r>
          </a:p>
        </c:rich>
      </c:tx>
      <c:overlay val="0"/>
      <c:spPr>
        <a:noFill/>
        <a:ln>
          <a:noFill/>
        </a:ln>
        <a:effectLst/>
      </c:sp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w="28575" cap="rnd">
            <a:solidFill>
              <a:srgbClr val="38220F"/>
            </a:solidFill>
            <a:round/>
          </a:ln>
          <a:effectLst/>
        </c:spPr>
        <c:marker>
          <c:symbol val="circle"/>
          <c:size val="5"/>
          <c:spPr>
            <a:solidFill>
              <a:srgbClr val="38220F"/>
            </a:solidFill>
            <a:ln w="9525">
              <a:solidFill>
                <a:schemeClr val="accent1"/>
              </a:solidFill>
            </a:ln>
            <a:effectLst/>
          </c:spPr>
        </c:marker>
        <c:dLbl>
          <c:idx val="0"/>
          <c:delete val="1"/>
          <c:extLst>
            <c:ext xmlns:c15="http://schemas.microsoft.com/office/drawing/2012/chart" uri="{CE6537A1-D6FC-4f65-9D91-7224C49458BB}"/>
          </c:extLst>
        </c:dLbl>
      </c:pivotFmt>
      <c:pivotFmt>
        <c:idx val="3"/>
        <c:spPr>
          <a:solidFill>
            <a:schemeClr val="accent1"/>
          </a:solidFill>
          <a:ln w="28575" cap="rnd">
            <a:solidFill>
              <a:srgbClr val="38220F"/>
            </a:solidFill>
            <a:round/>
          </a:ln>
          <a:effectLst/>
        </c:spPr>
        <c:marker>
          <c:symbol val="circle"/>
          <c:size val="5"/>
          <c:spPr>
            <a:solidFill>
              <a:srgbClr val="38220F"/>
            </a:solidFill>
            <a:ln w="9525">
              <a:solidFill>
                <a:schemeClr val="accent1"/>
              </a:solidFill>
            </a:ln>
            <a:effectLst/>
          </c:spPr>
        </c:marker>
        <c:dLbl>
          <c:idx val="0"/>
          <c:delete val="1"/>
          <c:extLst>
            <c:ext xmlns:c15="http://schemas.microsoft.com/office/drawing/2012/chart" uri="{CE6537A1-D6FC-4f65-9D91-7224C49458BB}"/>
          </c:extLst>
        </c:dLbl>
      </c:pivotFmt>
      <c:pivotFmt>
        <c:idx val="4"/>
        <c:spPr>
          <a:ln w="28575" cap="rnd">
            <a:solidFill>
              <a:srgbClr val="38220F"/>
            </a:solidFill>
            <a:round/>
          </a:ln>
          <a:effectLst/>
        </c:spPr>
        <c:marker>
          <c:symbol val="circle"/>
          <c:size val="5"/>
          <c:spPr>
            <a:solidFill>
              <a:srgbClr val="38220F"/>
            </a:solidFill>
            <a:ln w="9525">
              <a:solidFill>
                <a:schemeClr val="accent1"/>
              </a:solidFill>
            </a:ln>
            <a:effectLst/>
          </c:spPr>
        </c:marker>
        <c:dLbl>
          <c:idx val="0"/>
          <c:delete val="1"/>
          <c:extLst>
            <c:ext xmlns:c15="http://schemas.microsoft.com/office/drawing/2012/chart" uri="{CE6537A1-D6FC-4f65-9D91-7224C49458BB}"/>
          </c:extLst>
        </c:dLbl>
      </c:pivotFmt>
      <c:pivotFmt>
        <c:idx val="5"/>
        <c:spPr>
          <a:solidFill>
            <a:srgbClr val="634832"/>
          </a:solidFill>
          <a:ln w="28575" cap="rnd">
            <a:solidFill>
              <a:srgbClr val="38220F"/>
            </a:solidFill>
            <a:round/>
          </a:ln>
          <a:effectLst/>
        </c:spPr>
        <c:marker>
          <c:symbol val="none"/>
        </c:marker>
        <c:dLbl>
          <c:idx val="0"/>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967259"/>
          </a:solidFill>
          <a:ln w="12700">
            <a:solidFill>
              <a:srgbClr val="38220F"/>
            </a:solidFill>
          </a:ln>
        </c:spPr>
        <c:marker>
          <c:symbol val="none"/>
        </c:marker>
        <c:dLbl>
          <c:idx val="0"/>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Sheet2!$E$22</c:f>
              <c:strCache>
                <c:ptCount val="1"/>
                <c:pt idx="0">
                  <c:v>Count of transaction_id</c:v>
                </c:pt>
              </c:strCache>
            </c:strRef>
          </c:tx>
          <c:spPr>
            <a:solidFill>
              <a:srgbClr val="634832"/>
            </a:solidFill>
            <a:ln w="28575" cap="rnd">
              <a:solidFill>
                <a:srgbClr val="38220F"/>
              </a:solidFill>
              <a:round/>
            </a:ln>
            <a:effectLst/>
          </c:spPr>
          <c:invertIfNegative val="0"/>
          <c:dLbls>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Sheet2!$D$23:$D$26</c:f>
              <c:strCache>
                <c:ptCount val="3"/>
                <c:pt idx="0">
                  <c:v>Astoria</c:v>
                </c:pt>
                <c:pt idx="1">
                  <c:v>Hell's Kitchen</c:v>
                </c:pt>
                <c:pt idx="2">
                  <c:v>Lower Manhattan</c:v>
                </c:pt>
              </c:strCache>
            </c:strRef>
          </c:cat>
          <c:val>
            <c:numRef>
              <c:f>Sheet2!$E$23:$E$26</c:f>
              <c:numCache>
                <c:formatCode>General</c:formatCode>
                <c:ptCount val="3"/>
                <c:pt idx="0">
                  <c:v>50599</c:v>
                </c:pt>
                <c:pt idx="1">
                  <c:v>50735</c:v>
                </c:pt>
                <c:pt idx="2">
                  <c:v>47782</c:v>
                </c:pt>
              </c:numCache>
            </c:numRef>
          </c:val>
          <c:extLst>
            <c:ext xmlns:c16="http://schemas.microsoft.com/office/drawing/2014/chart" uri="{C3380CC4-5D6E-409C-BE32-E72D297353CC}">
              <c16:uniqueId val="{00000001-6518-4C2B-9DA8-35AC87F0A0E8}"/>
            </c:ext>
          </c:extLst>
        </c:ser>
        <c:ser>
          <c:idx val="1"/>
          <c:order val="1"/>
          <c:tx>
            <c:strRef>
              <c:f>Sheet2!$F$22</c:f>
              <c:strCache>
                <c:ptCount val="1"/>
                <c:pt idx="0">
                  <c:v>Sum of Bill Amount</c:v>
                </c:pt>
              </c:strCache>
            </c:strRef>
          </c:tx>
          <c:spPr>
            <a:solidFill>
              <a:srgbClr val="967259"/>
            </a:solidFill>
            <a:ln w="12700">
              <a:solidFill>
                <a:srgbClr val="38220F"/>
              </a:solidFill>
            </a:ln>
          </c:spPr>
          <c:invertIfNegative val="0"/>
          <c:dLbls>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Sheet2!$D$23:$D$26</c:f>
              <c:strCache>
                <c:ptCount val="3"/>
                <c:pt idx="0">
                  <c:v>Astoria</c:v>
                </c:pt>
                <c:pt idx="1">
                  <c:v>Hell's Kitchen</c:v>
                </c:pt>
                <c:pt idx="2">
                  <c:v>Lower Manhattan</c:v>
                </c:pt>
              </c:strCache>
            </c:strRef>
          </c:cat>
          <c:val>
            <c:numRef>
              <c:f>Sheet2!$F$23:$F$26</c:f>
              <c:numCache>
                <c:formatCode>\$#,##0.00;\(\$#,##0.00\);\$#,##0.00</c:formatCode>
                <c:ptCount val="3"/>
                <c:pt idx="0">
                  <c:v>232243.91</c:v>
                </c:pt>
                <c:pt idx="1">
                  <c:v>236511.17</c:v>
                </c:pt>
                <c:pt idx="2">
                  <c:v>230057.25</c:v>
                </c:pt>
              </c:numCache>
            </c:numRef>
          </c:val>
          <c:extLst>
            <c:ext xmlns:c16="http://schemas.microsoft.com/office/drawing/2014/chart" uri="{C3380CC4-5D6E-409C-BE32-E72D297353CC}">
              <c16:uniqueId val="{00000000-8DFA-4A16-AA93-3F8D151B7F20}"/>
            </c:ext>
          </c:extLst>
        </c:ser>
        <c:dLbls>
          <c:dLblPos val="outEnd"/>
          <c:showLegendKey val="0"/>
          <c:showVal val="1"/>
          <c:showCatName val="0"/>
          <c:showSerName val="0"/>
          <c:showPercent val="0"/>
          <c:showBubbleSize val="0"/>
        </c:dLbls>
        <c:gapWidth val="150"/>
        <c:axId val="1588944719"/>
        <c:axId val="1627215983"/>
      </c:barChart>
      <c:catAx>
        <c:axId val="15889447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Store</a:t>
                </a:r>
                <a:r>
                  <a:rPr lang="en-IN" baseline="0"/>
                  <a:t> Location</a:t>
                </a:r>
                <a:endParaRPr lang="en-IN"/>
              </a:p>
            </c:rich>
          </c:tx>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7215983"/>
        <c:crosses val="autoZero"/>
        <c:auto val="1"/>
        <c:lblAlgn val="ctr"/>
        <c:lblOffset val="100"/>
        <c:noMultiLvlLbl val="0"/>
      </c:catAx>
      <c:valAx>
        <c:axId val="162721598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solidFill>
                      <a:srgbClr val="634832"/>
                    </a:solidFill>
                  </a:rPr>
                  <a:t>Footfall</a:t>
                </a:r>
              </a:p>
            </c:rich>
          </c:tx>
          <c:overlay val="0"/>
          <c:spPr>
            <a:noFill/>
            <a:ln>
              <a:noFill/>
            </a:ln>
            <a:effectLst/>
          </c:sp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8944719"/>
        <c:crosses val="autoZero"/>
        <c:crossBetween val="between"/>
      </c:valAx>
      <c:spPr>
        <a:solidFill>
          <a:srgbClr val="DBC1AC"/>
        </a:solidFill>
      </c:spPr>
    </c:plotArea>
    <c:plotVisOnly val="1"/>
    <c:dispBlanksAs val="gap"/>
    <c:showDLblsOverMax val="0"/>
    <c:extLst/>
  </c:chart>
  <c:spPr>
    <a:solidFill>
      <a:srgbClr val="DBC1AC"/>
    </a:solidFill>
    <a:ln w="9525" cap="flat" cmpd="sng" algn="ctr">
      <a:solidFill>
        <a:srgbClr val="38220F"/>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[Excel_Project_2.xlsx]Sheet2!Top 5 Product</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solidFill>
                  <a:srgbClr val="634832"/>
                </a:solidFill>
              </a:rPr>
              <a:t>Top 5 Products By Category</a:t>
            </a:r>
          </a:p>
        </c:rich>
      </c:tx>
      <c:overlay val="0"/>
      <c:spPr>
        <a:noFill/>
        <a:ln>
          <a:noFill/>
        </a:ln>
        <a:effectLst/>
      </c:sp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w="28575" cap="rnd">
            <a:solidFill>
              <a:srgbClr val="38220F"/>
            </a:solidFill>
            <a:round/>
          </a:ln>
          <a:effectLst/>
        </c:spPr>
        <c:marker>
          <c:symbol val="circle"/>
          <c:size val="5"/>
          <c:spPr>
            <a:solidFill>
              <a:srgbClr val="38220F"/>
            </a:solidFill>
            <a:ln w="9525">
              <a:solidFill>
                <a:schemeClr val="accent1"/>
              </a:solidFill>
            </a:ln>
            <a:effectLst/>
          </c:spPr>
        </c:marker>
        <c:dLbl>
          <c:idx val="0"/>
          <c:delete val="1"/>
          <c:extLst>
            <c:ext xmlns:c15="http://schemas.microsoft.com/office/drawing/2012/chart" uri="{CE6537A1-D6FC-4f65-9D91-7224C49458BB}"/>
          </c:extLst>
        </c:dLbl>
      </c:pivotFmt>
      <c:pivotFmt>
        <c:idx val="3"/>
        <c:spPr>
          <a:solidFill>
            <a:schemeClr val="accent1"/>
          </a:solidFill>
          <a:ln w="28575" cap="rnd">
            <a:solidFill>
              <a:srgbClr val="38220F"/>
            </a:solidFill>
            <a:round/>
          </a:ln>
          <a:effectLst/>
        </c:spPr>
        <c:marker>
          <c:symbol val="circle"/>
          <c:size val="5"/>
          <c:spPr>
            <a:solidFill>
              <a:srgbClr val="38220F"/>
            </a:solidFill>
            <a:ln w="9525">
              <a:solidFill>
                <a:schemeClr val="accent1"/>
              </a:solidFill>
            </a:ln>
            <a:effectLst/>
          </c:spPr>
        </c:marker>
        <c:dLbl>
          <c:idx val="0"/>
          <c:delete val="1"/>
          <c:extLst>
            <c:ext xmlns:c15="http://schemas.microsoft.com/office/drawing/2012/chart" uri="{CE6537A1-D6FC-4f65-9D91-7224C49458BB}"/>
          </c:extLst>
        </c:dLbl>
      </c:pivotFmt>
      <c:pivotFmt>
        <c:idx val="4"/>
        <c:spPr>
          <a:ln w="28575" cap="rnd">
            <a:solidFill>
              <a:srgbClr val="38220F"/>
            </a:solidFill>
            <a:round/>
          </a:ln>
          <a:effectLst/>
        </c:spPr>
        <c:marker>
          <c:symbol val="circle"/>
          <c:size val="5"/>
          <c:spPr>
            <a:solidFill>
              <a:srgbClr val="38220F"/>
            </a:solidFill>
            <a:ln w="9525">
              <a:solidFill>
                <a:schemeClr val="accent1"/>
              </a:solidFill>
            </a:ln>
            <a:effectLst/>
          </c:spPr>
        </c:marker>
        <c:dLbl>
          <c:idx val="0"/>
          <c:delete val="1"/>
          <c:extLst>
            <c:ext xmlns:c15="http://schemas.microsoft.com/office/drawing/2012/chart" uri="{CE6537A1-D6FC-4f65-9D91-7224C49458BB}"/>
          </c:extLst>
        </c:dLbl>
      </c:pivotFmt>
      <c:pivotFmt>
        <c:idx val="5"/>
        <c:spPr>
          <a:solidFill>
            <a:srgbClr val="634832"/>
          </a:solidFill>
          <a:ln w="28575" cap="rnd">
            <a:solidFill>
              <a:srgbClr val="38220F"/>
            </a:solidFill>
            <a:round/>
          </a:ln>
          <a:effectLst/>
        </c:spPr>
        <c:marker>
          <c:symbol val="none"/>
        </c:marker>
        <c:dLbl>
          <c:idx val="0"/>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634832"/>
          </a:solidFill>
          <a:ln w="28575" cap="rnd">
            <a:solidFill>
              <a:srgbClr val="38220F"/>
            </a:solidFill>
            <a:round/>
          </a:ln>
          <a:effectLst/>
        </c:spPr>
        <c:marker>
          <c:symbol val="none"/>
        </c:marker>
        <c:dLbl>
          <c:idx val="0"/>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634832"/>
          </a:solidFill>
          <a:ln w="28575" cap="rnd">
            <a:solidFill>
              <a:srgbClr val="38220F"/>
            </a:solidFill>
            <a:round/>
          </a:ln>
          <a:effectLst/>
        </c:spPr>
        <c:marker>
          <c:symbol val="none"/>
        </c:marker>
        <c:dLbl>
          <c:idx val="0"/>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634832"/>
          </a:solidFill>
          <a:ln w="28575" cap="rnd">
            <a:solidFill>
              <a:srgbClr val="38220F"/>
            </a:solidFill>
            <a:round/>
          </a:ln>
          <a:effectLst/>
        </c:spPr>
        <c:marker>
          <c:symbol val="none"/>
        </c:marker>
        <c:dLbl>
          <c:idx val="0"/>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Sheet2!$B$21</c:f>
              <c:strCache>
                <c:ptCount val="1"/>
                <c:pt idx="0">
                  <c:v>Total</c:v>
                </c:pt>
              </c:strCache>
            </c:strRef>
          </c:tx>
          <c:spPr>
            <a:solidFill>
              <a:srgbClr val="634832"/>
            </a:solidFill>
            <a:ln w="28575" cap="rnd">
              <a:solidFill>
                <a:srgbClr val="38220F"/>
              </a:solidFill>
              <a:round/>
            </a:ln>
            <a:effectLst/>
          </c:spPr>
          <c:invertIfNegative val="0"/>
          <c:dLbls>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Sheet2!$A$22:$A$27</c:f>
              <c:strCache>
                <c:ptCount val="5"/>
                <c:pt idx="0">
                  <c:v>Barista Espresso</c:v>
                </c:pt>
                <c:pt idx="1">
                  <c:v>Brewed Black tea</c:v>
                </c:pt>
                <c:pt idx="2">
                  <c:v>Brewed Chai tea</c:v>
                </c:pt>
                <c:pt idx="3">
                  <c:v>Gourmet brewed coffee</c:v>
                </c:pt>
                <c:pt idx="4">
                  <c:v>Hot chocolate</c:v>
                </c:pt>
              </c:strCache>
            </c:strRef>
          </c:cat>
          <c:val>
            <c:numRef>
              <c:f>Sheet2!$B$22:$B$27</c:f>
              <c:numCache>
                <c:formatCode>\$#,##0.00;\(\$#,##0.00\);\$#,##0.00</c:formatCode>
                <c:ptCount val="5"/>
                <c:pt idx="0">
                  <c:v>91406.2</c:v>
                </c:pt>
                <c:pt idx="1">
                  <c:v>47932</c:v>
                </c:pt>
                <c:pt idx="2">
                  <c:v>77081.95</c:v>
                </c:pt>
                <c:pt idx="3">
                  <c:v>70034.600000000006</c:v>
                </c:pt>
                <c:pt idx="4">
                  <c:v>72416</c:v>
                </c:pt>
              </c:numCache>
            </c:numRef>
          </c:val>
          <c:extLst>
            <c:ext xmlns:c16="http://schemas.microsoft.com/office/drawing/2014/chart" uri="{C3380CC4-5D6E-409C-BE32-E72D297353CC}">
              <c16:uniqueId val="{00000001-30C0-4807-9E37-070C6BECCDAD}"/>
            </c:ext>
          </c:extLst>
        </c:ser>
        <c:dLbls>
          <c:dLblPos val="outEnd"/>
          <c:showLegendKey val="0"/>
          <c:showVal val="1"/>
          <c:showCatName val="0"/>
          <c:showSerName val="0"/>
          <c:showPercent val="0"/>
          <c:showBubbleSize val="0"/>
        </c:dLbls>
        <c:gapWidth val="150"/>
        <c:axId val="1588944719"/>
        <c:axId val="1627215983"/>
      </c:barChart>
      <c:catAx>
        <c:axId val="15889447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Product</a:t>
                </a:r>
                <a:r>
                  <a:rPr lang="en-IN" baseline="0"/>
                  <a:t> Type</a:t>
                </a:r>
                <a:endParaRPr lang="en-IN"/>
              </a:p>
            </c:rich>
          </c:tx>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7215983"/>
        <c:crosses val="autoZero"/>
        <c:auto val="1"/>
        <c:lblAlgn val="ctr"/>
        <c:lblOffset val="100"/>
        <c:noMultiLvlLbl val="0"/>
      </c:catAx>
      <c:valAx>
        <c:axId val="162721598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solidFill>
                      <a:srgbClr val="634832"/>
                    </a:solidFill>
                  </a:rPr>
                  <a:t>Revenue</a:t>
                </a:r>
              </a:p>
            </c:rich>
          </c:tx>
          <c:overlay val="0"/>
          <c:spPr>
            <a:noFill/>
            <a:ln>
              <a:noFill/>
            </a:ln>
            <a:effectLst/>
          </c:spPr>
        </c:title>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8944719"/>
        <c:crosses val="autoZero"/>
        <c:crossBetween val="between"/>
      </c:valAx>
      <c:spPr>
        <a:solidFill>
          <a:srgbClr val="DBC1AC"/>
        </a:solidFill>
      </c:spPr>
    </c:plotArea>
    <c:plotVisOnly val="1"/>
    <c:dispBlanksAs val="gap"/>
    <c:showDLblsOverMax val="0"/>
    <c:extLst/>
  </c:chart>
  <c:spPr>
    <a:solidFill>
      <a:srgbClr val="DBC1AC"/>
    </a:solidFill>
    <a:ln w="9525" cap="flat" cmpd="sng" algn="ctr">
      <a:solidFill>
        <a:srgbClr val="38220F"/>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[Excel_Project_2.xlsx]Sheet2!Category Revenue</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rgbClr val="634832"/>
                </a:solidFill>
              </a:rPr>
              <a:t>Category</a:t>
            </a:r>
            <a:r>
              <a:rPr lang="en-US" baseline="0">
                <a:solidFill>
                  <a:srgbClr val="634832"/>
                </a:solidFill>
              </a:rPr>
              <a:t> Distribution</a:t>
            </a:r>
          </a:p>
        </c:rich>
      </c:tx>
      <c:overlay val="0"/>
      <c:spPr>
        <a:noFill/>
        <a:ln>
          <a:noFill/>
        </a:ln>
        <a:effectLst/>
      </c:sp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w="28575" cap="rnd">
            <a:solidFill>
              <a:srgbClr val="38220F"/>
            </a:solidFill>
            <a:round/>
          </a:ln>
          <a:effectLst/>
        </c:spPr>
        <c:marker>
          <c:symbol val="circle"/>
          <c:size val="5"/>
          <c:spPr>
            <a:solidFill>
              <a:srgbClr val="38220F"/>
            </a:solidFill>
            <a:ln w="9525">
              <a:solidFill>
                <a:schemeClr val="accent1"/>
              </a:solidFill>
            </a:ln>
            <a:effectLst/>
          </c:spPr>
        </c:marker>
        <c:dLbl>
          <c:idx val="0"/>
          <c:delete val="1"/>
          <c:extLst>
            <c:ext xmlns:c15="http://schemas.microsoft.com/office/drawing/2012/chart" uri="{CE6537A1-D6FC-4f65-9D91-7224C49458BB}"/>
          </c:extLst>
        </c:dLbl>
      </c:pivotFmt>
      <c:pivotFmt>
        <c:idx val="3"/>
        <c:spPr>
          <a:solidFill>
            <a:schemeClr val="accent1"/>
          </a:solidFill>
          <a:ln w="28575" cap="rnd">
            <a:solidFill>
              <a:srgbClr val="38220F"/>
            </a:solidFill>
            <a:round/>
          </a:ln>
          <a:effectLst/>
        </c:spPr>
        <c:marker>
          <c:symbol val="circle"/>
          <c:size val="5"/>
          <c:spPr>
            <a:solidFill>
              <a:srgbClr val="38220F"/>
            </a:solidFill>
            <a:ln w="9525">
              <a:solidFill>
                <a:schemeClr val="accent1"/>
              </a:solidFill>
            </a:ln>
            <a:effectLst/>
          </c:spPr>
        </c:marker>
        <c:dLbl>
          <c:idx val="0"/>
          <c:delete val="1"/>
          <c:extLst>
            <c:ext xmlns:c15="http://schemas.microsoft.com/office/drawing/2012/chart" uri="{CE6537A1-D6FC-4f65-9D91-7224C49458BB}"/>
          </c:extLst>
        </c:dLbl>
      </c:pivotFmt>
      <c:pivotFmt>
        <c:idx val="4"/>
        <c:spPr>
          <a:ln w="28575" cap="rnd">
            <a:solidFill>
              <a:srgbClr val="38220F"/>
            </a:solidFill>
            <a:round/>
          </a:ln>
          <a:effectLst/>
        </c:spPr>
        <c:marker>
          <c:symbol val="circle"/>
          <c:size val="5"/>
          <c:spPr>
            <a:solidFill>
              <a:srgbClr val="38220F"/>
            </a:solidFill>
            <a:ln w="9525">
              <a:solidFill>
                <a:schemeClr val="accent1"/>
              </a:solidFill>
            </a:ln>
            <a:effectLst/>
          </c:spPr>
        </c:marker>
        <c:dLbl>
          <c:idx val="0"/>
          <c:delete val="1"/>
          <c:extLst>
            <c:ext xmlns:c15="http://schemas.microsoft.com/office/drawing/2012/chart" uri="{CE6537A1-D6FC-4f65-9D91-7224C49458BB}"/>
          </c:extLst>
        </c:dLbl>
      </c:pivotFmt>
      <c:pivotFmt>
        <c:idx val="5"/>
        <c:spPr>
          <a:ln w="6350" cap="rnd">
            <a:solidFill>
              <a:srgbClr val="634832"/>
            </a:solidFill>
            <a:round/>
          </a:ln>
          <a:effectLst/>
        </c:spPr>
        <c:marker>
          <c:symbol val="none"/>
        </c:marker>
        <c:dLbl>
          <c:idx val="0"/>
          <c:spPr>
            <a:noFill/>
            <a:ln>
              <a:noFill/>
            </a:ln>
            <a:effectLst/>
          </c:spPr>
          <c:txPr>
            <a:bodyPr wrap="square" lIns="38100" tIns="19050" rIns="38100" bIns="19050" anchor="ctr">
              <a:spAutoFit/>
            </a:bodyPr>
            <a:lstStyle/>
            <a:p>
              <a:pPr>
                <a:defRPr>
                  <a:solidFill>
                    <a:srgbClr val="634832"/>
                  </a:solidFill>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Sheet2!$H$2</c:f>
              <c:strCache>
                <c:ptCount val="1"/>
                <c:pt idx="0">
                  <c:v>Total</c:v>
                </c:pt>
              </c:strCache>
            </c:strRef>
          </c:tx>
          <c:spPr>
            <a:ln w="6350" cap="rnd">
              <a:solidFill>
                <a:srgbClr val="634832"/>
              </a:solidFill>
              <a:round/>
            </a:ln>
            <a:effectLst/>
          </c:spPr>
          <c:dPt>
            <c:idx val="2"/>
            <c:bubble3D val="0"/>
            <c:explosion val="7"/>
            <c:extLst>
              <c:ext xmlns:c16="http://schemas.microsoft.com/office/drawing/2014/chart" uri="{C3380CC4-5D6E-409C-BE32-E72D297353CC}">
                <c16:uniqueId val="{00000000-B498-4653-A717-DA349C082E79}"/>
              </c:ext>
            </c:extLst>
          </c:dPt>
          <c:dPt>
            <c:idx val="8"/>
            <c:bubble3D val="0"/>
            <c:explosion val="7"/>
            <c:extLst>
              <c:ext xmlns:c16="http://schemas.microsoft.com/office/drawing/2014/chart" uri="{C3380CC4-5D6E-409C-BE32-E72D297353CC}">
                <c16:uniqueId val="{00000001-B498-4653-A717-DA349C082E79}"/>
              </c:ext>
            </c:extLst>
          </c:dPt>
          <c:dLbls>
            <c:spPr>
              <a:noFill/>
              <a:ln>
                <a:noFill/>
              </a:ln>
              <a:effectLst/>
            </c:spPr>
            <c:txPr>
              <a:bodyPr wrap="square" lIns="38100" tIns="19050" rIns="38100" bIns="19050" anchor="ctr">
                <a:spAutoFit/>
              </a:bodyPr>
              <a:lstStyle/>
              <a:p>
                <a:pPr>
                  <a:defRPr>
                    <a:solidFill>
                      <a:srgbClr val="634832"/>
                    </a:solidFill>
                  </a:defRPr>
                </a:pPr>
                <a:endParaRPr lang="en-US"/>
              </a:p>
            </c:txPr>
            <c:dLblPos val="bestFit"/>
            <c:showLegendKey val="0"/>
            <c:showVal val="0"/>
            <c:showCatName val="0"/>
            <c:showSerName val="0"/>
            <c:showPercent val="1"/>
            <c:showBubbleSize val="0"/>
            <c:showLeaderLines val="0"/>
            <c:extLst>
              <c:ext xmlns:c15="http://schemas.microsoft.com/office/drawing/2012/chart" uri="{CE6537A1-D6FC-4f65-9D91-7224C49458BB}"/>
            </c:extLst>
          </c:dLbls>
          <c:cat>
            <c:strRef>
              <c:f>Sheet2!$G$3:$G$12</c:f>
              <c:strCache>
                <c:ptCount val="9"/>
                <c:pt idx="0">
                  <c:v>Bakery</c:v>
                </c:pt>
                <c:pt idx="1">
                  <c:v>Branded</c:v>
                </c:pt>
                <c:pt idx="2">
                  <c:v>Coffee</c:v>
                </c:pt>
                <c:pt idx="3">
                  <c:v>Coffee beans</c:v>
                </c:pt>
                <c:pt idx="4">
                  <c:v>Drinking Chocolate</c:v>
                </c:pt>
                <c:pt idx="5">
                  <c:v>Flavours</c:v>
                </c:pt>
                <c:pt idx="6">
                  <c:v>Loose Tea</c:v>
                </c:pt>
                <c:pt idx="7">
                  <c:v>Packaged Chocolate</c:v>
                </c:pt>
                <c:pt idx="8">
                  <c:v>Tea</c:v>
                </c:pt>
              </c:strCache>
            </c:strRef>
          </c:cat>
          <c:val>
            <c:numRef>
              <c:f>Sheet2!$H$3:$H$12</c:f>
              <c:numCache>
                <c:formatCode>\$#,##0.00;\(\$#,##0.00\);\$#,##0.00</c:formatCode>
                <c:ptCount val="9"/>
                <c:pt idx="0">
                  <c:v>82315.64</c:v>
                </c:pt>
                <c:pt idx="1">
                  <c:v>13607</c:v>
                </c:pt>
                <c:pt idx="2">
                  <c:v>269952.45</c:v>
                </c:pt>
                <c:pt idx="3">
                  <c:v>40085.25</c:v>
                </c:pt>
                <c:pt idx="4">
                  <c:v>72416</c:v>
                </c:pt>
                <c:pt idx="5">
                  <c:v>8408.7999999999993</c:v>
                </c:pt>
                <c:pt idx="6">
                  <c:v>11213.6</c:v>
                </c:pt>
                <c:pt idx="7">
                  <c:v>4407.6400000000003</c:v>
                </c:pt>
                <c:pt idx="8">
                  <c:v>196405.95</c:v>
                </c:pt>
              </c:numCache>
            </c:numRef>
          </c:val>
          <c:extLst>
            <c:ext xmlns:c16="http://schemas.microsoft.com/office/drawing/2014/chart" uri="{C3380CC4-5D6E-409C-BE32-E72D297353CC}">
              <c16:uniqueId val="{00000038-1E51-45FE-999D-4C43E0340D15}"/>
            </c:ext>
          </c:extLst>
        </c:ser>
        <c:dLbls>
          <c:dLblPos val="bestFit"/>
          <c:showLegendKey val="0"/>
          <c:showVal val="1"/>
          <c:showCatName val="0"/>
          <c:showSerName val="0"/>
          <c:showPercent val="0"/>
          <c:showBubbleSize val="0"/>
          <c:showLeaderLines val="0"/>
        </c:dLbls>
        <c:firstSliceAng val="9"/>
      </c:pieChart>
    </c:plotArea>
    <c:legend>
      <c:legendPos val="r"/>
      <c:overlay val="0"/>
    </c:legend>
    <c:plotVisOnly val="1"/>
    <c:dispBlanksAs val="gap"/>
    <c:showDLblsOverMax val="0"/>
    <c:extLst/>
  </c:chart>
  <c:spPr>
    <a:solidFill>
      <a:srgbClr val="DBC1AC"/>
    </a:solidFill>
    <a:ln w="9525" cap="flat" cmpd="sng" algn="ctr">
      <a:solidFill>
        <a:srgbClr val="38220F"/>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[Excel_Project_2.xlsx]Sheet2!Size-wise Distrubution</c:name>
    <c:fmtId val="2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solidFill>
                  <a:srgbClr val="634832"/>
                </a:solidFill>
              </a:rPr>
              <a:t>Order Distrubution By Size</a:t>
            </a:r>
          </a:p>
        </c:rich>
      </c:tx>
      <c:overlay val="0"/>
      <c:spPr>
        <a:noFill/>
        <a:ln>
          <a:noFill/>
        </a:ln>
        <a:effectLst/>
      </c:sp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w="28575" cap="rnd">
            <a:solidFill>
              <a:srgbClr val="38220F"/>
            </a:solidFill>
            <a:round/>
          </a:ln>
          <a:effectLst/>
        </c:spPr>
        <c:marker>
          <c:symbol val="circle"/>
          <c:size val="5"/>
          <c:spPr>
            <a:solidFill>
              <a:srgbClr val="38220F"/>
            </a:solidFill>
            <a:ln w="9525">
              <a:solidFill>
                <a:schemeClr val="accent1"/>
              </a:solidFill>
            </a:ln>
            <a:effectLst/>
          </c:spPr>
        </c:marker>
        <c:dLbl>
          <c:idx val="0"/>
          <c:delete val="1"/>
          <c:extLst>
            <c:ext xmlns:c15="http://schemas.microsoft.com/office/drawing/2012/chart" uri="{CE6537A1-D6FC-4f65-9D91-7224C49458BB}"/>
          </c:extLst>
        </c:dLbl>
      </c:pivotFmt>
      <c:pivotFmt>
        <c:idx val="3"/>
        <c:spPr>
          <a:solidFill>
            <a:schemeClr val="accent1"/>
          </a:solidFill>
          <a:ln w="28575" cap="rnd">
            <a:solidFill>
              <a:srgbClr val="38220F"/>
            </a:solidFill>
            <a:round/>
          </a:ln>
          <a:effectLst/>
        </c:spPr>
        <c:marker>
          <c:symbol val="circle"/>
          <c:size val="5"/>
          <c:spPr>
            <a:solidFill>
              <a:srgbClr val="38220F"/>
            </a:solidFill>
            <a:ln w="9525">
              <a:solidFill>
                <a:schemeClr val="accent1"/>
              </a:solidFill>
            </a:ln>
            <a:effectLst/>
          </c:spPr>
        </c:marker>
        <c:dLbl>
          <c:idx val="0"/>
          <c:delete val="1"/>
          <c:extLst>
            <c:ext xmlns:c15="http://schemas.microsoft.com/office/drawing/2012/chart" uri="{CE6537A1-D6FC-4f65-9D91-7224C49458BB}"/>
          </c:extLst>
        </c:dLbl>
      </c:pivotFmt>
      <c:pivotFmt>
        <c:idx val="4"/>
        <c:spPr>
          <a:ln w="28575" cap="rnd">
            <a:solidFill>
              <a:srgbClr val="38220F"/>
            </a:solidFill>
            <a:round/>
          </a:ln>
          <a:effectLst/>
        </c:spPr>
        <c:marker>
          <c:symbol val="circle"/>
          <c:size val="5"/>
          <c:spPr>
            <a:solidFill>
              <a:srgbClr val="38220F"/>
            </a:solidFill>
            <a:ln w="9525">
              <a:solidFill>
                <a:schemeClr val="accent1"/>
              </a:solidFill>
            </a:ln>
            <a:effectLst/>
          </c:spPr>
        </c:marker>
        <c:dLbl>
          <c:idx val="0"/>
          <c:delete val="1"/>
          <c:extLst>
            <c:ext xmlns:c15="http://schemas.microsoft.com/office/drawing/2012/chart" uri="{CE6537A1-D6FC-4f65-9D91-7224C49458BB}"/>
          </c:extLst>
        </c:dLbl>
      </c:pivotFmt>
      <c:pivotFmt>
        <c:idx val="5"/>
        <c:spPr>
          <a:ln w="6350" cap="rnd">
            <a:solidFill>
              <a:srgbClr val="634832"/>
            </a:solidFill>
            <a:round/>
          </a:ln>
          <a:effectLst/>
        </c:spPr>
        <c:marker>
          <c:symbol val="none"/>
        </c:marker>
        <c:dLbl>
          <c:idx val="0"/>
          <c:spPr>
            <a:noFill/>
            <a:ln>
              <a:noFill/>
            </a:ln>
            <a:effectLst/>
          </c:spPr>
          <c:txPr>
            <a:bodyPr wrap="square" lIns="38100" tIns="19050" rIns="38100" bIns="19050" anchor="ctr">
              <a:spAutoFit/>
            </a:bodyPr>
            <a:lstStyle/>
            <a:p>
              <a:pPr>
                <a:defRPr>
                  <a:solidFill>
                    <a:srgbClr val="634832"/>
                  </a:solidFill>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6"/>
        <c:spPr>
          <a:ln w="6350" cap="rnd">
            <a:solidFill>
              <a:srgbClr val="634832"/>
            </a:solidFill>
            <a:round/>
          </a:ln>
          <a:effectLst/>
        </c:spPr>
        <c:marker>
          <c:symbol val="none"/>
        </c:marker>
        <c:dLbl>
          <c:idx val="0"/>
          <c:spPr>
            <a:noFill/>
            <a:ln>
              <a:noFill/>
            </a:ln>
            <a:effectLst/>
          </c:spPr>
          <c:txPr>
            <a:bodyPr wrap="square" lIns="38100" tIns="19050" rIns="38100" bIns="19050" anchor="ctr">
              <a:spAutoFit/>
            </a:bodyPr>
            <a:lstStyle/>
            <a:p>
              <a:pPr>
                <a:defRPr>
                  <a:solidFill>
                    <a:srgbClr val="634832"/>
                  </a:solidFill>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7"/>
        <c:spPr>
          <a:ln w="6350" cap="rnd">
            <a:solidFill>
              <a:srgbClr val="634832"/>
            </a:solidFill>
            <a:round/>
          </a:ln>
          <a:effectLst/>
        </c:spPr>
        <c:marker>
          <c:symbol val="none"/>
        </c:marker>
        <c:dLbl>
          <c:idx val="0"/>
          <c:spPr>
            <a:noFill/>
            <a:ln>
              <a:noFill/>
            </a:ln>
            <a:effectLst/>
          </c:spPr>
          <c:txPr>
            <a:bodyPr wrap="square" lIns="38100" tIns="19050" rIns="38100" bIns="19050" anchor="ctr">
              <a:spAutoFit/>
            </a:bodyPr>
            <a:lstStyle/>
            <a:p>
              <a:pPr>
                <a:defRPr>
                  <a:solidFill>
                    <a:srgbClr val="634832"/>
                  </a:solidFill>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8"/>
        <c:spPr>
          <a:ln w="6350" cap="rnd">
            <a:solidFill>
              <a:srgbClr val="634832"/>
            </a:solidFill>
            <a:round/>
          </a:ln>
          <a:effectLst/>
        </c:spPr>
        <c:marker>
          <c:symbol val="none"/>
        </c:marker>
        <c:dLbl>
          <c:idx val="0"/>
          <c:spPr>
            <a:noFill/>
            <a:ln>
              <a:noFill/>
            </a:ln>
            <a:effectLst/>
          </c:spPr>
          <c:txPr>
            <a:bodyPr wrap="square" lIns="38100" tIns="19050" rIns="38100" bIns="19050" anchor="ctr">
              <a:spAutoFit/>
            </a:bodyPr>
            <a:lstStyle/>
            <a:p>
              <a:pPr>
                <a:defRPr>
                  <a:solidFill>
                    <a:srgbClr val="634832"/>
                  </a:solidFill>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Sheet2!$H$14</c:f>
              <c:strCache>
                <c:ptCount val="1"/>
                <c:pt idx="0">
                  <c:v>Total</c:v>
                </c:pt>
              </c:strCache>
            </c:strRef>
          </c:tx>
          <c:spPr>
            <a:ln w="6350" cap="rnd">
              <a:solidFill>
                <a:srgbClr val="634832"/>
              </a:solidFill>
              <a:round/>
            </a:ln>
            <a:effectLst/>
          </c:spPr>
          <c:dPt>
            <c:idx val="2"/>
            <c:bubble3D val="0"/>
            <c:explosion val="7"/>
            <c:extLst>
              <c:ext xmlns:c16="http://schemas.microsoft.com/office/drawing/2014/chart" uri="{C3380CC4-5D6E-409C-BE32-E72D297353CC}">
                <c16:uniqueId val="{0000000B-48CD-4600-9C23-0ABD710FB198}"/>
              </c:ext>
            </c:extLst>
          </c:dPt>
          <c:dPt>
            <c:idx val="8"/>
            <c:bubble3D val="0"/>
            <c:explosion val="7"/>
            <c:extLst>
              <c:ext xmlns:c16="http://schemas.microsoft.com/office/drawing/2014/chart" uri="{C3380CC4-5D6E-409C-BE32-E72D297353CC}">
                <c16:uniqueId val="{0000000D-48CD-4600-9C23-0ABD710FB198}"/>
              </c:ext>
            </c:extLst>
          </c:dPt>
          <c:dLbls>
            <c:spPr>
              <a:noFill/>
              <a:ln>
                <a:noFill/>
              </a:ln>
              <a:effectLst/>
            </c:spPr>
            <c:txPr>
              <a:bodyPr wrap="square" lIns="38100" tIns="19050" rIns="38100" bIns="19050" anchor="ctr">
                <a:spAutoFit/>
              </a:bodyPr>
              <a:lstStyle/>
              <a:p>
                <a:pPr>
                  <a:defRPr>
                    <a:solidFill>
                      <a:srgbClr val="634832"/>
                    </a:solidFill>
                  </a:defRPr>
                </a:pPr>
                <a:endParaRPr lang="en-US"/>
              </a:p>
            </c:txPr>
            <c:dLblPos val="bestFit"/>
            <c:showLegendKey val="0"/>
            <c:showVal val="0"/>
            <c:showCatName val="0"/>
            <c:showSerName val="0"/>
            <c:showPercent val="1"/>
            <c:showBubbleSize val="0"/>
            <c:showLeaderLines val="0"/>
            <c:extLst>
              <c:ext xmlns:c15="http://schemas.microsoft.com/office/drawing/2012/chart" uri="{CE6537A1-D6FC-4f65-9D91-7224C49458BB}"/>
            </c:extLst>
          </c:dLbls>
          <c:cat>
            <c:strRef>
              <c:f>Sheet2!$G$15:$G$19</c:f>
              <c:strCache>
                <c:ptCount val="4"/>
                <c:pt idx="0">
                  <c:v>Large</c:v>
                </c:pt>
                <c:pt idx="1">
                  <c:v>Not Defined</c:v>
                </c:pt>
                <c:pt idx="2">
                  <c:v>Regular</c:v>
                </c:pt>
                <c:pt idx="3">
                  <c:v>Small</c:v>
                </c:pt>
              </c:strCache>
            </c:strRef>
          </c:cat>
          <c:val>
            <c:numRef>
              <c:f>Sheet2!$H$15:$H$19</c:f>
              <c:numCache>
                <c:formatCode>General</c:formatCode>
                <c:ptCount val="4"/>
                <c:pt idx="0">
                  <c:v>44885</c:v>
                </c:pt>
                <c:pt idx="1">
                  <c:v>44518</c:v>
                </c:pt>
                <c:pt idx="2">
                  <c:v>45789</c:v>
                </c:pt>
                <c:pt idx="3">
                  <c:v>13924</c:v>
                </c:pt>
              </c:numCache>
            </c:numRef>
          </c:val>
          <c:extLst>
            <c:ext xmlns:c16="http://schemas.microsoft.com/office/drawing/2014/chart" uri="{C3380CC4-5D6E-409C-BE32-E72D297353CC}">
              <c16:uniqueId val="{0000000E-48CD-4600-9C23-0ABD710FB198}"/>
            </c:ext>
          </c:extLst>
        </c:ser>
        <c:dLbls>
          <c:dLblPos val="bestFit"/>
          <c:showLegendKey val="0"/>
          <c:showVal val="1"/>
          <c:showCatName val="0"/>
          <c:showSerName val="0"/>
          <c:showPercent val="0"/>
          <c:showBubbleSize val="0"/>
          <c:showLeaderLines val="0"/>
        </c:dLbls>
        <c:firstSliceAng val="9"/>
      </c:pieChart>
    </c:plotArea>
    <c:legend>
      <c:legendPos val="r"/>
      <c:overlay val="0"/>
    </c:legend>
    <c:plotVisOnly val="1"/>
    <c:dispBlanksAs val="gap"/>
    <c:showDLblsOverMax val="0"/>
    <c:extLst/>
  </c:chart>
  <c:spPr>
    <a:solidFill>
      <a:srgbClr val="DBC1AC"/>
    </a:solidFill>
    <a:ln w="9525" cap="flat" cmpd="sng" algn="ctr">
      <a:solidFill>
        <a:srgbClr val="38220F"/>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[Excel_Project_2.xlsx]Sheet2!PivotTable2</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solidFill>
                  <a:srgbClr val="634832"/>
                </a:solidFill>
              </a:rPr>
              <a:t>Order Count By Weekday's</a:t>
            </a:r>
          </a:p>
        </c:rich>
      </c:tx>
      <c:overlay val="0"/>
      <c:spPr>
        <a:noFill/>
        <a:ln>
          <a:noFill/>
        </a:ln>
        <a:effectLst/>
      </c:sp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w="28575" cap="rnd">
            <a:solidFill>
              <a:srgbClr val="38220F"/>
            </a:solidFill>
            <a:round/>
          </a:ln>
          <a:effectLst/>
        </c:spPr>
        <c:marker>
          <c:symbol val="circle"/>
          <c:size val="5"/>
          <c:spPr>
            <a:solidFill>
              <a:srgbClr val="38220F"/>
            </a:solidFill>
            <a:ln w="9525">
              <a:solidFill>
                <a:schemeClr val="accent1"/>
              </a:solidFill>
            </a:ln>
            <a:effectLst/>
          </c:spPr>
        </c:marker>
        <c:dLbl>
          <c:idx val="0"/>
          <c:delete val="1"/>
          <c:extLst>
            <c:ext xmlns:c15="http://schemas.microsoft.com/office/drawing/2012/chart" uri="{CE6537A1-D6FC-4f65-9D91-7224C49458BB}"/>
          </c:extLst>
        </c:dLbl>
      </c:pivotFmt>
      <c:pivotFmt>
        <c:idx val="3"/>
        <c:spPr>
          <a:solidFill>
            <a:schemeClr val="accent1"/>
          </a:solidFill>
          <a:ln w="28575" cap="rnd">
            <a:solidFill>
              <a:srgbClr val="38220F"/>
            </a:solidFill>
            <a:round/>
          </a:ln>
          <a:effectLst/>
        </c:spPr>
        <c:marker>
          <c:symbol val="circle"/>
          <c:size val="5"/>
          <c:spPr>
            <a:solidFill>
              <a:srgbClr val="38220F"/>
            </a:solidFill>
            <a:ln w="9525">
              <a:solidFill>
                <a:schemeClr val="accent1"/>
              </a:solidFill>
            </a:ln>
            <a:effectLst/>
          </c:spPr>
        </c:marker>
        <c:dLbl>
          <c:idx val="0"/>
          <c:delete val="1"/>
          <c:extLst>
            <c:ext xmlns:c15="http://schemas.microsoft.com/office/drawing/2012/chart" uri="{CE6537A1-D6FC-4f65-9D91-7224C49458BB}"/>
          </c:extLst>
        </c:dLbl>
      </c:pivotFmt>
      <c:pivotFmt>
        <c:idx val="4"/>
        <c:spPr>
          <a:ln w="28575" cap="rnd">
            <a:solidFill>
              <a:srgbClr val="38220F"/>
            </a:solidFill>
            <a:round/>
          </a:ln>
          <a:effectLst/>
        </c:spPr>
        <c:marker>
          <c:symbol val="circle"/>
          <c:size val="5"/>
          <c:spPr>
            <a:solidFill>
              <a:srgbClr val="38220F"/>
            </a:solidFill>
            <a:ln w="9525">
              <a:solidFill>
                <a:schemeClr val="accent1"/>
              </a:solidFill>
            </a:ln>
            <a:effectLst/>
          </c:spPr>
        </c:marker>
        <c:dLbl>
          <c:idx val="0"/>
          <c:delete val="1"/>
          <c:extLst>
            <c:ext xmlns:c15="http://schemas.microsoft.com/office/drawing/2012/chart" uri="{CE6537A1-D6FC-4f65-9D91-7224C49458BB}"/>
          </c:extLst>
        </c:dLbl>
      </c:pivotFmt>
      <c:pivotFmt>
        <c:idx val="5"/>
        <c:spPr>
          <a:solidFill>
            <a:srgbClr val="634832"/>
          </a:solidFill>
          <a:ln w="28575" cap="rnd">
            <a:solidFill>
              <a:srgbClr val="38220F"/>
            </a:solidFill>
            <a:round/>
          </a:ln>
          <a:effectLst/>
        </c:spPr>
        <c:marker>
          <c:symbol val="none"/>
        </c:marker>
        <c:dLbl>
          <c:idx val="0"/>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634832"/>
          </a:solidFill>
          <a:ln w="28575" cap="rnd">
            <a:solidFill>
              <a:srgbClr val="38220F"/>
            </a:solidFill>
            <a:round/>
          </a:ln>
          <a:effectLst/>
        </c:spPr>
        <c:marker>
          <c:symbol val="none"/>
        </c:marker>
        <c:dLbl>
          <c:idx val="0"/>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634832"/>
          </a:solidFill>
          <a:ln w="28575" cap="rnd">
            <a:solidFill>
              <a:srgbClr val="38220F"/>
            </a:solidFill>
            <a:round/>
          </a:ln>
          <a:effectLst/>
        </c:spPr>
        <c:marker>
          <c:symbol val="none"/>
        </c:marker>
        <c:dLbl>
          <c:idx val="0"/>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634832"/>
          </a:solidFill>
          <a:ln w="28575" cap="rnd">
            <a:solidFill>
              <a:srgbClr val="38220F"/>
            </a:solidFill>
            <a:round/>
          </a:ln>
          <a:effectLst/>
        </c:spPr>
        <c:marker>
          <c:symbol val="none"/>
        </c:marker>
        <c:dLbl>
          <c:idx val="0"/>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634832"/>
          </a:solidFill>
          <a:ln w="28575" cap="rnd">
            <a:solidFill>
              <a:srgbClr val="38220F"/>
            </a:solidFill>
            <a:round/>
          </a:ln>
          <a:effectLst/>
        </c:spPr>
        <c:marker>
          <c:symbol val="none"/>
        </c:marker>
        <c:dLbl>
          <c:idx val="0"/>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634832"/>
          </a:solidFill>
          <a:ln w="28575" cap="rnd">
            <a:solidFill>
              <a:srgbClr val="38220F"/>
            </a:solidFill>
            <a:round/>
          </a:ln>
          <a:effectLst/>
        </c:spPr>
        <c:marker>
          <c:symbol val="none"/>
        </c:marker>
        <c:dLbl>
          <c:idx val="0"/>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634832"/>
          </a:solidFill>
          <a:ln w="28575" cap="rnd">
            <a:solidFill>
              <a:srgbClr val="38220F"/>
            </a:solidFill>
            <a:round/>
          </a:ln>
          <a:effectLst/>
        </c:spPr>
        <c:marker>
          <c:symbol val="none"/>
        </c:marker>
        <c:dLbl>
          <c:idx val="0"/>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marker>
          <c:symbol val="none"/>
        </c:marker>
        <c:dLbl>
          <c:idx val="0"/>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Sheet2!$E$35</c:f>
              <c:strCache>
                <c:ptCount val="1"/>
                <c:pt idx="0">
                  <c:v>Total</c:v>
                </c:pt>
              </c:strCache>
            </c:strRef>
          </c:tx>
          <c:spPr>
            <a:solidFill>
              <a:srgbClr val="634832"/>
            </a:solidFill>
            <a:ln w="28575" cap="rnd">
              <a:solidFill>
                <a:srgbClr val="38220F"/>
              </a:solidFill>
              <a:round/>
            </a:ln>
            <a:effectLst/>
          </c:spPr>
          <c:invertIfNegative val="0"/>
          <c:dLbls>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Sheet2!$D$36:$D$43</c:f>
              <c:strCache>
                <c:ptCount val="7"/>
                <c:pt idx="0">
                  <c:v>Sunday</c:v>
                </c:pt>
                <c:pt idx="1">
                  <c:v>Monday</c:v>
                </c:pt>
                <c:pt idx="2">
                  <c:v>Tuesday</c:v>
                </c:pt>
                <c:pt idx="3">
                  <c:v>Wednesday</c:v>
                </c:pt>
                <c:pt idx="4">
                  <c:v>Thursday</c:v>
                </c:pt>
                <c:pt idx="5">
                  <c:v>Friday</c:v>
                </c:pt>
                <c:pt idx="6">
                  <c:v>Saturday</c:v>
                </c:pt>
              </c:strCache>
            </c:strRef>
          </c:cat>
          <c:val>
            <c:numRef>
              <c:f>Sheet2!$E$36:$E$43</c:f>
              <c:numCache>
                <c:formatCode>0</c:formatCode>
                <c:ptCount val="7"/>
                <c:pt idx="0">
                  <c:v>21096</c:v>
                </c:pt>
                <c:pt idx="1">
                  <c:v>21643</c:v>
                </c:pt>
                <c:pt idx="2">
                  <c:v>21202</c:v>
                </c:pt>
                <c:pt idx="3">
                  <c:v>21310</c:v>
                </c:pt>
                <c:pt idx="4">
                  <c:v>21654</c:v>
                </c:pt>
                <c:pt idx="5">
                  <c:v>21701</c:v>
                </c:pt>
                <c:pt idx="6">
                  <c:v>20510</c:v>
                </c:pt>
              </c:numCache>
            </c:numRef>
          </c:val>
          <c:extLst>
            <c:ext xmlns:c16="http://schemas.microsoft.com/office/drawing/2014/chart" uri="{C3380CC4-5D6E-409C-BE32-E72D297353CC}">
              <c16:uniqueId val="{00000002-A91C-4905-8464-AF6BA03256B2}"/>
            </c:ext>
          </c:extLst>
        </c:ser>
        <c:dLbls>
          <c:dLblPos val="outEnd"/>
          <c:showLegendKey val="0"/>
          <c:showVal val="1"/>
          <c:showCatName val="0"/>
          <c:showSerName val="0"/>
          <c:showPercent val="0"/>
          <c:showBubbleSize val="0"/>
        </c:dLbls>
        <c:gapWidth val="150"/>
        <c:axId val="1588944719"/>
        <c:axId val="1627215983"/>
      </c:barChart>
      <c:catAx>
        <c:axId val="15889447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Day</a:t>
                </a:r>
                <a:r>
                  <a:rPr lang="en-IN" baseline="0"/>
                  <a:t> Name</a:t>
                </a:r>
                <a:endParaRPr lang="en-IN"/>
              </a:p>
            </c:rich>
          </c:tx>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7215983"/>
        <c:crosses val="autoZero"/>
        <c:auto val="1"/>
        <c:lblAlgn val="ctr"/>
        <c:lblOffset val="100"/>
        <c:noMultiLvlLbl val="0"/>
      </c:catAx>
      <c:valAx>
        <c:axId val="162721598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solidFill>
                      <a:srgbClr val="634832"/>
                    </a:solidFill>
                  </a:rPr>
                  <a:t>Order</a:t>
                </a:r>
                <a:r>
                  <a:rPr lang="en-IN" baseline="0">
                    <a:solidFill>
                      <a:srgbClr val="634832"/>
                    </a:solidFill>
                  </a:rPr>
                  <a:t> Count</a:t>
                </a:r>
                <a:endParaRPr lang="en-IN">
                  <a:solidFill>
                    <a:srgbClr val="634832"/>
                  </a:solidFill>
                </a:endParaRPr>
              </a:p>
            </c:rich>
          </c:tx>
          <c:overlay val="0"/>
          <c:spPr>
            <a:noFill/>
            <a:ln>
              <a:noFill/>
            </a:ln>
            <a:effectLst/>
          </c:sp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8944719"/>
        <c:crosses val="autoZero"/>
        <c:crossBetween val="between"/>
      </c:valAx>
      <c:spPr>
        <a:solidFill>
          <a:srgbClr val="DBC1AC"/>
        </a:solidFill>
      </c:spPr>
    </c:plotArea>
    <c:plotVisOnly val="1"/>
    <c:dispBlanksAs val="gap"/>
    <c:showDLblsOverMax val="0"/>
    <c:extLst/>
  </c:chart>
  <c:spPr>
    <a:solidFill>
      <a:srgbClr val="DBC1AC"/>
    </a:solidFill>
    <a:ln w="9525" cap="flat" cmpd="sng" algn="ctr">
      <a:solidFill>
        <a:srgbClr val="38220F"/>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2.svg"/><Relationship Id="rId3" Type="http://schemas.openxmlformats.org/officeDocument/2006/relationships/chart" Target="../charts/chart3.xml"/><Relationship Id="rId7"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absolute">
    <xdr:from>
      <xdr:col>3</xdr:col>
      <xdr:colOff>322580</xdr:colOff>
      <xdr:row>8</xdr:row>
      <xdr:rowOff>144778</xdr:rowOff>
    </xdr:from>
    <xdr:to>
      <xdr:col>11</xdr:col>
      <xdr:colOff>17780</xdr:colOff>
      <xdr:row>23</xdr:row>
      <xdr:rowOff>144778</xdr:rowOff>
    </xdr:to>
    <xdr:graphicFrame macro="">
      <xdr:nvGraphicFramePr>
        <xdr:cNvPr id="2" name="Chart 1">
          <a:extLst>
            <a:ext uri="{FF2B5EF4-FFF2-40B4-BE49-F238E27FC236}">
              <a16:creationId xmlns:a16="http://schemas.microsoft.com/office/drawing/2014/main" id="{0A6FDD17-9BCA-4FB5-809E-CAA4C50C58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3</xdr:col>
      <xdr:colOff>322580</xdr:colOff>
      <xdr:row>24</xdr:row>
      <xdr:rowOff>175260</xdr:rowOff>
    </xdr:from>
    <xdr:to>
      <xdr:col>11</xdr:col>
      <xdr:colOff>17780</xdr:colOff>
      <xdr:row>39</xdr:row>
      <xdr:rowOff>175260</xdr:rowOff>
    </xdr:to>
    <xdr:graphicFrame macro="">
      <xdr:nvGraphicFramePr>
        <xdr:cNvPr id="4" name="Chart 3">
          <a:extLst>
            <a:ext uri="{FF2B5EF4-FFF2-40B4-BE49-F238E27FC236}">
              <a16:creationId xmlns:a16="http://schemas.microsoft.com/office/drawing/2014/main" id="{A3708A49-D4AC-4ACE-BBC0-B2BE6FB99D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11</xdr:col>
      <xdr:colOff>264160</xdr:colOff>
      <xdr:row>24</xdr:row>
      <xdr:rowOff>175260</xdr:rowOff>
    </xdr:from>
    <xdr:to>
      <xdr:col>18</xdr:col>
      <xdr:colOff>568960</xdr:colOff>
      <xdr:row>39</xdr:row>
      <xdr:rowOff>175260</xdr:rowOff>
    </xdr:to>
    <xdr:graphicFrame macro="">
      <xdr:nvGraphicFramePr>
        <xdr:cNvPr id="6" name="Chart 5">
          <a:extLst>
            <a:ext uri="{FF2B5EF4-FFF2-40B4-BE49-F238E27FC236}">
              <a16:creationId xmlns:a16="http://schemas.microsoft.com/office/drawing/2014/main" id="{0AB700B9-E690-4EE1-B83A-8801C3732D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absolute">
    <xdr:from>
      <xdr:col>11</xdr:col>
      <xdr:colOff>264160</xdr:colOff>
      <xdr:row>8</xdr:row>
      <xdr:rowOff>144778</xdr:rowOff>
    </xdr:from>
    <xdr:to>
      <xdr:col>18</xdr:col>
      <xdr:colOff>568960</xdr:colOff>
      <xdr:row>23</xdr:row>
      <xdr:rowOff>144778</xdr:rowOff>
    </xdr:to>
    <xdr:graphicFrame macro="">
      <xdr:nvGraphicFramePr>
        <xdr:cNvPr id="7" name="Chart 6">
          <a:extLst>
            <a:ext uri="{FF2B5EF4-FFF2-40B4-BE49-F238E27FC236}">
              <a16:creationId xmlns:a16="http://schemas.microsoft.com/office/drawing/2014/main" id="{8B25BAE0-BB8D-4472-B4F9-E4FF717C02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absolute">
    <xdr:from>
      <xdr:col>19</xdr:col>
      <xdr:colOff>205740</xdr:colOff>
      <xdr:row>8</xdr:row>
      <xdr:rowOff>144778</xdr:rowOff>
    </xdr:from>
    <xdr:to>
      <xdr:col>26</xdr:col>
      <xdr:colOff>510540</xdr:colOff>
      <xdr:row>23</xdr:row>
      <xdr:rowOff>144778</xdr:rowOff>
    </xdr:to>
    <xdr:graphicFrame macro="">
      <xdr:nvGraphicFramePr>
        <xdr:cNvPr id="3" name="Chart 2">
          <a:extLst>
            <a:ext uri="{FF2B5EF4-FFF2-40B4-BE49-F238E27FC236}">
              <a16:creationId xmlns:a16="http://schemas.microsoft.com/office/drawing/2014/main" id="{C4373EB4-05F4-4AF3-9C1F-239CDD233F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absolute">
    <xdr:from>
      <xdr:col>19</xdr:col>
      <xdr:colOff>205740</xdr:colOff>
      <xdr:row>24</xdr:row>
      <xdr:rowOff>175260</xdr:rowOff>
    </xdr:from>
    <xdr:to>
      <xdr:col>26</xdr:col>
      <xdr:colOff>510540</xdr:colOff>
      <xdr:row>39</xdr:row>
      <xdr:rowOff>175260</xdr:rowOff>
    </xdr:to>
    <xdr:graphicFrame macro="">
      <xdr:nvGraphicFramePr>
        <xdr:cNvPr id="5" name="Chart 4">
          <a:extLst>
            <a:ext uri="{FF2B5EF4-FFF2-40B4-BE49-F238E27FC236}">
              <a16:creationId xmlns:a16="http://schemas.microsoft.com/office/drawing/2014/main" id="{B35D19AF-AAFD-4F45-9DD8-3175B6B768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absolute">
    <xdr:from>
      <xdr:col>0</xdr:col>
      <xdr:colOff>68580</xdr:colOff>
      <xdr:row>22</xdr:row>
      <xdr:rowOff>167640</xdr:rowOff>
    </xdr:from>
    <xdr:to>
      <xdr:col>3</xdr:col>
      <xdr:colOff>68580</xdr:colOff>
      <xdr:row>39</xdr:row>
      <xdr:rowOff>175260</xdr:rowOff>
    </xdr:to>
    <mc:AlternateContent xmlns:mc="http://schemas.openxmlformats.org/markup-compatibility/2006">
      <mc:Choice xmlns:a14="http://schemas.microsoft.com/office/drawing/2010/main" Requires="a14">
        <xdr:graphicFrame macro="">
          <xdr:nvGraphicFramePr>
            <xdr:cNvPr id="14" name="Day Name">
              <a:extLst>
                <a:ext uri="{FF2B5EF4-FFF2-40B4-BE49-F238E27FC236}">
                  <a16:creationId xmlns:a16="http://schemas.microsoft.com/office/drawing/2014/main" id="{95C57A22-820C-4547-A724-A59118CFBD73}"/>
                </a:ext>
              </a:extLst>
            </xdr:cNvPr>
            <xdr:cNvGraphicFramePr/>
          </xdr:nvGraphicFramePr>
          <xdr:xfrm>
            <a:off x="0" y="0"/>
            <a:ext cx="0" cy="0"/>
          </xdr:xfrm>
          <a:graphic>
            <a:graphicData uri="http://schemas.microsoft.com/office/drawing/2010/slicer">
              <sle:slicer xmlns:sle="http://schemas.microsoft.com/office/drawing/2010/slicer" name="Day Name"/>
            </a:graphicData>
          </a:graphic>
        </xdr:graphicFrame>
      </mc:Choice>
      <mc:Fallback>
        <xdr:sp macro="" textlink="">
          <xdr:nvSpPr>
            <xdr:cNvPr id="0" name=""/>
            <xdr:cNvSpPr>
              <a:spLocks noTextEdit="1"/>
            </xdr:cNvSpPr>
          </xdr:nvSpPr>
          <xdr:spPr>
            <a:xfrm>
              <a:off x="68580" y="4191000"/>
              <a:ext cx="1828800" cy="31165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0</xdr:col>
      <xdr:colOff>68580</xdr:colOff>
      <xdr:row>8</xdr:row>
      <xdr:rowOff>144778</xdr:rowOff>
    </xdr:from>
    <xdr:to>
      <xdr:col>3</xdr:col>
      <xdr:colOff>76200</xdr:colOff>
      <xdr:row>21</xdr:row>
      <xdr:rowOff>83820</xdr:rowOff>
    </xdr:to>
    <mc:AlternateContent xmlns:mc="http://schemas.openxmlformats.org/markup-compatibility/2006">
      <mc:Choice xmlns:a14="http://schemas.microsoft.com/office/drawing/2010/main" Requires="a14">
        <xdr:graphicFrame macro="">
          <xdr:nvGraphicFramePr>
            <xdr:cNvPr id="16" name="Month Name">
              <a:extLst>
                <a:ext uri="{FF2B5EF4-FFF2-40B4-BE49-F238E27FC236}">
                  <a16:creationId xmlns:a16="http://schemas.microsoft.com/office/drawing/2014/main" id="{87EF3FB0-4281-4B15-9388-F69820245042}"/>
                </a:ext>
              </a:extLst>
            </xdr:cNvPr>
            <xdr:cNvGraphicFramePr/>
          </xdr:nvGraphicFramePr>
          <xdr:xfrm>
            <a:off x="0" y="0"/>
            <a:ext cx="0" cy="0"/>
          </xdr:xfrm>
          <a:graphic>
            <a:graphicData uri="http://schemas.microsoft.com/office/drawing/2010/slicer">
              <sle:slicer xmlns:sle="http://schemas.microsoft.com/office/drawing/2010/slicer" name="Month Name"/>
            </a:graphicData>
          </a:graphic>
        </xdr:graphicFrame>
      </mc:Choice>
      <mc:Fallback>
        <xdr:sp macro="" textlink="">
          <xdr:nvSpPr>
            <xdr:cNvPr id="0" name=""/>
            <xdr:cNvSpPr>
              <a:spLocks noTextEdit="1"/>
            </xdr:cNvSpPr>
          </xdr:nvSpPr>
          <xdr:spPr>
            <a:xfrm>
              <a:off x="68580" y="1607818"/>
              <a:ext cx="1836420" cy="231648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6</xdr:col>
      <xdr:colOff>14764</xdr:colOff>
      <xdr:row>1</xdr:row>
      <xdr:rowOff>45720</xdr:rowOff>
    </xdr:from>
    <xdr:to>
      <xdr:col>10</xdr:col>
      <xdr:colOff>367190</xdr:colOff>
      <xdr:row>6</xdr:row>
      <xdr:rowOff>104775</xdr:rowOff>
    </xdr:to>
    <xdr:grpSp>
      <xdr:nvGrpSpPr>
        <xdr:cNvPr id="19" name="Group 18">
          <a:extLst>
            <a:ext uri="{FF2B5EF4-FFF2-40B4-BE49-F238E27FC236}">
              <a16:creationId xmlns:a16="http://schemas.microsoft.com/office/drawing/2014/main" id="{B8711A81-4D4A-079A-E7B0-E84C32B1995F}"/>
            </a:ext>
          </a:extLst>
        </xdr:cNvPr>
        <xdr:cNvGrpSpPr/>
      </xdr:nvGrpSpPr>
      <xdr:grpSpPr>
        <a:xfrm>
          <a:off x="3672364" y="228600"/>
          <a:ext cx="2790826" cy="973455"/>
          <a:chOff x="2771775" y="533400"/>
          <a:chExt cx="2790826" cy="962025"/>
        </a:xfrm>
      </xdr:grpSpPr>
      <xdr:sp macro="" textlink="Sheet2!D47">
        <xdr:nvSpPr>
          <xdr:cNvPr id="17" name="Rectangle: Rounded Corners 16">
            <a:extLst>
              <a:ext uri="{FF2B5EF4-FFF2-40B4-BE49-F238E27FC236}">
                <a16:creationId xmlns:a16="http://schemas.microsoft.com/office/drawing/2014/main" id="{946053AF-AC22-73AC-FB7B-3AD6A3EFF421}"/>
              </a:ext>
            </a:extLst>
          </xdr:cNvPr>
          <xdr:cNvSpPr/>
        </xdr:nvSpPr>
        <xdr:spPr>
          <a:xfrm>
            <a:off x="2771775" y="533400"/>
            <a:ext cx="2790826" cy="962025"/>
          </a:xfrm>
          <a:prstGeom prst="roundRect">
            <a:avLst/>
          </a:prstGeom>
          <a:solidFill>
            <a:srgbClr val="967259"/>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FD91A77D-35B6-47ED-BA1F-CE06AFBC792C}" type="TxLink">
              <a:rPr lang="en-US" sz="1600" b="0" i="0" u="none" strike="noStrike">
                <a:solidFill>
                  <a:srgbClr val="38220F"/>
                </a:solidFill>
                <a:latin typeface="Calibri"/>
                <a:ea typeface="Calibri"/>
                <a:cs typeface="Calibri"/>
              </a:rPr>
              <a:pPr algn="ctr"/>
              <a:t>$6,98,812.33</a:t>
            </a:fld>
            <a:endParaRPr lang="en-IN" sz="1600">
              <a:solidFill>
                <a:srgbClr val="38220F"/>
              </a:solidFill>
            </a:endParaRPr>
          </a:p>
        </xdr:txBody>
      </xdr:sp>
      <xdr:sp macro="" textlink="">
        <xdr:nvSpPr>
          <xdr:cNvPr id="18" name="TextBox 17">
            <a:extLst>
              <a:ext uri="{FF2B5EF4-FFF2-40B4-BE49-F238E27FC236}">
                <a16:creationId xmlns:a16="http://schemas.microsoft.com/office/drawing/2014/main" id="{23B35464-F90A-FD32-0E9F-5E4EEEE2443D}"/>
              </a:ext>
            </a:extLst>
          </xdr:cNvPr>
          <xdr:cNvSpPr txBox="1"/>
        </xdr:nvSpPr>
        <xdr:spPr>
          <a:xfrm>
            <a:off x="3390901" y="561975"/>
            <a:ext cx="1581150"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800">
                <a:solidFill>
                  <a:srgbClr val="ECE0D1"/>
                </a:solidFill>
              </a:rPr>
              <a:t>Total</a:t>
            </a:r>
            <a:r>
              <a:rPr lang="en-IN" sz="1800" baseline="0">
                <a:solidFill>
                  <a:srgbClr val="ECE0D1"/>
                </a:solidFill>
              </a:rPr>
              <a:t> Revenue</a:t>
            </a:r>
            <a:endParaRPr lang="en-IN" sz="1800">
              <a:solidFill>
                <a:srgbClr val="ECE0D1"/>
              </a:solidFill>
            </a:endParaRPr>
          </a:p>
        </xdr:txBody>
      </xdr:sp>
    </xdr:grpSp>
    <xdr:clientData/>
  </xdr:twoCellAnchor>
  <xdr:twoCellAnchor editAs="absolute">
    <xdr:from>
      <xdr:col>11</xdr:col>
      <xdr:colOff>170498</xdr:colOff>
      <xdr:row>1</xdr:row>
      <xdr:rowOff>45720</xdr:rowOff>
    </xdr:from>
    <xdr:to>
      <xdr:col>16</xdr:col>
      <xdr:colOff>8573</xdr:colOff>
      <xdr:row>6</xdr:row>
      <xdr:rowOff>104775</xdr:rowOff>
    </xdr:to>
    <xdr:grpSp>
      <xdr:nvGrpSpPr>
        <xdr:cNvPr id="23" name="Group 22">
          <a:extLst>
            <a:ext uri="{FF2B5EF4-FFF2-40B4-BE49-F238E27FC236}">
              <a16:creationId xmlns:a16="http://schemas.microsoft.com/office/drawing/2014/main" id="{141D5AF0-2FA3-4BF9-9961-57058108FE23}"/>
            </a:ext>
          </a:extLst>
        </xdr:cNvPr>
        <xdr:cNvGrpSpPr/>
      </xdr:nvGrpSpPr>
      <xdr:grpSpPr>
        <a:xfrm>
          <a:off x="6876098" y="228600"/>
          <a:ext cx="2886075" cy="973455"/>
          <a:chOff x="2771775" y="533400"/>
          <a:chExt cx="2886075" cy="962025"/>
        </a:xfrm>
      </xdr:grpSpPr>
      <xdr:sp macro="" textlink="Sheet2!D50">
        <xdr:nvSpPr>
          <xdr:cNvPr id="24" name="Rectangle: Rounded Corners 23">
            <a:extLst>
              <a:ext uri="{FF2B5EF4-FFF2-40B4-BE49-F238E27FC236}">
                <a16:creationId xmlns:a16="http://schemas.microsoft.com/office/drawing/2014/main" id="{4E228171-BAA4-AB0A-A7BF-29215D0CDF07}"/>
              </a:ext>
            </a:extLst>
          </xdr:cNvPr>
          <xdr:cNvSpPr/>
        </xdr:nvSpPr>
        <xdr:spPr>
          <a:xfrm>
            <a:off x="2771775" y="533400"/>
            <a:ext cx="2790826" cy="962025"/>
          </a:xfrm>
          <a:prstGeom prst="roundRect">
            <a:avLst/>
          </a:prstGeom>
          <a:solidFill>
            <a:srgbClr val="967259"/>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7B9FDCC3-02F4-42B4-9E2B-7ED7C4EA7108}" type="TxLink">
              <a:rPr lang="en-US" sz="1600" b="0" i="0" u="none" strike="noStrike">
                <a:solidFill>
                  <a:srgbClr val="000000"/>
                </a:solidFill>
                <a:latin typeface="Calibri"/>
                <a:ea typeface="Calibri"/>
                <a:cs typeface="Calibri"/>
              </a:rPr>
              <a:pPr algn="ctr"/>
              <a:t>149116</a:t>
            </a:fld>
            <a:endParaRPr lang="en-IN" sz="1600">
              <a:solidFill>
                <a:srgbClr val="38220F"/>
              </a:solidFill>
            </a:endParaRPr>
          </a:p>
        </xdr:txBody>
      </xdr:sp>
      <xdr:sp macro="" textlink="">
        <xdr:nvSpPr>
          <xdr:cNvPr id="25" name="TextBox 24">
            <a:extLst>
              <a:ext uri="{FF2B5EF4-FFF2-40B4-BE49-F238E27FC236}">
                <a16:creationId xmlns:a16="http://schemas.microsoft.com/office/drawing/2014/main" id="{B29467EF-9EEC-729F-FB50-8EE57EB03324}"/>
              </a:ext>
            </a:extLst>
          </xdr:cNvPr>
          <xdr:cNvSpPr txBox="1"/>
        </xdr:nvSpPr>
        <xdr:spPr>
          <a:xfrm>
            <a:off x="2800350" y="533400"/>
            <a:ext cx="2857500"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800">
                <a:solidFill>
                  <a:srgbClr val="ECE0D1"/>
                </a:solidFill>
              </a:rPr>
              <a:t>Total</a:t>
            </a:r>
            <a:r>
              <a:rPr lang="en-IN" sz="1800" baseline="0">
                <a:solidFill>
                  <a:srgbClr val="ECE0D1"/>
                </a:solidFill>
              </a:rPr>
              <a:t> No. Of Transactions</a:t>
            </a:r>
            <a:endParaRPr lang="en-IN" sz="1800">
              <a:solidFill>
                <a:srgbClr val="ECE0D1"/>
              </a:solidFill>
            </a:endParaRPr>
          </a:p>
        </xdr:txBody>
      </xdr:sp>
    </xdr:grpSp>
    <xdr:clientData/>
  </xdr:twoCellAnchor>
  <xdr:twoCellAnchor editAs="absolute">
    <xdr:from>
      <xdr:col>16</xdr:col>
      <xdr:colOff>421481</xdr:colOff>
      <xdr:row>1</xdr:row>
      <xdr:rowOff>45720</xdr:rowOff>
    </xdr:from>
    <xdr:to>
      <xdr:col>21</xdr:col>
      <xdr:colOff>259556</xdr:colOff>
      <xdr:row>6</xdr:row>
      <xdr:rowOff>104775</xdr:rowOff>
    </xdr:to>
    <xdr:grpSp>
      <xdr:nvGrpSpPr>
        <xdr:cNvPr id="26" name="Group 25">
          <a:extLst>
            <a:ext uri="{FF2B5EF4-FFF2-40B4-BE49-F238E27FC236}">
              <a16:creationId xmlns:a16="http://schemas.microsoft.com/office/drawing/2014/main" id="{022AAF65-F08E-4857-ACA3-2B701E4D3D52}"/>
            </a:ext>
          </a:extLst>
        </xdr:cNvPr>
        <xdr:cNvGrpSpPr/>
      </xdr:nvGrpSpPr>
      <xdr:grpSpPr>
        <a:xfrm>
          <a:off x="10175081" y="228600"/>
          <a:ext cx="2886075" cy="973455"/>
          <a:chOff x="2771775" y="533400"/>
          <a:chExt cx="2886075" cy="962025"/>
        </a:xfrm>
      </xdr:grpSpPr>
      <xdr:sp macro="" textlink="Sheet2!E51">
        <xdr:nvSpPr>
          <xdr:cNvPr id="27" name="Rectangle: Rounded Corners 26">
            <a:extLst>
              <a:ext uri="{FF2B5EF4-FFF2-40B4-BE49-F238E27FC236}">
                <a16:creationId xmlns:a16="http://schemas.microsoft.com/office/drawing/2014/main" id="{C76A6849-5DEA-2C7F-4D2E-9ED593E67B95}"/>
              </a:ext>
            </a:extLst>
          </xdr:cNvPr>
          <xdr:cNvSpPr/>
        </xdr:nvSpPr>
        <xdr:spPr>
          <a:xfrm>
            <a:off x="2771775" y="533400"/>
            <a:ext cx="2790826" cy="962025"/>
          </a:xfrm>
          <a:prstGeom prst="roundRect">
            <a:avLst/>
          </a:prstGeom>
          <a:solidFill>
            <a:srgbClr val="967259"/>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DEE4662F-F7BB-4109-8651-19FB6B57528E}" type="TxLink">
              <a:rPr lang="en-US" sz="1600" b="0" i="0" u="none" strike="noStrike">
                <a:solidFill>
                  <a:srgbClr val="000000"/>
                </a:solidFill>
                <a:latin typeface="Calibri"/>
                <a:ea typeface="Calibri"/>
                <a:cs typeface="Calibri"/>
              </a:rPr>
              <a:pPr algn="ctr"/>
              <a:t> $4.69 </a:t>
            </a:fld>
            <a:endParaRPr lang="en-IN" sz="1600">
              <a:solidFill>
                <a:srgbClr val="38220F"/>
              </a:solidFill>
            </a:endParaRPr>
          </a:p>
        </xdr:txBody>
      </xdr:sp>
      <xdr:sp macro="" textlink="">
        <xdr:nvSpPr>
          <xdr:cNvPr id="28" name="TextBox 27">
            <a:extLst>
              <a:ext uri="{FF2B5EF4-FFF2-40B4-BE49-F238E27FC236}">
                <a16:creationId xmlns:a16="http://schemas.microsoft.com/office/drawing/2014/main" id="{4824BFD1-DB09-A0DF-CEAD-9964BE921CAF}"/>
              </a:ext>
            </a:extLst>
          </xdr:cNvPr>
          <xdr:cNvSpPr txBox="1"/>
        </xdr:nvSpPr>
        <xdr:spPr>
          <a:xfrm>
            <a:off x="2800350" y="533400"/>
            <a:ext cx="2857500"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800">
                <a:solidFill>
                  <a:srgbClr val="ECE0D1"/>
                </a:solidFill>
              </a:rPr>
              <a:t>Avg-Order</a:t>
            </a:r>
            <a:r>
              <a:rPr lang="en-IN" sz="1800" baseline="0">
                <a:solidFill>
                  <a:srgbClr val="ECE0D1"/>
                </a:solidFill>
              </a:rPr>
              <a:t> Value</a:t>
            </a:r>
            <a:endParaRPr lang="en-IN" sz="1800">
              <a:solidFill>
                <a:srgbClr val="ECE0D1"/>
              </a:solidFill>
            </a:endParaRPr>
          </a:p>
        </xdr:txBody>
      </xdr:sp>
    </xdr:grpSp>
    <xdr:clientData/>
  </xdr:twoCellAnchor>
  <xdr:twoCellAnchor editAs="absolute">
    <xdr:from>
      <xdr:col>22</xdr:col>
      <xdr:colOff>62865</xdr:colOff>
      <xdr:row>1</xdr:row>
      <xdr:rowOff>45720</xdr:rowOff>
    </xdr:from>
    <xdr:to>
      <xdr:col>26</xdr:col>
      <xdr:colOff>510540</xdr:colOff>
      <xdr:row>6</xdr:row>
      <xdr:rowOff>102870</xdr:rowOff>
    </xdr:to>
    <xdr:grpSp>
      <xdr:nvGrpSpPr>
        <xdr:cNvPr id="8" name="Group 7">
          <a:extLst>
            <a:ext uri="{FF2B5EF4-FFF2-40B4-BE49-F238E27FC236}">
              <a16:creationId xmlns:a16="http://schemas.microsoft.com/office/drawing/2014/main" id="{29DBFBED-0A1D-40DA-ABBE-C5197406DECA}"/>
            </a:ext>
          </a:extLst>
        </xdr:cNvPr>
        <xdr:cNvGrpSpPr/>
      </xdr:nvGrpSpPr>
      <xdr:grpSpPr>
        <a:xfrm>
          <a:off x="13474065" y="228600"/>
          <a:ext cx="2886075" cy="971550"/>
          <a:chOff x="2771775" y="533400"/>
          <a:chExt cx="2886075" cy="962025"/>
        </a:xfrm>
      </xdr:grpSpPr>
      <xdr:sp macro="" textlink="Sheet2!G49">
        <xdr:nvSpPr>
          <xdr:cNvPr id="9" name="Rectangle: Rounded Corners 8">
            <a:extLst>
              <a:ext uri="{FF2B5EF4-FFF2-40B4-BE49-F238E27FC236}">
                <a16:creationId xmlns:a16="http://schemas.microsoft.com/office/drawing/2014/main" id="{6FC34BAB-E2D9-79CA-FD74-C932ADDDDDA1}"/>
              </a:ext>
            </a:extLst>
          </xdr:cNvPr>
          <xdr:cNvSpPr/>
        </xdr:nvSpPr>
        <xdr:spPr>
          <a:xfrm>
            <a:off x="2771775" y="533400"/>
            <a:ext cx="2790826" cy="962025"/>
          </a:xfrm>
          <a:prstGeom prst="roundRect">
            <a:avLst/>
          </a:prstGeom>
          <a:solidFill>
            <a:srgbClr val="967259"/>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62C33CCB-8551-4CFC-8AA9-3CC584D6B900}" type="TxLink">
              <a:rPr lang="en-US" sz="1600" b="0" i="0" u="none" strike="noStrike">
                <a:solidFill>
                  <a:srgbClr val="000000"/>
                </a:solidFill>
                <a:latin typeface="Calibri"/>
                <a:ea typeface="Calibri"/>
                <a:cs typeface="Calibri"/>
              </a:rPr>
              <a:pPr algn="ctr"/>
              <a:t>1.44</a:t>
            </a:fld>
            <a:endParaRPr lang="en-IN" sz="1600">
              <a:solidFill>
                <a:srgbClr val="38220F"/>
              </a:solidFill>
            </a:endParaRPr>
          </a:p>
        </xdr:txBody>
      </xdr:sp>
      <xdr:sp macro="" textlink="">
        <xdr:nvSpPr>
          <xdr:cNvPr id="10" name="TextBox 9">
            <a:extLst>
              <a:ext uri="{FF2B5EF4-FFF2-40B4-BE49-F238E27FC236}">
                <a16:creationId xmlns:a16="http://schemas.microsoft.com/office/drawing/2014/main" id="{A47B41D1-E0FE-0118-EF2B-6359A8BE266B}"/>
              </a:ext>
            </a:extLst>
          </xdr:cNvPr>
          <xdr:cNvSpPr txBox="1"/>
        </xdr:nvSpPr>
        <xdr:spPr>
          <a:xfrm>
            <a:off x="2800350" y="533400"/>
            <a:ext cx="2857500"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800">
                <a:solidFill>
                  <a:srgbClr val="ECE0D1"/>
                </a:solidFill>
              </a:rPr>
              <a:t>Avg-Order</a:t>
            </a:r>
            <a:r>
              <a:rPr lang="en-IN" sz="1800" baseline="0">
                <a:solidFill>
                  <a:srgbClr val="ECE0D1"/>
                </a:solidFill>
              </a:rPr>
              <a:t> Qty</a:t>
            </a:r>
            <a:endParaRPr lang="en-IN" sz="1800">
              <a:solidFill>
                <a:srgbClr val="ECE0D1"/>
              </a:solidFill>
            </a:endParaRPr>
          </a:p>
        </xdr:txBody>
      </xdr:sp>
    </xdr:grpSp>
    <xdr:clientData/>
  </xdr:twoCellAnchor>
  <xdr:twoCellAnchor editAs="absolute">
    <xdr:from>
      <xdr:col>0</xdr:col>
      <xdr:colOff>68580</xdr:colOff>
      <xdr:row>1</xdr:row>
      <xdr:rowOff>0</xdr:rowOff>
    </xdr:from>
    <xdr:to>
      <xdr:col>5</xdr:col>
      <xdr:colOff>211456</xdr:colOff>
      <xdr:row>6</xdr:row>
      <xdr:rowOff>91440</xdr:rowOff>
    </xdr:to>
    <xdr:grpSp>
      <xdr:nvGrpSpPr>
        <xdr:cNvPr id="21" name="Group 20">
          <a:extLst>
            <a:ext uri="{FF2B5EF4-FFF2-40B4-BE49-F238E27FC236}">
              <a16:creationId xmlns:a16="http://schemas.microsoft.com/office/drawing/2014/main" id="{3BADC77E-D33B-E00E-F33B-9584B0FA2ADC}"/>
            </a:ext>
          </a:extLst>
        </xdr:cNvPr>
        <xdr:cNvGrpSpPr/>
      </xdr:nvGrpSpPr>
      <xdr:grpSpPr>
        <a:xfrm>
          <a:off x="68580" y="182880"/>
          <a:ext cx="3190876" cy="1005840"/>
          <a:chOff x="91440" y="365760"/>
          <a:chExt cx="3190876" cy="1005840"/>
        </a:xfrm>
      </xdr:grpSpPr>
      <xdr:sp macro="" textlink="">
        <xdr:nvSpPr>
          <xdr:cNvPr id="12" name="Rectangle: Rounded Corners 11">
            <a:extLst>
              <a:ext uri="{FF2B5EF4-FFF2-40B4-BE49-F238E27FC236}">
                <a16:creationId xmlns:a16="http://schemas.microsoft.com/office/drawing/2014/main" id="{92E03FB8-EF8A-8CA0-87B0-F1A2DAF36075}"/>
              </a:ext>
            </a:extLst>
          </xdr:cNvPr>
          <xdr:cNvSpPr/>
        </xdr:nvSpPr>
        <xdr:spPr>
          <a:xfrm>
            <a:off x="91440" y="400050"/>
            <a:ext cx="3190876" cy="971550"/>
          </a:xfrm>
          <a:prstGeom prst="roundRect">
            <a:avLst/>
          </a:prstGeom>
          <a:solidFill>
            <a:srgbClr val="967259"/>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400" b="0" i="0" u="none" strike="noStrike">
                <a:solidFill>
                  <a:srgbClr val="38220F"/>
                </a:solidFill>
                <a:latin typeface="Calibri"/>
                <a:ea typeface="Calibri"/>
                <a:cs typeface="Calibri"/>
              </a:rPr>
              <a:t>Coffe</a:t>
            </a:r>
            <a:r>
              <a:rPr lang="en-US" sz="2400" b="0" i="0" u="none" strike="noStrike" baseline="0">
                <a:solidFill>
                  <a:srgbClr val="38220F"/>
                </a:solidFill>
                <a:latin typeface="Calibri"/>
                <a:ea typeface="Calibri"/>
                <a:cs typeface="Calibri"/>
              </a:rPr>
              <a:t> Shop Sales </a:t>
            </a:r>
          </a:p>
          <a:p>
            <a:pPr algn="l"/>
            <a:r>
              <a:rPr lang="en-US" sz="2400" b="0" i="0" u="none" strike="noStrike" baseline="0">
                <a:solidFill>
                  <a:srgbClr val="38220F"/>
                </a:solidFill>
                <a:latin typeface="Calibri"/>
                <a:ea typeface="Calibri"/>
                <a:cs typeface="Calibri"/>
              </a:rPr>
              <a:t>Analysis</a:t>
            </a:r>
            <a:endParaRPr lang="en-US" sz="2400" b="0" i="0" u="none" strike="noStrike">
              <a:solidFill>
                <a:srgbClr val="38220F"/>
              </a:solidFill>
              <a:latin typeface="Calibri"/>
              <a:ea typeface="Calibri"/>
              <a:cs typeface="Calibri"/>
            </a:endParaRPr>
          </a:p>
        </xdr:txBody>
      </xdr:sp>
      <xdr:pic>
        <xdr:nvPicPr>
          <xdr:cNvPr id="20" name="Graphic 19" descr="Coffee with solid fill">
            <a:extLst>
              <a:ext uri="{FF2B5EF4-FFF2-40B4-BE49-F238E27FC236}">
                <a16:creationId xmlns:a16="http://schemas.microsoft.com/office/drawing/2014/main" id="{8ECA6D5D-7BB3-C736-2BF8-E8F86BECB9B1}"/>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2352675" y="365760"/>
            <a:ext cx="914400" cy="923925"/>
          </a:xfrm>
          <a:prstGeom prst="rect">
            <a:avLst/>
          </a:prstGeom>
        </xdr:spPr>
      </xdr:pic>
    </xdr:grp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shal agarwal" refreshedDate="45879.76358240741" backgroundQuery="1" createdVersion="8" refreshedVersion="8" minRefreshableVersion="3" recordCount="0" supportSubquery="1" supportAdvancedDrill="1" xr:uid="{CC552E2D-4C38-410C-8257-4FBD9D4EBF64}">
  <cacheSource type="external" connectionId="2"/>
  <cacheFields count="3">
    <cacheField name="[Transactions].[Hour].[Hour]" caption="Hour" numFmtId="0" hierarchy="15" level="1">
      <sharedItems containsSemiMixedTypes="0" containsString="0" containsNumber="1" containsInteger="1" minValue="6" maxValue="20" count="15">
        <n v="6"/>
        <n v="7"/>
        <n v="8"/>
        <n v="9"/>
        <n v="10"/>
        <n v="11"/>
        <n v="12"/>
        <n v="13"/>
        <n v="14"/>
        <n v="15"/>
        <n v="16"/>
        <n v="17"/>
        <n v="18"/>
        <n v="19"/>
        <n v="20"/>
      </sharedItems>
      <extLst>
        <ext xmlns:x15="http://schemas.microsoft.com/office/spreadsheetml/2010/11/main" uri="{4F2E5C28-24EA-4eb8-9CBF-B6C8F9C3D259}">
          <x15:cachedUniqueNames>
            <x15:cachedUniqueName index="0" name="[Transactions].[Hour].&amp;[6]"/>
            <x15:cachedUniqueName index="1" name="[Transactions].[Hour].&amp;[7]"/>
            <x15:cachedUniqueName index="2" name="[Transactions].[Hour].&amp;[8]"/>
            <x15:cachedUniqueName index="3" name="[Transactions].[Hour].&amp;[9]"/>
            <x15:cachedUniqueName index="4" name="[Transactions].[Hour].&amp;[10]"/>
            <x15:cachedUniqueName index="5" name="[Transactions].[Hour].&amp;[11]"/>
            <x15:cachedUniqueName index="6" name="[Transactions].[Hour].&amp;[12]"/>
            <x15:cachedUniqueName index="7" name="[Transactions].[Hour].&amp;[13]"/>
            <x15:cachedUniqueName index="8" name="[Transactions].[Hour].&amp;[14]"/>
            <x15:cachedUniqueName index="9" name="[Transactions].[Hour].&amp;[15]"/>
            <x15:cachedUniqueName index="10" name="[Transactions].[Hour].&amp;[16]"/>
            <x15:cachedUniqueName index="11" name="[Transactions].[Hour].&amp;[17]"/>
            <x15:cachedUniqueName index="12" name="[Transactions].[Hour].&amp;[18]"/>
            <x15:cachedUniqueName index="13" name="[Transactions].[Hour].&amp;[19]"/>
            <x15:cachedUniqueName index="14" name="[Transactions].[Hour].&amp;[20]"/>
          </x15:cachedUniqueNames>
        </ext>
      </extLst>
    </cacheField>
    <cacheField name="[Measures].[Sum of transaction_qty]" caption="Sum of transaction_qty" numFmtId="0" hierarchy="20" level="32767"/>
    <cacheField name="[Transactions].[Month Name].[Month Name]" caption="Month Name" numFmtId="0" hierarchy="13" level="1">
      <sharedItems containsSemiMixedTypes="0" containsNonDate="0" containsString="0"/>
    </cacheField>
  </cacheFields>
  <cacheHierarchies count="26">
    <cacheHierarchy uniqueName="[Transactions].[transaction_id]" caption="transaction_id" attribute="1" defaultMemberUniqueName="[Transactions].[transaction_id].[All]" allUniqueName="[Transactions].[transaction_id].[All]" dimensionUniqueName="[Transactions]" displayFolder="" count="0" memberValueDatatype="20" unbalanced="0"/>
    <cacheHierarchy uniqueName="[Transactions].[transaction_date]" caption="transaction_date" attribute="1" time="1" defaultMemberUniqueName="[Transactions].[transaction_date].[All]" allUniqueName="[Transactions].[transaction_date].[All]" dimensionUniqueName="[Transactions]" displayFolder="" count="0" memberValueDatatype="7" unbalanced="0"/>
    <cacheHierarchy uniqueName="[Transactions].[transaction_time]" caption="transaction_time" attribute="1" time="1" defaultMemberUniqueName="[Transactions].[transaction_time].[All]" allUniqueName="[Transactions].[transaction_time].[All]" dimensionUniqueName="[Transactions]" displayFolder="" count="0" memberValueDatatype="7" unbalanced="0"/>
    <cacheHierarchy uniqueName="[Transactions].[store_id]" caption="store_id" attribute="1" defaultMemberUniqueName="[Transactions].[store_id].[All]" allUniqueName="[Transactions].[store_id].[All]" dimensionUniqueName="[Transactions]" displayFolder="" count="0" memberValueDatatype="20" unbalanced="0"/>
    <cacheHierarchy uniqueName="[Transactions].[store_location]" caption="store_location" attribute="1" defaultMemberUniqueName="[Transactions].[store_location].[All]" allUniqueName="[Transactions].[store_location].[All]" dimensionUniqueName="[Transactions]" displayFolder="" count="0" memberValueDatatype="130" unbalanced="0"/>
    <cacheHierarchy uniqueName="[Transactions].[product_id]" caption="product_id" attribute="1" defaultMemberUniqueName="[Transactions].[product_id].[All]" allUniqueName="[Transactions].[product_id].[All]" dimensionUniqueName="[Transactions]" displayFolder="" count="0" memberValueDatatype="20" unbalanced="0"/>
    <cacheHierarchy uniqueName="[Transactions].[unit_price]" caption="unit_price" attribute="1" defaultMemberUniqueName="[Transactions].[unit_price].[All]" allUniqueName="[Transactions].[unit_price].[All]" dimensionUniqueName="[Transactions]" displayFolder="" count="0" memberValueDatatype="5" unbalanced="0"/>
    <cacheHierarchy uniqueName="[Transactions].[transaction_qty]" caption="transaction_qty" attribute="1" defaultMemberUniqueName="[Transactions].[transaction_qty].[All]" allUniqueName="[Transactions].[transaction_qty].[All]" dimensionUniqueName="[Transactions]" displayFolder="" count="0" memberValueDatatype="20" unbalanced="0"/>
    <cacheHierarchy uniqueName="[Transactions].[product_category]" caption="product_category" attribute="1" defaultMemberUniqueName="[Transactions].[product_category].[All]" allUniqueName="[Transactions].[product_category].[All]" dimensionUniqueName="[Transactions]" displayFolder="" count="0" memberValueDatatype="130" unbalanced="0"/>
    <cacheHierarchy uniqueName="[Transactions].[product_type]" caption="product_type" attribute="1" defaultMemberUniqueName="[Transactions].[product_type].[All]" allUniqueName="[Transactions].[product_type].[All]" dimensionUniqueName="[Transactions]" displayFolder="" count="0" memberValueDatatype="130" unbalanced="0"/>
    <cacheHierarchy uniqueName="[Transactions].[product_detail]" caption="product_detail" attribute="1" defaultMemberUniqueName="[Transactions].[product_detail].[All]" allUniqueName="[Transactions].[product_detail].[All]" dimensionUniqueName="[Transactions]" displayFolder="" count="0" memberValueDatatype="130" unbalanced="0"/>
    <cacheHierarchy uniqueName="[Transactions].[Size]" caption="Size" attribute="1" defaultMemberUniqueName="[Transactions].[Size].[All]" allUniqueName="[Transactions].[Size].[All]" dimensionUniqueName="[Transactions]" displayFolder="" count="0" memberValueDatatype="130" unbalanced="0"/>
    <cacheHierarchy uniqueName="[Transactions].[Bill Amount]" caption="Bill Amount" attribute="1" defaultMemberUniqueName="[Transactions].[Bill Amount].[All]" allUniqueName="[Transactions].[Bill Amount].[All]" dimensionUniqueName="[Transactions]" displayFolder="" count="0" memberValueDatatype="6" unbalanced="0"/>
    <cacheHierarchy uniqueName="[Transactions].[Month Name]" caption="Month Name" attribute="1" defaultMemberUniqueName="[Transactions].[Month Name].[All]" allUniqueName="[Transactions].[Month Name].[All]" dimensionUniqueName="[Transactions]" displayFolder="" count="2" memberValueDatatype="130" unbalanced="0">
      <fieldsUsage count="2">
        <fieldUsage x="-1"/>
        <fieldUsage x="2"/>
      </fieldsUsage>
    </cacheHierarchy>
    <cacheHierarchy uniqueName="[Transactions].[Day Name]" caption="Day Name" attribute="1" defaultMemberUniqueName="[Transactions].[Day Name].[All]" allUniqueName="[Transactions].[Day Name].[All]" dimensionUniqueName="[Transactions]" displayFolder="" count="2" memberValueDatatype="130" unbalanced="0"/>
    <cacheHierarchy uniqueName="[Transactions].[Hour]" caption="Hour" attribute="1" defaultMemberUniqueName="[Transactions].[Hour].[All]" allUniqueName="[Transactions].[Hour].[All]" dimensionUniqueName="[Transactions]" displayFolder="" count="2" memberValueDatatype="20" unbalanced="0">
      <fieldsUsage count="2">
        <fieldUsage x="-1"/>
        <fieldUsage x="0"/>
      </fieldsUsage>
    </cacheHierarchy>
    <cacheHierarchy uniqueName="[Measures].[Sum of Hour]" caption="Sum of Hour" measure="1" displayFolder="" measureGroup="Transactions" count="0">
      <extLst>
        <ext xmlns:x15="http://schemas.microsoft.com/office/spreadsheetml/2010/11/main" uri="{B97F6D7D-B522-45F9-BDA1-12C45D357490}">
          <x15:cacheHierarchy aggregatedColumn="15"/>
        </ext>
      </extLst>
    </cacheHierarchy>
    <cacheHierarchy uniqueName="[Measures].[Sum of transaction_id]" caption="Sum of transaction_id" measure="1" displayFolder="" measureGroup="Transactions" count="0">
      <extLst>
        <ext xmlns:x15="http://schemas.microsoft.com/office/spreadsheetml/2010/11/main" uri="{B97F6D7D-B522-45F9-BDA1-12C45D357490}">
          <x15:cacheHierarchy aggregatedColumn="0"/>
        </ext>
      </extLst>
    </cacheHierarchy>
    <cacheHierarchy uniqueName="[Measures].[Count of transaction_id]" caption="Count of transaction_id" measure="1" displayFolder="" measureGroup="Transactions" count="0">
      <extLst>
        <ext xmlns:x15="http://schemas.microsoft.com/office/spreadsheetml/2010/11/main" uri="{B97F6D7D-B522-45F9-BDA1-12C45D357490}">
          <x15:cacheHierarchy aggregatedColumn="0"/>
        </ext>
      </extLst>
    </cacheHierarchy>
    <cacheHierarchy uniqueName="[Measures].[Sum of Bill Amount]" caption="Sum of Bill Amount" measure="1" displayFolder="" measureGroup="Transactions" count="0">
      <extLst>
        <ext xmlns:x15="http://schemas.microsoft.com/office/spreadsheetml/2010/11/main" uri="{B97F6D7D-B522-45F9-BDA1-12C45D357490}">
          <x15:cacheHierarchy aggregatedColumn="12"/>
        </ext>
      </extLst>
    </cacheHierarchy>
    <cacheHierarchy uniqueName="[Measures].[Sum of transaction_qty]" caption="Sum of transaction_qty" measure="1" displayFolder="" measureGroup="Transactions" count="0" oneField="1">
      <fieldsUsage count="1">
        <fieldUsage x="1"/>
      </fieldsUsage>
      <extLst>
        <ext xmlns:x15="http://schemas.microsoft.com/office/spreadsheetml/2010/11/main" uri="{B97F6D7D-B522-45F9-BDA1-12C45D357490}">
          <x15:cacheHierarchy aggregatedColumn="7"/>
        </ext>
      </extLst>
    </cacheHierarchy>
    <cacheHierarchy uniqueName="[Measures].[Total Bill Amount]" caption="Total Bill Amount" measure="1" displayFolder="" measureGroup="Transactions" count="0"/>
    <cacheHierarchy uniqueName="[Measures].[Total No. Of Transactions]" caption="Total No. Of Transactions" measure="1" displayFolder="" measureGroup="Transactions" count="0"/>
    <cacheHierarchy uniqueName="[Measures].[avg-order-qty]" caption="avg-order-qty" measure="1" displayFolder="" measureGroup="Transactions" count="0"/>
    <cacheHierarchy uniqueName="[Measures].[__XL_Count Transactions]" caption="__XL_Count Transactions" measure="1" displayFolder="" measureGroup="Transactions" count="0" hidden="1"/>
    <cacheHierarchy uniqueName="[Measures].[__No measures defined]" caption="__No measures defined" measure="1" displayFolder="" count="0" hidden="1"/>
  </cacheHierarchies>
  <kpis count="0"/>
  <dimensions count="2">
    <dimension measure="1" name="Measures" uniqueName="[Measures]" caption="Measures"/>
    <dimension name="Transactions" uniqueName="[Transactions]" caption="Transactions"/>
  </dimensions>
  <measureGroups count="1">
    <measureGroup name="Transactions" caption="Transaction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shal agarwal" refreshedDate="45879.763586458335" backgroundQuery="1" createdVersion="8" refreshedVersion="8" minRefreshableVersion="3" recordCount="0" supportSubquery="1" supportAdvancedDrill="1" xr:uid="{89D01D14-5E6E-4057-AA9F-CBC93513ADEB}">
  <cacheSource type="external" connectionId="2"/>
  <cacheFields count="3">
    <cacheField name="[Transactions].[Day Name].[Day Name]" caption="Day Name" numFmtId="0" hierarchy="14" level="1">
      <sharedItems count="7">
        <s v="Friday"/>
        <s v="Monday"/>
        <s v="Saturday"/>
        <s v="Sunday"/>
        <s v="Thursday"/>
        <s v="Tuesday"/>
        <s v="Wednesday"/>
      </sharedItems>
    </cacheField>
    <cacheField name="[Measures].[Total Bill Amount]" caption="Total Bill Amount" numFmtId="0" hierarchy="21" level="32767"/>
    <cacheField name="[Transactions].[Month Name].[Month Name]" caption="Month Name" numFmtId="0" hierarchy="13" level="1">
      <sharedItems containsSemiMixedTypes="0" containsNonDate="0" containsString="0"/>
    </cacheField>
  </cacheFields>
  <cacheHierarchies count="26">
    <cacheHierarchy uniqueName="[Transactions].[transaction_id]" caption="transaction_id" attribute="1" defaultMemberUniqueName="[Transactions].[transaction_id].[All]" allUniqueName="[Transactions].[transaction_id].[All]" dimensionUniqueName="[Transactions]" displayFolder="" count="0" memberValueDatatype="20" unbalanced="0"/>
    <cacheHierarchy uniqueName="[Transactions].[transaction_date]" caption="transaction_date" attribute="1" time="1" defaultMemberUniqueName="[Transactions].[transaction_date].[All]" allUniqueName="[Transactions].[transaction_date].[All]" dimensionUniqueName="[Transactions]" displayFolder="" count="0" memberValueDatatype="7" unbalanced="0"/>
    <cacheHierarchy uniqueName="[Transactions].[transaction_time]" caption="transaction_time" attribute="1" time="1" defaultMemberUniqueName="[Transactions].[transaction_time].[All]" allUniqueName="[Transactions].[transaction_time].[All]" dimensionUniqueName="[Transactions]" displayFolder="" count="0" memberValueDatatype="7" unbalanced="0"/>
    <cacheHierarchy uniqueName="[Transactions].[store_id]" caption="store_id" attribute="1" defaultMemberUniqueName="[Transactions].[store_id].[All]" allUniqueName="[Transactions].[store_id].[All]" dimensionUniqueName="[Transactions]" displayFolder="" count="0" memberValueDatatype="20" unbalanced="0"/>
    <cacheHierarchy uniqueName="[Transactions].[store_location]" caption="store_location" attribute="1" defaultMemberUniqueName="[Transactions].[store_location].[All]" allUniqueName="[Transactions].[store_location].[All]" dimensionUniqueName="[Transactions]" displayFolder="" count="0" memberValueDatatype="130" unbalanced="0"/>
    <cacheHierarchy uniqueName="[Transactions].[product_id]" caption="product_id" attribute="1" defaultMemberUniqueName="[Transactions].[product_id].[All]" allUniqueName="[Transactions].[product_id].[All]" dimensionUniqueName="[Transactions]" displayFolder="" count="0" memberValueDatatype="20" unbalanced="0"/>
    <cacheHierarchy uniqueName="[Transactions].[unit_price]" caption="unit_price" attribute="1" defaultMemberUniqueName="[Transactions].[unit_price].[All]" allUniqueName="[Transactions].[unit_price].[All]" dimensionUniqueName="[Transactions]" displayFolder="" count="0" memberValueDatatype="5" unbalanced="0"/>
    <cacheHierarchy uniqueName="[Transactions].[transaction_qty]" caption="transaction_qty" attribute="1" defaultMemberUniqueName="[Transactions].[transaction_qty].[All]" allUniqueName="[Transactions].[transaction_qty].[All]" dimensionUniqueName="[Transactions]" displayFolder="" count="0" memberValueDatatype="20" unbalanced="0"/>
    <cacheHierarchy uniqueName="[Transactions].[product_category]" caption="product_category" attribute="1" defaultMemberUniqueName="[Transactions].[product_category].[All]" allUniqueName="[Transactions].[product_category].[All]" dimensionUniqueName="[Transactions]" displayFolder="" count="0" memberValueDatatype="130" unbalanced="0"/>
    <cacheHierarchy uniqueName="[Transactions].[product_type]" caption="product_type" attribute="1" defaultMemberUniqueName="[Transactions].[product_type].[All]" allUniqueName="[Transactions].[product_type].[All]" dimensionUniqueName="[Transactions]" displayFolder="" count="0" memberValueDatatype="130" unbalanced="0"/>
    <cacheHierarchy uniqueName="[Transactions].[product_detail]" caption="product_detail" attribute="1" defaultMemberUniqueName="[Transactions].[product_detail].[All]" allUniqueName="[Transactions].[product_detail].[All]" dimensionUniqueName="[Transactions]" displayFolder="" count="0" memberValueDatatype="130" unbalanced="0"/>
    <cacheHierarchy uniqueName="[Transactions].[Size]" caption="Size" attribute="1" defaultMemberUniqueName="[Transactions].[Size].[All]" allUniqueName="[Transactions].[Size].[All]" dimensionUniqueName="[Transactions]" displayFolder="" count="0" memberValueDatatype="130" unbalanced="0"/>
    <cacheHierarchy uniqueName="[Transactions].[Bill Amount]" caption="Bill Amount" attribute="1" defaultMemberUniqueName="[Transactions].[Bill Amount].[All]" allUniqueName="[Transactions].[Bill Amount].[All]" dimensionUniqueName="[Transactions]" displayFolder="" count="0" memberValueDatatype="6" unbalanced="0"/>
    <cacheHierarchy uniqueName="[Transactions].[Month Name]" caption="Month Name" attribute="1" defaultMemberUniqueName="[Transactions].[Month Name].[All]" allUniqueName="[Transactions].[Month Name].[All]" dimensionUniqueName="[Transactions]" displayFolder="" count="2" memberValueDatatype="130" unbalanced="0">
      <fieldsUsage count="2">
        <fieldUsage x="-1"/>
        <fieldUsage x="2"/>
      </fieldsUsage>
    </cacheHierarchy>
    <cacheHierarchy uniqueName="[Transactions].[Day Name]" caption="Day Name" attribute="1" defaultMemberUniqueName="[Transactions].[Day Name].[All]" allUniqueName="[Transactions].[Day Name].[All]" dimensionUniqueName="[Transactions]" displayFolder="" count="2" memberValueDatatype="130" unbalanced="0">
      <fieldsUsage count="2">
        <fieldUsage x="-1"/>
        <fieldUsage x="0"/>
      </fieldsUsage>
    </cacheHierarchy>
    <cacheHierarchy uniqueName="[Transactions].[Hour]" caption="Hour" attribute="1" defaultMemberUniqueName="[Transactions].[Hour].[All]" allUniqueName="[Transactions].[Hour].[All]" dimensionUniqueName="[Transactions]" displayFolder="" count="0" memberValueDatatype="20" unbalanced="0"/>
    <cacheHierarchy uniqueName="[Measures].[Sum of Hour]" caption="Sum of Hour" measure="1" displayFolder="" measureGroup="Transactions" count="0">
      <extLst>
        <ext xmlns:x15="http://schemas.microsoft.com/office/spreadsheetml/2010/11/main" uri="{B97F6D7D-B522-45F9-BDA1-12C45D357490}">
          <x15:cacheHierarchy aggregatedColumn="15"/>
        </ext>
      </extLst>
    </cacheHierarchy>
    <cacheHierarchy uniqueName="[Measures].[Sum of transaction_id]" caption="Sum of transaction_id" measure="1" displayFolder="" measureGroup="Transactions" count="0">
      <extLst>
        <ext xmlns:x15="http://schemas.microsoft.com/office/spreadsheetml/2010/11/main" uri="{B97F6D7D-B522-45F9-BDA1-12C45D357490}">
          <x15:cacheHierarchy aggregatedColumn="0"/>
        </ext>
      </extLst>
    </cacheHierarchy>
    <cacheHierarchy uniqueName="[Measures].[Count of transaction_id]" caption="Count of transaction_id" measure="1" displayFolder="" measureGroup="Transactions" count="0">
      <extLst>
        <ext xmlns:x15="http://schemas.microsoft.com/office/spreadsheetml/2010/11/main" uri="{B97F6D7D-B522-45F9-BDA1-12C45D357490}">
          <x15:cacheHierarchy aggregatedColumn="0"/>
        </ext>
      </extLst>
    </cacheHierarchy>
    <cacheHierarchy uniqueName="[Measures].[Sum of Bill Amount]" caption="Sum of Bill Amount" measure="1" displayFolder="" measureGroup="Transactions" count="0">
      <extLst>
        <ext xmlns:x15="http://schemas.microsoft.com/office/spreadsheetml/2010/11/main" uri="{B97F6D7D-B522-45F9-BDA1-12C45D357490}">
          <x15:cacheHierarchy aggregatedColumn="12"/>
        </ext>
      </extLst>
    </cacheHierarchy>
    <cacheHierarchy uniqueName="[Measures].[Sum of transaction_qty]" caption="Sum of transaction_qty" measure="1" displayFolder="" measureGroup="Transactions" count="0">
      <extLst>
        <ext xmlns:x15="http://schemas.microsoft.com/office/spreadsheetml/2010/11/main" uri="{B97F6D7D-B522-45F9-BDA1-12C45D357490}">
          <x15:cacheHierarchy aggregatedColumn="7"/>
        </ext>
      </extLst>
    </cacheHierarchy>
    <cacheHierarchy uniqueName="[Measures].[Total Bill Amount]" caption="Total Bill Amount" measure="1" displayFolder="" measureGroup="Transactions" count="0" oneField="1">
      <fieldsUsage count="1">
        <fieldUsage x="1"/>
      </fieldsUsage>
    </cacheHierarchy>
    <cacheHierarchy uniqueName="[Measures].[Total No. Of Transactions]" caption="Total No. Of Transactions" measure="1" displayFolder="" measureGroup="Transactions" count="0"/>
    <cacheHierarchy uniqueName="[Measures].[avg-order-qty]" caption="avg-order-qty" measure="1" displayFolder="" measureGroup="Transactions" count="0"/>
    <cacheHierarchy uniqueName="[Measures].[__XL_Count Transactions]" caption="__XL_Count Transactions" measure="1" displayFolder="" measureGroup="Transactions" count="0" hidden="1"/>
    <cacheHierarchy uniqueName="[Measures].[__No measures defined]" caption="__No measures defined" measure="1" displayFolder="" count="0" hidden="1"/>
  </cacheHierarchies>
  <kpis count="0"/>
  <dimensions count="2">
    <dimension measure="1" name="Measures" uniqueName="[Measures]" caption="Measures"/>
    <dimension name="Transactions" uniqueName="[Transactions]" caption="Transactions"/>
  </dimensions>
  <measureGroups count="1">
    <measureGroup name="Transactions" caption="Transaction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shal agarwal" refreshedDate="45879.763586689813" backgroundQuery="1" createdVersion="8" refreshedVersion="8" minRefreshableVersion="3" recordCount="0" supportSubquery="1" supportAdvancedDrill="1" xr:uid="{AF8B0315-6956-42B9-AE14-7DF697720BCE}">
  <cacheSource type="external" connectionId="2"/>
  <cacheFields count="3">
    <cacheField name="[Transactions].[Day Name].[Day Name]" caption="Day Name" numFmtId="0" hierarchy="14" level="1">
      <sharedItems count="7">
        <s v="Friday"/>
        <s v="Monday"/>
        <s v="Saturday"/>
        <s v="Sunday"/>
        <s v="Thursday"/>
        <s v="Tuesday"/>
        <s v="Wednesday"/>
      </sharedItems>
    </cacheField>
    <cacheField name="[Measures].[Total No. Of Transactions]" caption="Total No. Of Transactions" numFmtId="0" hierarchy="22" level="32767"/>
    <cacheField name="[Transactions].[Month Name].[Month Name]" caption="Month Name" numFmtId="0" hierarchy="13" level="1">
      <sharedItems containsSemiMixedTypes="0" containsNonDate="0" containsString="0"/>
    </cacheField>
  </cacheFields>
  <cacheHierarchies count="26">
    <cacheHierarchy uniqueName="[Transactions].[transaction_id]" caption="transaction_id" attribute="1" defaultMemberUniqueName="[Transactions].[transaction_id].[All]" allUniqueName="[Transactions].[transaction_id].[All]" dimensionUniqueName="[Transactions]" displayFolder="" count="0" memberValueDatatype="20" unbalanced="0"/>
    <cacheHierarchy uniqueName="[Transactions].[transaction_date]" caption="transaction_date" attribute="1" time="1" defaultMemberUniqueName="[Transactions].[transaction_date].[All]" allUniqueName="[Transactions].[transaction_date].[All]" dimensionUniqueName="[Transactions]" displayFolder="" count="0" memberValueDatatype="7" unbalanced="0"/>
    <cacheHierarchy uniqueName="[Transactions].[transaction_time]" caption="transaction_time" attribute="1" time="1" defaultMemberUniqueName="[Transactions].[transaction_time].[All]" allUniqueName="[Transactions].[transaction_time].[All]" dimensionUniqueName="[Transactions]" displayFolder="" count="0" memberValueDatatype="7" unbalanced="0"/>
    <cacheHierarchy uniqueName="[Transactions].[store_id]" caption="store_id" attribute="1" defaultMemberUniqueName="[Transactions].[store_id].[All]" allUniqueName="[Transactions].[store_id].[All]" dimensionUniqueName="[Transactions]" displayFolder="" count="0" memberValueDatatype="20" unbalanced="0"/>
    <cacheHierarchy uniqueName="[Transactions].[store_location]" caption="store_location" attribute="1" defaultMemberUniqueName="[Transactions].[store_location].[All]" allUniqueName="[Transactions].[store_location].[All]" dimensionUniqueName="[Transactions]" displayFolder="" count="0" memberValueDatatype="130" unbalanced="0"/>
    <cacheHierarchy uniqueName="[Transactions].[product_id]" caption="product_id" attribute="1" defaultMemberUniqueName="[Transactions].[product_id].[All]" allUniqueName="[Transactions].[product_id].[All]" dimensionUniqueName="[Transactions]" displayFolder="" count="0" memberValueDatatype="20" unbalanced="0"/>
    <cacheHierarchy uniqueName="[Transactions].[unit_price]" caption="unit_price" attribute="1" defaultMemberUniqueName="[Transactions].[unit_price].[All]" allUniqueName="[Transactions].[unit_price].[All]" dimensionUniqueName="[Transactions]" displayFolder="" count="0" memberValueDatatype="5" unbalanced="0"/>
    <cacheHierarchy uniqueName="[Transactions].[transaction_qty]" caption="transaction_qty" attribute="1" defaultMemberUniqueName="[Transactions].[transaction_qty].[All]" allUniqueName="[Transactions].[transaction_qty].[All]" dimensionUniqueName="[Transactions]" displayFolder="" count="0" memberValueDatatype="20" unbalanced="0"/>
    <cacheHierarchy uniqueName="[Transactions].[product_category]" caption="product_category" attribute="1" defaultMemberUniqueName="[Transactions].[product_category].[All]" allUniqueName="[Transactions].[product_category].[All]" dimensionUniqueName="[Transactions]" displayFolder="" count="0" memberValueDatatype="130" unbalanced="0"/>
    <cacheHierarchy uniqueName="[Transactions].[product_type]" caption="product_type" attribute="1" defaultMemberUniqueName="[Transactions].[product_type].[All]" allUniqueName="[Transactions].[product_type].[All]" dimensionUniqueName="[Transactions]" displayFolder="" count="0" memberValueDatatype="130" unbalanced="0"/>
    <cacheHierarchy uniqueName="[Transactions].[product_detail]" caption="product_detail" attribute="1" defaultMemberUniqueName="[Transactions].[product_detail].[All]" allUniqueName="[Transactions].[product_detail].[All]" dimensionUniqueName="[Transactions]" displayFolder="" count="0" memberValueDatatype="130" unbalanced="0"/>
    <cacheHierarchy uniqueName="[Transactions].[Size]" caption="Size" attribute="1" defaultMemberUniqueName="[Transactions].[Size].[All]" allUniqueName="[Transactions].[Size].[All]" dimensionUniqueName="[Transactions]" displayFolder="" count="0" memberValueDatatype="130" unbalanced="0"/>
    <cacheHierarchy uniqueName="[Transactions].[Bill Amount]" caption="Bill Amount" attribute="1" defaultMemberUniqueName="[Transactions].[Bill Amount].[All]" allUniqueName="[Transactions].[Bill Amount].[All]" dimensionUniqueName="[Transactions]" displayFolder="" count="0" memberValueDatatype="6" unbalanced="0"/>
    <cacheHierarchy uniqueName="[Transactions].[Month Name]" caption="Month Name" attribute="1" defaultMemberUniqueName="[Transactions].[Month Name].[All]" allUniqueName="[Transactions].[Month Name].[All]" dimensionUniqueName="[Transactions]" displayFolder="" count="2" memberValueDatatype="130" unbalanced="0">
      <fieldsUsage count="2">
        <fieldUsage x="-1"/>
        <fieldUsage x="2"/>
      </fieldsUsage>
    </cacheHierarchy>
    <cacheHierarchy uniqueName="[Transactions].[Day Name]" caption="Day Name" attribute="1" defaultMemberUniqueName="[Transactions].[Day Name].[All]" allUniqueName="[Transactions].[Day Name].[All]" dimensionUniqueName="[Transactions]" displayFolder="" count="2" memberValueDatatype="130" unbalanced="0">
      <fieldsUsage count="2">
        <fieldUsage x="-1"/>
        <fieldUsage x="0"/>
      </fieldsUsage>
    </cacheHierarchy>
    <cacheHierarchy uniqueName="[Transactions].[Hour]" caption="Hour" attribute="1" defaultMemberUniqueName="[Transactions].[Hour].[All]" allUniqueName="[Transactions].[Hour].[All]" dimensionUniqueName="[Transactions]" displayFolder="" count="0" memberValueDatatype="20" unbalanced="0"/>
    <cacheHierarchy uniqueName="[Measures].[Sum of Hour]" caption="Sum of Hour" measure="1" displayFolder="" measureGroup="Transactions" count="0">
      <extLst>
        <ext xmlns:x15="http://schemas.microsoft.com/office/spreadsheetml/2010/11/main" uri="{B97F6D7D-B522-45F9-BDA1-12C45D357490}">
          <x15:cacheHierarchy aggregatedColumn="15"/>
        </ext>
      </extLst>
    </cacheHierarchy>
    <cacheHierarchy uniqueName="[Measures].[Sum of transaction_id]" caption="Sum of transaction_id" measure="1" displayFolder="" measureGroup="Transactions" count="0">
      <extLst>
        <ext xmlns:x15="http://schemas.microsoft.com/office/spreadsheetml/2010/11/main" uri="{B97F6D7D-B522-45F9-BDA1-12C45D357490}">
          <x15:cacheHierarchy aggregatedColumn="0"/>
        </ext>
      </extLst>
    </cacheHierarchy>
    <cacheHierarchy uniqueName="[Measures].[Count of transaction_id]" caption="Count of transaction_id" measure="1" displayFolder="" measureGroup="Transactions" count="0">
      <extLst>
        <ext xmlns:x15="http://schemas.microsoft.com/office/spreadsheetml/2010/11/main" uri="{B97F6D7D-B522-45F9-BDA1-12C45D357490}">
          <x15:cacheHierarchy aggregatedColumn="0"/>
        </ext>
      </extLst>
    </cacheHierarchy>
    <cacheHierarchy uniqueName="[Measures].[Sum of Bill Amount]" caption="Sum of Bill Amount" measure="1" displayFolder="" measureGroup="Transactions" count="0">
      <extLst>
        <ext xmlns:x15="http://schemas.microsoft.com/office/spreadsheetml/2010/11/main" uri="{B97F6D7D-B522-45F9-BDA1-12C45D357490}">
          <x15:cacheHierarchy aggregatedColumn="12"/>
        </ext>
      </extLst>
    </cacheHierarchy>
    <cacheHierarchy uniqueName="[Measures].[Sum of transaction_qty]" caption="Sum of transaction_qty" measure="1" displayFolder="" measureGroup="Transactions" count="0">
      <extLst>
        <ext xmlns:x15="http://schemas.microsoft.com/office/spreadsheetml/2010/11/main" uri="{B97F6D7D-B522-45F9-BDA1-12C45D357490}">
          <x15:cacheHierarchy aggregatedColumn="7"/>
        </ext>
      </extLst>
    </cacheHierarchy>
    <cacheHierarchy uniqueName="[Measures].[Total Bill Amount]" caption="Total Bill Amount" measure="1" displayFolder="" measureGroup="Transactions" count="0"/>
    <cacheHierarchy uniqueName="[Measures].[Total No. Of Transactions]" caption="Total No. Of Transactions" measure="1" displayFolder="" measureGroup="Transactions" count="0" oneField="1">
      <fieldsUsage count="1">
        <fieldUsage x="1"/>
      </fieldsUsage>
    </cacheHierarchy>
    <cacheHierarchy uniqueName="[Measures].[avg-order-qty]" caption="avg-order-qty" measure="1" displayFolder="" measureGroup="Transactions" count="0"/>
    <cacheHierarchy uniqueName="[Measures].[__XL_Count Transactions]" caption="__XL_Count Transactions" measure="1" displayFolder="" measureGroup="Transactions" count="0" hidden="1"/>
    <cacheHierarchy uniqueName="[Measures].[__No measures defined]" caption="__No measures defined" measure="1" displayFolder="" count="0" hidden="1"/>
  </cacheHierarchies>
  <kpis count="0"/>
  <dimensions count="2">
    <dimension measure="1" name="Measures" uniqueName="[Measures]" caption="Measures"/>
    <dimension name="Transactions" uniqueName="[Transactions]" caption="Transactions"/>
  </dimensions>
  <measureGroups count="1">
    <measureGroup name="Transactions" caption="Transaction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shal agarwal" refreshedDate="45879.763586805559" backgroundQuery="1" createdVersion="8" refreshedVersion="8" minRefreshableVersion="3" recordCount="0" supportSubquery="1" supportAdvancedDrill="1" xr:uid="{B97E0A4B-5D77-4556-A87A-45E126E6C4C6}">
  <cacheSource type="external" connectionId="2"/>
  <cacheFields count="2">
    <cacheField name="[Transactions].[Day Name].[Day Name]" caption="Day Name" numFmtId="0" hierarchy="14" level="1">
      <sharedItems count="7">
        <s v="Friday"/>
        <s v="Monday"/>
        <s v="Saturday"/>
        <s v="Sunday"/>
        <s v="Thursday"/>
        <s v="Tuesday"/>
        <s v="Wednesday"/>
      </sharedItems>
    </cacheField>
    <cacheField name="[Transactions].[Month Name].[Month Name]" caption="Month Name" numFmtId="0" hierarchy="13" level="1">
      <sharedItems containsSemiMixedTypes="0" containsNonDate="0" containsString="0"/>
    </cacheField>
  </cacheFields>
  <cacheHierarchies count="26">
    <cacheHierarchy uniqueName="[Transactions].[transaction_id]" caption="transaction_id" attribute="1" defaultMemberUniqueName="[Transactions].[transaction_id].[All]" allUniqueName="[Transactions].[transaction_id].[All]" dimensionUniqueName="[Transactions]" displayFolder="" count="0" memberValueDatatype="20" unbalanced="0"/>
    <cacheHierarchy uniqueName="[Transactions].[transaction_date]" caption="transaction_date" attribute="1" time="1" defaultMemberUniqueName="[Transactions].[transaction_date].[All]" allUniqueName="[Transactions].[transaction_date].[All]" dimensionUniqueName="[Transactions]" displayFolder="" count="0" memberValueDatatype="7" unbalanced="0"/>
    <cacheHierarchy uniqueName="[Transactions].[transaction_time]" caption="transaction_time" attribute="1" time="1" defaultMemberUniqueName="[Transactions].[transaction_time].[All]" allUniqueName="[Transactions].[transaction_time].[All]" dimensionUniqueName="[Transactions]" displayFolder="" count="0" memberValueDatatype="7" unbalanced="0"/>
    <cacheHierarchy uniqueName="[Transactions].[store_id]" caption="store_id" attribute="1" defaultMemberUniqueName="[Transactions].[store_id].[All]" allUniqueName="[Transactions].[store_id].[All]" dimensionUniqueName="[Transactions]" displayFolder="" count="0" memberValueDatatype="20" unbalanced="0"/>
    <cacheHierarchy uniqueName="[Transactions].[store_location]" caption="store_location" attribute="1" defaultMemberUniqueName="[Transactions].[store_location].[All]" allUniqueName="[Transactions].[store_location].[All]" dimensionUniqueName="[Transactions]" displayFolder="" count="0" memberValueDatatype="130" unbalanced="0"/>
    <cacheHierarchy uniqueName="[Transactions].[product_id]" caption="product_id" attribute="1" defaultMemberUniqueName="[Transactions].[product_id].[All]" allUniqueName="[Transactions].[product_id].[All]" dimensionUniqueName="[Transactions]" displayFolder="" count="0" memberValueDatatype="20" unbalanced="0"/>
    <cacheHierarchy uniqueName="[Transactions].[unit_price]" caption="unit_price" attribute="1" defaultMemberUniqueName="[Transactions].[unit_price].[All]" allUniqueName="[Transactions].[unit_price].[All]" dimensionUniqueName="[Transactions]" displayFolder="" count="0" memberValueDatatype="5" unbalanced="0"/>
    <cacheHierarchy uniqueName="[Transactions].[transaction_qty]" caption="transaction_qty" attribute="1" defaultMemberUniqueName="[Transactions].[transaction_qty].[All]" allUniqueName="[Transactions].[transaction_qty].[All]" dimensionUniqueName="[Transactions]" displayFolder="" count="0" memberValueDatatype="20" unbalanced="0"/>
    <cacheHierarchy uniqueName="[Transactions].[product_category]" caption="product_category" attribute="1" defaultMemberUniqueName="[Transactions].[product_category].[All]" allUniqueName="[Transactions].[product_category].[All]" dimensionUniqueName="[Transactions]" displayFolder="" count="0" memberValueDatatype="130" unbalanced="0"/>
    <cacheHierarchy uniqueName="[Transactions].[product_type]" caption="product_type" attribute="1" defaultMemberUniqueName="[Transactions].[product_type].[All]" allUniqueName="[Transactions].[product_type].[All]" dimensionUniqueName="[Transactions]" displayFolder="" count="0" memberValueDatatype="130" unbalanced="0"/>
    <cacheHierarchy uniqueName="[Transactions].[product_detail]" caption="product_detail" attribute="1" defaultMemberUniqueName="[Transactions].[product_detail].[All]" allUniqueName="[Transactions].[product_detail].[All]" dimensionUniqueName="[Transactions]" displayFolder="" count="0" memberValueDatatype="130" unbalanced="0"/>
    <cacheHierarchy uniqueName="[Transactions].[Size]" caption="Size" attribute="1" defaultMemberUniqueName="[Transactions].[Size].[All]" allUniqueName="[Transactions].[Size].[All]" dimensionUniqueName="[Transactions]" displayFolder="" count="0" memberValueDatatype="130" unbalanced="0"/>
    <cacheHierarchy uniqueName="[Transactions].[Bill Amount]" caption="Bill Amount" attribute="1" defaultMemberUniqueName="[Transactions].[Bill Amount].[All]" allUniqueName="[Transactions].[Bill Amount].[All]" dimensionUniqueName="[Transactions]" displayFolder="" count="0" memberValueDatatype="6" unbalanced="0"/>
    <cacheHierarchy uniqueName="[Transactions].[Month Name]" caption="Month Name" attribute="1" defaultMemberUniqueName="[Transactions].[Month Name].[All]" allUniqueName="[Transactions].[Month Name].[All]" dimensionUniqueName="[Transactions]" displayFolder="" count="2" memberValueDatatype="130" unbalanced="0">
      <fieldsUsage count="2">
        <fieldUsage x="-1"/>
        <fieldUsage x="1"/>
      </fieldsUsage>
    </cacheHierarchy>
    <cacheHierarchy uniqueName="[Transactions].[Day Name]" caption="Day Name" attribute="1" defaultMemberUniqueName="[Transactions].[Day Name].[All]" allUniqueName="[Transactions].[Day Name].[All]" dimensionUniqueName="[Transactions]" displayFolder="" count="2" memberValueDatatype="130" unbalanced="0">
      <fieldsUsage count="2">
        <fieldUsage x="-1"/>
        <fieldUsage x="0"/>
      </fieldsUsage>
    </cacheHierarchy>
    <cacheHierarchy uniqueName="[Transactions].[Hour]" caption="Hour" attribute="1" defaultMemberUniqueName="[Transactions].[Hour].[All]" allUniqueName="[Transactions].[Hour].[All]" dimensionUniqueName="[Transactions]" displayFolder="" count="0" memberValueDatatype="20" unbalanced="0"/>
    <cacheHierarchy uniqueName="[Measures].[Sum of Hour]" caption="Sum of Hour" measure="1" displayFolder="" measureGroup="Transactions" count="0">
      <extLst>
        <ext xmlns:x15="http://schemas.microsoft.com/office/spreadsheetml/2010/11/main" uri="{B97F6D7D-B522-45F9-BDA1-12C45D357490}">
          <x15:cacheHierarchy aggregatedColumn="15"/>
        </ext>
      </extLst>
    </cacheHierarchy>
    <cacheHierarchy uniqueName="[Measures].[Sum of transaction_id]" caption="Sum of transaction_id" measure="1" displayFolder="" measureGroup="Transactions" count="0">
      <extLst>
        <ext xmlns:x15="http://schemas.microsoft.com/office/spreadsheetml/2010/11/main" uri="{B97F6D7D-B522-45F9-BDA1-12C45D357490}">
          <x15:cacheHierarchy aggregatedColumn="0"/>
        </ext>
      </extLst>
    </cacheHierarchy>
    <cacheHierarchy uniqueName="[Measures].[Count of transaction_id]" caption="Count of transaction_id" measure="1" displayFolder="" measureGroup="Transactions" count="0">
      <extLst>
        <ext xmlns:x15="http://schemas.microsoft.com/office/spreadsheetml/2010/11/main" uri="{B97F6D7D-B522-45F9-BDA1-12C45D357490}">
          <x15:cacheHierarchy aggregatedColumn="0"/>
        </ext>
      </extLst>
    </cacheHierarchy>
    <cacheHierarchy uniqueName="[Measures].[Sum of Bill Amount]" caption="Sum of Bill Amount" measure="1" displayFolder="" measureGroup="Transactions" count="0">
      <extLst>
        <ext xmlns:x15="http://schemas.microsoft.com/office/spreadsheetml/2010/11/main" uri="{B97F6D7D-B522-45F9-BDA1-12C45D357490}">
          <x15:cacheHierarchy aggregatedColumn="12"/>
        </ext>
      </extLst>
    </cacheHierarchy>
    <cacheHierarchy uniqueName="[Measures].[Sum of transaction_qty]" caption="Sum of transaction_qty" measure="1" displayFolder="" measureGroup="Transactions" count="0">
      <extLst>
        <ext xmlns:x15="http://schemas.microsoft.com/office/spreadsheetml/2010/11/main" uri="{B97F6D7D-B522-45F9-BDA1-12C45D357490}">
          <x15:cacheHierarchy aggregatedColumn="7"/>
        </ext>
      </extLst>
    </cacheHierarchy>
    <cacheHierarchy uniqueName="[Measures].[Total Bill Amount]" caption="Total Bill Amount" measure="1" displayFolder="" measureGroup="Transactions" count="0"/>
    <cacheHierarchy uniqueName="[Measures].[Total No. Of Transactions]" caption="Total No. Of Transactions" measure="1" displayFolder="" measureGroup="Transactions" count="0"/>
    <cacheHierarchy uniqueName="[Measures].[avg-order-qty]" caption="avg-order-qty" measure="1" displayFolder="" measureGroup="Transactions" count="0"/>
    <cacheHierarchy uniqueName="[Measures].[__XL_Count Transactions]" caption="__XL_Count Transactions" measure="1" displayFolder="" measureGroup="Transactions" count="0" hidden="1"/>
    <cacheHierarchy uniqueName="[Measures].[__No measures defined]" caption="__No measures defined" measure="1" displayFolder="" count="0" hidden="1"/>
  </cacheHierarchies>
  <kpis count="0"/>
  <dimensions count="2">
    <dimension measure="1" name="Measures" uniqueName="[Measures]" caption="Measures"/>
    <dimension name="Transactions" uniqueName="[Transactions]" caption="Transactions"/>
  </dimensions>
  <measureGroups count="1">
    <measureGroup name="Transactions" caption="Transaction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shal agarwal" refreshedDate="45879.763586921297" backgroundQuery="1" createdVersion="8" refreshedVersion="8" minRefreshableVersion="3" recordCount="0" supportSubquery="1" supportAdvancedDrill="1" xr:uid="{8DCA6074-90BF-483B-836E-161284B4A833}">
  <cacheSource type="external" connectionId="2"/>
  <cacheFields count="3">
    <cacheField name="[Transactions].[Day Name].[Day Name]" caption="Day Name" numFmtId="0" hierarchy="14" level="1">
      <sharedItems count="7">
        <s v="Friday"/>
        <s v="Monday"/>
        <s v="Saturday"/>
        <s v="Sunday"/>
        <s v="Thursday"/>
        <s v="Tuesday"/>
        <s v="Wednesday"/>
      </sharedItems>
    </cacheField>
    <cacheField name="[Measures].[Sum of transaction_qty]" caption="Sum of transaction_qty" numFmtId="0" hierarchy="20" level="32767"/>
    <cacheField name="[Transactions].[Month Name].[Month Name]" caption="Month Name" numFmtId="0" hierarchy="13" level="1">
      <sharedItems containsSemiMixedTypes="0" containsNonDate="0" containsString="0"/>
    </cacheField>
  </cacheFields>
  <cacheHierarchies count="26">
    <cacheHierarchy uniqueName="[Transactions].[transaction_id]" caption="transaction_id" attribute="1" defaultMemberUniqueName="[Transactions].[transaction_id].[All]" allUniqueName="[Transactions].[transaction_id].[All]" dimensionUniqueName="[Transactions]" displayFolder="" count="0" memberValueDatatype="20" unbalanced="0"/>
    <cacheHierarchy uniqueName="[Transactions].[transaction_date]" caption="transaction_date" attribute="1" time="1" defaultMemberUniqueName="[Transactions].[transaction_date].[All]" allUniqueName="[Transactions].[transaction_date].[All]" dimensionUniqueName="[Transactions]" displayFolder="" count="0" memberValueDatatype="7" unbalanced="0"/>
    <cacheHierarchy uniqueName="[Transactions].[transaction_time]" caption="transaction_time" attribute="1" time="1" defaultMemberUniqueName="[Transactions].[transaction_time].[All]" allUniqueName="[Transactions].[transaction_time].[All]" dimensionUniqueName="[Transactions]" displayFolder="" count="0" memberValueDatatype="7" unbalanced="0"/>
    <cacheHierarchy uniqueName="[Transactions].[store_id]" caption="store_id" attribute="1" defaultMemberUniqueName="[Transactions].[store_id].[All]" allUniqueName="[Transactions].[store_id].[All]" dimensionUniqueName="[Transactions]" displayFolder="" count="0" memberValueDatatype="20" unbalanced="0"/>
    <cacheHierarchy uniqueName="[Transactions].[store_location]" caption="store_location" attribute="1" defaultMemberUniqueName="[Transactions].[store_location].[All]" allUniqueName="[Transactions].[store_location].[All]" dimensionUniqueName="[Transactions]" displayFolder="" count="0" memberValueDatatype="130" unbalanced="0"/>
    <cacheHierarchy uniqueName="[Transactions].[product_id]" caption="product_id" attribute="1" defaultMemberUniqueName="[Transactions].[product_id].[All]" allUniqueName="[Transactions].[product_id].[All]" dimensionUniqueName="[Transactions]" displayFolder="" count="0" memberValueDatatype="20" unbalanced="0"/>
    <cacheHierarchy uniqueName="[Transactions].[unit_price]" caption="unit_price" attribute="1" defaultMemberUniqueName="[Transactions].[unit_price].[All]" allUniqueName="[Transactions].[unit_price].[All]" dimensionUniqueName="[Transactions]" displayFolder="" count="0" memberValueDatatype="5" unbalanced="0"/>
    <cacheHierarchy uniqueName="[Transactions].[transaction_qty]" caption="transaction_qty" attribute="1" defaultMemberUniqueName="[Transactions].[transaction_qty].[All]" allUniqueName="[Transactions].[transaction_qty].[All]" dimensionUniqueName="[Transactions]" displayFolder="" count="0" memberValueDatatype="20" unbalanced="0"/>
    <cacheHierarchy uniqueName="[Transactions].[product_category]" caption="product_category" attribute="1" defaultMemberUniqueName="[Transactions].[product_category].[All]" allUniqueName="[Transactions].[product_category].[All]" dimensionUniqueName="[Transactions]" displayFolder="" count="0" memberValueDatatype="130" unbalanced="0"/>
    <cacheHierarchy uniqueName="[Transactions].[product_type]" caption="product_type" attribute="1" defaultMemberUniqueName="[Transactions].[product_type].[All]" allUniqueName="[Transactions].[product_type].[All]" dimensionUniqueName="[Transactions]" displayFolder="" count="0" memberValueDatatype="130" unbalanced="0"/>
    <cacheHierarchy uniqueName="[Transactions].[product_detail]" caption="product_detail" attribute="1" defaultMemberUniqueName="[Transactions].[product_detail].[All]" allUniqueName="[Transactions].[product_detail].[All]" dimensionUniqueName="[Transactions]" displayFolder="" count="0" memberValueDatatype="130" unbalanced="0"/>
    <cacheHierarchy uniqueName="[Transactions].[Size]" caption="Size" attribute="1" defaultMemberUniqueName="[Transactions].[Size].[All]" allUniqueName="[Transactions].[Size].[All]" dimensionUniqueName="[Transactions]" displayFolder="" count="0" memberValueDatatype="130" unbalanced="0"/>
    <cacheHierarchy uniqueName="[Transactions].[Bill Amount]" caption="Bill Amount" attribute="1" defaultMemberUniqueName="[Transactions].[Bill Amount].[All]" allUniqueName="[Transactions].[Bill Amount].[All]" dimensionUniqueName="[Transactions]" displayFolder="" count="0" memberValueDatatype="6" unbalanced="0"/>
    <cacheHierarchy uniqueName="[Transactions].[Month Name]" caption="Month Name" attribute="1" defaultMemberUniqueName="[Transactions].[Month Name].[All]" allUniqueName="[Transactions].[Month Name].[All]" dimensionUniqueName="[Transactions]" displayFolder="" count="2" memberValueDatatype="130" unbalanced="0">
      <fieldsUsage count="2">
        <fieldUsage x="-1"/>
        <fieldUsage x="2"/>
      </fieldsUsage>
    </cacheHierarchy>
    <cacheHierarchy uniqueName="[Transactions].[Day Name]" caption="Day Name" attribute="1" defaultMemberUniqueName="[Transactions].[Day Name].[All]" allUniqueName="[Transactions].[Day Name].[All]" dimensionUniqueName="[Transactions]" displayFolder="" count="2" memberValueDatatype="130" unbalanced="0">
      <fieldsUsage count="2">
        <fieldUsage x="-1"/>
        <fieldUsage x="0"/>
      </fieldsUsage>
    </cacheHierarchy>
    <cacheHierarchy uniqueName="[Transactions].[Hour]" caption="Hour" attribute="1" defaultMemberUniqueName="[Transactions].[Hour].[All]" allUniqueName="[Transactions].[Hour].[All]" dimensionUniqueName="[Transactions]" displayFolder="" count="0" memberValueDatatype="20" unbalanced="0"/>
    <cacheHierarchy uniqueName="[Measures].[Sum of Hour]" caption="Sum of Hour" measure="1" displayFolder="" measureGroup="Transactions" count="0">
      <extLst>
        <ext xmlns:x15="http://schemas.microsoft.com/office/spreadsheetml/2010/11/main" uri="{B97F6D7D-B522-45F9-BDA1-12C45D357490}">
          <x15:cacheHierarchy aggregatedColumn="15"/>
        </ext>
      </extLst>
    </cacheHierarchy>
    <cacheHierarchy uniqueName="[Measures].[Sum of transaction_id]" caption="Sum of transaction_id" measure="1" displayFolder="" measureGroup="Transactions" count="0">
      <extLst>
        <ext xmlns:x15="http://schemas.microsoft.com/office/spreadsheetml/2010/11/main" uri="{B97F6D7D-B522-45F9-BDA1-12C45D357490}">
          <x15:cacheHierarchy aggregatedColumn="0"/>
        </ext>
      </extLst>
    </cacheHierarchy>
    <cacheHierarchy uniqueName="[Measures].[Count of transaction_id]" caption="Count of transaction_id" measure="1" displayFolder="" measureGroup="Transactions" count="0">
      <extLst>
        <ext xmlns:x15="http://schemas.microsoft.com/office/spreadsheetml/2010/11/main" uri="{B97F6D7D-B522-45F9-BDA1-12C45D357490}">
          <x15:cacheHierarchy aggregatedColumn="0"/>
        </ext>
      </extLst>
    </cacheHierarchy>
    <cacheHierarchy uniqueName="[Measures].[Sum of Bill Amount]" caption="Sum of Bill Amount" measure="1" displayFolder="" measureGroup="Transactions" count="0">
      <extLst>
        <ext xmlns:x15="http://schemas.microsoft.com/office/spreadsheetml/2010/11/main" uri="{B97F6D7D-B522-45F9-BDA1-12C45D357490}">
          <x15:cacheHierarchy aggregatedColumn="12"/>
        </ext>
      </extLst>
    </cacheHierarchy>
    <cacheHierarchy uniqueName="[Measures].[Sum of transaction_qty]" caption="Sum of transaction_qty" measure="1" displayFolder="" measureGroup="Transactions" count="0" oneField="1">
      <fieldsUsage count="1">
        <fieldUsage x="1"/>
      </fieldsUsage>
      <extLst>
        <ext xmlns:x15="http://schemas.microsoft.com/office/spreadsheetml/2010/11/main" uri="{B97F6D7D-B522-45F9-BDA1-12C45D357490}">
          <x15:cacheHierarchy aggregatedColumn="7"/>
        </ext>
      </extLst>
    </cacheHierarchy>
    <cacheHierarchy uniqueName="[Measures].[Total Bill Amount]" caption="Total Bill Amount" measure="1" displayFolder="" measureGroup="Transactions" count="0"/>
    <cacheHierarchy uniqueName="[Measures].[Total No. Of Transactions]" caption="Total No. Of Transactions" measure="1" displayFolder="" measureGroup="Transactions" count="0"/>
    <cacheHierarchy uniqueName="[Measures].[avg-order-qty]" caption="avg-order-qty" measure="1" displayFolder="" measureGroup="Transactions" count="0"/>
    <cacheHierarchy uniqueName="[Measures].[__XL_Count Transactions]" caption="__XL_Count Transactions" measure="1" displayFolder="" measureGroup="Transactions" count="0" hidden="1"/>
    <cacheHierarchy uniqueName="[Measures].[__No measures defined]" caption="__No measures defined" measure="1" displayFolder="" count="0" hidden="1"/>
  </cacheHierarchies>
  <kpis count="0"/>
  <dimensions count="2">
    <dimension measure="1" name="Measures" uniqueName="[Measures]" caption="Measures"/>
    <dimension name="Transactions" uniqueName="[Transactions]" caption="Transactions"/>
  </dimensions>
  <measureGroups count="1">
    <measureGroup name="Transactions" caption="Transaction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shal agarwal" refreshedDate="45879.728202430553" backgroundQuery="1" createdVersion="3" refreshedVersion="8" minRefreshableVersion="3" recordCount="0" supportSubquery="1" supportAdvancedDrill="1" xr:uid="{A7064D33-C65C-4424-8A9A-4726FF10B222}">
  <cacheSource type="external" connectionId="2">
    <extLst>
      <ext xmlns:x14="http://schemas.microsoft.com/office/spreadsheetml/2009/9/main" uri="{F057638F-6D5F-4e77-A914-E7F072B9BCA8}">
        <x14:sourceConnection name="ThisWorkbookDataModel"/>
      </ext>
    </extLst>
  </cacheSource>
  <cacheFields count="0"/>
  <cacheHierarchies count="26">
    <cacheHierarchy uniqueName="[Transactions].[transaction_id]" caption="transaction_id" attribute="1" defaultMemberUniqueName="[Transactions].[transaction_id].[All]" allUniqueName="[Transactions].[transaction_id].[All]" dimensionUniqueName="[Transactions]" displayFolder="" count="0" memberValueDatatype="20" unbalanced="0"/>
    <cacheHierarchy uniqueName="[Transactions].[transaction_date]" caption="transaction_date" attribute="1" time="1" defaultMemberUniqueName="[Transactions].[transaction_date].[All]" allUniqueName="[Transactions].[transaction_date].[All]" dimensionUniqueName="[Transactions]" displayFolder="" count="0" memberValueDatatype="7" unbalanced="0"/>
    <cacheHierarchy uniqueName="[Transactions].[transaction_time]" caption="transaction_time" attribute="1" time="1" defaultMemberUniqueName="[Transactions].[transaction_time].[All]" allUniqueName="[Transactions].[transaction_time].[All]" dimensionUniqueName="[Transactions]" displayFolder="" count="0" memberValueDatatype="7" unbalanced="0"/>
    <cacheHierarchy uniqueName="[Transactions].[store_id]" caption="store_id" attribute="1" defaultMemberUniqueName="[Transactions].[store_id].[All]" allUniqueName="[Transactions].[store_id].[All]" dimensionUniqueName="[Transactions]" displayFolder="" count="0" memberValueDatatype="20" unbalanced="0"/>
    <cacheHierarchy uniqueName="[Transactions].[store_location]" caption="store_location" attribute="1" defaultMemberUniqueName="[Transactions].[store_location].[All]" allUniqueName="[Transactions].[store_location].[All]" dimensionUniqueName="[Transactions]" displayFolder="" count="0" memberValueDatatype="130" unbalanced="0"/>
    <cacheHierarchy uniqueName="[Transactions].[product_id]" caption="product_id" attribute="1" defaultMemberUniqueName="[Transactions].[product_id].[All]" allUniqueName="[Transactions].[product_id].[All]" dimensionUniqueName="[Transactions]" displayFolder="" count="0" memberValueDatatype="20" unbalanced="0"/>
    <cacheHierarchy uniqueName="[Transactions].[unit_price]" caption="unit_price" attribute="1" defaultMemberUniqueName="[Transactions].[unit_price].[All]" allUniqueName="[Transactions].[unit_price].[All]" dimensionUniqueName="[Transactions]" displayFolder="" count="0" memberValueDatatype="5" unbalanced="0"/>
    <cacheHierarchy uniqueName="[Transactions].[transaction_qty]" caption="transaction_qty" attribute="1" defaultMemberUniqueName="[Transactions].[transaction_qty].[All]" allUniqueName="[Transactions].[transaction_qty].[All]" dimensionUniqueName="[Transactions]" displayFolder="" count="0" memberValueDatatype="20" unbalanced="0"/>
    <cacheHierarchy uniqueName="[Transactions].[product_category]" caption="product_category" attribute="1" defaultMemberUniqueName="[Transactions].[product_category].[All]" allUniqueName="[Transactions].[product_category].[All]" dimensionUniqueName="[Transactions]" displayFolder="" count="0" memberValueDatatype="130" unbalanced="0"/>
    <cacheHierarchy uniqueName="[Transactions].[product_type]" caption="product_type" attribute="1" defaultMemberUniqueName="[Transactions].[product_type].[All]" allUniqueName="[Transactions].[product_type].[All]" dimensionUniqueName="[Transactions]" displayFolder="" count="0" memberValueDatatype="130" unbalanced="0"/>
    <cacheHierarchy uniqueName="[Transactions].[product_detail]" caption="product_detail" attribute="1" defaultMemberUniqueName="[Transactions].[product_detail].[All]" allUniqueName="[Transactions].[product_detail].[All]" dimensionUniqueName="[Transactions]" displayFolder="" count="0" memberValueDatatype="130" unbalanced="0"/>
    <cacheHierarchy uniqueName="[Transactions].[Size]" caption="Size" attribute="1" defaultMemberUniqueName="[Transactions].[Size].[All]" allUniqueName="[Transactions].[Size].[All]" dimensionUniqueName="[Transactions]" displayFolder="" count="0" memberValueDatatype="130" unbalanced="0"/>
    <cacheHierarchy uniqueName="[Transactions].[Bill Amount]" caption="Bill Amount" attribute="1" defaultMemberUniqueName="[Transactions].[Bill Amount].[All]" allUniqueName="[Transactions].[Bill Amount].[All]" dimensionUniqueName="[Transactions]" displayFolder="" count="0" memberValueDatatype="6" unbalanced="0"/>
    <cacheHierarchy uniqueName="[Transactions].[Month Name]" caption="Month Name" attribute="1" defaultMemberUniqueName="[Transactions].[Month Name].[All]" allUniqueName="[Transactions].[Month Name].[All]" dimensionUniqueName="[Transactions]" displayFolder="" count="2" memberValueDatatype="130" unbalanced="0"/>
    <cacheHierarchy uniqueName="[Transactions].[Day Name]" caption="Day Name" attribute="1" defaultMemberUniqueName="[Transactions].[Day Name].[All]" allUniqueName="[Transactions].[Day Name].[All]" dimensionUniqueName="[Transactions]" displayFolder="" count="2" memberValueDatatype="130" unbalanced="0"/>
    <cacheHierarchy uniqueName="[Transactions].[Hour]" caption="Hour" attribute="1" defaultMemberUniqueName="[Transactions].[Hour].[All]" allUniqueName="[Transactions].[Hour].[All]" dimensionUniqueName="[Transactions]" displayFolder="" count="0" memberValueDatatype="20" unbalanced="0"/>
    <cacheHierarchy uniqueName="[Measures].[Sum of Hour]" caption="Sum of Hour" measure="1" displayFolder="" measureGroup="Transactions" count="0">
      <extLst>
        <ext xmlns:x15="http://schemas.microsoft.com/office/spreadsheetml/2010/11/main" uri="{B97F6D7D-B522-45F9-BDA1-12C45D357490}">
          <x15:cacheHierarchy aggregatedColumn="15"/>
        </ext>
      </extLst>
    </cacheHierarchy>
    <cacheHierarchy uniqueName="[Measures].[Sum of transaction_id]" caption="Sum of transaction_id" measure="1" displayFolder="" measureGroup="Transactions" count="0">
      <extLst>
        <ext xmlns:x15="http://schemas.microsoft.com/office/spreadsheetml/2010/11/main" uri="{B97F6D7D-B522-45F9-BDA1-12C45D357490}">
          <x15:cacheHierarchy aggregatedColumn="0"/>
        </ext>
      </extLst>
    </cacheHierarchy>
    <cacheHierarchy uniqueName="[Measures].[Count of transaction_id]" caption="Count of transaction_id" measure="1" displayFolder="" measureGroup="Transactions" count="0">
      <extLst>
        <ext xmlns:x15="http://schemas.microsoft.com/office/spreadsheetml/2010/11/main" uri="{B97F6D7D-B522-45F9-BDA1-12C45D357490}">
          <x15:cacheHierarchy aggregatedColumn="0"/>
        </ext>
      </extLst>
    </cacheHierarchy>
    <cacheHierarchy uniqueName="[Measures].[Sum of Bill Amount]" caption="Sum of Bill Amount" measure="1" displayFolder="" measureGroup="Transactions" count="0">
      <extLst>
        <ext xmlns:x15="http://schemas.microsoft.com/office/spreadsheetml/2010/11/main" uri="{B97F6D7D-B522-45F9-BDA1-12C45D357490}">
          <x15:cacheHierarchy aggregatedColumn="12"/>
        </ext>
      </extLst>
    </cacheHierarchy>
    <cacheHierarchy uniqueName="[Measures].[Sum of transaction_qty]" caption="Sum of transaction_qty" measure="1" displayFolder="" measureGroup="Transactions" count="0">
      <extLst>
        <ext xmlns:x15="http://schemas.microsoft.com/office/spreadsheetml/2010/11/main" uri="{B97F6D7D-B522-45F9-BDA1-12C45D357490}">
          <x15:cacheHierarchy aggregatedColumn="7"/>
        </ext>
      </extLst>
    </cacheHierarchy>
    <cacheHierarchy uniqueName="[Measures].[Total Bill Amount]" caption="Total Bill Amount" measure="1" displayFolder="" measureGroup="Transactions" count="0"/>
    <cacheHierarchy uniqueName="[Measures].[Total No. Of Transactions]" caption="Total No. Of Transactions" measure="1" displayFolder="" measureGroup="Transactions" count="0"/>
    <cacheHierarchy uniqueName="[Measures].[avg-order-qty]" caption="avg-order-qty" measure="1" displayFolder="" measureGroup="Transactions" count="0"/>
    <cacheHierarchy uniqueName="[Measures].[__XL_Count Transactions]" caption="__XL_Count Transactions" measure="1" displayFolder="" measureGroup="Transaction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81355038"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shal agarwal" refreshedDate="45879.763582754633" backgroundQuery="1" createdVersion="8" refreshedVersion="8" minRefreshableVersion="3" recordCount="0" supportSubquery="1" supportAdvancedDrill="1" xr:uid="{38B78E62-18AB-4212-BD63-BD50298D3D40}">
  <cacheSource type="external" connectionId="2"/>
  <cacheFields count="3">
    <cacheField name="[Measures].[Sum of Bill Amount]" caption="Sum of Bill Amount" numFmtId="0" hierarchy="19" level="32767"/>
    <cacheField name="[Transactions].[Month Name].[Month Name]" caption="Month Name" numFmtId="0" hierarchy="13" level="1">
      <sharedItems count="6">
        <s v="April"/>
        <s v="February"/>
        <s v="January"/>
        <s v="June"/>
        <s v="March"/>
        <s v="May"/>
      </sharedItems>
    </cacheField>
    <cacheField name="[Transactions].[product_category].[product_category]" caption="product_category" numFmtId="0" hierarchy="8" level="1">
      <sharedItems count="9">
        <s v="Bakery"/>
        <s v="Branded"/>
        <s v="Coffee"/>
        <s v="Coffee beans"/>
        <s v="Drinking Chocolate"/>
        <s v="Flavours"/>
        <s v="Loose Tea"/>
        <s v="Packaged Chocolate"/>
        <s v="Tea"/>
      </sharedItems>
    </cacheField>
  </cacheFields>
  <cacheHierarchies count="26">
    <cacheHierarchy uniqueName="[Transactions].[transaction_id]" caption="transaction_id" attribute="1" defaultMemberUniqueName="[Transactions].[transaction_id].[All]" allUniqueName="[Transactions].[transaction_id].[All]" dimensionUniqueName="[Transactions]" displayFolder="" count="0" memberValueDatatype="20" unbalanced="0"/>
    <cacheHierarchy uniqueName="[Transactions].[transaction_date]" caption="transaction_date" attribute="1" time="1" defaultMemberUniqueName="[Transactions].[transaction_date].[All]" allUniqueName="[Transactions].[transaction_date].[All]" dimensionUniqueName="[Transactions]" displayFolder="" count="0" memberValueDatatype="7" unbalanced="0"/>
    <cacheHierarchy uniqueName="[Transactions].[transaction_time]" caption="transaction_time" attribute="1" time="1" defaultMemberUniqueName="[Transactions].[transaction_time].[All]" allUniqueName="[Transactions].[transaction_time].[All]" dimensionUniqueName="[Transactions]" displayFolder="" count="0" memberValueDatatype="7" unbalanced="0"/>
    <cacheHierarchy uniqueName="[Transactions].[store_id]" caption="store_id" attribute="1" defaultMemberUniqueName="[Transactions].[store_id].[All]" allUniqueName="[Transactions].[store_id].[All]" dimensionUniqueName="[Transactions]" displayFolder="" count="0" memberValueDatatype="20" unbalanced="0"/>
    <cacheHierarchy uniqueName="[Transactions].[store_location]" caption="store_location" attribute="1" defaultMemberUniqueName="[Transactions].[store_location].[All]" allUniqueName="[Transactions].[store_location].[All]" dimensionUniqueName="[Transactions]" displayFolder="" count="0" memberValueDatatype="130" unbalanced="0"/>
    <cacheHierarchy uniqueName="[Transactions].[product_id]" caption="product_id" attribute="1" defaultMemberUniqueName="[Transactions].[product_id].[All]" allUniqueName="[Transactions].[product_id].[All]" dimensionUniqueName="[Transactions]" displayFolder="" count="0" memberValueDatatype="20" unbalanced="0"/>
    <cacheHierarchy uniqueName="[Transactions].[unit_price]" caption="unit_price" attribute="1" defaultMemberUniqueName="[Transactions].[unit_price].[All]" allUniqueName="[Transactions].[unit_price].[All]" dimensionUniqueName="[Transactions]" displayFolder="" count="0" memberValueDatatype="5" unbalanced="0"/>
    <cacheHierarchy uniqueName="[Transactions].[transaction_qty]" caption="transaction_qty" attribute="1" defaultMemberUniqueName="[Transactions].[transaction_qty].[All]" allUniqueName="[Transactions].[transaction_qty].[All]" dimensionUniqueName="[Transactions]" displayFolder="" count="0" memberValueDatatype="20" unbalanced="0"/>
    <cacheHierarchy uniqueName="[Transactions].[product_category]" caption="product_category" attribute="1" defaultMemberUniqueName="[Transactions].[product_category].[All]" allUniqueName="[Transactions].[product_category].[All]" dimensionUniqueName="[Transactions]" displayFolder="" count="2" memberValueDatatype="130" unbalanced="0">
      <fieldsUsage count="2">
        <fieldUsage x="-1"/>
        <fieldUsage x="2"/>
      </fieldsUsage>
    </cacheHierarchy>
    <cacheHierarchy uniqueName="[Transactions].[product_type]" caption="product_type" attribute="1" defaultMemberUniqueName="[Transactions].[product_type].[All]" allUniqueName="[Transactions].[product_type].[All]" dimensionUniqueName="[Transactions]" displayFolder="" count="0" memberValueDatatype="130" unbalanced="0"/>
    <cacheHierarchy uniqueName="[Transactions].[product_detail]" caption="product_detail" attribute="1" defaultMemberUniqueName="[Transactions].[product_detail].[All]" allUniqueName="[Transactions].[product_detail].[All]" dimensionUniqueName="[Transactions]" displayFolder="" count="0" memberValueDatatype="130" unbalanced="0"/>
    <cacheHierarchy uniqueName="[Transactions].[Size]" caption="Size" attribute="1" defaultMemberUniqueName="[Transactions].[Size].[All]" allUniqueName="[Transactions].[Size].[All]" dimensionUniqueName="[Transactions]" displayFolder="" count="0" memberValueDatatype="130" unbalanced="0"/>
    <cacheHierarchy uniqueName="[Transactions].[Bill Amount]" caption="Bill Amount" attribute="1" defaultMemberUniqueName="[Transactions].[Bill Amount].[All]" allUniqueName="[Transactions].[Bill Amount].[All]" dimensionUniqueName="[Transactions]" displayFolder="" count="0" memberValueDatatype="6" unbalanced="0"/>
    <cacheHierarchy uniqueName="[Transactions].[Month Name]" caption="Month Name" attribute="1" defaultMemberUniqueName="[Transactions].[Month Name].[All]" allUniqueName="[Transactions].[Month Name].[All]" dimensionUniqueName="[Transactions]" displayFolder="" count="2" memberValueDatatype="130" unbalanced="0">
      <fieldsUsage count="2">
        <fieldUsage x="-1"/>
        <fieldUsage x="1"/>
      </fieldsUsage>
    </cacheHierarchy>
    <cacheHierarchy uniqueName="[Transactions].[Day Name]" caption="Day Name" attribute="1" defaultMemberUniqueName="[Transactions].[Day Name].[All]" allUniqueName="[Transactions].[Day Name].[All]" dimensionUniqueName="[Transactions]" displayFolder="" count="2" memberValueDatatype="130" unbalanced="0"/>
    <cacheHierarchy uniqueName="[Transactions].[Hour]" caption="Hour" attribute="1" defaultMemberUniqueName="[Transactions].[Hour].[All]" allUniqueName="[Transactions].[Hour].[All]" dimensionUniqueName="[Transactions]" displayFolder="" count="0" memberValueDatatype="20" unbalanced="0"/>
    <cacheHierarchy uniqueName="[Measures].[Sum of Hour]" caption="Sum of Hour" measure="1" displayFolder="" measureGroup="Transactions" count="0">
      <extLst>
        <ext xmlns:x15="http://schemas.microsoft.com/office/spreadsheetml/2010/11/main" uri="{B97F6D7D-B522-45F9-BDA1-12C45D357490}">
          <x15:cacheHierarchy aggregatedColumn="15"/>
        </ext>
      </extLst>
    </cacheHierarchy>
    <cacheHierarchy uniqueName="[Measures].[Sum of transaction_id]" caption="Sum of transaction_id" measure="1" displayFolder="" measureGroup="Transactions" count="0">
      <extLst>
        <ext xmlns:x15="http://schemas.microsoft.com/office/spreadsheetml/2010/11/main" uri="{B97F6D7D-B522-45F9-BDA1-12C45D357490}">
          <x15:cacheHierarchy aggregatedColumn="0"/>
        </ext>
      </extLst>
    </cacheHierarchy>
    <cacheHierarchy uniqueName="[Measures].[Count of transaction_id]" caption="Count of transaction_id" measure="1" displayFolder="" measureGroup="Transactions" count="0">
      <extLst>
        <ext xmlns:x15="http://schemas.microsoft.com/office/spreadsheetml/2010/11/main" uri="{B97F6D7D-B522-45F9-BDA1-12C45D357490}">
          <x15:cacheHierarchy aggregatedColumn="0"/>
        </ext>
      </extLst>
    </cacheHierarchy>
    <cacheHierarchy uniqueName="[Measures].[Sum of Bill Amount]" caption="Sum of Bill Amount" measure="1" displayFolder="" measureGroup="Transactions" count="0" oneField="1">
      <fieldsUsage count="1">
        <fieldUsage x="0"/>
      </fieldsUsage>
      <extLst>
        <ext xmlns:x15="http://schemas.microsoft.com/office/spreadsheetml/2010/11/main" uri="{B97F6D7D-B522-45F9-BDA1-12C45D357490}">
          <x15:cacheHierarchy aggregatedColumn="12"/>
        </ext>
      </extLst>
    </cacheHierarchy>
    <cacheHierarchy uniqueName="[Measures].[Sum of transaction_qty]" caption="Sum of transaction_qty" measure="1" displayFolder="" measureGroup="Transactions" count="0">
      <extLst>
        <ext xmlns:x15="http://schemas.microsoft.com/office/spreadsheetml/2010/11/main" uri="{B97F6D7D-B522-45F9-BDA1-12C45D357490}">
          <x15:cacheHierarchy aggregatedColumn="7"/>
        </ext>
      </extLst>
    </cacheHierarchy>
    <cacheHierarchy uniqueName="[Measures].[Total Bill Amount]" caption="Total Bill Amount" measure="1" displayFolder="" measureGroup="Transactions" count="0"/>
    <cacheHierarchy uniqueName="[Measures].[Total No. Of Transactions]" caption="Total No. Of Transactions" measure="1" displayFolder="" measureGroup="Transactions" count="0"/>
    <cacheHierarchy uniqueName="[Measures].[avg-order-qty]" caption="avg-order-qty" measure="1" displayFolder="" measureGroup="Transactions" count="0"/>
    <cacheHierarchy uniqueName="[Measures].[__XL_Count Transactions]" caption="__XL_Count Transactions" measure="1" displayFolder="" measureGroup="Transactions" count="0" hidden="1"/>
    <cacheHierarchy uniqueName="[Measures].[__No measures defined]" caption="__No measures defined" measure="1" displayFolder="" count="0" hidden="1"/>
  </cacheHierarchies>
  <kpis count="0"/>
  <dimensions count="2">
    <dimension measure="1" name="Measures" uniqueName="[Measures]" caption="Measures"/>
    <dimension name="Transactions" uniqueName="[Transactions]" caption="Transactions"/>
  </dimensions>
  <measureGroups count="1">
    <measureGroup name="Transactions" caption="Transaction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shal agarwal" refreshedDate="45879.763583101849" backgroundQuery="1" createdVersion="8" refreshedVersion="8" minRefreshableVersion="3" recordCount="0" supportSubquery="1" supportAdvancedDrill="1" xr:uid="{41CEA206-8290-4853-8ECB-B6E476329834}">
  <cacheSource type="external" connectionId="2"/>
  <cacheFields count="3">
    <cacheField name="[Transactions].[Day Name].[Day Name]" caption="Day Name" numFmtId="0" hierarchy="14" level="1">
      <sharedItems count="7">
        <s v="Friday"/>
        <s v="Monday"/>
        <s v="Saturday"/>
        <s v="Sunday"/>
        <s v="Thursday"/>
        <s v="Tuesday"/>
        <s v="Wednesday"/>
      </sharedItems>
    </cacheField>
    <cacheField name="[Measures].[Sum of Bill Amount]" caption="Sum of Bill Amount" numFmtId="0" hierarchy="19" level="32767"/>
    <cacheField name="[Transactions].[Month Name].[Month Name]" caption="Month Name" numFmtId="0" hierarchy="13" level="1">
      <sharedItems containsSemiMixedTypes="0" containsNonDate="0" containsString="0"/>
    </cacheField>
  </cacheFields>
  <cacheHierarchies count="26">
    <cacheHierarchy uniqueName="[Transactions].[transaction_id]" caption="transaction_id" attribute="1" defaultMemberUniqueName="[Transactions].[transaction_id].[All]" allUniqueName="[Transactions].[transaction_id].[All]" dimensionUniqueName="[Transactions]" displayFolder="" count="0" memberValueDatatype="20" unbalanced="0"/>
    <cacheHierarchy uniqueName="[Transactions].[transaction_date]" caption="transaction_date" attribute="1" time="1" defaultMemberUniqueName="[Transactions].[transaction_date].[All]" allUniqueName="[Transactions].[transaction_date].[All]" dimensionUniqueName="[Transactions]" displayFolder="" count="0" memberValueDatatype="7" unbalanced="0"/>
    <cacheHierarchy uniqueName="[Transactions].[transaction_time]" caption="transaction_time" attribute="1" time="1" defaultMemberUniqueName="[Transactions].[transaction_time].[All]" allUniqueName="[Transactions].[transaction_time].[All]" dimensionUniqueName="[Transactions]" displayFolder="" count="0" memberValueDatatype="7" unbalanced="0"/>
    <cacheHierarchy uniqueName="[Transactions].[store_id]" caption="store_id" attribute="1" defaultMemberUniqueName="[Transactions].[store_id].[All]" allUniqueName="[Transactions].[store_id].[All]" dimensionUniqueName="[Transactions]" displayFolder="" count="0" memberValueDatatype="20" unbalanced="0"/>
    <cacheHierarchy uniqueName="[Transactions].[store_location]" caption="store_location" attribute="1" defaultMemberUniqueName="[Transactions].[store_location].[All]" allUniqueName="[Transactions].[store_location].[All]" dimensionUniqueName="[Transactions]" displayFolder="" count="0" memberValueDatatype="130" unbalanced="0"/>
    <cacheHierarchy uniqueName="[Transactions].[product_id]" caption="product_id" attribute="1" defaultMemberUniqueName="[Transactions].[product_id].[All]" allUniqueName="[Transactions].[product_id].[All]" dimensionUniqueName="[Transactions]" displayFolder="" count="0" memberValueDatatype="20" unbalanced="0"/>
    <cacheHierarchy uniqueName="[Transactions].[unit_price]" caption="unit_price" attribute="1" defaultMemberUniqueName="[Transactions].[unit_price].[All]" allUniqueName="[Transactions].[unit_price].[All]" dimensionUniqueName="[Transactions]" displayFolder="" count="0" memberValueDatatype="5" unbalanced="0"/>
    <cacheHierarchy uniqueName="[Transactions].[transaction_qty]" caption="transaction_qty" attribute="1" defaultMemberUniqueName="[Transactions].[transaction_qty].[All]" allUniqueName="[Transactions].[transaction_qty].[All]" dimensionUniqueName="[Transactions]" displayFolder="" count="0" memberValueDatatype="20" unbalanced="0"/>
    <cacheHierarchy uniqueName="[Transactions].[product_category]" caption="product_category" attribute="1" defaultMemberUniqueName="[Transactions].[product_category].[All]" allUniqueName="[Transactions].[product_category].[All]" dimensionUniqueName="[Transactions]" displayFolder="" count="0" memberValueDatatype="130" unbalanced="0"/>
    <cacheHierarchy uniqueName="[Transactions].[product_type]" caption="product_type" attribute="1" defaultMemberUniqueName="[Transactions].[product_type].[All]" allUniqueName="[Transactions].[product_type].[All]" dimensionUniqueName="[Transactions]" displayFolder="" count="0" memberValueDatatype="130" unbalanced="0"/>
    <cacheHierarchy uniqueName="[Transactions].[product_detail]" caption="product_detail" attribute="1" defaultMemberUniqueName="[Transactions].[product_detail].[All]" allUniqueName="[Transactions].[product_detail].[All]" dimensionUniqueName="[Transactions]" displayFolder="" count="0" memberValueDatatype="130" unbalanced="0"/>
    <cacheHierarchy uniqueName="[Transactions].[Size]" caption="Size" attribute="1" defaultMemberUniqueName="[Transactions].[Size].[All]" allUniqueName="[Transactions].[Size].[All]" dimensionUniqueName="[Transactions]" displayFolder="" count="0" memberValueDatatype="130" unbalanced="0"/>
    <cacheHierarchy uniqueName="[Transactions].[Bill Amount]" caption="Bill Amount" attribute="1" defaultMemberUniqueName="[Transactions].[Bill Amount].[All]" allUniqueName="[Transactions].[Bill Amount].[All]" dimensionUniqueName="[Transactions]" displayFolder="" count="0" memberValueDatatype="6" unbalanced="0"/>
    <cacheHierarchy uniqueName="[Transactions].[Month Name]" caption="Month Name" attribute="1" defaultMemberUniqueName="[Transactions].[Month Name].[All]" allUniqueName="[Transactions].[Month Name].[All]" dimensionUniqueName="[Transactions]" displayFolder="" count="2" memberValueDatatype="130" unbalanced="0">
      <fieldsUsage count="2">
        <fieldUsage x="-1"/>
        <fieldUsage x="2"/>
      </fieldsUsage>
    </cacheHierarchy>
    <cacheHierarchy uniqueName="[Transactions].[Day Name]" caption="Day Name" attribute="1" defaultMemberUniqueName="[Transactions].[Day Name].[All]" allUniqueName="[Transactions].[Day Name].[All]" dimensionUniqueName="[Transactions]" displayFolder="" count="2" memberValueDatatype="130" unbalanced="0">
      <fieldsUsage count="2">
        <fieldUsage x="-1"/>
        <fieldUsage x="0"/>
      </fieldsUsage>
    </cacheHierarchy>
    <cacheHierarchy uniqueName="[Transactions].[Hour]" caption="Hour" attribute="1" defaultMemberUniqueName="[Transactions].[Hour].[All]" allUniqueName="[Transactions].[Hour].[All]" dimensionUniqueName="[Transactions]" displayFolder="" count="0" memberValueDatatype="20" unbalanced="0"/>
    <cacheHierarchy uniqueName="[Measures].[Sum of Hour]" caption="Sum of Hour" measure="1" displayFolder="" measureGroup="Transactions" count="0">
      <extLst>
        <ext xmlns:x15="http://schemas.microsoft.com/office/spreadsheetml/2010/11/main" uri="{B97F6D7D-B522-45F9-BDA1-12C45D357490}">
          <x15:cacheHierarchy aggregatedColumn="15"/>
        </ext>
      </extLst>
    </cacheHierarchy>
    <cacheHierarchy uniqueName="[Measures].[Sum of transaction_id]" caption="Sum of transaction_id" measure="1" displayFolder="" measureGroup="Transactions" count="0">
      <extLst>
        <ext xmlns:x15="http://schemas.microsoft.com/office/spreadsheetml/2010/11/main" uri="{B97F6D7D-B522-45F9-BDA1-12C45D357490}">
          <x15:cacheHierarchy aggregatedColumn="0"/>
        </ext>
      </extLst>
    </cacheHierarchy>
    <cacheHierarchy uniqueName="[Measures].[Count of transaction_id]" caption="Count of transaction_id" measure="1" displayFolder="" measureGroup="Transactions" count="0">
      <extLst>
        <ext xmlns:x15="http://schemas.microsoft.com/office/spreadsheetml/2010/11/main" uri="{B97F6D7D-B522-45F9-BDA1-12C45D357490}">
          <x15:cacheHierarchy aggregatedColumn="0"/>
        </ext>
      </extLst>
    </cacheHierarchy>
    <cacheHierarchy uniqueName="[Measures].[Sum of Bill Amount]" caption="Sum of Bill Amount" measure="1" displayFolder="" measureGroup="Transactions" count="0" oneField="1">
      <fieldsUsage count="1">
        <fieldUsage x="1"/>
      </fieldsUsage>
      <extLst>
        <ext xmlns:x15="http://schemas.microsoft.com/office/spreadsheetml/2010/11/main" uri="{B97F6D7D-B522-45F9-BDA1-12C45D357490}">
          <x15:cacheHierarchy aggregatedColumn="12"/>
        </ext>
      </extLst>
    </cacheHierarchy>
    <cacheHierarchy uniqueName="[Measures].[Sum of transaction_qty]" caption="Sum of transaction_qty" measure="1" displayFolder="" measureGroup="Transactions" count="0">
      <extLst>
        <ext xmlns:x15="http://schemas.microsoft.com/office/spreadsheetml/2010/11/main" uri="{B97F6D7D-B522-45F9-BDA1-12C45D357490}">
          <x15:cacheHierarchy aggregatedColumn="7"/>
        </ext>
      </extLst>
    </cacheHierarchy>
    <cacheHierarchy uniqueName="[Measures].[Total Bill Amount]" caption="Total Bill Amount" measure="1" displayFolder="" measureGroup="Transactions" count="0"/>
    <cacheHierarchy uniqueName="[Measures].[Total No. Of Transactions]" caption="Total No. Of Transactions" measure="1" displayFolder="" measureGroup="Transactions" count="0"/>
    <cacheHierarchy uniqueName="[Measures].[avg-order-qty]" caption="avg-order-qty" measure="1" displayFolder="" measureGroup="Transactions" count="0"/>
    <cacheHierarchy uniqueName="[Measures].[__XL_Count Transactions]" caption="__XL_Count Transactions" measure="1" displayFolder="" measureGroup="Transactions" count="0" hidden="1"/>
    <cacheHierarchy uniqueName="[Measures].[__No measures defined]" caption="__No measures defined" measure="1" displayFolder="" count="0" hidden="1"/>
  </cacheHierarchies>
  <kpis count="0"/>
  <dimensions count="2">
    <dimension measure="1" name="Measures" uniqueName="[Measures]" caption="Measures"/>
    <dimension name="Transactions" uniqueName="[Transactions]" caption="Transactions"/>
  </dimensions>
  <measureGroups count="1">
    <measureGroup name="Transactions" caption="Transaction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shal agarwal" refreshedDate="45879.763583680557" backgroundQuery="1" createdVersion="8" refreshedVersion="8" minRefreshableVersion="3" recordCount="0" supportSubquery="1" supportAdvancedDrill="1" xr:uid="{EA26982A-1DAD-4399-AEE6-9B490C7226F3}">
  <cacheSource type="external" connectionId="2"/>
  <cacheFields count="2">
    <cacheField name="[Measures].[Sum of Bill Amount]" caption="Sum of Bill Amount" numFmtId="0" hierarchy="19" level="32767"/>
    <cacheField name="[Transactions].[Month Name].[Month Name]" caption="Month Name" numFmtId="0" hierarchy="13" level="1">
      <sharedItems count="6">
        <s v="April"/>
        <s v="February"/>
        <s v="January"/>
        <s v="June"/>
        <s v="March"/>
        <s v="May"/>
      </sharedItems>
    </cacheField>
  </cacheFields>
  <cacheHierarchies count="26">
    <cacheHierarchy uniqueName="[Transactions].[transaction_id]" caption="transaction_id" attribute="1" defaultMemberUniqueName="[Transactions].[transaction_id].[All]" allUniqueName="[Transactions].[transaction_id].[All]" dimensionUniqueName="[Transactions]" displayFolder="" count="0" memberValueDatatype="20" unbalanced="0"/>
    <cacheHierarchy uniqueName="[Transactions].[transaction_date]" caption="transaction_date" attribute="1" time="1" defaultMemberUniqueName="[Transactions].[transaction_date].[All]" allUniqueName="[Transactions].[transaction_date].[All]" dimensionUniqueName="[Transactions]" displayFolder="" count="0" memberValueDatatype="7" unbalanced="0"/>
    <cacheHierarchy uniqueName="[Transactions].[transaction_time]" caption="transaction_time" attribute="1" time="1" defaultMemberUniqueName="[Transactions].[transaction_time].[All]" allUniqueName="[Transactions].[transaction_time].[All]" dimensionUniqueName="[Transactions]" displayFolder="" count="0" memberValueDatatype="7" unbalanced="0"/>
    <cacheHierarchy uniqueName="[Transactions].[store_id]" caption="store_id" attribute="1" defaultMemberUniqueName="[Transactions].[store_id].[All]" allUniqueName="[Transactions].[store_id].[All]" dimensionUniqueName="[Transactions]" displayFolder="" count="0" memberValueDatatype="20" unbalanced="0"/>
    <cacheHierarchy uniqueName="[Transactions].[store_location]" caption="store_location" attribute="1" defaultMemberUniqueName="[Transactions].[store_location].[All]" allUniqueName="[Transactions].[store_location].[All]" dimensionUniqueName="[Transactions]" displayFolder="" count="0" memberValueDatatype="130" unbalanced="0"/>
    <cacheHierarchy uniqueName="[Transactions].[product_id]" caption="product_id" attribute="1" defaultMemberUniqueName="[Transactions].[product_id].[All]" allUniqueName="[Transactions].[product_id].[All]" dimensionUniqueName="[Transactions]" displayFolder="" count="0" memberValueDatatype="20" unbalanced="0"/>
    <cacheHierarchy uniqueName="[Transactions].[unit_price]" caption="unit_price" attribute="1" defaultMemberUniqueName="[Transactions].[unit_price].[All]" allUniqueName="[Transactions].[unit_price].[All]" dimensionUniqueName="[Transactions]" displayFolder="" count="0" memberValueDatatype="5" unbalanced="0"/>
    <cacheHierarchy uniqueName="[Transactions].[transaction_qty]" caption="transaction_qty" attribute="1" defaultMemberUniqueName="[Transactions].[transaction_qty].[All]" allUniqueName="[Transactions].[transaction_qty].[All]" dimensionUniqueName="[Transactions]" displayFolder="" count="0" memberValueDatatype="20" unbalanced="0"/>
    <cacheHierarchy uniqueName="[Transactions].[product_category]" caption="product_category" attribute="1" defaultMemberUniqueName="[Transactions].[product_category].[All]" allUniqueName="[Transactions].[product_category].[All]" dimensionUniqueName="[Transactions]" displayFolder="" count="0" memberValueDatatype="130" unbalanced="0"/>
    <cacheHierarchy uniqueName="[Transactions].[product_type]" caption="product_type" attribute="1" defaultMemberUniqueName="[Transactions].[product_type].[All]" allUniqueName="[Transactions].[product_type].[All]" dimensionUniqueName="[Transactions]" displayFolder="" count="0" memberValueDatatype="130" unbalanced="0"/>
    <cacheHierarchy uniqueName="[Transactions].[product_detail]" caption="product_detail" attribute="1" defaultMemberUniqueName="[Transactions].[product_detail].[All]" allUniqueName="[Transactions].[product_detail].[All]" dimensionUniqueName="[Transactions]" displayFolder="" count="0" memberValueDatatype="130" unbalanced="0"/>
    <cacheHierarchy uniqueName="[Transactions].[Size]" caption="Size" attribute="1" defaultMemberUniqueName="[Transactions].[Size].[All]" allUniqueName="[Transactions].[Size].[All]" dimensionUniqueName="[Transactions]" displayFolder="" count="0" memberValueDatatype="130" unbalanced="0"/>
    <cacheHierarchy uniqueName="[Transactions].[Bill Amount]" caption="Bill Amount" attribute="1" defaultMemberUniqueName="[Transactions].[Bill Amount].[All]" allUniqueName="[Transactions].[Bill Amount].[All]" dimensionUniqueName="[Transactions]" displayFolder="" count="0" memberValueDatatype="6" unbalanced="0"/>
    <cacheHierarchy uniqueName="[Transactions].[Month Name]" caption="Month Name" attribute="1" defaultMemberUniqueName="[Transactions].[Month Name].[All]" allUniqueName="[Transactions].[Month Name].[All]" dimensionUniqueName="[Transactions]" displayFolder="" count="2" memberValueDatatype="130" unbalanced="0">
      <fieldsUsage count="2">
        <fieldUsage x="-1"/>
        <fieldUsage x="1"/>
      </fieldsUsage>
    </cacheHierarchy>
    <cacheHierarchy uniqueName="[Transactions].[Day Name]" caption="Day Name" attribute="1" defaultMemberUniqueName="[Transactions].[Day Name].[All]" allUniqueName="[Transactions].[Day Name].[All]" dimensionUniqueName="[Transactions]" displayFolder="" count="2" memberValueDatatype="130" unbalanced="0"/>
    <cacheHierarchy uniqueName="[Transactions].[Hour]" caption="Hour" attribute="1" defaultMemberUniqueName="[Transactions].[Hour].[All]" allUniqueName="[Transactions].[Hour].[All]" dimensionUniqueName="[Transactions]" displayFolder="" count="0" memberValueDatatype="20" unbalanced="0"/>
    <cacheHierarchy uniqueName="[Measures].[Sum of Hour]" caption="Sum of Hour" measure="1" displayFolder="" measureGroup="Transactions" count="0">
      <extLst>
        <ext xmlns:x15="http://schemas.microsoft.com/office/spreadsheetml/2010/11/main" uri="{B97F6D7D-B522-45F9-BDA1-12C45D357490}">
          <x15:cacheHierarchy aggregatedColumn="15"/>
        </ext>
      </extLst>
    </cacheHierarchy>
    <cacheHierarchy uniqueName="[Measures].[Sum of transaction_id]" caption="Sum of transaction_id" measure="1" displayFolder="" measureGroup="Transactions" count="0">
      <extLst>
        <ext xmlns:x15="http://schemas.microsoft.com/office/spreadsheetml/2010/11/main" uri="{B97F6D7D-B522-45F9-BDA1-12C45D357490}">
          <x15:cacheHierarchy aggregatedColumn="0"/>
        </ext>
      </extLst>
    </cacheHierarchy>
    <cacheHierarchy uniqueName="[Measures].[Count of transaction_id]" caption="Count of transaction_id" measure="1" displayFolder="" measureGroup="Transactions" count="0">
      <extLst>
        <ext xmlns:x15="http://schemas.microsoft.com/office/spreadsheetml/2010/11/main" uri="{B97F6D7D-B522-45F9-BDA1-12C45D357490}">
          <x15:cacheHierarchy aggregatedColumn="0"/>
        </ext>
      </extLst>
    </cacheHierarchy>
    <cacheHierarchy uniqueName="[Measures].[Sum of Bill Amount]" caption="Sum of Bill Amount" measure="1" displayFolder="" measureGroup="Transactions" count="0" oneField="1">
      <fieldsUsage count="1">
        <fieldUsage x="0"/>
      </fieldsUsage>
      <extLst>
        <ext xmlns:x15="http://schemas.microsoft.com/office/spreadsheetml/2010/11/main" uri="{B97F6D7D-B522-45F9-BDA1-12C45D357490}">
          <x15:cacheHierarchy aggregatedColumn="12"/>
        </ext>
      </extLst>
    </cacheHierarchy>
    <cacheHierarchy uniqueName="[Measures].[Sum of transaction_qty]" caption="Sum of transaction_qty" measure="1" displayFolder="" measureGroup="Transactions" count="0">
      <extLst>
        <ext xmlns:x15="http://schemas.microsoft.com/office/spreadsheetml/2010/11/main" uri="{B97F6D7D-B522-45F9-BDA1-12C45D357490}">
          <x15:cacheHierarchy aggregatedColumn="7"/>
        </ext>
      </extLst>
    </cacheHierarchy>
    <cacheHierarchy uniqueName="[Measures].[Total Bill Amount]" caption="Total Bill Amount" measure="1" displayFolder="" measureGroup="Transactions" count="0"/>
    <cacheHierarchy uniqueName="[Measures].[Total No. Of Transactions]" caption="Total No. Of Transactions" measure="1" displayFolder="" measureGroup="Transactions" count="0"/>
    <cacheHierarchy uniqueName="[Measures].[avg-order-qty]" caption="avg-order-qty" measure="1" displayFolder="" measureGroup="Transactions" count="0"/>
    <cacheHierarchy uniqueName="[Measures].[__XL_Count Transactions]" caption="__XL_Count Transactions" measure="1" displayFolder="" measureGroup="Transactions" count="0" hidden="1"/>
    <cacheHierarchy uniqueName="[Measures].[__No measures defined]" caption="__No measures defined" measure="1" displayFolder="" count="0" hidden="1"/>
  </cacheHierarchies>
  <kpis count="0"/>
  <dimensions count="2">
    <dimension measure="1" name="Measures" uniqueName="[Measures]" caption="Measures"/>
    <dimension name="Transactions" uniqueName="[Transactions]" caption="Transactions"/>
  </dimensions>
  <measureGroups count="1">
    <measureGroup name="Transactions" caption="Transaction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shal agarwal" refreshedDate="45879.763584259257" backgroundQuery="1" createdVersion="8" refreshedVersion="8" minRefreshableVersion="3" recordCount="0" supportSubquery="1" supportAdvancedDrill="1" xr:uid="{5F8D5C62-FECA-40D7-ABDC-A3A7B00A9BF7}">
  <cacheSource type="external" connectionId="2"/>
  <cacheFields count="4">
    <cacheField name="[Measures].[Sum of Bill Amount]" caption="Sum of Bill Amount" numFmtId="0" hierarchy="19" level="32767"/>
    <cacheField name="[Transactions].[Month Name].[Month Name]" caption="Month Name" numFmtId="0" hierarchy="13" level="1">
      <sharedItems count="6">
        <s v="April"/>
        <s v="February"/>
        <s v="January"/>
        <s v="June"/>
        <s v="March"/>
        <s v="May"/>
      </sharedItems>
    </cacheField>
    <cacheField name="[Transactions].[product_type].[product_type]" caption="product_type" numFmtId="0" hierarchy="9" level="1">
      <sharedItems count="5">
        <s v="Barista Espresso"/>
        <s v="Brewed Black tea"/>
        <s v="Brewed Chai tea"/>
        <s v="Gourmet brewed coffee"/>
        <s v="Hot chocolate"/>
      </sharedItems>
    </cacheField>
    <cacheField name="[Transactions].[product_detail].[product_detail]" caption="product_detail" numFmtId="0" hierarchy="10" level="1">
      <sharedItems count="45">
        <s v="Almond Croissant"/>
        <s v="Brazilian"/>
        <s v="Brazilian - Organic"/>
        <s v="Cappuccino"/>
        <s v="Carmel syrup"/>
        <s v="Chili Mayan"/>
        <s v="Chocolate Chip Biscotti"/>
        <s v="Chocolate Croissant"/>
        <s v="Chocolate syrup"/>
        <s v="Civet Cat"/>
        <s v="Columbian Medium Roast"/>
        <s v="Cranberry Scone"/>
        <s v="Croissant"/>
        <s v="Dark chocolate"/>
        <s v="Earl Grey"/>
        <s v="English Breakfast"/>
        <s v="Espresso Roast"/>
        <s v="Espresso shot"/>
        <s v="Ethiopia"/>
        <s v="Ginger Biscotti"/>
        <s v="Ginger Scone"/>
        <s v="Guatemalan Sustainably Grown"/>
        <s v="Hazelnut Biscotti"/>
        <s v="Hazelnut syrup"/>
        <s v="I Need My Bean! Diner mug"/>
        <s v="I Need My Bean! Latte cup"/>
        <s v="I Need My Bean! T-shirt"/>
        <s v="Jamacian Coffee River"/>
        <s v="Jamaican Coffee River"/>
        <s v="Jumbo Savory Scone"/>
        <s v="Latte"/>
        <s v="Lemon Grass"/>
        <s v="Morning Sunrise Chai"/>
        <s v="Oatmeal Scone"/>
        <s v="Organic Decaf Blend"/>
        <s v="Our Old Time Diner Blend"/>
        <s v="Ouro Brasileiro shot"/>
        <s v="Peppermint"/>
        <s v="Primo Espresso Roast"/>
        <s v="Scottish Cream Scone"/>
        <s v="Serenity Green Tea"/>
        <s v="Spicy Eye Opener Chai"/>
        <s v="Sugar Free Vanilla syrup"/>
        <s v="Sustainably Grown Organic"/>
        <s v="Traditional Blend Chai"/>
      </sharedItems>
    </cacheField>
  </cacheFields>
  <cacheHierarchies count="26">
    <cacheHierarchy uniqueName="[Transactions].[transaction_id]" caption="transaction_id" attribute="1" defaultMemberUniqueName="[Transactions].[transaction_id].[All]" allUniqueName="[Transactions].[transaction_id].[All]" dimensionUniqueName="[Transactions]" displayFolder="" count="0" memberValueDatatype="20" unbalanced="0"/>
    <cacheHierarchy uniqueName="[Transactions].[transaction_date]" caption="transaction_date" attribute="1" time="1" defaultMemberUniqueName="[Transactions].[transaction_date].[All]" allUniqueName="[Transactions].[transaction_date].[All]" dimensionUniqueName="[Transactions]" displayFolder="" count="0" memberValueDatatype="7" unbalanced="0"/>
    <cacheHierarchy uniqueName="[Transactions].[transaction_time]" caption="transaction_time" attribute="1" time="1" defaultMemberUniqueName="[Transactions].[transaction_time].[All]" allUniqueName="[Transactions].[transaction_time].[All]" dimensionUniqueName="[Transactions]" displayFolder="" count="0" memberValueDatatype="7" unbalanced="0"/>
    <cacheHierarchy uniqueName="[Transactions].[store_id]" caption="store_id" attribute="1" defaultMemberUniqueName="[Transactions].[store_id].[All]" allUniqueName="[Transactions].[store_id].[All]" dimensionUniqueName="[Transactions]" displayFolder="" count="0" memberValueDatatype="20" unbalanced="0"/>
    <cacheHierarchy uniqueName="[Transactions].[store_location]" caption="store_location" attribute="1" defaultMemberUniqueName="[Transactions].[store_location].[All]" allUniqueName="[Transactions].[store_location].[All]" dimensionUniqueName="[Transactions]" displayFolder="" count="0" memberValueDatatype="130" unbalanced="0"/>
    <cacheHierarchy uniqueName="[Transactions].[product_id]" caption="product_id" attribute="1" defaultMemberUniqueName="[Transactions].[product_id].[All]" allUniqueName="[Transactions].[product_id].[All]" dimensionUniqueName="[Transactions]" displayFolder="" count="0" memberValueDatatype="20" unbalanced="0"/>
    <cacheHierarchy uniqueName="[Transactions].[unit_price]" caption="unit_price" attribute="1" defaultMemberUniqueName="[Transactions].[unit_price].[All]" allUniqueName="[Transactions].[unit_price].[All]" dimensionUniqueName="[Transactions]" displayFolder="" count="0" memberValueDatatype="5" unbalanced="0"/>
    <cacheHierarchy uniqueName="[Transactions].[transaction_qty]" caption="transaction_qty" attribute="1" defaultMemberUniqueName="[Transactions].[transaction_qty].[All]" allUniqueName="[Transactions].[transaction_qty].[All]" dimensionUniqueName="[Transactions]" displayFolder="" count="0" memberValueDatatype="20" unbalanced="0"/>
    <cacheHierarchy uniqueName="[Transactions].[product_category]" caption="product_category" attribute="1" defaultMemberUniqueName="[Transactions].[product_category].[All]" allUniqueName="[Transactions].[product_category].[All]" dimensionUniqueName="[Transactions]" displayFolder="" count="0" memberValueDatatype="130" unbalanced="0"/>
    <cacheHierarchy uniqueName="[Transactions].[product_type]" caption="product_type" attribute="1" defaultMemberUniqueName="[Transactions].[product_type].[All]" allUniqueName="[Transactions].[product_type].[All]" dimensionUniqueName="[Transactions]" displayFolder="" count="2" memberValueDatatype="130" unbalanced="0">
      <fieldsUsage count="2">
        <fieldUsage x="-1"/>
        <fieldUsage x="2"/>
      </fieldsUsage>
    </cacheHierarchy>
    <cacheHierarchy uniqueName="[Transactions].[product_detail]" caption="product_detail" attribute="1" defaultMemberUniqueName="[Transactions].[product_detail].[All]" allUniqueName="[Transactions].[product_detail].[All]" dimensionUniqueName="[Transactions]" displayFolder="" count="2" memberValueDatatype="130" unbalanced="0">
      <fieldsUsage count="2">
        <fieldUsage x="-1"/>
        <fieldUsage x="3"/>
      </fieldsUsage>
    </cacheHierarchy>
    <cacheHierarchy uniqueName="[Transactions].[Size]" caption="Size" attribute="1" defaultMemberUniqueName="[Transactions].[Size].[All]" allUniqueName="[Transactions].[Size].[All]" dimensionUniqueName="[Transactions]" displayFolder="" count="0" memberValueDatatype="130" unbalanced="0"/>
    <cacheHierarchy uniqueName="[Transactions].[Bill Amount]" caption="Bill Amount" attribute="1" defaultMemberUniqueName="[Transactions].[Bill Amount].[All]" allUniqueName="[Transactions].[Bill Amount].[All]" dimensionUniqueName="[Transactions]" displayFolder="" count="0" memberValueDatatype="6" unbalanced="0"/>
    <cacheHierarchy uniqueName="[Transactions].[Month Name]" caption="Month Name" attribute="1" defaultMemberUniqueName="[Transactions].[Month Name].[All]" allUniqueName="[Transactions].[Month Name].[All]" dimensionUniqueName="[Transactions]" displayFolder="" count="2" memberValueDatatype="130" unbalanced="0">
      <fieldsUsage count="2">
        <fieldUsage x="-1"/>
        <fieldUsage x="1"/>
      </fieldsUsage>
    </cacheHierarchy>
    <cacheHierarchy uniqueName="[Transactions].[Day Name]" caption="Day Name" attribute="1" defaultMemberUniqueName="[Transactions].[Day Name].[All]" allUniqueName="[Transactions].[Day Name].[All]" dimensionUniqueName="[Transactions]" displayFolder="" count="2" memberValueDatatype="130" unbalanced="0"/>
    <cacheHierarchy uniqueName="[Transactions].[Hour]" caption="Hour" attribute="1" defaultMemberUniqueName="[Transactions].[Hour].[All]" allUniqueName="[Transactions].[Hour].[All]" dimensionUniqueName="[Transactions]" displayFolder="" count="0" memberValueDatatype="20" unbalanced="0"/>
    <cacheHierarchy uniqueName="[Measures].[Sum of Hour]" caption="Sum of Hour" measure="1" displayFolder="" measureGroup="Transactions" count="0">
      <extLst>
        <ext xmlns:x15="http://schemas.microsoft.com/office/spreadsheetml/2010/11/main" uri="{B97F6D7D-B522-45F9-BDA1-12C45D357490}">
          <x15:cacheHierarchy aggregatedColumn="15"/>
        </ext>
      </extLst>
    </cacheHierarchy>
    <cacheHierarchy uniqueName="[Measures].[Sum of transaction_id]" caption="Sum of transaction_id" measure="1" displayFolder="" measureGroup="Transactions" count="0">
      <extLst>
        <ext xmlns:x15="http://schemas.microsoft.com/office/spreadsheetml/2010/11/main" uri="{B97F6D7D-B522-45F9-BDA1-12C45D357490}">
          <x15:cacheHierarchy aggregatedColumn="0"/>
        </ext>
      </extLst>
    </cacheHierarchy>
    <cacheHierarchy uniqueName="[Measures].[Count of transaction_id]" caption="Count of transaction_id" measure="1" displayFolder="" measureGroup="Transactions" count="0">
      <extLst>
        <ext xmlns:x15="http://schemas.microsoft.com/office/spreadsheetml/2010/11/main" uri="{B97F6D7D-B522-45F9-BDA1-12C45D357490}">
          <x15:cacheHierarchy aggregatedColumn="0"/>
        </ext>
      </extLst>
    </cacheHierarchy>
    <cacheHierarchy uniqueName="[Measures].[Sum of Bill Amount]" caption="Sum of Bill Amount" measure="1" displayFolder="" measureGroup="Transactions" count="0" oneField="1">
      <fieldsUsage count="1">
        <fieldUsage x="0"/>
      </fieldsUsage>
      <extLst>
        <ext xmlns:x15="http://schemas.microsoft.com/office/spreadsheetml/2010/11/main" uri="{B97F6D7D-B522-45F9-BDA1-12C45D357490}">
          <x15:cacheHierarchy aggregatedColumn="12"/>
        </ext>
      </extLst>
    </cacheHierarchy>
    <cacheHierarchy uniqueName="[Measures].[Sum of transaction_qty]" caption="Sum of transaction_qty" measure="1" displayFolder="" measureGroup="Transactions" count="0">
      <extLst>
        <ext xmlns:x15="http://schemas.microsoft.com/office/spreadsheetml/2010/11/main" uri="{B97F6D7D-B522-45F9-BDA1-12C45D357490}">
          <x15:cacheHierarchy aggregatedColumn="7"/>
        </ext>
      </extLst>
    </cacheHierarchy>
    <cacheHierarchy uniqueName="[Measures].[Total Bill Amount]" caption="Total Bill Amount" measure="1" displayFolder="" measureGroup="Transactions" count="0"/>
    <cacheHierarchy uniqueName="[Measures].[Total No. Of Transactions]" caption="Total No. Of Transactions" measure="1" displayFolder="" measureGroup="Transactions" count="0"/>
    <cacheHierarchy uniqueName="[Measures].[avg-order-qty]" caption="avg-order-qty" measure="1" displayFolder="" measureGroup="Transactions" count="0"/>
    <cacheHierarchy uniqueName="[Measures].[__XL_Count Transactions]" caption="__XL_Count Transactions" measure="1" displayFolder="" measureGroup="Transactions" count="0" hidden="1"/>
    <cacheHierarchy uniqueName="[Measures].[__No measures defined]" caption="__No measures defined" measure="1" displayFolder="" count="0" hidden="1"/>
  </cacheHierarchies>
  <kpis count="0"/>
  <dimensions count="2">
    <dimension measure="1" name="Measures" uniqueName="[Measures]" caption="Measures"/>
    <dimension name="Transactions" uniqueName="[Transactions]" caption="Transactions"/>
  </dimensions>
  <measureGroups count="1">
    <measureGroup name="Transactions" caption="Transaction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shal agarwal" refreshedDate="45879.76358460648" backgroundQuery="1" createdVersion="8" refreshedVersion="8" minRefreshableVersion="3" recordCount="0" supportSubquery="1" supportAdvancedDrill="1" xr:uid="{EE491A89-3E28-4A11-A766-FEA53E19CEC2}">
  <cacheSource type="external" connectionId="2"/>
  <cacheFields count="3">
    <cacheField name="[Transactions].[Day Name].[Day Name]" caption="Day Name" numFmtId="0" hierarchy="14" level="1">
      <sharedItems count="7">
        <s v="Friday"/>
        <s v="Monday"/>
        <s v="Saturday"/>
        <s v="Sunday"/>
        <s v="Thursday"/>
        <s v="Tuesday"/>
        <s v="Wednesday"/>
      </sharedItems>
    </cacheField>
    <cacheField name="[Measures].[Count of transaction_id]" caption="Count of transaction_id" numFmtId="0" hierarchy="18" level="32767"/>
    <cacheField name="[Transactions].[Month Name].[Month Name]" caption="Month Name" numFmtId="0" hierarchy="13" level="1">
      <sharedItems containsSemiMixedTypes="0" containsNonDate="0" containsString="0"/>
    </cacheField>
  </cacheFields>
  <cacheHierarchies count="26">
    <cacheHierarchy uniqueName="[Transactions].[transaction_id]" caption="transaction_id" attribute="1" defaultMemberUniqueName="[Transactions].[transaction_id].[All]" allUniqueName="[Transactions].[transaction_id].[All]" dimensionUniqueName="[Transactions]" displayFolder="" count="0" memberValueDatatype="20" unbalanced="0"/>
    <cacheHierarchy uniqueName="[Transactions].[transaction_date]" caption="transaction_date" attribute="1" time="1" defaultMemberUniqueName="[Transactions].[transaction_date].[All]" allUniqueName="[Transactions].[transaction_date].[All]" dimensionUniqueName="[Transactions]" displayFolder="" count="0" memberValueDatatype="7" unbalanced="0"/>
    <cacheHierarchy uniqueName="[Transactions].[transaction_time]" caption="transaction_time" attribute="1" time="1" defaultMemberUniqueName="[Transactions].[transaction_time].[All]" allUniqueName="[Transactions].[transaction_time].[All]" dimensionUniqueName="[Transactions]" displayFolder="" count="0" memberValueDatatype="7" unbalanced="0"/>
    <cacheHierarchy uniqueName="[Transactions].[store_id]" caption="store_id" attribute="1" defaultMemberUniqueName="[Transactions].[store_id].[All]" allUniqueName="[Transactions].[store_id].[All]" dimensionUniqueName="[Transactions]" displayFolder="" count="0" memberValueDatatype="20" unbalanced="0"/>
    <cacheHierarchy uniqueName="[Transactions].[store_location]" caption="store_location" attribute="1" defaultMemberUniqueName="[Transactions].[store_location].[All]" allUniqueName="[Transactions].[store_location].[All]" dimensionUniqueName="[Transactions]" displayFolder="" count="0" memberValueDatatype="130" unbalanced="0"/>
    <cacheHierarchy uniqueName="[Transactions].[product_id]" caption="product_id" attribute="1" defaultMemberUniqueName="[Transactions].[product_id].[All]" allUniqueName="[Transactions].[product_id].[All]" dimensionUniqueName="[Transactions]" displayFolder="" count="0" memberValueDatatype="20" unbalanced="0"/>
    <cacheHierarchy uniqueName="[Transactions].[unit_price]" caption="unit_price" attribute="1" defaultMemberUniqueName="[Transactions].[unit_price].[All]" allUniqueName="[Transactions].[unit_price].[All]" dimensionUniqueName="[Transactions]" displayFolder="" count="0" memberValueDatatype="5" unbalanced="0"/>
    <cacheHierarchy uniqueName="[Transactions].[transaction_qty]" caption="transaction_qty" attribute="1" defaultMemberUniqueName="[Transactions].[transaction_qty].[All]" allUniqueName="[Transactions].[transaction_qty].[All]" dimensionUniqueName="[Transactions]" displayFolder="" count="0" memberValueDatatype="20" unbalanced="0"/>
    <cacheHierarchy uniqueName="[Transactions].[product_category]" caption="product_category" attribute="1" defaultMemberUniqueName="[Transactions].[product_category].[All]" allUniqueName="[Transactions].[product_category].[All]" dimensionUniqueName="[Transactions]" displayFolder="" count="0" memberValueDatatype="130" unbalanced="0"/>
    <cacheHierarchy uniqueName="[Transactions].[product_type]" caption="product_type" attribute="1" defaultMemberUniqueName="[Transactions].[product_type].[All]" allUniqueName="[Transactions].[product_type].[All]" dimensionUniqueName="[Transactions]" displayFolder="" count="0" memberValueDatatype="130" unbalanced="0"/>
    <cacheHierarchy uniqueName="[Transactions].[product_detail]" caption="product_detail" attribute="1" defaultMemberUniqueName="[Transactions].[product_detail].[All]" allUniqueName="[Transactions].[product_detail].[All]" dimensionUniqueName="[Transactions]" displayFolder="" count="0" memberValueDatatype="130" unbalanced="0"/>
    <cacheHierarchy uniqueName="[Transactions].[Size]" caption="Size" attribute="1" defaultMemberUniqueName="[Transactions].[Size].[All]" allUniqueName="[Transactions].[Size].[All]" dimensionUniqueName="[Transactions]" displayFolder="" count="0" memberValueDatatype="130" unbalanced="0"/>
    <cacheHierarchy uniqueName="[Transactions].[Bill Amount]" caption="Bill Amount" attribute="1" defaultMemberUniqueName="[Transactions].[Bill Amount].[All]" allUniqueName="[Transactions].[Bill Amount].[All]" dimensionUniqueName="[Transactions]" displayFolder="" count="0" memberValueDatatype="6" unbalanced="0"/>
    <cacheHierarchy uniqueName="[Transactions].[Month Name]" caption="Month Name" attribute="1" defaultMemberUniqueName="[Transactions].[Month Name].[All]" allUniqueName="[Transactions].[Month Name].[All]" dimensionUniqueName="[Transactions]" displayFolder="" count="2" memberValueDatatype="130" unbalanced="0">
      <fieldsUsage count="2">
        <fieldUsage x="-1"/>
        <fieldUsage x="2"/>
      </fieldsUsage>
    </cacheHierarchy>
    <cacheHierarchy uniqueName="[Transactions].[Day Name]" caption="Day Name" attribute="1" defaultMemberUniqueName="[Transactions].[Day Name].[All]" allUniqueName="[Transactions].[Day Name].[All]" dimensionUniqueName="[Transactions]" displayFolder="" count="2" memberValueDatatype="130" unbalanced="0">
      <fieldsUsage count="2">
        <fieldUsage x="-1"/>
        <fieldUsage x="0"/>
      </fieldsUsage>
    </cacheHierarchy>
    <cacheHierarchy uniqueName="[Transactions].[Hour]" caption="Hour" attribute="1" defaultMemberUniqueName="[Transactions].[Hour].[All]" allUniqueName="[Transactions].[Hour].[All]" dimensionUniqueName="[Transactions]" displayFolder="" count="0" memberValueDatatype="20" unbalanced="0"/>
    <cacheHierarchy uniqueName="[Measures].[Sum of Hour]" caption="Sum of Hour" measure="1" displayFolder="" measureGroup="Transactions" count="0">
      <extLst>
        <ext xmlns:x15="http://schemas.microsoft.com/office/spreadsheetml/2010/11/main" uri="{B97F6D7D-B522-45F9-BDA1-12C45D357490}">
          <x15:cacheHierarchy aggregatedColumn="15"/>
        </ext>
      </extLst>
    </cacheHierarchy>
    <cacheHierarchy uniqueName="[Measures].[Sum of transaction_id]" caption="Sum of transaction_id" measure="1" displayFolder="" measureGroup="Transactions" count="0">
      <extLst>
        <ext xmlns:x15="http://schemas.microsoft.com/office/spreadsheetml/2010/11/main" uri="{B97F6D7D-B522-45F9-BDA1-12C45D357490}">
          <x15:cacheHierarchy aggregatedColumn="0"/>
        </ext>
      </extLst>
    </cacheHierarchy>
    <cacheHierarchy uniqueName="[Measures].[Count of transaction_id]" caption="Count of transaction_id" measure="1" displayFolder="" measureGroup="Transactions" count="0" oneField="1">
      <fieldsUsage count="1">
        <fieldUsage x="1"/>
      </fieldsUsage>
      <extLst>
        <ext xmlns:x15="http://schemas.microsoft.com/office/spreadsheetml/2010/11/main" uri="{B97F6D7D-B522-45F9-BDA1-12C45D357490}">
          <x15:cacheHierarchy aggregatedColumn="0"/>
        </ext>
      </extLst>
    </cacheHierarchy>
    <cacheHierarchy uniqueName="[Measures].[Sum of Bill Amount]" caption="Sum of Bill Amount" measure="1" displayFolder="" measureGroup="Transactions" count="0">
      <extLst>
        <ext xmlns:x15="http://schemas.microsoft.com/office/spreadsheetml/2010/11/main" uri="{B97F6D7D-B522-45F9-BDA1-12C45D357490}">
          <x15:cacheHierarchy aggregatedColumn="12"/>
        </ext>
      </extLst>
    </cacheHierarchy>
    <cacheHierarchy uniqueName="[Measures].[Sum of transaction_qty]" caption="Sum of transaction_qty" measure="1" displayFolder="" measureGroup="Transactions" count="0">
      <extLst>
        <ext xmlns:x15="http://schemas.microsoft.com/office/spreadsheetml/2010/11/main" uri="{B97F6D7D-B522-45F9-BDA1-12C45D357490}">
          <x15:cacheHierarchy aggregatedColumn="7"/>
        </ext>
      </extLst>
    </cacheHierarchy>
    <cacheHierarchy uniqueName="[Measures].[Total Bill Amount]" caption="Total Bill Amount" measure="1" displayFolder="" measureGroup="Transactions" count="0"/>
    <cacheHierarchy uniqueName="[Measures].[Total No. Of Transactions]" caption="Total No. Of Transactions" measure="1" displayFolder="" measureGroup="Transactions" count="0"/>
    <cacheHierarchy uniqueName="[Measures].[avg-order-qty]" caption="avg-order-qty" measure="1" displayFolder="" measureGroup="Transactions" count="0"/>
    <cacheHierarchy uniqueName="[Measures].[__XL_Count Transactions]" caption="__XL_Count Transactions" measure="1" displayFolder="" measureGroup="Transactions" count="0" hidden="1"/>
    <cacheHierarchy uniqueName="[Measures].[__No measures defined]" caption="__No measures defined" measure="1" displayFolder="" count="0" hidden="1"/>
  </cacheHierarchies>
  <kpis count="0"/>
  <dimensions count="2">
    <dimension measure="1" name="Measures" uniqueName="[Measures]" caption="Measures"/>
    <dimension name="Transactions" uniqueName="[Transactions]" caption="Transactions"/>
  </dimensions>
  <measureGroups count="1">
    <measureGroup name="Transactions" caption="Transaction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shal agarwal" refreshedDate="45879.763585069442" backgroundQuery="1" createdVersion="8" refreshedVersion="8" minRefreshableVersion="3" recordCount="0" supportSubquery="1" supportAdvancedDrill="1" xr:uid="{1C7C0F07-C551-46B8-8741-026084F99E6C}">
  <cacheSource type="external" connectionId="2"/>
  <cacheFields count="4">
    <cacheField name="[Transactions].[Month Name].[Month Name]" caption="Month Name" numFmtId="0" hierarchy="13" level="1">
      <sharedItems count="6">
        <s v="April"/>
        <s v="February"/>
        <s v="January"/>
        <s v="June"/>
        <s v="March"/>
        <s v="May"/>
      </sharedItems>
    </cacheField>
    <cacheField name="[Transactions].[product_type].[product_type]" caption="product_type" numFmtId="0" hierarchy="9" level="1">
      <sharedItems count="5">
        <s v="Barista Espresso"/>
        <s v="Brewed Black tea"/>
        <s v="Brewed Chai tea"/>
        <s v="Gourmet brewed coffee"/>
        <s v="Hot chocolate"/>
      </sharedItems>
    </cacheField>
    <cacheField name="[Measures].[Count of transaction_id]" caption="Count of transaction_id" numFmtId="0" hierarchy="18" level="32767"/>
    <cacheField name="[Transactions].[Size].[Size]" caption="Size" numFmtId="0" hierarchy="11" level="1">
      <sharedItems count="4">
        <s v="Large"/>
        <s v="Not Defined"/>
        <s v="Regular"/>
        <s v="Small"/>
      </sharedItems>
    </cacheField>
  </cacheFields>
  <cacheHierarchies count="26">
    <cacheHierarchy uniqueName="[Transactions].[transaction_id]" caption="transaction_id" attribute="1" defaultMemberUniqueName="[Transactions].[transaction_id].[All]" allUniqueName="[Transactions].[transaction_id].[All]" dimensionUniqueName="[Transactions]" displayFolder="" count="0" memberValueDatatype="20" unbalanced="0"/>
    <cacheHierarchy uniqueName="[Transactions].[transaction_date]" caption="transaction_date" attribute="1" time="1" defaultMemberUniqueName="[Transactions].[transaction_date].[All]" allUniqueName="[Transactions].[transaction_date].[All]" dimensionUniqueName="[Transactions]" displayFolder="" count="0" memberValueDatatype="7" unbalanced="0"/>
    <cacheHierarchy uniqueName="[Transactions].[transaction_time]" caption="transaction_time" attribute="1" time="1" defaultMemberUniqueName="[Transactions].[transaction_time].[All]" allUniqueName="[Transactions].[transaction_time].[All]" dimensionUniqueName="[Transactions]" displayFolder="" count="0" memberValueDatatype="7" unbalanced="0"/>
    <cacheHierarchy uniqueName="[Transactions].[store_id]" caption="store_id" attribute="1" defaultMemberUniqueName="[Transactions].[store_id].[All]" allUniqueName="[Transactions].[store_id].[All]" dimensionUniqueName="[Transactions]" displayFolder="" count="0" memberValueDatatype="20" unbalanced="0"/>
    <cacheHierarchy uniqueName="[Transactions].[store_location]" caption="store_location" attribute="1" defaultMemberUniqueName="[Transactions].[store_location].[All]" allUniqueName="[Transactions].[store_location].[All]" dimensionUniqueName="[Transactions]" displayFolder="" count="0" memberValueDatatype="130" unbalanced="0"/>
    <cacheHierarchy uniqueName="[Transactions].[product_id]" caption="product_id" attribute="1" defaultMemberUniqueName="[Transactions].[product_id].[All]" allUniqueName="[Transactions].[product_id].[All]" dimensionUniqueName="[Transactions]" displayFolder="" count="0" memberValueDatatype="20" unbalanced="0"/>
    <cacheHierarchy uniqueName="[Transactions].[unit_price]" caption="unit_price" attribute="1" defaultMemberUniqueName="[Transactions].[unit_price].[All]" allUniqueName="[Transactions].[unit_price].[All]" dimensionUniqueName="[Transactions]" displayFolder="" count="0" memberValueDatatype="5" unbalanced="0"/>
    <cacheHierarchy uniqueName="[Transactions].[transaction_qty]" caption="transaction_qty" attribute="1" defaultMemberUniqueName="[Transactions].[transaction_qty].[All]" allUniqueName="[Transactions].[transaction_qty].[All]" dimensionUniqueName="[Transactions]" displayFolder="" count="0" memberValueDatatype="20" unbalanced="0"/>
    <cacheHierarchy uniqueName="[Transactions].[product_category]" caption="product_category" attribute="1" defaultMemberUniqueName="[Transactions].[product_category].[All]" allUniqueName="[Transactions].[product_category].[All]" dimensionUniqueName="[Transactions]" displayFolder="" count="0" memberValueDatatype="130" unbalanced="0"/>
    <cacheHierarchy uniqueName="[Transactions].[product_type]" caption="product_type" attribute="1" defaultMemberUniqueName="[Transactions].[product_type].[All]" allUniqueName="[Transactions].[product_type].[All]" dimensionUniqueName="[Transactions]" displayFolder="" count="2" memberValueDatatype="130" unbalanced="0">
      <fieldsUsage count="2">
        <fieldUsage x="-1"/>
        <fieldUsage x="1"/>
      </fieldsUsage>
    </cacheHierarchy>
    <cacheHierarchy uniqueName="[Transactions].[product_detail]" caption="product_detail" attribute="1" defaultMemberUniqueName="[Transactions].[product_detail].[All]" allUniqueName="[Transactions].[product_detail].[All]" dimensionUniqueName="[Transactions]" displayFolder="" count="0" memberValueDatatype="130" unbalanced="0"/>
    <cacheHierarchy uniqueName="[Transactions].[Size]" caption="Size" attribute="1" defaultMemberUniqueName="[Transactions].[Size].[All]" allUniqueName="[Transactions].[Size].[All]" dimensionUniqueName="[Transactions]" displayFolder="" count="2" memberValueDatatype="130" unbalanced="0">
      <fieldsUsage count="2">
        <fieldUsage x="-1"/>
        <fieldUsage x="3"/>
      </fieldsUsage>
    </cacheHierarchy>
    <cacheHierarchy uniqueName="[Transactions].[Bill Amount]" caption="Bill Amount" attribute="1" defaultMemberUniqueName="[Transactions].[Bill Amount].[All]" allUniqueName="[Transactions].[Bill Amount].[All]" dimensionUniqueName="[Transactions]" displayFolder="" count="0" memberValueDatatype="6" unbalanced="0"/>
    <cacheHierarchy uniqueName="[Transactions].[Month Name]" caption="Month Name" attribute="1" defaultMemberUniqueName="[Transactions].[Month Name].[All]" allUniqueName="[Transactions].[Month Name].[All]" dimensionUniqueName="[Transactions]" displayFolder="" count="2" memberValueDatatype="130" unbalanced="0">
      <fieldsUsage count="2">
        <fieldUsage x="-1"/>
        <fieldUsage x="0"/>
      </fieldsUsage>
    </cacheHierarchy>
    <cacheHierarchy uniqueName="[Transactions].[Day Name]" caption="Day Name" attribute="1" defaultMemberUniqueName="[Transactions].[Day Name].[All]" allUniqueName="[Transactions].[Day Name].[All]" dimensionUniqueName="[Transactions]" displayFolder="" count="2" memberValueDatatype="130" unbalanced="0"/>
    <cacheHierarchy uniqueName="[Transactions].[Hour]" caption="Hour" attribute="1" defaultMemberUniqueName="[Transactions].[Hour].[All]" allUniqueName="[Transactions].[Hour].[All]" dimensionUniqueName="[Transactions]" displayFolder="" count="0" memberValueDatatype="20" unbalanced="0"/>
    <cacheHierarchy uniqueName="[Measures].[Sum of Hour]" caption="Sum of Hour" measure="1" displayFolder="" measureGroup="Transactions" count="0">
      <extLst>
        <ext xmlns:x15="http://schemas.microsoft.com/office/spreadsheetml/2010/11/main" uri="{B97F6D7D-B522-45F9-BDA1-12C45D357490}">
          <x15:cacheHierarchy aggregatedColumn="15"/>
        </ext>
      </extLst>
    </cacheHierarchy>
    <cacheHierarchy uniqueName="[Measures].[Sum of transaction_id]" caption="Sum of transaction_id" measure="1" displayFolder="" measureGroup="Transactions" count="0">
      <extLst>
        <ext xmlns:x15="http://schemas.microsoft.com/office/spreadsheetml/2010/11/main" uri="{B97F6D7D-B522-45F9-BDA1-12C45D357490}">
          <x15:cacheHierarchy aggregatedColumn="0"/>
        </ext>
      </extLst>
    </cacheHierarchy>
    <cacheHierarchy uniqueName="[Measures].[Count of transaction_id]" caption="Count of transaction_id" measure="1" displayFolder="" measureGroup="Transactions" count="0" oneField="1">
      <fieldsUsage count="1">
        <fieldUsage x="2"/>
      </fieldsUsage>
      <extLst>
        <ext xmlns:x15="http://schemas.microsoft.com/office/spreadsheetml/2010/11/main" uri="{B97F6D7D-B522-45F9-BDA1-12C45D357490}">
          <x15:cacheHierarchy aggregatedColumn="0"/>
        </ext>
      </extLst>
    </cacheHierarchy>
    <cacheHierarchy uniqueName="[Measures].[Sum of Bill Amount]" caption="Sum of Bill Amount" measure="1" displayFolder="" measureGroup="Transactions" count="0">
      <extLst>
        <ext xmlns:x15="http://schemas.microsoft.com/office/spreadsheetml/2010/11/main" uri="{B97F6D7D-B522-45F9-BDA1-12C45D357490}">
          <x15:cacheHierarchy aggregatedColumn="12"/>
        </ext>
      </extLst>
    </cacheHierarchy>
    <cacheHierarchy uniqueName="[Measures].[Sum of transaction_qty]" caption="Sum of transaction_qty" measure="1" displayFolder="" measureGroup="Transactions" count="0">
      <extLst>
        <ext xmlns:x15="http://schemas.microsoft.com/office/spreadsheetml/2010/11/main" uri="{B97F6D7D-B522-45F9-BDA1-12C45D357490}">
          <x15:cacheHierarchy aggregatedColumn="7"/>
        </ext>
      </extLst>
    </cacheHierarchy>
    <cacheHierarchy uniqueName="[Measures].[Total Bill Amount]" caption="Total Bill Amount" measure="1" displayFolder="" measureGroup="Transactions" count="0"/>
    <cacheHierarchy uniqueName="[Measures].[Total No. Of Transactions]" caption="Total No. Of Transactions" measure="1" displayFolder="" measureGroup="Transactions" count="0"/>
    <cacheHierarchy uniqueName="[Measures].[avg-order-qty]" caption="avg-order-qty" measure="1" displayFolder="" measureGroup="Transactions" count="0"/>
    <cacheHierarchy uniqueName="[Measures].[__XL_Count Transactions]" caption="__XL_Count Transactions" measure="1" displayFolder="" measureGroup="Transactions" count="0" hidden="1"/>
    <cacheHierarchy uniqueName="[Measures].[__No measures defined]" caption="__No measures defined" measure="1" displayFolder="" count="0" hidden="1"/>
  </cacheHierarchies>
  <kpis count="0"/>
  <dimensions count="2">
    <dimension measure="1" name="Measures" uniqueName="[Measures]" caption="Measures"/>
    <dimension name="Transactions" uniqueName="[Transactions]" caption="Transactions"/>
  </dimensions>
  <measureGroups count="1">
    <measureGroup name="Transactions" caption="Transaction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shal agarwal" refreshedDate="45879.763585532404" backgroundQuery="1" createdVersion="8" refreshedVersion="8" minRefreshableVersion="3" recordCount="0" supportSubquery="1" supportAdvancedDrill="1" xr:uid="{9D6C62ED-4811-4F55-9104-1FDA60985B33}">
  <cacheSource type="external" connectionId="2"/>
  <cacheFields count="5">
    <cacheField name="[Transactions].[Month Name].[Month Name]" caption="Month Name" numFmtId="0" hierarchy="13" level="1">
      <sharedItems count="6">
        <s v="April"/>
        <s v="February"/>
        <s v="January"/>
        <s v="June"/>
        <s v="March"/>
        <s v="May"/>
      </sharedItems>
    </cacheField>
    <cacheField name="[Transactions].[product_type].[product_type]" caption="product_type" numFmtId="0" hierarchy="9" level="1">
      <sharedItems count="5">
        <s v="Barista Espresso"/>
        <s v="Brewed Black tea"/>
        <s v="Brewed Chai tea"/>
        <s v="Gourmet brewed coffee"/>
        <s v="Hot chocolate"/>
      </sharedItems>
    </cacheField>
    <cacheField name="[Transactions].[store_location].[store_location]" caption="store_location" numFmtId="0" hierarchy="4" level="1">
      <sharedItems count="3">
        <s v="Astoria"/>
        <s v="Hell's Kitchen"/>
        <s v="Lower Manhattan"/>
      </sharedItems>
    </cacheField>
    <cacheField name="[Measures].[Count of transaction_id]" caption="Count of transaction_id" numFmtId="0" hierarchy="18" level="32767"/>
    <cacheField name="[Measures].[Sum of Bill Amount]" caption="Sum of Bill Amount" numFmtId="0" hierarchy="19" level="32767"/>
  </cacheFields>
  <cacheHierarchies count="26">
    <cacheHierarchy uniqueName="[Transactions].[transaction_id]" caption="transaction_id" attribute="1" defaultMemberUniqueName="[Transactions].[transaction_id].[All]" allUniqueName="[Transactions].[transaction_id].[All]" dimensionUniqueName="[Transactions]" displayFolder="" count="0" memberValueDatatype="20" unbalanced="0"/>
    <cacheHierarchy uniqueName="[Transactions].[transaction_date]" caption="transaction_date" attribute="1" time="1" defaultMemberUniqueName="[Transactions].[transaction_date].[All]" allUniqueName="[Transactions].[transaction_date].[All]" dimensionUniqueName="[Transactions]" displayFolder="" count="0" memberValueDatatype="7" unbalanced="0"/>
    <cacheHierarchy uniqueName="[Transactions].[transaction_time]" caption="transaction_time" attribute="1" time="1" defaultMemberUniqueName="[Transactions].[transaction_time].[All]" allUniqueName="[Transactions].[transaction_time].[All]" dimensionUniqueName="[Transactions]" displayFolder="" count="0" memberValueDatatype="7" unbalanced="0"/>
    <cacheHierarchy uniqueName="[Transactions].[store_id]" caption="store_id" attribute="1" defaultMemberUniqueName="[Transactions].[store_id].[All]" allUniqueName="[Transactions].[store_id].[All]" dimensionUniqueName="[Transactions]" displayFolder="" count="0" memberValueDatatype="20" unbalanced="0"/>
    <cacheHierarchy uniqueName="[Transactions].[store_location]" caption="store_location" attribute="1" defaultMemberUniqueName="[Transactions].[store_location].[All]" allUniqueName="[Transactions].[store_location].[All]" dimensionUniqueName="[Transactions]" displayFolder="" count="2" memberValueDatatype="130" unbalanced="0">
      <fieldsUsage count="2">
        <fieldUsage x="-1"/>
        <fieldUsage x="2"/>
      </fieldsUsage>
    </cacheHierarchy>
    <cacheHierarchy uniqueName="[Transactions].[product_id]" caption="product_id" attribute="1" defaultMemberUniqueName="[Transactions].[product_id].[All]" allUniqueName="[Transactions].[product_id].[All]" dimensionUniqueName="[Transactions]" displayFolder="" count="0" memberValueDatatype="20" unbalanced="0"/>
    <cacheHierarchy uniqueName="[Transactions].[unit_price]" caption="unit_price" attribute="1" defaultMemberUniqueName="[Transactions].[unit_price].[All]" allUniqueName="[Transactions].[unit_price].[All]" dimensionUniqueName="[Transactions]" displayFolder="" count="0" memberValueDatatype="5" unbalanced="0"/>
    <cacheHierarchy uniqueName="[Transactions].[transaction_qty]" caption="transaction_qty" attribute="1" defaultMemberUniqueName="[Transactions].[transaction_qty].[All]" allUniqueName="[Transactions].[transaction_qty].[All]" dimensionUniqueName="[Transactions]" displayFolder="" count="0" memberValueDatatype="20" unbalanced="0"/>
    <cacheHierarchy uniqueName="[Transactions].[product_category]" caption="product_category" attribute="1" defaultMemberUniqueName="[Transactions].[product_category].[All]" allUniqueName="[Transactions].[product_category].[All]" dimensionUniqueName="[Transactions]" displayFolder="" count="0" memberValueDatatype="130" unbalanced="0"/>
    <cacheHierarchy uniqueName="[Transactions].[product_type]" caption="product_type" attribute="1" defaultMemberUniqueName="[Transactions].[product_type].[All]" allUniqueName="[Transactions].[product_type].[All]" dimensionUniqueName="[Transactions]" displayFolder="" count="2" memberValueDatatype="130" unbalanced="0">
      <fieldsUsage count="2">
        <fieldUsage x="-1"/>
        <fieldUsage x="1"/>
      </fieldsUsage>
    </cacheHierarchy>
    <cacheHierarchy uniqueName="[Transactions].[product_detail]" caption="product_detail" attribute="1" defaultMemberUniqueName="[Transactions].[product_detail].[All]" allUniqueName="[Transactions].[product_detail].[All]" dimensionUniqueName="[Transactions]" displayFolder="" count="0" memberValueDatatype="130" unbalanced="0"/>
    <cacheHierarchy uniqueName="[Transactions].[Size]" caption="Size" attribute="1" defaultMemberUniqueName="[Transactions].[Size].[All]" allUniqueName="[Transactions].[Size].[All]" dimensionUniqueName="[Transactions]" displayFolder="" count="0" memberValueDatatype="130" unbalanced="0"/>
    <cacheHierarchy uniqueName="[Transactions].[Bill Amount]" caption="Bill Amount" attribute="1" defaultMemberUniqueName="[Transactions].[Bill Amount].[All]" allUniqueName="[Transactions].[Bill Amount].[All]" dimensionUniqueName="[Transactions]" displayFolder="" count="0" memberValueDatatype="6" unbalanced="0"/>
    <cacheHierarchy uniqueName="[Transactions].[Month Name]" caption="Month Name" attribute="1" defaultMemberUniqueName="[Transactions].[Month Name].[All]" allUniqueName="[Transactions].[Month Name].[All]" dimensionUniqueName="[Transactions]" displayFolder="" count="2" memberValueDatatype="130" unbalanced="0">
      <fieldsUsage count="2">
        <fieldUsage x="-1"/>
        <fieldUsage x="0"/>
      </fieldsUsage>
    </cacheHierarchy>
    <cacheHierarchy uniqueName="[Transactions].[Day Name]" caption="Day Name" attribute="1" defaultMemberUniqueName="[Transactions].[Day Name].[All]" allUniqueName="[Transactions].[Day Name].[All]" dimensionUniqueName="[Transactions]" displayFolder="" count="2" memberValueDatatype="130" unbalanced="0"/>
    <cacheHierarchy uniqueName="[Transactions].[Hour]" caption="Hour" attribute="1" defaultMemberUniqueName="[Transactions].[Hour].[All]" allUniqueName="[Transactions].[Hour].[All]" dimensionUniqueName="[Transactions]" displayFolder="" count="0" memberValueDatatype="20" unbalanced="0"/>
    <cacheHierarchy uniqueName="[Measures].[Sum of Hour]" caption="Sum of Hour" measure="1" displayFolder="" measureGroup="Transactions" count="0">
      <extLst>
        <ext xmlns:x15="http://schemas.microsoft.com/office/spreadsheetml/2010/11/main" uri="{B97F6D7D-B522-45F9-BDA1-12C45D357490}">
          <x15:cacheHierarchy aggregatedColumn="15"/>
        </ext>
      </extLst>
    </cacheHierarchy>
    <cacheHierarchy uniqueName="[Measures].[Sum of transaction_id]" caption="Sum of transaction_id" measure="1" displayFolder="" measureGroup="Transactions" count="0">
      <extLst>
        <ext xmlns:x15="http://schemas.microsoft.com/office/spreadsheetml/2010/11/main" uri="{B97F6D7D-B522-45F9-BDA1-12C45D357490}">
          <x15:cacheHierarchy aggregatedColumn="0"/>
        </ext>
      </extLst>
    </cacheHierarchy>
    <cacheHierarchy uniqueName="[Measures].[Count of transaction_id]" caption="Count of transaction_id" measure="1" displayFolder="" measureGroup="Transactions" count="0" oneField="1">
      <fieldsUsage count="1">
        <fieldUsage x="3"/>
      </fieldsUsage>
      <extLst>
        <ext xmlns:x15="http://schemas.microsoft.com/office/spreadsheetml/2010/11/main" uri="{B97F6D7D-B522-45F9-BDA1-12C45D357490}">
          <x15:cacheHierarchy aggregatedColumn="0"/>
        </ext>
      </extLst>
    </cacheHierarchy>
    <cacheHierarchy uniqueName="[Measures].[Sum of Bill Amount]" caption="Sum of Bill Amount" measure="1" displayFolder="" measureGroup="Transactions" count="0" oneField="1">
      <fieldsUsage count="1">
        <fieldUsage x="4"/>
      </fieldsUsage>
      <extLst>
        <ext xmlns:x15="http://schemas.microsoft.com/office/spreadsheetml/2010/11/main" uri="{B97F6D7D-B522-45F9-BDA1-12C45D357490}">
          <x15:cacheHierarchy aggregatedColumn="12"/>
        </ext>
      </extLst>
    </cacheHierarchy>
    <cacheHierarchy uniqueName="[Measures].[Sum of transaction_qty]" caption="Sum of transaction_qty" measure="1" displayFolder="" measureGroup="Transactions" count="0">
      <extLst>
        <ext xmlns:x15="http://schemas.microsoft.com/office/spreadsheetml/2010/11/main" uri="{B97F6D7D-B522-45F9-BDA1-12C45D357490}">
          <x15:cacheHierarchy aggregatedColumn="7"/>
        </ext>
      </extLst>
    </cacheHierarchy>
    <cacheHierarchy uniqueName="[Measures].[Total Bill Amount]" caption="Total Bill Amount" measure="1" displayFolder="" measureGroup="Transactions" count="0"/>
    <cacheHierarchy uniqueName="[Measures].[Total No. Of Transactions]" caption="Total No. Of Transactions" measure="1" displayFolder="" measureGroup="Transactions" count="0"/>
    <cacheHierarchy uniqueName="[Measures].[avg-order-qty]" caption="avg-order-qty" measure="1" displayFolder="" measureGroup="Transactions" count="0"/>
    <cacheHierarchy uniqueName="[Measures].[__XL_Count Transactions]" caption="__XL_Count Transactions" measure="1" displayFolder="" measureGroup="Transactions" count="0" hidden="1"/>
    <cacheHierarchy uniqueName="[Measures].[__No measures defined]" caption="__No measures defined" measure="1" displayFolder="" count="0" hidden="1"/>
  </cacheHierarchies>
  <kpis count="0"/>
  <dimensions count="2">
    <dimension measure="1" name="Measures" uniqueName="[Measures]" caption="Measures"/>
    <dimension name="Transactions" uniqueName="[Transactions]" caption="Transactions"/>
  </dimensions>
  <measureGroups count="1">
    <measureGroup name="Transactions" caption="Transaction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shal agarwal" refreshedDate="45879.763586342589" backgroundQuery="1" createdVersion="8" refreshedVersion="8" minRefreshableVersion="3" recordCount="0" supportSubquery="1" supportAdvancedDrill="1" xr:uid="{31D1D1AD-423D-45AA-993E-F7D5510E6E43}">
  <cacheSource type="external" connectionId="2"/>
  <cacheFields count="3">
    <cacheField name="[Measures].[Sum of Bill Amount]" caption="Sum of Bill Amount" numFmtId="0" hierarchy="19" level="32767"/>
    <cacheField name="[Transactions].[Month Name].[Month Name]" caption="Month Name" numFmtId="0" hierarchy="13" level="1">
      <sharedItems count="6">
        <s v="April"/>
        <s v="February"/>
        <s v="January"/>
        <s v="June"/>
        <s v="March"/>
        <s v="May"/>
      </sharedItems>
    </cacheField>
    <cacheField name="[Transactions].[product_type].[product_type]" caption="product_type" numFmtId="0" hierarchy="9" level="1">
      <sharedItems count="5">
        <s v="Barista Espresso"/>
        <s v="Brewed Black tea"/>
        <s v="Brewed Chai tea"/>
        <s v="Gourmet brewed coffee"/>
        <s v="Hot chocolate"/>
      </sharedItems>
    </cacheField>
  </cacheFields>
  <cacheHierarchies count="26">
    <cacheHierarchy uniqueName="[Transactions].[transaction_id]" caption="transaction_id" attribute="1" defaultMemberUniqueName="[Transactions].[transaction_id].[All]" allUniqueName="[Transactions].[transaction_id].[All]" dimensionUniqueName="[Transactions]" displayFolder="" count="0" memberValueDatatype="20" unbalanced="0"/>
    <cacheHierarchy uniqueName="[Transactions].[transaction_date]" caption="transaction_date" attribute="1" time="1" defaultMemberUniqueName="[Transactions].[transaction_date].[All]" allUniqueName="[Transactions].[transaction_date].[All]" dimensionUniqueName="[Transactions]" displayFolder="" count="0" memberValueDatatype="7" unbalanced="0"/>
    <cacheHierarchy uniqueName="[Transactions].[transaction_time]" caption="transaction_time" attribute="1" time="1" defaultMemberUniqueName="[Transactions].[transaction_time].[All]" allUniqueName="[Transactions].[transaction_time].[All]" dimensionUniqueName="[Transactions]" displayFolder="" count="0" memberValueDatatype="7" unbalanced="0"/>
    <cacheHierarchy uniqueName="[Transactions].[store_id]" caption="store_id" attribute="1" defaultMemberUniqueName="[Transactions].[store_id].[All]" allUniqueName="[Transactions].[store_id].[All]" dimensionUniqueName="[Transactions]" displayFolder="" count="0" memberValueDatatype="20" unbalanced="0"/>
    <cacheHierarchy uniqueName="[Transactions].[store_location]" caption="store_location" attribute="1" defaultMemberUniqueName="[Transactions].[store_location].[All]" allUniqueName="[Transactions].[store_location].[All]" dimensionUniqueName="[Transactions]" displayFolder="" count="0" memberValueDatatype="130" unbalanced="0"/>
    <cacheHierarchy uniqueName="[Transactions].[product_id]" caption="product_id" attribute="1" defaultMemberUniqueName="[Transactions].[product_id].[All]" allUniqueName="[Transactions].[product_id].[All]" dimensionUniqueName="[Transactions]" displayFolder="" count="0" memberValueDatatype="20" unbalanced="0"/>
    <cacheHierarchy uniqueName="[Transactions].[unit_price]" caption="unit_price" attribute="1" defaultMemberUniqueName="[Transactions].[unit_price].[All]" allUniqueName="[Transactions].[unit_price].[All]" dimensionUniqueName="[Transactions]" displayFolder="" count="0" memberValueDatatype="5" unbalanced="0"/>
    <cacheHierarchy uniqueName="[Transactions].[transaction_qty]" caption="transaction_qty" attribute="1" defaultMemberUniqueName="[Transactions].[transaction_qty].[All]" allUniqueName="[Transactions].[transaction_qty].[All]" dimensionUniqueName="[Transactions]" displayFolder="" count="0" memberValueDatatype="20" unbalanced="0"/>
    <cacheHierarchy uniqueName="[Transactions].[product_category]" caption="product_category" attribute="1" defaultMemberUniqueName="[Transactions].[product_category].[All]" allUniqueName="[Transactions].[product_category].[All]" dimensionUniqueName="[Transactions]" displayFolder="" count="0" memberValueDatatype="130" unbalanced="0"/>
    <cacheHierarchy uniqueName="[Transactions].[product_type]" caption="product_type" attribute="1" defaultMemberUniqueName="[Transactions].[product_type].[All]" allUniqueName="[Transactions].[product_type].[All]" dimensionUniqueName="[Transactions]" displayFolder="" count="2" memberValueDatatype="130" unbalanced="0">
      <fieldsUsage count="2">
        <fieldUsage x="-1"/>
        <fieldUsage x="2"/>
      </fieldsUsage>
    </cacheHierarchy>
    <cacheHierarchy uniqueName="[Transactions].[product_detail]" caption="product_detail" attribute="1" defaultMemberUniqueName="[Transactions].[product_detail].[All]" allUniqueName="[Transactions].[product_detail].[All]" dimensionUniqueName="[Transactions]" displayFolder="" count="0" memberValueDatatype="130" unbalanced="0"/>
    <cacheHierarchy uniqueName="[Transactions].[Size]" caption="Size" attribute="1" defaultMemberUniqueName="[Transactions].[Size].[All]" allUniqueName="[Transactions].[Size].[All]" dimensionUniqueName="[Transactions]" displayFolder="" count="0" memberValueDatatype="130" unbalanced="0"/>
    <cacheHierarchy uniqueName="[Transactions].[Bill Amount]" caption="Bill Amount" attribute="1" defaultMemberUniqueName="[Transactions].[Bill Amount].[All]" allUniqueName="[Transactions].[Bill Amount].[All]" dimensionUniqueName="[Transactions]" displayFolder="" count="0" memberValueDatatype="6" unbalanced="0"/>
    <cacheHierarchy uniqueName="[Transactions].[Month Name]" caption="Month Name" attribute="1" defaultMemberUniqueName="[Transactions].[Month Name].[All]" allUniqueName="[Transactions].[Month Name].[All]" dimensionUniqueName="[Transactions]" displayFolder="" count="2" memberValueDatatype="130" unbalanced="0">
      <fieldsUsage count="2">
        <fieldUsage x="-1"/>
        <fieldUsage x="1"/>
      </fieldsUsage>
    </cacheHierarchy>
    <cacheHierarchy uniqueName="[Transactions].[Day Name]" caption="Day Name" attribute="1" defaultMemberUniqueName="[Transactions].[Day Name].[All]" allUniqueName="[Transactions].[Day Name].[All]" dimensionUniqueName="[Transactions]" displayFolder="" count="2" memberValueDatatype="130" unbalanced="0"/>
    <cacheHierarchy uniqueName="[Transactions].[Hour]" caption="Hour" attribute="1" defaultMemberUniqueName="[Transactions].[Hour].[All]" allUniqueName="[Transactions].[Hour].[All]" dimensionUniqueName="[Transactions]" displayFolder="" count="0" memberValueDatatype="20" unbalanced="0"/>
    <cacheHierarchy uniqueName="[Measures].[Sum of Hour]" caption="Sum of Hour" measure="1" displayFolder="" measureGroup="Transactions" count="0">
      <extLst>
        <ext xmlns:x15="http://schemas.microsoft.com/office/spreadsheetml/2010/11/main" uri="{B97F6D7D-B522-45F9-BDA1-12C45D357490}">
          <x15:cacheHierarchy aggregatedColumn="15"/>
        </ext>
      </extLst>
    </cacheHierarchy>
    <cacheHierarchy uniqueName="[Measures].[Sum of transaction_id]" caption="Sum of transaction_id" measure="1" displayFolder="" measureGroup="Transactions" count="0">
      <extLst>
        <ext xmlns:x15="http://schemas.microsoft.com/office/spreadsheetml/2010/11/main" uri="{B97F6D7D-B522-45F9-BDA1-12C45D357490}">
          <x15:cacheHierarchy aggregatedColumn="0"/>
        </ext>
      </extLst>
    </cacheHierarchy>
    <cacheHierarchy uniqueName="[Measures].[Count of transaction_id]" caption="Count of transaction_id" measure="1" displayFolder="" measureGroup="Transactions" count="0">
      <extLst>
        <ext xmlns:x15="http://schemas.microsoft.com/office/spreadsheetml/2010/11/main" uri="{B97F6D7D-B522-45F9-BDA1-12C45D357490}">
          <x15:cacheHierarchy aggregatedColumn="0"/>
        </ext>
      </extLst>
    </cacheHierarchy>
    <cacheHierarchy uniqueName="[Measures].[Sum of Bill Amount]" caption="Sum of Bill Amount" measure="1" displayFolder="" measureGroup="Transactions" count="0" oneField="1">
      <fieldsUsage count="1">
        <fieldUsage x="0"/>
      </fieldsUsage>
      <extLst>
        <ext xmlns:x15="http://schemas.microsoft.com/office/spreadsheetml/2010/11/main" uri="{B97F6D7D-B522-45F9-BDA1-12C45D357490}">
          <x15:cacheHierarchy aggregatedColumn="12"/>
        </ext>
      </extLst>
    </cacheHierarchy>
    <cacheHierarchy uniqueName="[Measures].[Sum of transaction_qty]" caption="Sum of transaction_qty" measure="1" displayFolder="" measureGroup="Transactions" count="0">
      <extLst>
        <ext xmlns:x15="http://schemas.microsoft.com/office/spreadsheetml/2010/11/main" uri="{B97F6D7D-B522-45F9-BDA1-12C45D357490}">
          <x15:cacheHierarchy aggregatedColumn="7"/>
        </ext>
      </extLst>
    </cacheHierarchy>
    <cacheHierarchy uniqueName="[Measures].[Total Bill Amount]" caption="Total Bill Amount" measure="1" displayFolder="" measureGroup="Transactions" count="0"/>
    <cacheHierarchy uniqueName="[Measures].[Total No. Of Transactions]" caption="Total No. Of Transactions" measure="1" displayFolder="" measureGroup="Transactions" count="0"/>
    <cacheHierarchy uniqueName="[Measures].[avg-order-qty]" caption="avg-order-qty" measure="1" displayFolder="" measureGroup="Transactions" count="0"/>
    <cacheHierarchy uniqueName="[Measures].[__XL_Count Transactions]" caption="__XL_Count Transactions" measure="1" displayFolder="" measureGroup="Transactions" count="0" hidden="1"/>
    <cacheHierarchy uniqueName="[Measures].[__No measures defined]" caption="__No measures defined" measure="1" displayFolder="" count="0" hidden="1"/>
  </cacheHierarchies>
  <kpis count="0"/>
  <dimensions count="2">
    <dimension measure="1" name="Measures" uniqueName="[Measures]" caption="Measures"/>
    <dimension name="Transactions" uniqueName="[Transactions]" caption="Transactions"/>
  </dimensions>
  <measureGroups count="1">
    <measureGroup name="Transactions" caption="Transaction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A2CDD77-5686-4CB9-9A8A-A98B21408F7D}" name="PivotTable1" cacheId="12" applyNumberFormats="0" applyBorderFormats="0" applyFontFormats="0" applyPatternFormats="0" applyAlignmentFormats="0" applyWidthHeightFormats="1" dataCaption="Values" tag="fcebfcb6-d611-4ca7-ae5f-d9273866c449" updatedVersion="8" minRefreshableVersion="3" useAutoFormatting="1" itemPrintTitles="1" createdVersion="8" indent="0" outline="1" outlineData="1" multipleFieldFilters="0" chartFormat="16" rowHeaderCaption="Day Name">
  <location ref="G46:G47" firstHeaderRow="1" firstDataRow="1" firstDataCol="0"/>
  <pivotFields count="3">
    <pivotField allDrilled="1" subtotalTop="0" showAll="0" sortType="ascending" defaultSubtotal="0" defaultAttributeDrillState="1">
      <items count="7">
        <item x="3"/>
        <item x="1"/>
        <item x="5"/>
        <item x="6"/>
        <item x="4"/>
        <item x="0"/>
        <item x="2"/>
      </items>
    </pivotField>
    <pivotField dataField="1" subtotalTop="0" showAll="0" defaultSubtotal="0"/>
    <pivotField allDrilled="1" subtotalTop="0" showAll="0" dataSourceSort="1" defaultSubtotal="0" defaultAttributeDrillState="1"/>
  </pivotFields>
  <rowItems count="1">
    <i/>
  </rowItems>
  <colItems count="1">
    <i/>
  </colItems>
  <dataFields count="1">
    <dataField name="Sum of transaction_qty" fld="1" baseField="0" baseItem="0"/>
  </dataFields>
  <pivotHierarchies count="2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caption="Count of transaction_id"/>
    <pivotHierarchy dragToData="1" caption="qt"/>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ct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45319A3F-CB88-4725-8F0D-A6225A2C99CF}" name="PivotTable3" cacheId="9" applyNumberFormats="0" applyBorderFormats="0" applyFontFormats="0" applyPatternFormats="0" applyAlignmentFormats="0" applyWidthHeightFormats="1" dataCaption="Values" tag="5dd423e5-88d5-4fe6-b3e9-6df0b0795cfd" updatedVersion="8" minRefreshableVersion="3" useAutoFormatting="1" itemPrintTitles="1" createdVersion="8" indent="0" outline="1" outlineData="1" multipleFieldFilters="0" chartFormat="16" rowHeaderCaption="Day Name">
  <location ref="D46:D47" firstHeaderRow="1" firstDataRow="1" firstDataCol="0"/>
  <pivotFields count="3">
    <pivotField allDrilled="1" subtotalTop="0" showAll="0" sortType="ascending" defaultSubtotal="0" defaultAttributeDrillState="1">
      <items count="7">
        <item x="3"/>
        <item x="1"/>
        <item x="5"/>
        <item x="6"/>
        <item x="4"/>
        <item x="0"/>
        <item x="2"/>
      </items>
    </pivotField>
    <pivotField dataField="1" subtotalTop="0" showAll="0" defaultSubtotal="0"/>
    <pivotField allDrilled="1" subtotalTop="0" showAll="0" dataSourceSort="1" defaultSubtotal="0" defaultAttributeDrillState="1"/>
  </pivotFields>
  <rowItems count="1">
    <i/>
  </rowItems>
  <colItems count="1">
    <i/>
  </colItems>
  <dataFields count="1">
    <dataField fld="1" subtotal="count" baseField="0" baseItem="0"/>
  </dataFields>
  <pivotHierarchies count="2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caption="Count of transaction_id"/>
    <pivotHierarchy dragToData="1" caption="qt"/>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ct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557774E9-5F1F-4758-90A6-01995D1FFAA2}" name="PivotTable2" cacheId="5" applyNumberFormats="0" applyBorderFormats="0" applyFontFormats="0" applyPatternFormats="0" applyAlignmentFormats="0" applyWidthHeightFormats="1" dataCaption="Values" tag="6c80cbe2-7c9b-410b-bc0a-c9167db92f5a" updatedVersion="8" minRefreshableVersion="3" useAutoFormatting="1" itemPrintTitles="1" createdVersion="8" indent="0" outline="1" outlineData="1" multipleFieldFilters="0" chartFormat="16" rowHeaderCaption="Day Name">
  <location ref="D35:E43" firstHeaderRow="1" firstDataRow="1" firstDataCol="1"/>
  <pivotFields count="3">
    <pivotField axis="axisRow" allDrilled="1" subtotalTop="0" showAll="0" sortType="ascending" defaultSubtotal="0" defaultAttributeDrillState="1">
      <items count="7">
        <item x="3"/>
        <item x="1"/>
        <item x="5"/>
        <item x="6"/>
        <item x="4"/>
        <item x="0"/>
        <item x="2"/>
      </items>
    </pivotField>
    <pivotField dataField="1" subtotalTop="0" showAll="0" defaultSubtotal="0"/>
    <pivotField allDrilled="1" subtotalTop="0" showAll="0" dataSourceSort="1" defaultSubtotal="0" defaultAttributeDrillState="1"/>
  </pivotFields>
  <rowFields count="1">
    <field x="0"/>
  </rowFields>
  <rowItems count="8">
    <i>
      <x/>
    </i>
    <i>
      <x v="1"/>
    </i>
    <i>
      <x v="2"/>
    </i>
    <i>
      <x v="3"/>
    </i>
    <i>
      <x v="4"/>
    </i>
    <i>
      <x v="5"/>
    </i>
    <i>
      <x v="6"/>
    </i>
    <i t="grand">
      <x/>
    </i>
  </rowItems>
  <colItems count="1">
    <i/>
  </colItems>
  <dataFields count="1">
    <dataField name="Count of transaction_id" fld="1" subtotal="count" baseField="0" baseItem="0"/>
  </dataFields>
  <formats count="1">
    <format dxfId="1">
      <pivotArea collapsedLevelsAreSubtotals="1" fieldPosition="0">
        <references count="1">
          <reference field="0" count="0"/>
        </references>
      </pivotArea>
    </format>
  </formats>
  <chartFormats count="1">
    <chartFormat chart="14" format="11" series="1">
      <pivotArea type="data" outline="0" fieldPosition="0">
        <references count="1">
          <reference field="4294967294" count="1" selected="0">
            <x v="0"/>
          </reference>
        </references>
      </pivotArea>
    </chartFormat>
  </chartFormats>
  <pivotHierarchies count="2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caption="Count of transaction_id"/>
    <pivotHierarchy dragToData="1" caption="qt"/>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ct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B90FC7B2-6C3F-4C00-B7DC-7C91DD8414D5}" name="Top 5 Product" cacheId="8" applyNumberFormats="0" applyBorderFormats="0" applyFontFormats="0" applyPatternFormats="0" applyAlignmentFormats="0" applyWidthHeightFormats="1" dataCaption="Values" tag="03d2635d-accf-42f8-a72b-0a81942fdc77" updatedVersion="8" minRefreshableVersion="3" useAutoFormatting="1" itemPrintTitles="1" createdVersion="8" indent="0" outline="1" outlineData="1" multipleFieldFilters="0" chartFormat="22" rowHeaderCaption="Top 5 Product Type">
  <location ref="A21:B27" firstHeaderRow="1" firstDataRow="1" firstDataCol="1"/>
  <pivotFields count="3">
    <pivotField dataField="1" subtotalTop="0" showAll="0" defaultSubtotal="0"/>
    <pivotField allDrilled="1" subtotalTop="0" showAll="0" sortType="ascending" defaultSubtotal="0" defaultAttributeDrillState="1">
      <items count="6">
        <item x="2"/>
        <item x="1"/>
        <item x="4"/>
        <item x="0"/>
        <item x="5"/>
        <item x="3"/>
      </items>
    </pivotField>
    <pivotField axis="axisRow" allDrilled="1" subtotalTop="0" showAll="0" measureFilter="1" dataSourceSort="1" defaultSubtotal="0" defaultAttributeDrillState="1">
      <items count="5">
        <item x="0"/>
        <item x="1"/>
        <item x="2"/>
        <item x="3"/>
        <item x="4"/>
      </items>
    </pivotField>
  </pivotFields>
  <rowFields count="1">
    <field x="2"/>
  </rowFields>
  <rowItems count="6">
    <i>
      <x/>
    </i>
    <i>
      <x v="1"/>
    </i>
    <i>
      <x v="2"/>
    </i>
    <i>
      <x v="3"/>
    </i>
    <i>
      <x v="4"/>
    </i>
    <i t="grand">
      <x/>
    </i>
  </rowItems>
  <colItems count="1">
    <i/>
  </colItems>
  <dataFields count="1">
    <dataField name="Sum of Bill Amount" fld="0" baseField="0" baseItem="0"/>
  </dataFields>
  <chartFormats count="4">
    <chartFormat chart="9"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 chart="13" format="0" series="1">
      <pivotArea type="data" outline="0" fieldPosition="0">
        <references count="1">
          <reference field="4294967294" count="1" selected="0">
            <x v="0"/>
          </reference>
        </references>
      </pivotArea>
    </chartFormat>
    <chartFormat chart="16" format="8" series="1">
      <pivotArea type="data" outline="0" fieldPosition="0">
        <references count="1">
          <reference field="4294967294" count="1" selected="0">
            <x v="0"/>
          </reference>
        </references>
      </pivotArea>
    </chartFormat>
  </chartFormats>
  <pivotHierarchies count="2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caption="Count of transaction_id"/>
    <pivotHierarchy dragToData="1" caption="qt"/>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2" type="count" id="1" iMeasureHier="19">
      <autoFilter ref="A1">
        <filterColumn colId="0">
          <top10 val="5" filterVal="5"/>
        </filterColumn>
      </autoFilter>
    </filter>
  </filters>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ct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95B0A7E3-BC38-434C-8647-DA5198BF86E4}" name="Monthly Revenue" cacheId="3" applyNumberFormats="0" applyBorderFormats="0" applyFontFormats="0" applyPatternFormats="0" applyAlignmentFormats="0" applyWidthHeightFormats="1" dataCaption="Values" tag="7c8b5e44-4c76-46fe-9c07-aef6e2632ef6" updatedVersion="8" minRefreshableVersion="3" useAutoFormatting="1" itemPrintTitles="1" createdVersion="8" indent="0" outline="1" outlineData="1" multipleFieldFilters="0" chartFormat="8" rowHeaderCaption="Month Name">
  <location ref="D13:E20" firstHeaderRow="1" firstDataRow="1" firstDataCol="1"/>
  <pivotFields count="2">
    <pivotField dataField="1" subtotalTop="0" showAll="0" defaultSubtotal="0"/>
    <pivotField axis="axisRow" allDrilled="1" subtotalTop="0" showAll="0" sortType="ascending" defaultSubtotal="0" defaultAttributeDrillState="1">
      <items count="6">
        <item x="2"/>
        <item x="1"/>
        <item x="4"/>
        <item x="0"/>
        <item x="5"/>
        <item x="3"/>
      </items>
    </pivotField>
  </pivotFields>
  <rowFields count="1">
    <field x="1"/>
  </rowFields>
  <rowItems count="7">
    <i>
      <x/>
    </i>
    <i>
      <x v="1"/>
    </i>
    <i>
      <x v="2"/>
    </i>
    <i>
      <x v="3"/>
    </i>
    <i>
      <x v="4"/>
    </i>
    <i>
      <x v="5"/>
    </i>
    <i t="grand">
      <x/>
    </i>
  </rowItems>
  <colItems count="1">
    <i/>
  </colItems>
  <dataFields count="1">
    <dataField name="Sum of Bill Amount" fld="0" baseField="0" baseItem="0"/>
  </dataFields>
  <pivotHierarchies count="2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caption="Count of transaction_id"/>
    <pivotHierarchy dragToData="1" caption="qt"/>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ct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EB582DF-D364-4873-8B04-1CAE8C596A9B}" name="Category Revenue" cacheId="1" applyNumberFormats="0" applyBorderFormats="0" applyFontFormats="0" applyPatternFormats="0" applyAlignmentFormats="0" applyWidthHeightFormats="1" dataCaption="Values" tag="6fabbf73-7378-4c03-ab54-a77b09c07509" updatedVersion="8" minRefreshableVersion="3" useAutoFormatting="1" itemPrintTitles="1" createdVersion="8" indent="0" outline="1" outlineData="1" multipleFieldFilters="0" chartFormat="27" rowHeaderCaption="Category Name">
  <location ref="G2:H12" firstHeaderRow="1" firstDataRow="1" firstDataCol="1"/>
  <pivotFields count="3">
    <pivotField dataField="1" subtotalTop="0" showAll="0" defaultSubtotal="0"/>
    <pivotField allDrilled="1" subtotalTop="0" showAll="0" sortType="ascending" defaultSubtotal="0" defaultAttributeDrillState="1">
      <items count="6">
        <item x="2"/>
        <item x="1"/>
        <item x="4"/>
        <item x="0"/>
        <item x="5"/>
        <item x="3"/>
      </items>
    </pivotField>
    <pivotField axis="axisRow" allDrilled="1" subtotalTop="0" showAll="0" dataSourceSort="1" defaultSubtotal="0" defaultAttributeDrillState="1">
      <items count="9">
        <item x="0"/>
        <item x="1"/>
        <item x="2"/>
        <item x="3"/>
        <item x="4"/>
        <item x="5"/>
        <item x="6"/>
        <item x="7"/>
        <item x="8"/>
      </items>
    </pivotField>
  </pivotFields>
  <rowFields count="1">
    <field x="2"/>
  </rowFields>
  <rowItems count="10">
    <i>
      <x/>
    </i>
    <i>
      <x v="1"/>
    </i>
    <i>
      <x v="2"/>
    </i>
    <i>
      <x v="3"/>
    </i>
    <i>
      <x v="4"/>
    </i>
    <i>
      <x v="5"/>
    </i>
    <i>
      <x v="6"/>
    </i>
    <i>
      <x v="7"/>
    </i>
    <i>
      <x v="8"/>
    </i>
    <i t="grand">
      <x/>
    </i>
  </rowItems>
  <colItems count="1">
    <i/>
  </colItems>
  <dataFields count="1">
    <dataField name="Sum of Bill Amount" fld="0" baseField="0" baseItem="0"/>
  </dataFields>
  <chartFormats count="3">
    <chartFormat chart="11" format="2"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 chart="16" format="5" series="1">
      <pivotArea type="data" outline="0" fieldPosition="0">
        <references count="1">
          <reference field="4294967294" count="1" selected="0">
            <x v="0"/>
          </reference>
        </references>
      </pivotArea>
    </chartFormat>
  </chartFormats>
  <pivotHierarchies count="2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caption="Count of transaction_id"/>
    <pivotHierarchy dragToData="1" caption="qt"/>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ct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AED8E11-D851-4D0A-8B0D-075D5E4E0374}" name="PivotTable4" cacheId="10" applyNumberFormats="0" applyBorderFormats="0" applyFontFormats="0" applyPatternFormats="0" applyAlignmentFormats="0" applyWidthHeightFormats="1" dataCaption="Values" tag="aa86618f-209f-4684-aa7e-10e707a1348e" updatedVersion="8" minRefreshableVersion="3" useAutoFormatting="1" itemPrintTitles="1" createdVersion="8" indent="0" outline="1" outlineData="1" multipleFieldFilters="0" chartFormat="16" rowHeaderCaption="Day Name">
  <location ref="D49:D50" firstHeaderRow="1" firstDataRow="1" firstDataCol="0"/>
  <pivotFields count="3">
    <pivotField allDrilled="1" subtotalTop="0" showAll="0" sortType="ascending" defaultSubtotal="0" defaultAttributeDrillState="1">
      <items count="7">
        <item x="3"/>
        <item x="1"/>
        <item x="5"/>
        <item x="6"/>
        <item x="4"/>
        <item x="0"/>
        <item x="2"/>
      </items>
    </pivotField>
    <pivotField dataField="1" subtotalTop="0" showAll="0" defaultSubtotal="0"/>
    <pivotField allDrilled="1" subtotalTop="0" showAll="0" dataSourceSort="1" defaultSubtotal="0" defaultAttributeDrillState="1"/>
  </pivotFields>
  <rowItems count="1">
    <i/>
  </rowItems>
  <colItems count="1">
    <i/>
  </colItems>
  <dataFields count="1">
    <dataField fld="1" subtotal="count" baseField="0" baseItem="0"/>
  </dataFields>
  <pivotHierarchies count="2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caption="Count of transaction_id"/>
    <pivotHierarchy dragToData="1" caption="qt"/>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ct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9A6D93B-7B57-401A-9BFB-D318D63F0ECD}" name="PivotTable5" cacheId="11" applyNumberFormats="0" applyBorderFormats="0" applyFontFormats="0" applyPatternFormats="0" applyAlignmentFormats="0" applyWidthHeightFormats="1" dataCaption="Values" tag="bfea4752-d631-4a1b-8feb-7c29bf81d65e" updatedVersion="8" minRefreshableVersion="3" useAutoFormatting="1" subtotalHiddenItems="1" itemPrintTitles="1" createdVersion="8" indent="0" outline="1" outlineData="1" multipleFieldFilters="0" chartFormat="16" rowHeaderCaption="Day Name">
  <location ref="D53:F70" firstHeaderRow="1" firstDataRow="1" firstDataCol="0"/>
  <pivotFields count="2">
    <pivotField allDrilled="1" subtotalTop="0" showAll="0" sortType="ascending" defaultSubtotal="0" defaultAttributeDrillState="1">
      <items count="7">
        <item x="3"/>
        <item x="1"/>
        <item x="5"/>
        <item x="6"/>
        <item x="4"/>
        <item x="0"/>
        <item x="2"/>
      </items>
    </pivotField>
    <pivotField allDrilled="1" subtotalTop="0" showAll="0" dataSourceSort="1" defaultSubtotal="0" defaultAttributeDrillState="1"/>
  </pivotFields>
  <pivotHierarchies count="2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caption="Count of transaction_id"/>
    <pivotHierarchy dragToData="1" caption="qt"/>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ct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09DE399-63E7-42B1-9CD9-EFC6FEE7C9B4}" name="Revenue By Hour" cacheId="0" applyNumberFormats="0" applyBorderFormats="0" applyFontFormats="0" applyPatternFormats="0" applyAlignmentFormats="0" applyWidthHeightFormats="1" dataCaption="Values" tag="02014239-9da0-4c01-99ac-f64576cd4dca" updatedVersion="8" minRefreshableVersion="3" useAutoFormatting="1" subtotalHiddenItems="1" itemPrintTitles="1" createdVersion="8" indent="0" outline="1" outlineData="1" multipleFieldFilters="0" chartFormat="33" rowHeaderCaption="Hour">
  <location ref="A2:B18" firstHeaderRow="1" firstDataRow="1" firstDataCol="1"/>
  <pivotFields count="3">
    <pivotField axis="axisRow" allDrilled="1" subtotalTop="0" showAll="0" dataSourceSort="1" defaultSubtotal="0" defaultAttributeDrillState="1">
      <items count="15">
        <item x="0"/>
        <item x="1"/>
        <item x="2"/>
        <item x="3"/>
        <item x="4"/>
        <item x="5"/>
        <item x="6"/>
        <item x="7"/>
        <item x="8"/>
        <item x="9"/>
        <item x="10"/>
        <item x="11"/>
        <item x="12"/>
        <item x="13"/>
        <item x="14"/>
      </items>
    </pivotField>
    <pivotField dataField="1" subtotalTop="0" showAll="0" defaultSubtotal="0"/>
    <pivotField allDrilled="1" subtotalTop="0" showAll="0" dataSourceSort="1" defaultSubtotal="0" defaultAttributeDrillState="1"/>
  </pivotFields>
  <rowFields count="1">
    <field x="0"/>
  </rowFields>
  <rowItems count="16">
    <i>
      <x/>
    </i>
    <i>
      <x v="1"/>
    </i>
    <i>
      <x v="2"/>
    </i>
    <i>
      <x v="3"/>
    </i>
    <i>
      <x v="4"/>
    </i>
    <i>
      <x v="5"/>
    </i>
    <i>
      <x v="6"/>
    </i>
    <i>
      <x v="7"/>
    </i>
    <i>
      <x v="8"/>
    </i>
    <i>
      <x v="9"/>
    </i>
    <i>
      <x v="10"/>
    </i>
    <i>
      <x v="11"/>
    </i>
    <i>
      <x v="12"/>
    </i>
    <i>
      <x v="13"/>
    </i>
    <i>
      <x v="14"/>
    </i>
    <i t="grand">
      <x/>
    </i>
  </rowItems>
  <colItems count="1">
    <i/>
  </colItems>
  <dataFields count="1">
    <dataField name="Sum of transaction_qty" fld="1" baseField="0" baseItem="0"/>
  </dataFields>
  <chartFormats count="6">
    <chartFormat chart="6" format="1"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 chart="27" format="3" series="1">
      <pivotArea type="data" outline="0" fieldPosition="0">
        <references count="1">
          <reference field="4294967294" count="1" selected="0">
            <x v="0"/>
          </reference>
        </references>
      </pivotArea>
    </chartFormat>
    <chartFormat chart="28" format="4" series="1">
      <pivotArea type="data" outline="0" fieldPosition="0">
        <references count="1">
          <reference field="4294967294" count="1" selected="0">
            <x v="0"/>
          </reference>
        </references>
      </pivotArea>
    </chartFormat>
    <chartFormat chart="29" format="3" series="1">
      <pivotArea type="data" outline="0" fieldPosition="0">
        <references count="1">
          <reference field="4294967294" count="1" selected="0">
            <x v="0"/>
          </reference>
        </references>
      </pivotArea>
    </chartFormat>
    <chartFormat chart="30" format="4" series="1">
      <pivotArea type="data" outline="0" fieldPosition="0">
        <references count="1">
          <reference field="4294967294" count="1" selected="0">
            <x v="0"/>
          </reference>
        </references>
      </pivotArea>
    </chartFormat>
  </chartFormats>
  <pivotHierarchies count="2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caption="Count of transaction_id"/>
    <pivotHierarchy dragToData="1" caption="qt"/>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ct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9FC091D-EAD3-4EE6-964A-4DD563475A3B}" name="Store Footfall and Revenue" cacheId="7" applyNumberFormats="0" applyBorderFormats="0" applyFontFormats="0" applyPatternFormats="0" applyAlignmentFormats="0" applyWidthHeightFormats="1" dataCaption="Values" tag="f1e726a8-f4c3-4b37-8208-c8c70c271d4b" updatedVersion="8" minRefreshableVersion="3" useAutoFormatting="1" itemPrintTitles="1" createdVersion="8" indent="0" outline="1" outlineData="1" multipleFieldFilters="0" chartFormat="21" rowHeaderCaption="Store Location">
  <location ref="D22:F26" firstHeaderRow="0" firstDataRow="1" firstDataCol="1"/>
  <pivotFields count="5">
    <pivotField allDrilled="1" subtotalTop="0" showAll="0" sortType="ascending" defaultSubtotal="0" defaultAttributeDrillState="1">
      <items count="6">
        <item x="2"/>
        <item x="1"/>
        <item x="4"/>
        <item x="0"/>
        <item x="5"/>
        <item x="3"/>
      </items>
    </pivotField>
    <pivotField allDrilled="1" subtotalTop="0" showAll="0" measureFilter="1" dataSourceSort="1" defaultSubtotal="0" defaultAttributeDrillState="1">
      <items count="5">
        <item x="0"/>
        <item x="1"/>
        <item x="2"/>
        <item x="3"/>
        <item x="4"/>
      </items>
    </pivotField>
    <pivotField axis="axisRow" allDrilled="1" subtotalTop="0" showAll="0" dataSourceSort="1" defaultSubtotal="0" defaultAttributeDrillState="1">
      <items count="3">
        <item x="0"/>
        <item x="1"/>
        <item x="2"/>
      </items>
    </pivotField>
    <pivotField dataField="1" subtotalTop="0" showAll="0" defaultSubtotal="0"/>
    <pivotField dataField="1" subtotalTop="0" showAll="0" defaultSubtotal="0"/>
  </pivotFields>
  <rowFields count="1">
    <field x="2"/>
  </rowFields>
  <rowItems count="4">
    <i>
      <x/>
    </i>
    <i>
      <x v="1"/>
    </i>
    <i>
      <x v="2"/>
    </i>
    <i t="grand">
      <x/>
    </i>
  </rowItems>
  <colFields count="1">
    <field x="-2"/>
  </colFields>
  <colItems count="2">
    <i>
      <x/>
    </i>
    <i i="1">
      <x v="1"/>
    </i>
  </colItems>
  <dataFields count="2">
    <dataField name="Count of transaction_id" fld="3" subtotal="count" baseField="2" baseItem="1"/>
    <dataField name="Sum of Bill Amount" fld="4" baseField="0" baseItem="0"/>
  </dataFields>
  <chartFormats count="4">
    <chartFormat chart="13" format="0" series="1">
      <pivotArea type="data" outline="0" fieldPosition="0">
        <references count="1">
          <reference field="4294967294" count="1" selected="0">
            <x v="0"/>
          </reference>
        </references>
      </pivotArea>
    </chartFormat>
    <chartFormat chart="16" format="4" series="1">
      <pivotArea type="data" outline="0" fieldPosition="0">
        <references count="1">
          <reference field="4294967294" count="1" selected="0">
            <x v="0"/>
          </reference>
        </references>
      </pivotArea>
    </chartFormat>
    <chartFormat chart="15" format="5" series="1">
      <pivotArea type="data" outline="0" fieldPosition="0">
        <references count="1">
          <reference field="4294967294" count="1" selected="0">
            <x v="0"/>
          </reference>
        </references>
      </pivotArea>
    </chartFormat>
    <chartFormat chart="15" format="6" series="1">
      <pivotArea type="data" outline="0" fieldPosition="0">
        <references count="1">
          <reference field="4294967294" count="1" selected="0">
            <x v="1"/>
          </reference>
        </references>
      </pivotArea>
    </chartFormat>
  </chartFormats>
  <pivotHierarchies count="2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caption="Count of transaction_id"/>
    <pivotHierarchy dragToData="1" caption="qt"/>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1" type="count" id="1" iMeasureHier="19">
      <autoFilter ref="A1">
        <filterColumn colId="0">
          <top10 val="5" filterVal="5"/>
        </filterColumn>
      </autoFilter>
    </filter>
  </filters>
  <rowHierarchiesUsage count="1">
    <rowHierarchyUsage hierarchyUsage="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ct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8C052BA-40AF-46E9-B0AA-9DE8FF6B1BD1}" name="PivotTable10" cacheId="4" applyNumberFormats="0" applyBorderFormats="0" applyFontFormats="0" applyPatternFormats="0" applyAlignmentFormats="0" applyWidthHeightFormats="1" dataCaption="Values" tag="f610619d-552a-4163-bb38-229da9ccd3ca" updatedVersion="8" minRefreshableVersion="3" useAutoFormatting="1" itemPrintTitles="1" createdVersion="8" indent="0" outline="1" outlineData="1" multipleFieldFilters="0" chartFormat="17" rowHeaderCaption="Product Detail">
  <location ref="A29:B75" firstHeaderRow="1" firstDataRow="1" firstDataCol="1"/>
  <pivotFields count="4">
    <pivotField dataField="1" subtotalTop="0" showAll="0" defaultSubtotal="0"/>
    <pivotField allDrilled="1" subtotalTop="0" showAll="0" sortType="ascending" defaultSubtotal="0" defaultAttributeDrillState="1">
      <items count="6">
        <item x="2"/>
        <item x="1"/>
        <item x="4"/>
        <item x="0"/>
        <item x="5"/>
        <item x="3"/>
      </items>
    </pivotField>
    <pivotField allDrilled="1" subtotalTop="0" showAll="0" measureFilter="1" dataSourceSort="1" defaultSubtotal="0" defaultAttributeDrillState="1">
      <items count="5">
        <item x="0"/>
        <item x="1"/>
        <item x="2"/>
        <item x="3"/>
        <item x="4"/>
      </items>
    </pivotField>
    <pivotField axis="axisRow" allDrilled="1" subtotalTop="0" showAll="0" dataSourceSort="1" defaultSubtotal="0" defaultAttributeDrillState="1">
      <items count="4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s>
    </pivotField>
  </pivotFields>
  <rowFields count="1">
    <field x="3"/>
  </rowFields>
  <rowItems count="4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t="grand">
      <x/>
    </i>
  </rowItems>
  <colItems count="1">
    <i/>
  </colItems>
  <dataFields count="1">
    <dataField name="Sum of Bill Amount" fld="0" baseField="0" baseItem="0"/>
  </dataFields>
  <chartFormats count="4">
    <chartFormat chart="9"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 chart="13" format="0"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s>
  <pivotHierarchies count="2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caption="Count of transaction_id"/>
    <pivotHierarchy dragToData="1" caption="qt"/>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2" type="count" id="1" iMeasureHier="19">
      <autoFilter ref="A1">
        <filterColumn colId="0">
          <top10 val="5" filterVal="5"/>
        </filterColumn>
      </autoFilter>
    </filter>
  </filters>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ct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D0BAAE5-504B-4F44-AB3A-335C8EB81C6D}" name="Size-wise Distrubution" cacheId="6" applyNumberFormats="0" applyBorderFormats="0" applyFontFormats="0" applyPatternFormats="0" applyAlignmentFormats="0" applyWidthHeightFormats="1" dataCaption="Values" tag="2279a9c1-f4ce-45c4-bd1d-a34263cb2eaa" updatedVersion="8" minRefreshableVersion="3" useAutoFormatting="1" itemPrintTitles="1" createdVersion="8" indent="0" outline="1" outlineData="1" multipleFieldFilters="0" chartFormat="25" rowHeaderCaption="Size">
  <location ref="G14:H19" firstHeaderRow="1" firstDataRow="1" firstDataCol="1"/>
  <pivotFields count="4">
    <pivotField allDrilled="1" subtotalTop="0" showAll="0" sortType="ascending" defaultSubtotal="0" defaultAttributeDrillState="1">
      <items count="6">
        <item x="2"/>
        <item x="1"/>
        <item x="4"/>
        <item x="0"/>
        <item x="5"/>
        <item x="3"/>
      </items>
    </pivotField>
    <pivotField allDrilled="1" subtotalTop="0" showAll="0" measureFilter="1" dataSourceSort="1" defaultSubtotal="0" defaultAttributeDrillState="1">
      <items count="5">
        <item x="0"/>
        <item x="1"/>
        <item x="2"/>
        <item x="3"/>
        <item x="4"/>
      </items>
    </pivotField>
    <pivotField dataField="1" subtotalTop="0" showAll="0" defaultSubtotal="0"/>
    <pivotField axis="axisRow" allDrilled="1" subtotalTop="0" showAll="0" dataSourceSort="1" defaultSubtotal="0" defaultAttributeDrillState="1">
      <items count="4">
        <item x="0"/>
        <item x="1"/>
        <item x="2"/>
        <item x="3"/>
      </items>
    </pivotField>
  </pivotFields>
  <rowFields count="1">
    <field x="3"/>
  </rowFields>
  <rowItems count="5">
    <i>
      <x/>
    </i>
    <i>
      <x v="1"/>
    </i>
    <i>
      <x v="2"/>
    </i>
    <i>
      <x v="3"/>
    </i>
    <i t="grand">
      <x/>
    </i>
  </rowItems>
  <colItems count="1">
    <i/>
  </colItems>
  <dataFields count="1">
    <dataField name="Count of transaction_id" fld="2" subtotal="count" baseField="0" baseItem="0"/>
  </dataFields>
  <chartFormats count="4">
    <chartFormat chart="13" format="0" series="1">
      <pivotArea type="data" outline="0" fieldPosition="0">
        <references count="1">
          <reference field="4294967294" count="1" selected="0">
            <x v="0"/>
          </reference>
        </references>
      </pivotArea>
    </chartFormat>
    <chartFormat chart="16" format="4" series="1">
      <pivotArea type="data" outline="0" fieldPosition="0">
        <references count="1">
          <reference field="4294967294" count="1" selected="0">
            <x v="0"/>
          </reference>
        </references>
      </pivotArea>
    </chartFormat>
    <chartFormat chart="15" format="5" series="1">
      <pivotArea type="data" outline="0" fieldPosition="0">
        <references count="1">
          <reference field="4294967294" count="1" selected="0">
            <x v="0"/>
          </reference>
        </references>
      </pivotArea>
    </chartFormat>
    <chartFormat chart="23" format="8" series="1">
      <pivotArea type="data" outline="0" fieldPosition="0">
        <references count="1">
          <reference field="4294967294" count="1" selected="0">
            <x v="0"/>
          </reference>
        </references>
      </pivotArea>
    </chartFormat>
  </chartFormats>
  <pivotHierarchies count="2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caption="Count of transaction_id"/>
    <pivotHierarchy dragToData="1" caption="qt"/>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1" type="count" id="1" iMeasureHier="19">
      <autoFilter ref="A1">
        <filterColumn colId="0">
          <top10 val="5" filterVal="5"/>
        </filterColumn>
      </autoFilter>
    </filter>
  </filters>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ct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D726D16B-76C4-442F-91B1-74B1B337E5E1}" name="Day Revenue" cacheId="2" applyNumberFormats="0" applyBorderFormats="0" applyFontFormats="0" applyPatternFormats="0" applyAlignmentFormats="0" applyWidthHeightFormats="1" dataCaption="Values" tag="0dd43c73-e386-4af9-9fa0-aba76fff75e5" updatedVersion="8" minRefreshableVersion="3" useAutoFormatting="1" itemPrintTitles="1" createdVersion="8" indent="0" outline="1" outlineData="1" multipleFieldFilters="0" chartFormat="8" rowHeaderCaption="Day Name">
  <location ref="D2:E10" firstHeaderRow="1" firstDataRow="1" firstDataCol="1"/>
  <pivotFields count="3">
    <pivotField axis="axisRow" allDrilled="1" subtotalTop="0" showAll="0" sortType="ascending" defaultSubtotal="0" defaultAttributeDrillState="1">
      <items count="7">
        <item x="3"/>
        <item x="1"/>
        <item x="5"/>
        <item x="6"/>
        <item x="4"/>
        <item x="0"/>
        <item x="2"/>
      </items>
    </pivotField>
    <pivotField dataField="1" subtotalTop="0" showAll="0" defaultSubtotal="0"/>
    <pivotField allDrilled="1" subtotalTop="0" showAll="0" dataSourceSort="1" defaultSubtotal="0" defaultAttributeDrillState="1"/>
  </pivotFields>
  <rowFields count="1">
    <field x="0"/>
  </rowFields>
  <rowItems count="8">
    <i>
      <x/>
    </i>
    <i>
      <x v="1"/>
    </i>
    <i>
      <x v="2"/>
    </i>
    <i>
      <x v="3"/>
    </i>
    <i>
      <x v="4"/>
    </i>
    <i>
      <x v="5"/>
    </i>
    <i>
      <x v="6"/>
    </i>
    <i t="grand">
      <x/>
    </i>
  </rowItems>
  <colItems count="1">
    <i/>
  </colItems>
  <dataFields count="1">
    <dataField name="Sum of Bill Amount" fld="1" baseField="0" baseItem="0"/>
  </dataFields>
  <formats count="1">
    <format dxfId="0">
      <pivotArea collapsedLevelsAreSubtotals="1" fieldPosition="0">
        <references count="1">
          <reference field="0" count="0"/>
        </references>
      </pivotArea>
    </format>
  </formats>
  <pivotHierarchies count="2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caption="Count of transaction_id"/>
    <pivotHierarchy dragToData="1" caption="qt"/>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ction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y_Name" xr10:uid="{839965E6-0D5A-45F8-B6F0-8016E44D4C14}" sourceName="[Transactions].[Day Name]">
  <pivotTables>
    <pivotTable tabId="2" name="Revenue By Hour"/>
    <pivotTable tabId="2" name="Category Revenue"/>
    <pivotTable tabId="2" name="Monthly Revenue"/>
    <pivotTable tabId="2" name="PivotTable10"/>
    <pivotTable tabId="2" name="PivotTable2"/>
    <pivotTable tabId="2" name="Size-wise Distrubution"/>
    <pivotTable tabId="2" name="Store Footfall and Revenue"/>
    <pivotTable tabId="2" name="Top 5 Product"/>
    <pivotTable tabId="2" name="PivotTable3"/>
    <pivotTable tabId="2" name="PivotTable4"/>
    <pivotTable tabId="2" name="PivotTable5"/>
    <pivotTable tabId="2" name="PivotTable1"/>
  </pivotTables>
  <data>
    <olap pivotCacheId="81355038">
      <levels count="2">
        <level uniqueName="[Transactions].[Day Name].[(All)]" sourceCaption="(All)" count="0"/>
        <level uniqueName="[Transactions].[Day Name].[Day Name]" sourceCaption="Day Name" count="7">
          <ranges>
            <range startItem="0">
              <i n="[Transactions].[Day Name].&amp;[Friday]" c="Friday"/>
              <i n="[Transactions].[Day Name].&amp;[Monday]" c="Monday"/>
              <i n="[Transactions].[Day Name].&amp;[Saturday]" c="Saturday"/>
              <i n="[Transactions].[Day Name].&amp;[Sunday]" c="Sunday"/>
              <i n="[Transactions].[Day Name].&amp;[Thursday]" c="Thursday"/>
              <i n="[Transactions].[Day Name].&amp;[Tuesday]" c="Tuesday"/>
              <i n="[Transactions].[Day Name].&amp;[Wednesday]" c="Wednesday"/>
            </range>
          </ranges>
        </level>
      </levels>
      <selections count="1">
        <selection n="[Transactions].[Day Name].[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_Name" xr10:uid="{A0E10E8E-178C-4CD9-AC51-69DE839326B3}" sourceName="[Transactions].[Month Name]">
  <pivotTables>
    <pivotTable tabId="2" name="Revenue By Hour"/>
    <pivotTable tabId="2" name="Category Revenue"/>
    <pivotTable tabId="2" name="Day Revenue"/>
    <pivotTable tabId="2" name="Monthly Revenue"/>
    <pivotTable tabId="2" name="PivotTable10"/>
    <pivotTable tabId="2" name="PivotTable2"/>
    <pivotTable tabId="2" name="Size-wise Distrubution"/>
    <pivotTable tabId="2" name="Store Footfall and Revenue"/>
    <pivotTable tabId="2" name="Top 5 Product"/>
    <pivotTable tabId="2" name="PivotTable3"/>
    <pivotTable tabId="2" name="PivotTable4"/>
    <pivotTable tabId="2" name="PivotTable5"/>
    <pivotTable tabId="2" name="PivotTable1"/>
  </pivotTables>
  <data>
    <olap pivotCacheId="81355038">
      <levels count="2">
        <level uniqueName="[Transactions].[Month Name].[(All)]" sourceCaption="(All)" count="0"/>
        <level uniqueName="[Transactions].[Month Name].[Month Name]" sourceCaption="Month Name" count="6">
          <ranges>
            <range startItem="0">
              <i n="[Transactions].[Month Name].&amp;[April]" c="April"/>
              <i n="[Transactions].[Month Name].&amp;[February]" c="February"/>
              <i n="[Transactions].[Month Name].&amp;[January]" c="January"/>
              <i n="[Transactions].[Month Name].&amp;[June]" c="June"/>
              <i n="[Transactions].[Month Name].&amp;[March]" c="March"/>
              <i n="[Transactions].[Month Name].&amp;[May]" c="May"/>
            </range>
          </ranges>
        </level>
      </levels>
      <selections count="1">
        <selection n="[Transactions].[Month Nam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y Name" xr10:uid="{77516B4B-4308-4883-8B40-9D845857FCA1}" cache="Slicer_Day_Name" caption="Day Name" level="1" style="SlicerStyleLight2" rowHeight="360000"/>
  <slicer name="Month Name" xr10:uid="{7C6C474D-DA50-44A9-9C52-B7406CD3B5A3}" cache="Slicer_Month_Name" caption="Month Name" level="1" style="SlicerStyleLight2" rowHeight="2880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E98E1D-F3E9-403B-B940-1EB82A8493A3}">
  <dimension ref="A2:J75"/>
  <sheetViews>
    <sheetView workbookViewId="0">
      <selection activeCell="G61" sqref="G61"/>
    </sheetView>
  </sheetViews>
  <sheetFormatPr defaultRowHeight="14.4" x14ac:dyDescent="0.3"/>
  <cols>
    <col min="1" max="1" width="20.77734375" bestFit="1" customWidth="1"/>
    <col min="2" max="2" width="17.44140625" bestFit="1" customWidth="1"/>
    <col min="3" max="3" width="20.88671875" bestFit="1" customWidth="1"/>
    <col min="4" max="4" width="22.44140625" bestFit="1" customWidth="1"/>
    <col min="5" max="5" width="21" bestFit="1" customWidth="1"/>
    <col min="6" max="6" width="17.44140625" bestFit="1" customWidth="1"/>
    <col min="7" max="7" width="20.88671875" bestFit="1" customWidth="1"/>
    <col min="8" max="8" width="21" bestFit="1" customWidth="1"/>
    <col min="9" max="9" width="18.33203125" bestFit="1" customWidth="1"/>
    <col min="10" max="10" width="20.77734375" bestFit="1" customWidth="1"/>
    <col min="11" max="11" width="26.77734375" bestFit="1" customWidth="1"/>
    <col min="12" max="12" width="10.88671875" bestFit="1" customWidth="1"/>
    <col min="13" max="13" width="13" bestFit="1" customWidth="1"/>
    <col min="14" max="14" width="14.44140625" bestFit="1" customWidth="1"/>
    <col min="15" max="15" width="11.88671875" bestFit="1" customWidth="1"/>
    <col min="16" max="16" width="7.33203125" bestFit="1" customWidth="1"/>
  </cols>
  <sheetData>
    <row r="2" spans="1:8" x14ac:dyDescent="0.3">
      <c r="A2" s="1" t="s">
        <v>25</v>
      </c>
      <c r="B2" t="s">
        <v>1</v>
      </c>
      <c r="D2" s="1" t="s">
        <v>26</v>
      </c>
      <c r="E2" t="s">
        <v>9</v>
      </c>
      <c r="G2" s="1" t="s">
        <v>28</v>
      </c>
      <c r="H2" t="s">
        <v>9</v>
      </c>
    </row>
    <row r="3" spans="1:8" x14ac:dyDescent="0.3">
      <c r="A3" s="2">
        <v>6</v>
      </c>
      <c r="B3">
        <v>6865</v>
      </c>
      <c r="D3" s="2" t="s">
        <v>5</v>
      </c>
      <c r="E3" s="3">
        <v>98330.31</v>
      </c>
      <c r="G3" s="2" t="s">
        <v>16</v>
      </c>
      <c r="H3" s="4">
        <v>82315.64</v>
      </c>
    </row>
    <row r="4" spans="1:8" x14ac:dyDescent="0.3">
      <c r="A4" s="2">
        <v>7</v>
      </c>
      <c r="B4">
        <v>19449</v>
      </c>
      <c r="D4" s="2" t="s">
        <v>3</v>
      </c>
      <c r="E4" s="3">
        <v>101677.28</v>
      </c>
      <c r="G4" s="2" t="s">
        <v>17</v>
      </c>
      <c r="H4" s="4">
        <v>13607</v>
      </c>
    </row>
    <row r="5" spans="1:8" x14ac:dyDescent="0.3">
      <c r="A5" s="2">
        <v>8</v>
      </c>
      <c r="B5">
        <v>25197</v>
      </c>
      <c r="D5" s="2" t="s">
        <v>7</v>
      </c>
      <c r="E5" s="3">
        <v>99455.94</v>
      </c>
      <c r="G5" s="2" t="s">
        <v>18</v>
      </c>
      <c r="H5" s="4">
        <v>269952.45</v>
      </c>
    </row>
    <row r="6" spans="1:8" x14ac:dyDescent="0.3">
      <c r="A6" s="2">
        <v>9</v>
      </c>
      <c r="B6">
        <v>25370</v>
      </c>
      <c r="D6" s="2" t="s">
        <v>8</v>
      </c>
      <c r="E6" s="3">
        <v>100313.54</v>
      </c>
      <c r="G6" s="2" t="s">
        <v>19</v>
      </c>
      <c r="H6" s="4">
        <v>40085.25</v>
      </c>
    </row>
    <row r="7" spans="1:8" x14ac:dyDescent="0.3">
      <c r="A7" s="2">
        <v>10</v>
      </c>
      <c r="B7">
        <v>26713</v>
      </c>
      <c r="D7" s="2" t="s">
        <v>6</v>
      </c>
      <c r="E7" s="3">
        <v>100767.78</v>
      </c>
      <c r="G7" s="2" t="s">
        <v>20</v>
      </c>
      <c r="H7" s="4">
        <v>72416</v>
      </c>
    </row>
    <row r="8" spans="1:8" x14ac:dyDescent="0.3">
      <c r="A8" s="2">
        <v>11</v>
      </c>
      <c r="B8">
        <v>14035</v>
      </c>
      <c r="D8" s="2" t="s">
        <v>2</v>
      </c>
      <c r="E8" s="3">
        <v>101373</v>
      </c>
      <c r="G8" s="2" t="s">
        <v>21</v>
      </c>
      <c r="H8" s="4">
        <v>8408.7999999999993</v>
      </c>
    </row>
    <row r="9" spans="1:8" x14ac:dyDescent="0.3">
      <c r="A9" s="2">
        <v>12</v>
      </c>
      <c r="B9">
        <v>12690</v>
      </c>
      <c r="D9" s="2" t="s">
        <v>4</v>
      </c>
      <c r="E9" s="3">
        <v>96894.48</v>
      </c>
      <c r="G9" s="2" t="s">
        <v>22</v>
      </c>
      <c r="H9" s="4">
        <v>11213.6</v>
      </c>
    </row>
    <row r="10" spans="1:8" x14ac:dyDescent="0.3">
      <c r="A10" s="2">
        <v>13</v>
      </c>
      <c r="B10">
        <v>12439</v>
      </c>
      <c r="D10" s="2" t="s">
        <v>0</v>
      </c>
      <c r="E10" s="4">
        <v>698812.33</v>
      </c>
      <c r="G10" s="2" t="s">
        <v>23</v>
      </c>
      <c r="H10" s="4">
        <v>4407.6400000000003</v>
      </c>
    </row>
    <row r="11" spans="1:8" x14ac:dyDescent="0.3">
      <c r="A11" s="2">
        <v>14</v>
      </c>
      <c r="B11">
        <v>12907</v>
      </c>
      <c r="G11" s="2" t="s">
        <v>24</v>
      </c>
      <c r="H11" s="4">
        <v>196405.95</v>
      </c>
    </row>
    <row r="12" spans="1:8" x14ac:dyDescent="0.3">
      <c r="A12" s="2">
        <v>15</v>
      </c>
      <c r="B12">
        <v>12923</v>
      </c>
      <c r="G12" s="2" t="s">
        <v>0</v>
      </c>
      <c r="H12" s="4">
        <v>698812.33</v>
      </c>
    </row>
    <row r="13" spans="1:8" x14ac:dyDescent="0.3">
      <c r="A13" s="2">
        <v>16</v>
      </c>
      <c r="B13">
        <v>12881</v>
      </c>
      <c r="D13" s="1" t="s">
        <v>27</v>
      </c>
      <c r="E13" t="s">
        <v>9</v>
      </c>
    </row>
    <row r="14" spans="1:8" x14ac:dyDescent="0.3">
      <c r="A14" s="2">
        <v>17</v>
      </c>
      <c r="B14">
        <v>12700</v>
      </c>
      <c r="D14" s="2" t="s">
        <v>12</v>
      </c>
      <c r="E14" s="4">
        <v>81677.740000000005</v>
      </c>
      <c r="G14" s="1" t="s">
        <v>90</v>
      </c>
      <c r="H14" t="s">
        <v>37</v>
      </c>
    </row>
    <row r="15" spans="1:8" x14ac:dyDescent="0.3">
      <c r="A15" s="2">
        <v>18</v>
      </c>
      <c r="B15">
        <v>10826</v>
      </c>
      <c r="D15" s="2" t="s">
        <v>11</v>
      </c>
      <c r="E15" s="4">
        <v>76145.19</v>
      </c>
      <c r="G15" s="2" t="s">
        <v>86</v>
      </c>
      <c r="H15">
        <v>44885</v>
      </c>
    </row>
    <row r="16" spans="1:8" x14ac:dyDescent="0.3">
      <c r="A16" s="2">
        <v>19</v>
      </c>
      <c r="B16">
        <v>8595</v>
      </c>
      <c r="D16" s="2" t="s">
        <v>14</v>
      </c>
      <c r="E16" s="4">
        <v>98834.68</v>
      </c>
      <c r="G16" s="2" t="s">
        <v>87</v>
      </c>
      <c r="H16">
        <v>44518</v>
      </c>
    </row>
    <row r="17" spans="1:10" x14ac:dyDescent="0.3">
      <c r="A17" s="2">
        <v>20</v>
      </c>
      <c r="B17">
        <v>880</v>
      </c>
      <c r="D17" s="2" t="s">
        <v>10</v>
      </c>
      <c r="E17" s="4">
        <v>118941.08</v>
      </c>
      <c r="G17" s="2" t="s">
        <v>88</v>
      </c>
      <c r="H17">
        <v>45789</v>
      </c>
    </row>
    <row r="18" spans="1:10" x14ac:dyDescent="0.3">
      <c r="A18" s="2" t="s">
        <v>0</v>
      </c>
      <c r="B18">
        <v>214470</v>
      </c>
      <c r="D18" s="2" t="s">
        <v>15</v>
      </c>
      <c r="E18" s="4">
        <v>156727.76</v>
      </c>
      <c r="G18" s="2" t="s">
        <v>89</v>
      </c>
      <c r="H18">
        <v>13924</v>
      </c>
    </row>
    <row r="19" spans="1:10" x14ac:dyDescent="0.3">
      <c r="D19" s="2" t="s">
        <v>13</v>
      </c>
      <c r="E19" s="4">
        <v>166485.88</v>
      </c>
      <c r="G19" s="2" t="s">
        <v>0</v>
      </c>
      <c r="H19">
        <v>149116</v>
      </c>
    </row>
    <row r="20" spans="1:10" x14ac:dyDescent="0.3">
      <c r="D20" s="2" t="s">
        <v>0</v>
      </c>
      <c r="E20" s="4">
        <v>698812.33</v>
      </c>
    </row>
    <row r="21" spans="1:10" x14ac:dyDescent="0.3">
      <c r="A21" s="1" t="s">
        <v>39</v>
      </c>
      <c r="B21" t="s">
        <v>9</v>
      </c>
      <c r="J21" s="11">
        <v>45455</v>
      </c>
    </row>
    <row r="22" spans="1:10" x14ac:dyDescent="0.3">
      <c r="A22" s="2" t="s">
        <v>29</v>
      </c>
      <c r="B22" s="4">
        <v>91406.2</v>
      </c>
      <c r="D22" s="1" t="s">
        <v>38</v>
      </c>
      <c r="E22" t="s">
        <v>37</v>
      </c>
      <c r="F22" t="s">
        <v>9</v>
      </c>
      <c r="J22">
        <f>DAY(J21)</f>
        <v>12</v>
      </c>
    </row>
    <row r="23" spans="1:10" x14ac:dyDescent="0.3">
      <c r="A23" s="2" t="s">
        <v>32</v>
      </c>
      <c r="B23" s="4">
        <v>47932</v>
      </c>
      <c r="D23" s="2" t="s">
        <v>34</v>
      </c>
      <c r="E23">
        <v>50599</v>
      </c>
      <c r="F23" s="4">
        <v>232243.91</v>
      </c>
      <c r="H23" t="s">
        <v>6</v>
      </c>
      <c r="I23" t="str">
        <f>H23&amp;1</f>
        <v>Thursday1</v>
      </c>
      <c r="J23" s="11"/>
    </row>
    <row r="24" spans="1:10" x14ac:dyDescent="0.3">
      <c r="A24" s="2" t="s">
        <v>33</v>
      </c>
      <c r="B24" s="4">
        <v>77081.95</v>
      </c>
      <c r="D24" s="2" t="s">
        <v>35</v>
      </c>
      <c r="E24">
        <v>50735</v>
      </c>
      <c r="F24" s="4">
        <v>236511.17</v>
      </c>
    </row>
    <row r="25" spans="1:10" x14ac:dyDescent="0.3">
      <c r="A25" s="2" t="s">
        <v>30</v>
      </c>
      <c r="B25" s="4">
        <v>70034.600000000006</v>
      </c>
      <c r="D25" s="2" t="s">
        <v>36</v>
      </c>
      <c r="E25">
        <v>47782</v>
      </c>
      <c r="F25" s="4">
        <v>230057.25</v>
      </c>
    </row>
    <row r="26" spans="1:10" x14ac:dyDescent="0.3">
      <c r="A26" s="2" t="s">
        <v>31</v>
      </c>
      <c r="B26" s="4">
        <v>72416</v>
      </c>
      <c r="D26" s="2" t="s">
        <v>0</v>
      </c>
      <c r="E26">
        <v>149116</v>
      </c>
      <c r="F26" s="4">
        <v>698812.33</v>
      </c>
    </row>
    <row r="27" spans="1:10" x14ac:dyDescent="0.3">
      <c r="A27" s="2" t="s">
        <v>0</v>
      </c>
      <c r="B27" s="4">
        <v>358870.75</v>
      </c>
    </row>
    <row r="29" spans="1:10" x14ac:dyDescent="0.3">
      <c r="A29" s="1" t="s">
        <v>85</v>
      </c>
      <c r="B29" t="s">
        <v>9</v>
      </c>
      <c r="D29" s="5"/>
    </row>
    <row r="30" spans="1:10" x14ac:dyDescent="0.3">
      <c r="A30" s="2" t="s">
        <v>53</v>
      </c>
      <c r="B30" s="4">
        <v>7168.13</v>
      </c>
      <c r="D30" s="6"/>
    </row>
    <row r="31" spans="1:10" x14ac:dyDescent="0.3">
      <c r="A31" s="2" t="s">
        <v>54</v>
      </c>
      <c r="B31" s="4">
        <v>37746.5</v>
      </c>
      <c r="D31" s="7"/>
    </row>
    <row r="32" spans="1:10" x14ac:dyDescent="0.3">
      <c r="A32" s="2" t="s">
        <v>55</v>
      </c>
      <c r="B32" s="4">
        <v>3852</v>
      </c>
      <c r="D32" s="8"/>
    </row>
    <row r="33" spans="1:7" x14ac:dyDescent="0.3">
      <c r="A33" s="2" t="s">
        <v>40</v>
      </c>
      <c r="B33" s="4">
        <v>33639.25</v>
      </c>
      <c r="D33" s="9"/>
    </row>
    <row r="34" spans="1:7" x14ac:dyDescent="0.3">
      <c r="A34" s="2" t="s">
        <v>56</v>
      </c>
      <c r="B34" s="4">
        <v>2060.8000000000002</v>
      </c>
    </row>
    <row r="35" spans="1:7" x14ac:dyDescent="0.3">
      <c r="A35" s="2" t="s">
        <v>57</v>
      </c>
      <c r="B35" s="4">
        <v>1972.84</v>
      </c>
      <c r="D35" s="1" t="s">
        <v>26</v>
      </c>
      <c r="E35" t="s">
        <v>37</v>
      </c>
    </row>
    <row r="36" spans="1:7" x14ac:dyDescent="0.3">
      <c r="A36" s="2" t="s">
        <v>58</v>
      </c>
      <c r="B36" s="4">
        <v>6748.96</v>
      </c>
      <c r="D36" s="2" t="s">
        <v>5</v>
      </c>
      <c r="E36" s="10">
        <v>21096</v>
      </c>
    </row>
    <row r="37" spans="1:7" x14ac:dyDescent="0.3">
      <c r="A37" s="2" t="s">
        <v>59</v>
      </c>
      <c r="B37" s="4">
        <v>11625.98</v>
      </c>
      <c r="D37" s="2" t="s">
        <v>3</v>
      </c>
      <c r="E37" s="10">
        <v>21643</v>
      </c>
    </row>
    <row r="38" spans="1:7" x14ac:dyDescent="0.3">
      <c r="A38" s="2" t="s">
        <v>60</v>
      </c>
      <c r="B38" s="4">
        <v>2126.4</v>
      </c>
      <c r="D38" s="2" t="s">
        <v>7</v>
      </c>
      <c r="E38" s="10">
        <v>21202</v>
      </c>
    </row>
    <row r="39" spans="1:7" x14ac:dyDescent="0.3">
      <c r="A39" s="2" t="s">
        <v>61</v>
      </c>
      <c r="B39" s="4">
        <v>11700</v>
      </c>
      <c r="D39" s="2" t="s">
        <v>8</v>
      </c>
      <c r="E39" s="10">
        <v>21310</v>
      </c>
    </row>
    <row r="40" spans="1:7" x14ac:dyDescent="0.3">
      <c r="A40" s="2" t="s">
        <v>49</v>
      </c>
      <c r="B40" s="4">
        <v>34528.5</v>
      </c>
      <c r="D40" s="2" t="s">
        <v>6</v>
      </c>
      <c r="E40" s="10">
        <v>21654</v>
      </c>
    </row>
    <row r="41" spans="1:7" x14ac:dyDescent="0.3">
      <c r="A41" s="2" t="s">
        <v>62</v>
      </c>
      <c r="B41" s="4">
        <v>6818.44</v>
      </c>
      <c r="D41" s="2" t="s">
        <v>2</v>
      </c>
      <c r="E41" s="10">
        <v>21701</v>
      </c>
    </row>
    <row r="42" spans="1:7" x14ac:dyDescent="0.3">
      <c r="A42" s="2" t="s">
        <v>63</v>
      </c>
      <c r="B42" s="4">
        <v>6861.88</v>
      </c>
      <c r="D42" s="2" t="s">
        <v>4</v>
      </c>
      <c r="E42" s="10">
        <v>20510</v>
      </c>
    </row>
    <row r="43" spans="1:7" x14ac:dyDescent="0.3">
      <c r="A43" s="2" t="s">
        <v>51</v>
      </c>
      <c r="B43" s="4">
        <v>35785.699999999997</v>
      </c>
      <c r="D43" s="2" t="s">
        <v>0</v>
      </c>
      <c r="E43">
        <v>149116</v>
      </c>
    </row>
    <row r="44" spans="1:7" x14ac:dyDescent="0.3">
      <c r="A44" s="2" t="s">
        <v>44</v>
      </c>
      <c r="B44" s="4">
        <v>25775.9</v>
      </c>
    </row>
    <row r="45" spans="1:7" x14ac:dyDescent="0.3">
      <c r="A45" s="2" t="s">
        <v>45</v>
      </c>
      <c r="B45" s="4">
        <v>24867.95</v>
      </c>
    </row>
    <row r="46" spans="1:7" x14ac:dyDescent="0.3">
      <c r="A46" s="2" t="s">
        <v>64</v>
      </c>
      <c r="B46" s="4">
        <v>2492.75</v>
      </c>
      <c r="D46" t="s">
        <v>91</v>
      </c>
      <c r="G46" t="s">
        <v>1</v>
      </c>
    </row>
    <row r="47" spans="1:7" x14ac:dyDescent="0.3">
      <c r="A47" s="2" t="s">
        <v>41</v>
      </c>
      <c r="B47" s="4">
        <v>12495</v>
      </c>
      <c r="D47" s="4">
        <v>698812.33</v>
      </c>
      <c r="G47">
        <v>214470</v>
      </c>
    </row>
    <row r="48" spans="1:7" x14ac:dyDescent="0.3">
      <c r="A48" s="2" t="s">
        <v>50</v>
      </c>
      <c r="B48" s="4">
        <v>42304.1</v>
      </c>
      <c r="G48" t="s">
        <v>94</v>
      </c>
    </row>
    <row r="49" spans="1:7" x14ac:dyDescent="0.3">
      <c r="A49" s="2" t="s">
        <v>65</v>
      </c>
      <c r="B49" s="4">
        <v>6436.56</v>
      </c>
      <c r="D49" t="s">
        <v>92</v>
      </c>
      <c r="G49" s="21">
        <f>G47/D50</f>
        <v>1.4382762413154859</v>
      </c>
    </row>
    <row r="50" spans="1:7" x14ac:dyDescent="0.3">
      <c r="A50" s="2" t="s">
        <v>66</v>
      </c>
      <c r="B50" s="4">
        <v>8011.61</v>
      </c>
      <c r="D50" s="10">
        <v>149116</v>
      </c>
      <c r="E50" t="s">
        <v>93</v>
      </c>
    </row>
    <row r="51" spans="1:7" x14ac:dyDescent="0.3">
      <c r="A51" s="2" t="s">
        <v>67</v>
      </c>
      <c r="B51" s="4">
        <v>1340</v>
      </c>
      <c r="E51" s="3">
        <f>D47/D50</f>
        <v>4.6863671906435256</v>
      </c>
    </row>
    <row r="52" spans="1:7" x14ac:dyDescent="0.3">
      <c r="A52" s="2" t="s">
        <v>68</v>
      </c>
      <c r="B52" s="4">
        <v>6608.01</v>
      </c>
    </row>
    <row r="53" spans="1:7" x14ac:dyDescent="0.3">
      <c r="A53" s="2" t="s">
        <v>69</v>
      </c>
      <c r="B53" s="4">
        <v>1897.6</v>
      </c>
      <c r="D53" s="12"/>
      <c r="E53" s="13"/>
      <c r="F53" s="14"/>
    </row>
    <row r="54" spans="1:7" x14ac:dyDescent="0.3">
      <c r="A54" s="2" t="s">
        <v>70</v>
      </c>
      <c r="B54" s="4">
        <v>2935</v>
      </c>
      <c r="D54" s="15"/>
      <c r="E54" s="16"/>
      <c r="F54" s="17"/>
    </row>
    <row r="55" spans="1:7" x14ac:dyDescent="0.3">
      <c r="A55" s="2" t="s">
        <v>71</v>
      </c>
      <c r="B55" s="4">
        <v>4509</v>
      </c>
      <c r="D55" s="15"/>
      <c r="E55" s="16"/>
      <c r="F55" s="17"/>
    </row>
    <row r="56" spans="1:7" x14ac:dyDescent="0.3">
      <c r="A56" s="2" t="s">
        <v>72</v>
      </c>
      <c r="B56" s="4">
        <v>6163</v>
      </c>
      <c r="D56" s="15"/>
      <c r="E56" s="16"/>
      <c r="F56" s="17"/>
    </row>
    <row r="57" spans="1:7" x14ac:dyDescent="0.3">
      <c r="A57" s="2" t="s">
        <v>73</v>
      </c>
      <c r="B57" s="4">
        <v>2883.5</v>
      </c>
      <c r="D57" s="15"/>
      <c r="E57" s="16"/>
      <c r="F57" s="17"/>
    </row>
    <row r="58" spans="1:7" x14ac:dyDescent="0.3">
      <c r="A58" s="2" t="s">
        <v>74</v>
      </c>
      <c r="B58" s="4">
        <v>38781.15</v>
      </c>
      <c r="D58" s="15"/>
      <c r="E58" s="16"/>
      <c r="F58" s="17"/>
    </row>
    <row r="59" spans="1:7" x14ac:dyDescent="0.3">
      <c r="A59" s="2" t="s">
        <v>75</v>
      </c>
      <c r="B59" s="4">
        <v>7626.62</v>
      </c>
      <c r="D59" s="15"/>
      <c r="E59" s="16"/>
      <c r="F59" s="17"/>
    </row>
    <row r="60" spans="1:7" x14ac:dyDescent="0.3">
      <c r="A60" s="2" t="s">
        <v>42</v>
      </c>
      <c r="B60" s="4">
        <v>36369.75</v>
      </c>
      <c r="D60" s="15"/>
      <c r="E60" s="16"/>
      <c r="F60" s="17"/>
    </row>
    <row r="61" spans="1:7" x14ac:dyDescent="0.3">
      <c r="A61" s="2" t="s">
        <v>76</v>
      </c>
      <c r="B61" s="4">
        <v>24439.9</v>
      </c>
      <c r="D61" s="15"/>
      <c r="E61" s="16"/>
      <c r="F61" s="17"/>
    </row>
    <row r="62" spans="1:7" x14ac:dyDescent="0.3">
      <c r="A62" s="2" t="s">
        <v>46</v>
      </c>
      <c r="B62" s="4">
        <v>30587.5</v>
      </c>
      <c r="D62" s="15"/>
      <c r="E62" s="16"/>
      <c r="F62" s="17"/>
    </row>
    <row r="63" spans="1:7" x14ac:dyDescent="0.3">
      <c r="A63" s="2" t="s">
        <v>77</v>
      </c>
      <c r="B63" s="4">
        <v>5460</v>
      </c>
      <c r="D63" s="15"/>
      <c r="E63" s="16"/>
      <c r="F63" s="17"/>
    </row>
    <row r="64" spans="1:7" x14ac:dyDescent="0.3">
      <c r="A64" s="2" t="s">
        <v>78</v>
      </c>
      <c r="B64" s="4">
        <v>4657.5</v>
      </c>
      <c r="D64" s="15"/>
      <c r="E64" s="16"/>
      <c r="F64" s="17"/>
    </row>
    <row r="65" spans="1:6" x14ac:dyDescent="0.3">
      <c r="A65" s="2" t="s">
        <v>79</v>
      </c>
      <c r="B65" s="4">
        <v>35278</v>
      </c>
      <c r="D65" s="15"/>
      <c r="E65" s="16"/>
      <c r="F65" s="17"/>
    </row>
    <row r="66" spans="1:6" x14ac:dyDescent="0.3">
      <c r="A66" s="2" t="s">
        <v>43</v>
      </c>
      <c r="B66" s="4">
        <v>8902.2000000000007</v>
      </c>
      <c r="D66" s="15"/>
      <c r="E66" s="16"/>
      <c r="F66" s="17"/>
    </row>
    <row r="67" spans="1:6" x14ac:dyDescent="0.3">
      <c r="A67" s="2" t="s">
        <v>80</v>
      </c>
      <c r="B67" s="4">
        <v>25829.35</v>
      </c>
      <c r="D67" s="15"/>
      <c r="E67" s="16"/>
      <c r="F67" s="17"/>
    </row>
    <row r="68" spans="1:6" x14ac:dyDescent="0.3">
      <c r="A68" s="2" t="s">
        <v>81</v>
      </c>
      <c r="B68" s="4">
        <v>3067.5</v>
      </c>
      <c r="D68" s="15"/>
      <c r="E68" s="16"/>
      <c r="F68" s="17"/>
    </row>
    <row r="69" spans="1:6" x14ac:dyDescent="0.3">
      <c r="A69" s="2" t="s">
        <v>82</v>
      </c>
      <c r="B69" s="4">
        <v>8949.4500000000007</v>
      </c>
      <c r="D69" s="15"/>
      <c r="E69" s="16"/>
      <c r="F69" s="17"/>
    </row>
    <row r="70" spans="1:6" x14ac:dyDescent="0.3">
      <c r="A70" s="2" t="s">
        <v>83</v>
      </c>
      <c r="B70" s="4">
        <v>25323.25</v>
      </c>
      <c r="D70" s="18"/>
      <c r="E70" s="19"/>
      <c r="F70" s="20"/>
    </row>
    <row r="71" spans="1:6" x14ac:dyDescent="0.3">
      <c r="A71" s="2" t="s">
        <v>47</v>
      </c>
      <c r="B71" s="4">
        <v>25624.35</v>
      </c>
    </row>
    <row r="72" spans="1:6" x14ac:dyDescent="0.3">
      <c r="A72" s="2" t="s">
        <v>84</v>
      </c>
      <c r="B72" s="4">
        <v>2324</v>
      </c>
    </row>
    <row r="73" spans="1:6" x14ac:dyDescent="0.3">
      <c r="A73" s="2" t="s">
        <v>52</v>
      </c>
      <c r="B73" s="4">
        <v>39065.1</v>
      </c>
    </row>
    <row r="74" spans="1:6" x14ac:dyDescent="0.3">
      <c r="A74" s="2" t="s">
        <v>48</v>
      </c>
      <c r="B74" s="4">
        <v>25171.35</v>
      </c>
    </row>
    <row r="75" spans="1:6" x14ac:dyDescent="0.3">
      <c r="A75" s="2" t="s">
        <v>0</v>
      </c>
      <c r="B75" s="4">
        <v>698812.33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2A22CE-F7F5-4FF3-8E6B-40DD714590AC}">
  <dimension ref="H16:AD51"/>
  <sheetViews>
    <sheetView tabSelected="1" zoomScaleNormal="100" workbookViewId="0">
      <selection activeCell="F9" sqref="F9"/>
    </sheetView>
  </sheetViews>
  <sheetFormatPr defaultRowHeight="14.4" x14ac:dyDescent="0.3"/>
  <cols>
    <col min="1" max="16384" width="8.88671875" style="5"/>
  </cols>
  <sheetData>
    <row r="16" spans="30:30" x14ac:dyDescent="0.3">
      <c r="AD16" s="5" t="s">
        <v>96</v>
      </c>
    </row>
    <row r="51" spans="8:8" x14ac:dyDescent="0.3">
      <c r="H51" s="5" t="s">
        <v>95</v>
      </c>
    </row>
  </sheetData>
  <sheetProtection algorithmName="SHA-512" hashValue="iePL3ligOKrCQdSCIOLHfNr+nmgkPTSArCya5ttWZYlD3L8DdZqEzLbk+ZAHEcoSbiC6LNODrctIZTFQ8JV0XA==" saltValue="TR+LevgjfVHuebRpcoh0Rw==" spinCount="100000" sheet="1" selectLockedCells="1"/>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5 d d 4 2 3 e 5 - 8 8 d 5 - 4 f e 6 - b 3 e 9 - 6 d f 0 b 0 7 9 5 c f d " > < C u s t o m C o n t e n t > < ! [ C D A T A [ < ? x m l   v e r s i o n = " 1 . 0 "   e n c o d i n g = " u t f - 1 6 " ? > < S e t t i n g s > < C a l c u l a t e d F i e l d s > < i t e m > < M e a s u r e N a m e > T o t a l   B i l l   A m o u n t < / M e a s u r e N a m e > < D i s p l a y N a m e > T o t a l   B i l l   A m o u n t < / D i s p l a y N a m e > < V i s i b l e > F a l s e < / V i s i b l e > < / i t e m > < i t e m > < M e a s u r e N a m e > T o t a l   N o .   O f   T r a n s a c t i o n s < / M e a s u r e N a m e > < D i s p l a y N a m e > T o t a l   N o .   O f   T r a n s a c t i o n s < / D i s p l a y N a m e > < V i s i b l e > F a l s e < / V i s i b l e > < / i t e m > < i t e m > < M e a s u r e N a m e > a v g - o r d e r - q t y < / M e a s u r e N a m e > < D i s p l a y N a m e > a v g - o r d e r - q t y < / D i s p l a y N a m e > < V i s i b l e > F a l s e < / V i s i b l e > < / i t e m > < / C a l c u l a t e d F i e l d s > < S A H o s t H a s h > 0 < / S A H o s t H a s h > < G e m i n i F i e l d L i s t V i s i b l e > T r u e < / G e m i n i F i e l d L i s t V i s i b l e > < / S e t t i n g s > ] ] > < / C u s t o m C o n t e n t > < / G e m i n i > 
</file>

<file path=customXml/item10.xml>��< ? x m l   v e r s i o n = " 1 . 0 "   e n c o d i n g = " U T F - 1 6 " ? > < G e m i n i   x m l n s = " h t t p : / / g e m i n i / p i v o t c u s t o m i z a t i o n / 2 2 7 9 a 9 c 1 - f 4 c e - 4 5 c 4 - b d 1 d - a 3 4 2 6 3 c b 2 e a a " > < C u s t o m C o n t e n t > < ! [ C D A T A [ < ? x m l   v e r s i o n = " 1 . 0 "   e n c o d i n g = " u t f - 1 6 " ? > < S e t t i n g s > < C a l c u l a t e d F i e l d s > < i t e m > < M e a s u r e N a m e > T o t a l   B i l l   A m o u n t < / M e a s u r e N a m e > < D i s p l a y N a m e > T o t a l   B i l l   A m o u n t < / D i s p l a y N a m e > < V i s i b l e > F a l s e < / V i s i b l e > < / i t e m > < i t e m > < M e a s u r e N a m e > T o t a l   N o .   O f   T r a n s a c t i o n s < / M e a s u r e N a m e > < D i s p l a y N a m e > T o t a l   N o .   O f   T r a n s a c t i o n s < / D i s p l a y N a m e > < V i s i b l e > F a l s e < / V i s i b l e > < / i t e m > < i t e m > < M e a s u r e N a m e > a v g - o r d e r - q t y < / M e a s u r e N a m e > < D i s p l a y N a m e > a v g - o r d e r - q t y < / D i s p l a y N a m e > < V i s i b l e > F a l s e < / V i s i b l e > < / i t e m > < / C a l c u l a t e d F i e l d s > < S A H o s t H a s h > 0 < / S A H o s t H a s h > < G e m i n i F i e l d L i s t V i s i b l e > T r u e < / G e m i n i F i e l d L i s t V i s i b l e > < / S e t t i n g s > ] ] > < / C u s t o m C o n t e n t > < / G e m i n i > 
</file>

<file path=customXml/item11.xml>��< ? x m l   v e r s i o n = " 1 . 0 "   e n c o d i n g = " U T F - 1 6 " ? > < G e m i n i   x m l n s = " h t t p : / / g e m i n i / p i v o t c u s t o m i z a t i o n / 6 f a b b f 7 3 - 7 3 7 8 - 4 c 0 3 - a b 5 4 - a 7 7 b 0 9 c 0 7 5 0 9 " > < C u s t o m C o n t e n t > < ! [ C D A T A [ < ? x m l   v e r s i o n = " 1 . 0 "   e n c o d i n g = " u t f - 1 6 " ? > < S e t t i n g s > < C a l c u l a t e d F i e l d s > < i t e m > < M e a s u r e N a m e > T o t a l   B i l l   A m o u n t < / M e a s u r e N a m e > < D i s p l a y N a m e > T o t a l   B i l l   A m o u n t < / D i s p l a y N a m e > < V i s i b l e > F a l s e < / V i s i b l e > < / i t e m > < i t e m > < M e a s u r e N a m e > T o t a l   N o .   O f   T r a n s a c t i o n s < / M e a s u r e N a m e > < D i s p l a y N a m e > T o t a l   N o .   O f   T r a n s a c t i o n s < / D i s p l a y N a m e > < V i s i b l e > F a l s e < / V i s i b l e > < / i t e m > < i t e m > < M e a s u r e N a m e > a v g - o r d e r - q t y < / M e a s u r e N a m e > < D i s p l a y N a m e > a v g - o r d e r - q t y < / D i s p l a y N a m e > < V i s i b l e > F a l s e < / V i s i b l e > < / i t e m > < / C a l c u l a t e d F i e l d s > < S A H o s t H a s h > 0 < / S A H o s t H a s h > < G e m i n i F i e l d L i s t V i s i b l e > T r u e < / G e m i n i F i e l d L i s t V i s i b l e > < / S e t t i n g s > ] ] > < / C u s t o m C o n t e n t > < / G e m i n i > 
</file>

<file path=customXml/item12.xml>��< ? x m l   v e r s i o n = " 1 . 0 "   e n c o d i n g = " U T F - 1 6 " ? > < G e m i n i   x m l n s = " h t t p : / / g e m i n i / p i v o t c u s t o m i z a t i o n / 0 2 0 1 4 2 3 9 - 9 d a 0 - 4 c 0 1 - 9 9 a c - f 6 4 5 7 6 c d 4 d c a " > < C u s t o m C o n t e n t > < ! [ C D A T A [ < ? x m l   v e r s i o n = " 1 . 0 "   e n c o d i n g = " u t f - 1 6 " ? > < S e t t i n g s > < C a l c u l a t e d F i e l d s > < i t e m > < M e a s u r e N a m e > T o t a l   B i l l   A m o u n t < / M e a s u r e N a m e > < D i s p l a y N a m e > T o t a l   B i l l   A m o u n t < / D i s p l a y N a m e > < V i s i b l e > F a l s e < / V i s i b l e > < / i t e m > < i t e m > < M e a s u r e N a m e > T o t a l   N o .   O f   T r a n s a c t i o n s < / M e a s u r e N a m e > < D i s p l a y N a m e > T o t a l   N o .   O f   T r a n s a c t i o n s < / D i s p l a y N a m e > < V i s i b l e > F a l s e < / V i s i b l e > < / i t e m > < i t e m > < M e a s u r e N a m e > a v g - o r d e r - q t y < / M e a s u r e N a m e > < D i s p l a y N a m e > a v g - o r d e r - q t y < / D i s p l a y N a m e > < V i s i b l e > F a l s e < / V i s i b l e > < / i t e m > < / C a l c u l a t e d F i e l d s > < S A H o s t H a s h > 0 < / S A H o s t H a s h > < G e m i n i F i e l d L i s t V i s i b l e > T r u e < / G e m i n i F i e l d L i s t V i s i b l e > < / S e t t i n g s > ] ] > < / C u s t o m C o n t e n t > < / G e m i n i > 
</file>

<file path=customXml/item13.xml>��< ? x m l   v e r s i o n = " 1 . 0 "   e n c o d i n g = " U T F - 1 6 " ? > < G e m i n i   x m l n s = " h t t p : / / g e m i n i / p i v o t c u s t o m i z a t i o n / S h o w H i d d e n " > < C u s t o m C o n t e n t > < ! [ C D A T A [ T r u e ] ] > < / C u s t o m C o n t e n t > < / G e m i n i > 
</file>

<file path=customXml/item14.xml>��< ? x m l   v e r s i o n = " 1 . 0 "   e n c o d i n g = " U T F - 1 6 " ? > < G e m i n i   x m l n s = " h t t p : / / g e m i n i / p i v o t c u s t o m i z a t i o n / T a b l e O r d e r " > < C u s t o m C o n t e n t > < ! [ C D A T A [ T r a n s a c t i o n s _ 7 e b d 9 4 2 4 - 2 6 1 d - 4 8 b 8 - 9 5 c 4 - a 9 7 1 5 3 5 b 1 a 0 c ] ] > < / C u s t o m C o n t e n t > < / G e m i n i > 
</file>

<file path=customXml/item15.xml>��< ? x m l   v e r s i o n = " 1 . 0 "   e n c o d i n g = " U T F - 1 6 " ? > < G e m i n i   x m l n s = " h t t p : / / g e m i n i / p i v o t c u s t o m i z a t i o n / T a b l e X M L _ T r a n s a c t i o n s _ 7 e b d 9 4 2 4 - 2 6 1 d - 4 8 b 8 - 9 5 c 4 - a 9 7 1 5 3 5 b 1 a 0 c " > < C u s t o m C o n t e n t > < ! [ C D A T A [ < T a b l e W i d g e t G r i d S e r i a l i z a t i o n   x m l n s : x s d = " h t t p : / / w w w . w 3 . o r g / 2 0 0 1 / X M L S c h e m a "   x m l n s : x s i = " h t t p : / / w w w . w 3 . o r g / 2 0 0 1 / X M L S c h e m a - i n s t a n c e " > < C o l u m n S u g g e s t e d T y p e   / > < C o l u m n F o r m a t   / > < C o l u m n A c c u r a c y   / > < C o l u m n C u r r e n c y S y m b o l   / > < C o l u m n P o s i t i v e P a t t e r n   / > < C o l u m n N e g a t i v e P a t t e r n   / > < C o l u m n W i d t h s > < i t e m > < k e y > < s t r i n g > t r a n s a c t i o n _ i d < / s t r i n g > < / k e y > < v a l u e > < i n t > 1 5 4 < / i n t > < / v a l u e > < / i t e m > < i t e m > < k e y > < s t r i n g > t r a n s a c t i o n _ d a t e < / s t r i n g > < / k e y > < v a l u e > < i n t > 1 7 4 < / i n t > < / v a l u e > < / i t e m > < i t e m > < k e y > < s t r i n g > t r a n s a c t i o n _ t i m e < / s t r i n g > < / k e y > < v a l u e > < i n t > 1 7 5 < / i n t > < / v a l u e > < / i t e m > < i t e m > < k e y > < s t r i n g > s t o r e _ i d < / s t r i n g > < / k e y > < v a l u e > < i n t > 1 0 6 < / i n t > < / v a l u e > < / i t e m > < i t e m > < k e y > < s t r i n g > s t o r e _ l o c a t i o n < / s t r i n g > < / k e y > < v a l u e > < i n t > 1 5 4 < / i n t > < / v a l u e > < / i t e m > < i t e m > < k e y > < s t r i n g > p r o d u c t _ i d < / s t r i n g > < / k e y > < v a l u e > < i n t > 1 2 7 < / i n t > < / v a l u e > < / i t e m > < i t e m > < k e y > < s t r i n g > u n i t _ p r i c e < / s t r i n g > < / k e y > < v a l u e > < i n t > 1 2 0 < / i n t > < / v a l u e > < / i t e m > < i t e m > < k e y > < s t r i n g > t r a n s a c t i o n _ q t y < / s t r i n g > < / k e y > < v a l u e > < i n t > 1 6 5 < / i n t > < / v a l u e > < / i t e m > < i t e m > < k e y > < s t r i n g > p r o d u c t _ c a t e g o r y < / s t r i n g > < / k e y > < v a l u e > < i n t > 1 8 0 < / i n t > < / v a l u e > < / i t e m > < i t e m > < k e y > < s t r i n g > p r o d u c t _ t y p e < / s t r i n g > < / k e y > < v a l u e > < i n t > 1 4 7 < / i n t > < / v a l u e > < / i t e m > < i t e m > < k e y > < s t r i n g > p r o d u c t _ d e t a i l < / s t r i n g > < / k e y > < v a l u e > < i n t > 1 5 5 < / i n t > < / v a l u e > < / i t e m > < i t e m > < k e y > < s t r i n g > S i z e < / s t r i n g > < / k e y > < v a l u e > < i n t > 7 3 < / i n t > < / v a l u e > < / i t e m > < i t e m > < k e y > < s t r i n g > B i l l   A m o u n t < / s t r i n g > < / k e y > < v a l u e > < i n t > 1 3 1 < / i n t > < / v a l u e > < / i t e m > < i t e m > < k e y > < s t r i n g > M o n t h   N a m e < / s t r i n g > < / k e y > < v a l u e > < i n t > 1 4 4 < / i n t > < / v a l u e > < / i t e m > < i t e m > < k e y > < s t r i n g > D a y   N a m e < / s t r i n g > < / k e y > < v a l u e > < i n t > 1 2 2 < / i n t > < / v a l u e > < / i t e m > < i t e m > < k e y > < s t r i n g > H o u r < / s t r i n g > < / k e y > < v a l u e > < i n t > 8 2 < / i n t > < / v a l u e > < / i t e m > < / C o l u m n W i d t h s > < C o l u m n D i s p l a y I n d e x > < i t e m > < k e y > < s t r i n g > t r a n s a c t i o n _ i d < / s t r i n g > < / k e y > < v a l u e > < i n t > 0 < / i n t > < / v a l u e > < / i t e m > < i t e m > < k e y > < s t r i n g > t r a n s a c t i o n _ d a t e < / s t r i n g > < / k e y > < v a l u e > < i n t > 1 < / i n t > < / v a l u e > < / i t e m > < i t e m > < k e y > < s t r i n g > t r a n s a c t i o n _ t i m e < / s t r i n g > < / k e y > < v a l u e > < i n t > 2 < / i n t > < / v a l u e > < / i t e m > < i t e m > < k e y > < s t r i n g > s t o r e _ i d < / s t r i n g > < / k e y > < v a l u e > < i n t > 3 < / i n t > < / v a l u e > < / i t e m > < i t e m > < k e y > < s t r i n g > s t o r e _ l o c a t i o n < / s t r i n g > < / k e y > < v a l u e > < i n t > 4 < / i n t > < / v a l u e > < / i t e m > < i t e m > < k e y > < s t r i n g > p r o d u c t _ i d < / s t r i n g > < / k e y > < v a l u e > < i n t > 5 < / i n t > < / v a l u e > < / i t e m > < i t e m > < k e y > < s t r i n g > u n i t _ p r i c e < / s t r i n g > < / k e y > < v a l u e > < i n t > 6 < / i n t > < / v a l u e > < / i t e m > < i t e m > < k e y > < s t r i n g > t r a n s a c t i o n _ q t y < / s t r i n g > < / k e y > < v a l u e > < i n t > 7 < / i n t > < / v a l u e > < / i t e m > < i t e m > < k e y > < s t r i n g > p r o d u c t _ c a t e g o r y < / s t r i n g > < / k e y > < v a l u e > < i n t > 8 < / i n t > < / v a l u e > < / i t e m > < i t e m > < k e y > < s t r i n g > p r o d u c t _ t y p e < / s t r i n g > < / k e y > < v a l u e > < i n t > 9 < / i n t > < / v a l u e > < / i t e m > < i t e m > < k e y > < s t r i n g > p r o d u c t _ d e t a i l < / s t r i n g > < / k e y > < v a l u e > < i n t > 1 0 < / i n t > < / v a l u e > < / i t e m > < i t e m > < k e y > < s t r i n g > S i z e < / s t r i n g > < / k e y > < v a l u e > < i n t > 1 1 < / i n t > < / v a l u e > < / i t e m > < i t e m > < k e y > < s t r i n g > B i l l   A m o u n t < / s t r i n g > < / k e y > < v a l u e > < i n t > 1 2 < / i n t > < / v a l u e > < / i t e m > < i t e m > < k e y > < s t r i n g > M o n t h   N a m e < / s t r i n g > < / k e y > < v a l u e > < i n t > 1 3 < / i n t > < / v a l u e > < / i t e m > < i t e m > < k e y > < s t r i n g > D a y   N a m e < / s t r i n g > < / k e y > < v a l u e > < i n t > 1 4 < / i n t > < / v a l u e > < / i t e m > < i t e m > < k e y > < s t r i n g > H o u r < / s t r i n g > < / k e y > < v a l u e > < i n t > 1 5 < / 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 T r a n s a c t i o n s _ 7 e b d 9 4 2 4 - 2 6 1 d - 4 8 b 8 - 9 5 c 4 - a 9 7 1 5 3 5 b 1 a 0 c < / K e y > < V a l u e   x m l n s : a = " h t t p : / / s c h e m a s . d a t a c o n t r a c t . o r g / 2 0 0 4 / 0 7 / M i c r o s o f t . A n a l y s i s S e r v i c e s . C o m m o n " > < a : H a s F o c u s > t r u e < / a : H a s F o c u s > < a : S i z e A t D p i 9 6 > 1 3 0 < / a : S i z e A t D p i 9 6 > < a : V i s i b l e > t r u e < / a : V i s i b l e > < / V a l u e > < / K e y V a l u e O f s t r i n g S a n d b o x E d i t o r . M e a s u r e G r i d S t a t e S c d E 3 5 R y > < / A r r a y O f K e y V a l u e O f s t r i n g S a n d b o x E d i t o r . M e a s u r e G r i d S t a t e S c d E 3 5 R y > ] ] > < / C u s t o m C o n t e n t > < / G e m i n i > 
</file>

<file path=customXml/item17.xml>��< ? x m l   v e r s i o n = " 1 . 0 "   e n c o d i n g = " U T F - 1 6 " ? > < G e m i n i   x m l n s = " h t t p : / / g e m i n i / p i v o t c u s t o m i z a t i o n / a a 8 6 6 1 8 f - 2 0 9 f - 4 6 8 4 - a a 7 e - 1 0 e 7 0 7 a 1 3 4 8 e " > < C u s t o m C o n t e n t > < ! [ C D A T A [ < ? x m l   v e r s i o n = " 1 . 0 "   e n c o d i n g = " u t f - 1 6 " ? > < S e t t i n g s > < C a l c u l a t e d F i e l d s > < i t e m > < M e a s u r e N a m e > T o t a l   B i l l   A m o u n t < / M e a s u r e N a m e > < D i s p l a y N a m e > T o t a l   B i l l   A m o u n t < / D i s p l a y N a m e > < V i s i b l e > F a l s e < / V i s i b l e > < / i t e m > < i t e m > < M e a s u r e N a m e > T o t a l   N o .   O f   T r a n s a c t i o n s < / M e a s u r e N a m e > < D i s p l a y N a m e > T o t a l   N o .   O f   T r a n s a c t i o n s < / D i s p l a y N a m e > < V i s i b l e > F a l s e < / V i s i b l e > < / i t e m > < i t e m > < M e a s u r e N a m e > a v g - o r d e r - q t y < / M e a s u r e N a m e > < D i s p l a y N a m e > a v g - o r d e r - q t y < / D i s p l a y N a m e > < V i s i b l e > F a l s e < / V i s i b l e > < / i t e m > < / C a l c u l a t e d F i e l d s > < S A H o s t H a s h > 0 < / S A H o s t H a s h > < G e m i n i F i e l d L i s t V i s i b l e > T r u e < / G e m i n i F i e l d L i s t V i s i b l e > < / S e t t i n g s > ] ] > < / C u s t o m C o n t e n t > < / G e m i n i > 
</file>

<file path=customXml/item18.xml>��< ? x m l   v e r s i o n = " 1 . 0 "   e n c o d i n g = " u t f - 1 6 " ? > < D a t a M a s h u p   x m l n s = " h t t p : / / s c h e m a s . m i c r o s o f t . c o m / D a t a M a s h u p " > A A A A A E E G A A B Q S w M E F A A C A A g A Y p M J W x X I G O S m A A A A 9 w A A A B I A H A B D b 2 5 m a W c v U G F j a 2 F n Z S 5 4 b W w g o h g A K K A U A A A A A A A A A A A A A A A A A A A A A A A A A A A A h Y 8 x D o I w G I W v Q r r T l q r R k J 8 y O J m I M T E x r k 2 p 0 A j F 0 G K 5 m 4 N H 8 g p i F H V z f N / 7 h v f u 1 x u k f V 0 F F 9 V a 3 Z g E R Z i i Q B n Z 5 N o U C e r c M V y g l M N W y J M o V D D I x s a 9 z R N U O n e O C f H e Y z / B T V s Q R m l E D t l 6 J 0 t V C / S R 9 X 8 5 1 M Y 6 Y a R C H P a v M Z z h a D r D E W V z T I G M F D J t v g Y b B j / b H w j L r n J d q 7 g y 4 W o D Z I x A 3 i f 4 A 1 B L A w Q U A A I A C A B i k w l b 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Y p M J W + j j T u 0 5 A w A A y w o A A B M A H A B G b 3 J t d W x h c y 9 T Z W N 0 a W 9 u M S 5 t I K I Y A C i g F A A A A A A A A A A A A A A A A A A A A A A A A A A A A K 1 W X W / a M B R 9 r 8 R / s L y X M G V I 0 G k P q 3 h g 0 K p o W z c 1 q H 0 A h N z k A l 4 d m z m O B K v 6 3 3 d t A k l I K F 2 1 P j T p / T r H 9 9 4 e J 4 H Q c C V J s H 2 2 L x p n j b N k y T R E Z K S Z T J i z J 6 R L B J j G G c G f Q K U 6 B L R c r k M Q r X u l H x + U e v S u u I B W X 0 k D 0 i Q e H X y e 3 H E s J S Y u j v z U 6 h e i T L L n r D P p q / k c g A R L t S I B E 5 C 0 1 i J Z 0 6 Z P Z C q E T 4 x O o e l v Q Y t k Z s E S w C C B L Z O n 8 d B A 3 K X F E O p / 5 T L q U h d J p 8 / j A T N s m t V 6 R 5 F D r A y e 8 R p Y B D q h W G z E H p B / 5 s n s X h X W J + M s p i d E E D L B d N K 1 T K f N f f n + k s m F 7 e B m B X l p V 2 u u d N x X I o 2 l d S Z e D R f / 6 Y m a H H f G I + q T o T S f P r Z s z r N P y v 6 I G c A I g z 5 i 3 y s B h s e l A P t 3 J e i 3 2 V R h E q M 0 1 B L Y e o Q K m c 3 e V T e w N s 6 9 0 i p K c c h 1 q a n k Z r b S P N y T k m n 8 A L q U i H V h o f T m a G V r P e q M w D A u S u 7 n f D y 9 K M J 2 4 6 Z G 3 J J n g m w n k o 8 K I 7 Y m 7 2 C Y P q E B / 2 O f w M I l 4 X M y w u J u 6 x m X i T c u M 5 h i / L c F b R K z B I m v T C 9 w I U A k 8 K r U 2 z z 1 F h Y p r t o / J A f x P j m I m R B Z K r 1 R h g x g z i V E N O / J L a w E C / G Y d 0 y k h a X N 7 M 7 q v d A 6 3 5 L 1 K f W z B L 3 L t D z 9 y m S e j y G 3 j 0 I f M P R t Y / 8 D Y O e V g G 0 E w 5 a + C X G k e R z b F c L A o 3 q Q V C A 7 T g o q O + 0 m b 0 s e W e / i w r Z P y k + J m 8 X L 9 r u 2 9 C 0 o j R r l V s B x L j b P u f K z l G n 4 N Z p W p 2 J 1 w l W U o a r w l L W m r C 4 1 C l e n M I e i U u 3 5 t i t V D U m R T l y v G 9 V e Y Z k v X A j S i 1 U q z U 5 D x j n j 6 f v x A e E j l 0 r n 5 F h L / O x Y y 8 j 9 V G u Q 4 W a r y o V z X a 6 R Q W i y h S C 9 u Q G N c i F 4 z P H t x e U t E 0 Q 5 r r 2 F 3 J n d C r v a + 9 K e s 1 3 h Z e j N s F E g P w x v 7 K c A J f b 3 y U U / P 9 m R E y c 7 v H W L l 6 a 7 M A v A Q 5 m A t p W + o / 4 u y Q 2 L 4 f T d c W 7 n X 0 j I W o E f J t B y Z m v 1 x o f / E 9 P i 6 W s o D N j m B Q J 1 T J H G P q l I A o 0 / 5 v c A j 2 8 j c o 0 f Y y d I F G C p C 9 + t A / a 3 Z Q 1 l V N t 2 i 5 p / P z Q b Z 1 z W I 1 / 8 B V B L A Q I t A B Q A A g A I A G K T C V s V y B j k p g A A A P c A A A A S A A A A A A A A A A A A A A A A A A A A A A B D b 2 5 m a W c v U G F j a 2 F n Z S 5 4 b W x Q S w E C L Q A U A A I A C A B i k w l b D 8 r p q 6 Q A A A D p A A A A E w A A A A A A A A A A A A A A A A D y A A A A W 0 N v b n R l b n R f V H l w Z X N d L n h t b F B L A Q I t A B Q A A g A I A G K T C V v o 4 0 7 t O Q M A A M s K A A A T A A A A A A A A A A A A A A A A A O M B A A B G b 3 J t d W x h c y 9 T Z W N 0 a W 9 u M S 5 t U E s F B g A A A A A D A A M A w g A A A G k 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w b A A A A A A A A e h s 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R y Y W 5 z Y W N 0 a W 9 u c z w v S X R l b V B h d G g + P C 9 J d G V t T G 9 j Y X R p b 2 4 + P F N 0 Y W J s Z U V u d H J p Z X M + P E V u d H J 5 I F R 5 c G U 9 I k l z U H J p d m F 0 Z S I g V m F s d W U 9 I m w w I i A v P j x F b n R y e S B U e X B l P S J R d W V y e U l E I i B W Y W x 1 Z T 0 i c z V l Y T M z M z Q 1 L W I 0 M T k t N G Y w M i 1 i Z T M w L T U 5 Z m Y 0 Y m Q w Z T B j Y S I g L z 4 8 R W 5 0 c n k g V H l w Z T 0 i R m l s b E V u Y W J s Z W Q i I F Z h b H V l P S J s M C I g L z 4 8 R W 5 0 c n k g V H l w Z T 0 i R m l s b E 9 i a m V j d F R 5 c G U i I F Z h b H V l P S J z U G l 2 b 3 R 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U m V j b 3 Z l c n l U Y X J n Z X R S b 3 c i I F Z h b H V l P S J s M S I g L z 4 8 R W 5 0 c n k g V H l w Z T 0 i U m V j b 3 Z l c n l U Y X J n Z X R D b 2 x 1 b W 4 i I F Z h b H V l P S J s M S I g L z 4 8 R W 5 0 c n k g V H l w Z T 0 i U m V j b 3 Z l c n l U Y X J n Z X R T a G V l d C I g V m F s d W U 9 I n N T a G V l d D I i I C 8 + P E V u d H J 5 I F R 5 c G U 9 I k Z p b G x l Z E N v b X B s Z X R l U m V z d W x 0 V G 9 X b 3 J r c 2 h l Z X Q i I F Z h b H V l P S J s M C I g L z 4 8 R W 5 0 c n k g V H l w Z T 0 i U m V s Y X R p b 2 5 z a G l w S W 5 m b 0 N v b n R h a W 5 l c i I g V m F s d W U 9 I n N 7 J n F 1 b 3 Q 7 Y 2 9 s d W 1 u Q 2 9 1 b n Q m c X V v d D s 6 M T Y s J n F 1 b 3 Q 7 a 2 V 5 Q 2 9 s d W 1 u T m F t Z X M m c X V v d D s 6 W 1 0 s J n F 1 b 3 Q 7 c X V l c n l S Z W x h d G l v b n N o a X B z J n F 1 b 3 Q 7 O l t d L C Z x d W 9 0 O 2 N v b H V t b k l k Z W 5 0 a X R p Z X M m c X V v d D s 6 W y Z x d W 9 0 O 1 N l Y 3 R p b 2 4 x L 1 R y Y W 5 z Y W N 0 a W 9 u c y 9 D a G F u Z 2 V k I F R 5 c G U u e 3 R y Y W 5 z Y W N 0 a W 9 u X 2 l k L D B 9 J n F 1 b 3 Q 7 L C Z x d W 9 0 O 1 N l Y 3 R p b 2 4 x L 1 R y Y W 5 z Y W N 0 a W 9 u c y 9 D a G F u Z 2 V k I F R 5 c G U u e 3 R y Y W 5 z Y W N 0 a W 9 u X 2 R h d G U s M X 0 m c X V v d D s s J n F 1 b 3 Q 7 U 2 V j d G l v b j E v V H J h b n N h Y 3 R p b 2 5 z L 0 N o Y W 5 n Z W Q g V H l w Z T M u e 3 R y Y W 5 z Y W N 0 a W 9 u X 3 R p b W U s M n 0 m c X V v d D s s J n F 1 b 3 Q 7 U 2 V j d G l v b j E v V H J h b n N h Y 3 R p b 2 5 z L 0 N o Y W 5 n Z W Q g V H l w Z S 5 7 c 3 R v c m V f a W Q s N H 0 m c X V v d D s s J n F 1 b 3 Q 7 U 2 V j d G l v b j E v V H J h b n N h Y 3 R p b 2 5 z L 0 N o Y W 5 n Z W Q g V H l w Z S 5 7 c 3 R v c m V f b G 9 j Y X R p b 2 4 s N X 0 m c X V v d D s s J n F 1 b 3 Q 7 U 2 V j d G l v b j E v V H J h b n N h Y 3 R p b 2 5 z L 0 N o Y W 5 n Z W Q g V H l w Z S 5 7 c H J v Z H V j d F 9 p Z C w 2 f S Z x d W 9 0 O y w m c X V v d D t T Z W N 0 a W 9 u M S 9 U c m F u c 2 F j d G l v b n M v Q 2 h h b m d l Z C B U e X B l L n t 1 b m l 0 X 3 B y a W N l L D d 9 J n F 1 b 3 Q 7 L C Z x d W 9 0 O 1 N l Y 3 R p b 2 4 x L 1 R y Y W 5 z Y W N 0 a W 9 u c y 9 D a G F u Z 2 V k I F R 5 c G U u e 3 R y Y W 5 z Y W N 0 a W 9 u X 3 F 0 e S w z f S Z x d W 9 0 O y w m c X V v d D t T Z W N 0 a W 9 u M S 9 U c m F u c 2 F j d G l v b n M v Q 2 h h b m d l Z C B U e X B l L n t w c m 9 k d W N 0 X 2 N h d G V n b 3 J 5 L D h 9 J n F 1 b 3 Q 7 L C Z x d W 9 0 O 1 N l Y 3 R p b 2 4 x L 1 R y Y W 5 z Y W N 0 a W 9 u c y 9 D a G F u Z 2 V k I F R 5 c G U u e 3 B y b 2 R 1 Y 3 R f d H l w Z S w 5 f S Z x d W 9 0 O y w m c X V v d D t T Z W N 0 a W 9 u M S 9 U c m F u c 2 F j d G l v b n M v V H J p b W 1 l Z C B U Z X h 0 L n t w c m 9 k d W N 0 X 2 R l d G F p b C w x M H 0 m c X V v d D s s J n F 1 b 3 Q 7 U 2 V j d G l v b j E v V H J h b n N h Y 3 R p b 2 5 z L 0 N o Y W 5 n Z W Q g V H l w Z T E u e 1 N p e m U s M T F 9 J n F 1 b 3 Q 7 L C Z x d W 9 0 O 1 N l Y 3 R p b 2 4 x L 1 R y Y W 5 z Y W N 0 a W 9 u c y 9 D a G F u Z 2 V k I F R 5 c G U y L n t C a W x s I E F t b 3 V u d C w x M n 0 m c X V v d D s s J n F 1 b 3 Q 7 U 2 V j d G l v b j E v V H J h b n N h Y 3 R p b 2 5 z L 0 l u c 2 V y d G V k I E 1 v b n R o I E 5 h b W U u e 0 1 v b n R o I E 5 h b W U s M T N 9 J n F 1 b 3 Q 7 L C Z x d W 9 0 O 1 N l Y 3 R p b 2 4 x L 1 R y Y W 5 z Y W N 0 a W 9 u c y 9 J b n N l c n R l Z C B E Y X k g T m F t Z S 5 7 R G F 5 I E 5 h b W U s M T R 9 J n F 1 b 3 Q 7 L C Z x d W 9 0 O 1 N l Y 3 R p b 2 4 x L 1 R y Y W 5 z Y W N 0 a W 9 u c y 9 J b n N l c n R l Z C B I b 3 V y L n t I b 3 V y L D E 1 f S Z x d W 9 0 O 1 0 s J n F 1 b 3 Q 7 Q 2 9 s d W 1 u Q 2 9 1 b n Q m c X V v d D s 6 M T Y s J n F 1 b 3 Q 7 S 2 V 5 Q 2 9 s d W 1 u T m F t Z X M m c X V v d D s 6 W 1 0 s J n F 1 b 3 Q 7 Q 2 9 s d W 1 u S W R l b n R p d G l l c y Z x d W 9 0 O z p b J n F 1 b 3 Q 7 U 2 V j d G l v b j E v V H J h b n N h Y 3 R p b 2 5 z L 0 N o Y W 5 n Z W Q g V H l w Z S 5 7 d H J h b n N h Y 3 R p b 2 5 f a W Q s M H 0 m c X V v d D s s J n F 1 b 3 Q 7 U 2 V j d G l v b j E v V H J h b n N h Y 3 R p b 2 5 z L 0 N o Y W 5 n Z W Q g V H l w Z S 5 7 d H J h b n N h Y 3 R p b 2 5 f Z G F 0 Z S w x f S Z x d W 9 0 O y w m c X V v d D t T Z W N 0 a W 9 u M S 9 U c m F u c 2 F j d G l v b n M v Q 2 h h b m d l Z C B U e X B l M y 5 7 d H J h b n N h Y 3 R p b 2 5 f d G l t Z S w y f S Z x d W 9 0 O y w m c X V v d D t T Z W N 0 a W 9 u M S 9 U c m F u c 2 F j d G l v b n M v Q 2 h h b m d l Z C B U e X B l L n t z d G 9 y Z V 9 p Z C w 0 f S Z x d W 9 0 O y w m c X V v d D t T Z W N 0 a W 9 u M S 9 U c m F u c 2 F j d G l v b n M v Q 2 h h b m d l Z C B U e X B l L n t z d G 9 y Z V 9 s b 2 N h d G l v b i w 1 f S Z x d W 9 0 O y w m c X V v d D t T Z W N 0 a W 9 u M S 9 U c m F u c 2 F j d G l v b n M v Q 2 h h b m d l Z C B U e X B l L n t w c m 9 k d W N 0 X 2 l k L D Z 9 J n F 1 b 3 Q 7 L C Z x d W 9 0 O 1 N l Y 3 R p b 2 4 x L 1 R y Y W 5 z Y W N 0 a W 9 u c y 9 D a G F u Z 2 V k I F R 5 c G U u e 3 V u a X R f c H J p Y 2 U s N 3 0 m c X V v d D s s J n F 1 b 3 Q 7 U 2 V j d G l v b j E v V H J h b n N h Y 3 R p b 2 5 z L 0 N o Y W 5 n Z W Q g V H l w Z S 5 7 d H J h b n N h Y 3 R p b 2 5 f c X R 5 L D N 9 J n F 1 b 3 Q 7 L C Z x d W 9 0 O 1 N l Y 3 R p b 2 4 x L 1 R y Y W 5 z Y W N 0 a W 9 u c y 9 D a G F u Z 2 V k I F R 5 c G U u e 3 B y b 2 R 1 Y 3 R f Y 2 F 0 Z W d v c n k s O H 0 m c X V v d D s s J n F 1 b 3 Q 7 U 2 V j d G l v b j E v V H J h b n N h Y 3 R p b 2 5 z L 0 N o Y W 5 n Z W Q g V H l w Z S 5 7 c H J v Z H V j d F 9 0 e X B l L D l 9 J n F 1 b 3 Q 7 L C Z x d W 9 0 O 1 N l Y 3 R p b 2 4 x L 1 R y Y W 5 z Y W N 0 a W 9 u c y 9 U c m l t b W V k I F R l e H Q u e 3 B y b 2 R 1 Y 3 R f Z G V 0 Y W l s L D E w f S Z x d W 9 0 O y w m c X V v d D t T Z W N 0 a W 9 u M S 9 U c m F u c 2 F j d G l v b n M v Q 2 h h b m d l Z C B U e X B l M S 5 7 U 2 l 6 Z S w x M X 0 m c X V v d D s s J n F 1 b 3 Q 7 U 2 V j d G l v b j E v V H J h b n N h Y 3 R p b 2 5 z L 0 N o Y W 5 n Z W Q g V H l w Z T I u e 0 J p b G w g Q W 1 v d W 5 0 L D E y f S Z x d W 9 0 O y w m c X V v d D t T Z W N 0 a W 9 u M S 9 U c m F u c 2 F j d G l v b n M v S W 5 z Z X J 0 Z W Q g T W 9 u d G g g T m F t Z S 5 7 T W 9 u d G g g T m F t Z S w x M 3 0 m c X V v d D s s J n F 1 b 3 Q 7 U 2 V j d G l v b j E v V H J h b n N h Y 3 R p b 2 5 z L 0 l u c 2 V y d G V k I E R h e S B O Y W 1 l L n t E Y X k g T m F t Z S w x N H 0 m c X V v d D s s J n F 1 b 3 Q 7 U 2 V j d G l v b j E v V H J h b n N h Y 3 R p b 2 5 z L 0 l u c 2 V y d G V k I E h v d X I u e 0 h v d X I s M T V 9 J n F 1 b 3 Q 7 X S w m c X V v d D t S Z W x h d G l v b n N o a X B J b m Z v J n F 1 b 3 Q 7 O l t d f S I g L z 4 8 R W 5 0 c n k g V H l w Z T 0 i R m l s b F N 0 Y X R 1 c y I g V m F s d W U 9 I n N D b 2 1 w b G V 0 Z S I g L z 4 8 R W 5 0 c n k g V H l w Z T 0 i R m l s b E N v b H V t b k 5 h b W V z I i B W Y W x 1 Z T 0 i c 1 s m c X V v d D t 0 c m F u c 2 F j d G l v b l 9 p Z C Z x d W 9 0 O y w m c X V v d D t 0 c m F u c 2 F j d G l v b l 9 k Y X R l J n F 1 b 3 Q 7 L C Z x d W 9 0 O 3 R y Y W 5 z Y W N 0 a W 9 u X 3 R p b W U m c X V v d D s s J n F 1 b 3 Q 7 c 3 R v c m V f a W Q m c X V v d D s s J n F 1 b 3 Q 7 c 3 R v c m V f b G 9 j Y X R p b 2 4 m c X V v d D s s J n F 1 b 3 Q 7 c H J v Z H V j d F 9 p Z C Z x d W 9 0 O y w m c X V v d D t 1 b m l 0 X 3 B y a W N l J n F 1 b 3 Q 7 L C Z x d W 9 0 O 3 R y Y W 5 z Y W N 0 a W 9 u X 3 F 0 e S Z x d W 9 0 O y w m c X V v d D t w c m 9 k d W N 0 X 2 N h d G V n b 3 J 5 J n F 1 b 3 Q 7 L C Z x d W 9 0 O 3 B y b 2 R 1 Y 3 R f d H l w Z S Z x d W 9 0 O y w m c X V v d D t w c m 9 k d W N 0 X 2 R l d G F p b C Z x d W 9 0 O y w m c X V v d D t T a X p l J n F 1 b 3 Q 7 L C Z x d W 9 0 O 0 J p b G w g Q W 1 v d W 5 0 J n F 1 b 3 Q 7 L C Z x d W 9 0 O 0 1 v b n R o I E 5 h b W U m c X V v d D s s J n F 1 b 3 Q 7 R G F 5 I E 5 h b W U m c X V v d D s s J n F 1 b 3 Q 7 S G 9 1 c i Z x d W 9 0 O 1 0 i I C 8 + P E V u d H J 5 I F R 5 c G U 9 I k Z p b G x D b 2 x 1 b W 5 U e X B l c y I g V m F s d W U 9 I n N B d 2 t L Q X d Z R E J R T U d C Z 1 l H R V F Z R 0 F 3 P T 0 i I C 8 + P E V u d H J 5 I F R 5 c G U 9 I k Z p b G x M Y X N 0 V X B k Y X R l Z C I g V m F s d W U 9 I m Q y M D I 1 L T A 4 L T A 5 V D E x O j M z O j Q y L j Q 2 N z U 4 O D Z a I i A v P j x F b n R y e S B U e X B l P S J G a W x s R X J y b 3 J D b 3 V u d C I g V m F s d W U 9 I m w w I i A v P j x F b n R y e S B U e X B l P S J G a W x s R X J y b 3 J D b 2 R l I i B W Y W x 1 Z T 0 i c 1 V u a 2 5 v d 2 4 i I C 8 + P E V u d H J 5 I F R 5 c G U 9 I k Z p b G x D b 3 V u d C I g V m F s d W U 9 I m w x N D k x M T Y i I C 8 + P E V u d H J 5 I F R 5 c G U 9 I k F k Z G V k V G 9 E Y X R h T W 9 k Z W w i I F Z h b H V l P S J s M S I g L z 4 8 R W 5 0 c n k g V H l w Z T 0 i U G l 2 b 3 R P Y m p l Y 3 R O Y W 1 l I i B W Y W x 1 Z T 0 i c 1 N o Z W V 0 M i F E Y X k g U m V 2 Z W 5 1 Z S I g L z 4 8 L 1 N 0 Y W J s Z U V u d H J p Z X M + P C 9 J d G V t P j x J d G V t P j x J d G V t T G 9 j Y X R p b 2 4 + P E l 0 Z W 1 U e X B l P k Z v c m 1 1 b G E 8 L 0 l 0 Z W 1 U e X B l P j x J d G V t U G F 0 a D 5 T Z W N 0 a W 9 u M S 9 U c m F u c 2 F j d G l v b n M v U 2 9 1 c m N l P C 9 J d G V t U G F 0 a D 4 8 L 0 l 0 Z W 1 M b 2 N h d G l v b j 4 8 U 3 R h Y m x l R W 5 0 c m l l c y A v P j w v S X R l b T 4 8 S X R l b T 4 8 S X R l b U x v Y 2 F 0 a W 9 u P j x J d G V t V H l w Z T 5 G b 3 J t d W x h P C 9 J d G V t V H l w Z T 4 8 S X R l b V B h d G g + U 2 V j d G l v b j E v V H J h b n N h Y 3 R p b 2 5 z L 1 R y Y W 5 z Y W N 0 a W 9 u c 1 9 T a G V l d D w v S X R l b V B h d G g + P C 9 J d G V t T G 9 j Y X R p b 2 4 + P F N 0 Y W J s Z U V u d H J p Z X M g L z 4 8 L 0 l 0 Z W 0 + P E l 0 Z W 0 + P E l 0 Z W 1 M b 2 N h d G l v b j 4 8 S X R l b V R 5 c G U + R m 9 y b X V s Y T w v S X R l b V R 5 c G U + P E l 0 Z W 1 Q Y X R o P l N l Y 3 R p b 2 4 x L 1 R y Y W 5 z Y W N 0 a W 9 u c y 9 Q c m 9 t b 3 R l Z C U y M E h l Y W R l c n M 8 L 0 l 0 Z W 1 Q Y X R o P j w v S X R l b U x v Y 2 F 0 a W 9 u P j x T d G F i b G V F b n R y a W V z I C 8 + P C 9 J d G V t P j x J d G V t P j x J d G V t T G 9 j Y X R p b 2 4 + P E l 0 Z W 1 U e X B l P k Z v c m 1 1 b G E 8 L 0 l 0 Z W 1 U e X B l P j x J d G V t U G F 0 a D 5 T Z W N 0 a W 9 u M S 9 U c m F u c 2 F j d G l v b n M v Q 2 h h b m d l Z C U y M F R 5 c G U 8 L 0 l 0 Z W 1 Q Y X R o P j w v S X R l b U x v Y 2 F 0 a W 9 u P j x T d G F i b G V F b n R y a W V z I C 8 + P C 9 J d G V t P j x J d G V t P j x J d G V t T G 9 j Y X R p b 2 4 + P E l 0 Z W 1 U e X B l P k Z v c m 1 1 b G E 8 L 0 l 0 Z W 1 U e X B l P j x J d G V t U G F 0 a D 5 T Z W N 0 a W 9 u M S 9 U c m F u c 2 F j d G l v b n M v Q W R k Z W Q l M j B D b 2 5 k a X R p b 2 5 h b C U y M E N v b H V t b j w v S X R l b V B h d G g + P C 9 J d G V t T G 9 j Y X R p b 2 4 + P F N 0 Y W J s Z U V u d H J p Z X M g L z 4 8 L 0 l 0 Z W 0 + P E l 0 Z W 0 + P E l 0 Z W 1 M b 2 N h d G l v b j 4 8 S X R l b V R 5 c G U + R m 9 y b X V s Y T w v S X R l b V R 5 c G U + P E l 0 Z W 1 Q Y X R o P l N l Y 3 R p b 2 4 x L 1 R y Y W 5 z Y W N 0 a W 9 u c y 9 S Z X B s Y W N l Z C U y M F Z h b H V l P C 9 J d G V t U G F 0 a D 4 8 L 0 l 0 Z W 1 M b 2 N h d G l v b j 4 8 U 3 R h Y m x l R W 5 0 c m l l c y A v P j w v S X R l b T 4 8 S X R l b T 4 8 S X R l b U x v Y 2 F 0 a W 9 u P j x J d G V t V H l w Z T 5 G b 3 J t d W x h P C 9 J d G V t V H l w Z T 4 8 S X R l b V B h d G g + U 2 V j d G l v b j E v V H J h b n N h Y 3 R p b 2 5 z L 1 J l c G x h Y 2 V k J T I w V m F s d W U x P C 9 J d G V t U G F 0 a D 4 8 L 0 l 0 Z W 1 M b 2 N h d G l v b j 4 8 U 3 R h Y m x l R W 5 0 c m l l c y A v P j w v S X R l b T 4 8 S X R l b T 4 8 S X R l b U x v Y 2 F 0 a W 9 u P j x J d G V t V H l w Z T 5 G b 3 J t d W x h P C 9 J d G V t V H l w Z T 4 8 S X R l b V B h d G g + U 2 V j d G l v b j E v V H J h b n N h Y 3 R p b 2 5 z L 1 J l c G x h Y 2 V k J T I w V m F s d W U y P C 9 J d G V t U G F 0 a D 4 8 L 0 l 0 Z W 1 M b 2 N h d G l v b j 4 8 U 3 R h Y m x l R W 5 0 c m l l c y A v P j w v S X R l b T 4 8 S X R l b T 4 8 S X R l b U x v Y 2 F 0 a W 9 u P j x J d G V t V H l w Z T 5 G b 3 J t d W x h P C 9 J d G V t V H l w Z T 4 8 S X R l b V B h d G g + U 2 V j d G l v b j E v V H J h b n N h Y 3 R p b 2 5 z L 1 R y a W 1 t Z W Q l M j B U Z X h 0 P C 9 J d G V t U G F 0 a D 4 8 L 0 l 0 Z W 1 M b 2 N h d G l v b j 4 8 U 3 R h Y m x l R W 5 0 c m l l c y A v P j w v S X R l b T 4 8 S X R l b T 4 8 S X R l b U x v Y 2 F 0 a W 9 u P j x J d G V t V H l w Z T 5 G b 3 J t d W x h P C 9 J d G V t V H l w Z T 4 8 S X R l b V B h d G g + U 2 V j d G l v b j E v V H J h b n N h Y 3 R p b 2 5 z L 0 N o Y W 5 n Z W Q l M j B U e X B l M T w v S X R l b V B h d G g + P C 9 J d G V t T G 9 j Y X R p b 2 4 + P F N 0 Y W J s Z U V u d H J p Z X M g L z 4 8 L 0 l 0 Z W 0 + P E l 0 Z W 0 + P E l 0 Z W 1 M b 2 N h d G l v b j 4 8 S X R l b V R 5 c G U + R m 9 y b X V s Y T w v S X R l b V R 5 c G U + P E l 0 Z W 1 Q Y X R o P l N l Y 3 R p b 2 4 x L 1 R y Y W 5 z Y W N 0 a W 9 u c y 9 S Z W 9 y Z G V y Z W Q l M j B D b 2 x 1 b W 5 z P C 9 J d G V t U G F 0 a D 4 8 L 0 l 0 Z W 1 M b 2 N h d G l v b j 4 8 U 3 R h Y m x l R W 5 0 c m l l c y A v P j w v S X R l b T 4 8 S X R l b T 4 8 S X R l b U x v Y 2 F 0 a W 9 u P j x J d G V t V H l w Z T 5 G b 3 J t d W x h P C 9 J d G V t V H l w Z T 4 8 S X R l b V B h d G g + U 2 V j d G l v b j E v V H J h b n N h Y 3 R p b 2 5 z L 0 F k Z G V k J T I w Q 3 V z d G 9 t P C 9 J d G V t U G F 0 a D 4 8 L 0 l 0 Z W 1 M b 2 N h d G l v b j 4 8 U 3 R h Y m x l R W 5 0 c m l l c y A v P j w v S X R l b T 4 8 S X R l b T 4 8 S X R l b U x v Y 2 F 0 a W 9 u P j x J d G V t V H l w Z T 5 G b 3 J t d W x h P C 9 J d G V t V H l w Z T 4 8 S X R l b V B h d G g + U 2 V j d G l v b j E v V H J h b n N h Y 3 R p b 2 5 z L 0 N o Y W 5 n Z W Q l M j B U e X B l M j w v S X R l b V B h d G g + P C 9 J d G V t T G 9 j Y X R p b 2 4 + P F N 0 Y W J s Z U V u d H J p Z X M g L z 4 8 L 0 l 0 Z W 0 + P E l 0 Z W 0 + P E l 0 Z W 1 M b 2 N h d G l v b j 4 8 S X R l b V R 5 c G U + R m 9 y b X V s Y T w v S X R l b V R 5 c G U + P E l 0 Z W 1 Q Y X R o P l N l Y 3 R p b 2 4 x L 1 R y Y W 5 z Y W N 0 a W 9 u c y 9 F e H R y Y W N 0 Z W Q l M j B U Z X h 0 J T I w Q W Z 0 Z X I l M j B E Z W x p b W l 0 Z X I 8 L 0 l 0 Z W 1 Q Y X R o P j w v S X R l b U x v Y 2 F 0 a W 9 u P j x T d G F i b G V F b n R y a W V z I C 8 + P C 9 J d G V t P j x J d G V t P j x J d G V t T G 9 j Y X R p b 2 4 + P E l 0 Z W 1 U e X B l P k Z v c m 1 1 b G E 8 L 0 l 0 Z W 1 U e X B l P j x J d G V t U G F 0 a D 5 T Z W N 0 a W 9 u M S 9 U c m F u c 2 F j d G l v b n M v Q 2 h h b m d l Z C U y M F R 5 c G U z P C 9 J d G V t U G F 0 a D 4 8 L 0 l 0 Z W 1 M b 2 N h d G l v b j 4 8 U 3 R h Y m x l R W 5 0 c m l l c y A v P j w v S X R l b T 4 8 S X R l b T 4 8 S X R l b U x v Y 2 F 0 a W 9 u P j x J d G V t V H l w Z T 5 G b 3 J t d W x h P C 9 J d G V t V H l w Z T 4 8 S X R l b V B h d G g + U 2 V j d G l v b j E v V H J h b n N h Y 3 R p b 2 5 z L 0 l u c 2 V y d G V k J T I w T W 9 u d G g l M j B O Y W 1 l P C 9 J d G V t U G F 0 a D 4 8 L 0 l 0 Z W 1 M b 2 N h d G l v b j 4 8 U 3 R h Y m x l R W 5 0 c m l l c y A v P j w v S X R l b T 4 8 S X R l b T 4 8 S X R l b U x v Y 2 F 0 a W 9 u P j x J d G V t V H l w Z T 5 G b 3 J t d W x h P C 9 J d G V t V H l w Z T 4 8 S X R l b V B h d G g + U 2 V j d G l v b j E v V H J h b n N h Y 3 R p b 2 5 z L 0 l u c 2 V y d G V k J T I w R G F 5 J T I w T m F t Z T w v S X R l b V B h d G g + P C 9 J d G V t T G 9 j Y X R p b 2 4 + P F N 0 Y W J s Z U V u d H J p Z X M g L z 4 8 L 0 l 0 Z W 0 + P E l 0 Z W 0 + P E l 0 Z W 1 M b 2 N h d G l v b j 4 8 S X R l b V R 5 c G U + R m 9 y b X V s Y T w v S X R l b V R 5 c G U + P E l 0 Z W 1 Q Y X R o P l N l Y 3 R p b 2 4 x L 1 R y Y W 5 z Y W N 0 a W 9 u c y 9 J b n N l c n R l Z C U y M E h v d X I 8 L 0 l 0 Z W 1 Q Y X R o P j w v S X R l b U x v Y 2 F 0 a W 9 u P j x T d G F i b G V F b n R y a W V z I C 8 + P C 9 J d G V t P j w v S X R l b X M + P C 9 M b 2 N h b F B h Y 2 t h Z 2 V N Z X R h Z G F 0 Y U Z p b G U + F g A A A F B L B Q Y A A A A A A A A A A A A A A A A A A A A A A A A m A Q A A A Q A A A N C M n d 8 B F d E R j H o A w E / C l + s B A A A A w 5 k e G a h e J 0 m V K Q 6 v 4 S A G K A A A A A A C A A A A A A A Q Z g A A A A E A A C A A A A C 0 D l S s t v J X Y z + y G L s q o F P 7 Z V b m 0 V T 4 A y x 7 X n 1 n 7 H Q G F g A A A A A O g A A A A A I A A C A A A A C z k m a / B / k + 9 W Y f c 2 S 4 n 7 z E T L k I 1 8 Q p D 4 7 Z O x T V Q p U / v 1 A A A A B o u Z 9 d T I x Y n x R W y D 0 e I I 1 c I i Y w y a w G R t K r 7 X K X r x y t U M x A E m + j s k s N U b S A D P m d L 1 m c g h w A k H p I O x C o / p p 3 n c Y + V L i n N 3 R m + 7 0 Y l l D o Z o N j T E A A A A D U n l 5 y W f d m Z j C 8 R s 9 k Y U 7 l / I 8 8 H z J S B Y X L w 5 K O u 2 f 9 l X X a X h L O 2 d h C W 3 m L K v M u A P y / z r Z 5 k Y P p Z t Z W n U d c J o l b < / D a t a M a s h u p > 
</file>

<file path=customXml/item19.xml>��< ? x m l   v e r s i o n = " 1 . 0 "   e n c o d i n g = " U T F - 1 6 " ? > < G e m i n i   x m l n s = " h t t p : / / g e m i n i / p i v o t c u s t o m i z a t i o n / P o w e r P i v o t V e r s i o n " > < C u s t o m C o n t e n t > < ! [ C D A T A [ 2 0 1 5 . 1 3 0 . 1 6 0 6 . 1 ] ] > < / C u s t o m C o n t e n t > < / G e m i n i > 
</file>

<file path=customXml/item2.xml>��< ? x m l   v e r s i o n = " 1 . 0 "   e n c o d i n g = " U T F - 1 6 " ? > < G e m i n i   x m l n s = " h t t p : / / g e m i n i / p i v o t c u s t o m i z a t i o n / 0 d d 4 3 c 7 3 - e 3 8 6 - 4 a f 9 - 9 f a 0 - a b a 7 6 f f f 7 5 e 5 " > < C u s t o m C o n t e n t > < ! [ C D A T A [ < ? x m l   v e r s i o n = " 1 . 0 "   e n c o d i n g = " u t f - 1 6 " ? > < S e t t i n g s > < C a l c u l a t e d F i e l d s > < i t e m > < M e a s u r e N a m e > T o t a l   B i l l   A m o u n t < / M e a s u r e N a m e > < D i s p l a y N a m e > T o t a l   B i l l   A m o u n t < / D i s p l a y N a m e > < V i s i b l e > F a l s e < / V i s i b l e > < / i t e m > < i t e m > < M e a s u r e N a m e > T o t a l   N o .   O f   T r a n s a c t i o n s < / M e a s u r e N a m e > < D i s p l a y N a m e > T o t a l   N o .   O f   T r a n s a c t i o n s < / D i s p l a y N a m e > < V i s i b l e > F a l s e < / V i s i b l e > < / i t e m > < i t e m > < M e a s u r e N a m e > a v g - o r d e r - q t y < / M e a s u r e N a m e > < D i s p l a y N a m e > a v g - o r d e r - q t y < / D i s p l a y N a m e > < V i s i b l e > F a l s e < / V i s i b l e > < / i t e m > < / C a l c u l a t e d F i e l d s > < S A H o s t H a s h > 0 < / S A H o s t H a s h > < G e m i n i F i e l d L i s t V i s i b l e > T r u e < / G e m i n i F i e l d L i s t V i s i b l e > < / S e t t i n g s > ] ] > < / C u s t o m C o n t e n t > < / G e m i n i > 
</file>

<file path=customXml/item20.xml>��< ? x m l   v e r s i o n = " 1 . 0 "   e n c o d i n g = " U T F - 1 6 " ? > < G e m i n i   x m l n s = " h t t p : / / g e m i n i / p i v o t c u s t o m i z a t i o n / f 1 e 7 2 6 a 8 - f 4 c 3 - 4 b 3 7 - 8 2 0 8 - c 8 c 7 0 c 2 7 1 d 4 b " > < C u s t o m C o n t e n t > < ! [ C D A T A [ < ? x m l   v e r s i o n = " 1 . 0 "   e n c o d i n g = " u t f - 1 6 " ? > < S e t t i n g s > < C a l c u l a t e d F i e l d s > < i t e m > < M e a s u r e N a m e > T o t a l   B i l l   A m o u n t < / M e a s u r e N a m e > < D i s p l a y N a m e > T o t a l   B i l l   A m o u n t < / D i s p l a y N a m e > < V i s i b l e > F a l s e < / V i s i b l e > < / i t e m > < i t e m > < M e a s u r e N a m e > T o t a l   N o .   O f   T r a n s a c t i o n s < / M e a s u r e N a m e > < D i s p l a y N a m e > T o t a l   N o .   O f   T r a n s a c t i o n s < / D i s p l a y N a m e > < V i s i b l e > F a l s e < / V i s i b l e > < / i t e m > < i t e m > < M e a s u r e N a m e > a v g - o r d e r - q t y < / M e a s u r e N a m e > < D i s p l a y N a m e > a v g - o r d e r - q t y < / D i s p l a y N a m e > < V i s i b l e > F a l s e < / V i s i b l e > < / i t e m > < / C a l c u l a t e d F i e l d s > < S A H o s t H a s h > 0 < / S A H o s t H a s h > < G e m i n i F i e l d L i s t V i s i b l e > T r u e < / G e m i n i F i e l d L i s t V i s i b l e > < / S e t t i n g s > ] ] > < / C u s t o m C o n t e n t > < / G e m i n i > 
</file>

<file path=customXml/item21.xml>��< ? x m l   v e r s i o n = " 1 . 0 "   e n c o d i n g = " U T F - 1 6 " ? > < G e m i n i   x m l n s = " h t t p : / / g e m i n i / p i v o t c u s t o m i z a t i o n / L i n k e d T a b l e U p d a t e M o d e " > < C u s t o m C o n t e n t > < ! [ C D A T A [ T r u e ] ] > < / C u s t o m C o n t e n t > < / G e m i n i > 
</file>

<file path=customXml/item22.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23.xml>��< ? x m l   v e r s i o n = " 1 . 0 "   e n c o d i n g = " U T F - 1 6 " ? > < G e m i n i   x m l n s = " h t t p : / / g e m i n i / p i v o t c u s t o m i z a t i o n / 0 3 d 2 6 3 5 d - a c c f - 4 2 f 8 - a 7 2 b - 0 a 8 1 9 4 2 f d c 7 7 " > < C u s t o m C o n t e n t > < ! [ C D A T A [ < ? x m l   v e r s i o n = " 1 . 0 "   e n c o d i n g = " u t f - 1 6 " ? > < S e t t i n g s > < C a l c u l a t e d F i e l d s > < i t e m > < M e a s u r e N a m e > T o t a l   B i l l   A m o u n t < / M e a s u r e N a m e > < D i s p l a y N a m e > T o t a l   B i l l   A m o u n t < / D i s p l a y N a m e > < V i s i b l e > F a l s e < / V i s i b l e > < / i t e m > < i t e m > < M e a s u r e N a m e > T o t a l   N o .   O f   T r a n s a c t i o n s < / M e a s u r e N a m e > < D i s p l a y N a m e > T o t a l   N o .   O f   T r a n s a c t i o n s < / D i s p l a y N a m e > < V i s i b l e > F a l s e < / V i s i b l e > < / i t e m > < i t e m > < M e a s u r e N a m e > a v g - o r d e r - q t y < / M e a s u r e N a m e > < D i s p l a y N a m e > a v g - o r d e r - q t y < / D i s p l a y N a m e > < V i s i b l e > F a l s e < / V i s i b l e > < / i t e m > < / C a l c u l a t e d F i e l d s > < S A H o s t H a s h > 0 < / S A H o s t H a s h > < G e m i n i F i e l d L i s t V i s i b l e > T r u e < / G e m i n i F i e l d L i s t V i s i b l e > < / S e t t i n g s > ] ] > < / C u s t o m C o n t e n t > < / G e m i n i > 
</file>

<file path=customXml/item24.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 T r a n s a c t i o n s 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 T r a n s a c t i o n s 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 H o u r < / K e y > < / D i a g r a m O b j e c t K e y > < D i a g r a m O b j e c t K e y > < K e y > M e a s u r e s \ S u m   o f   H o u r \ T a g I n f o \ F o r m u l a < / K e y > < / D i a g r a m O b j e c t K e y > < D i a g r a m O b j e c t K e y > < K e y > M e a s u r e s \ S u m   o f   H o u r \ T a g I n f o \ V a l u e < / K e y > < / D i a g r a m O b j e c t K e y > < D i a g r a m O b j e c t K e y > < K e y > M e a s u r e s \ S u m   o f   t r a n s a c t i o n _ i d < / K e y > < / D i a g r a m O b j e c t K e y > < D i a g r a m O b j e c t K e y > < K e y > M e a s u r e s \ S u m   o f   t r a n s a c t i o n _ i d \ T a g I n f o \ F o r m u l a < / K e y > < / D i a g r a m O b j e c t K e y > < D i a g r a m O b j e c t K e y > < K e y > M e a s u r e s \ S u m   o f   t r a n s a c t i o n _ i d \ T a g I n f o \ V a l u e < / K e y > < / D i a g r a m O b j e c t K e y > < D i a g r a m O b j e c t K e y > < K e y > M e a s u r e s \ C o u n t   o f   t r a n s a c t i o n _ i d < / K e y > < / D i a g r a m O b j e c t K e y > < D i a g r a m O b j e c t K e y > < K e y > M e a s u r e s \ C o u n t   o f   t r a n s a c t i o n _ i d \ T a g I n f o \ F o r m u l a < / K e y > < / D i a g r a m O b j e c t K e y > < D i a g r a m O b j e c t K e y > < K e y > M e a s u r e s \ C o u n t   o f   t r a n s a c t i o n _ i d \ T a g I n f o \ V a l u e < / K e y > < / D i a g r a m O b j e c t K e y > < D i a g r a m O b j e c t K e y > < K e y > M e a s u r e s \ S u m   o f   B i l l   A m o u n t < / K e y > < / D i a g r a m O b j e c t K e y > < D i a g r a m O b j e c t K e y > < K e y > M e a s u r e s \ S u m   o f   B i l l   A m o u n t \ T a g I n f o \ F o r m u l a < / K e y > < / D i a g r a m O b j e c t K e y > < D i a g r a m O b j e c t K e y > < K e y > M e a s u r e s \ S u m   o f   B i l l   A m o u n t \ T a g I n f o \ V a l u e < / K e y > < / D i a g r a m O b j e c t K e y > < D i a g r a m O b j e c t K e y > < K e y > M e a s u r e s \ S u m   o f   t r a n s a c t i o n _ q t y < / K e y > < / D i a g r a m O b j e c t K e y > < D i a g r a m O b j e c t K e y > < K e y > M e a s u r e s \ S u m   o f   t r a n s a c t i o n _ q t y \ T a g I n f o \ F o r m u l a < / K e y > < / D i a g r a m O b j e c t K e y > < D i a g r a m O b j e c t K e y > < K e y > M e a s u r e s \ S u m   o f   t r a n s a c t i o n _ q t y \ T a g I n f o \ V a l u e < / K e y > < / D i a g r a m O b j e c t K e y > < D i a g r a m O b j e c t K e y > < K e y > C o l u m n s \ t r a n s a c t i o n _ i d < / K e y > < / D i a g r a m O b j e c t K e y > < D i a g r a m O b j e c t K e y > < K e y > C o l u m n s \ t r a n s a c t i o n _ d a t e < / K e y > < / D i a g r a m O b j e c t K e y > < D i a g r a m O b j e c t K e y > < K e y > C o l u m n s \ t r a n s a c t i o n _ t i m e < / K e y > < / D i a g r a m O b j e c t K e y > < D i a g r a m O b j e c t K e y > < K e y > C o l u m n s \ s t o r e _ i d < / K e y > < / D i a g r a m O b j e c t K e y > < D i a g r a m O b j e c t K e y > < K e y > C o l u m n s \ s t o r e _ l o c a t i o n < / K e y > < / D i a g r a m O b j e c t K e y > < D i a g r a m O b j e c t K e y > < K e y > C o l u m n s \ p r o d u c t _ i d < / K e y > < / D i a g r a m O b j e c t K e y > < D i a g r a m O b j e c t K e y > < K e y > C o l u m n s \ u n i t _ p r i c e < / K e y > < / D i a g r a m O b j e c t K e y > < D i a g r a m O b j e c t K e y > < K e y > C o l u m n s \ t r a n s a c t i o n _ q t y < / K e y > < / D i a g r a m O b j e c t K e y > < D i a g r a m O b j e c t K e y > < K e y > C o l u m n s \ p r o d u c t _ c a t e g o r y < / K e y > < / D i a g r a m O b j e c t K e y > < D i a g r a m O b j e c t K e y > < K e y > C o l u m n s \ p r o d u c t _ t y p e < / K e y > < / D i a g r a m O b j e c t K e y > < D i a g r a m O b j e c t K e y > < K e y > C o l u m n s \ p r o d u c t _ d e t a i l < / K e y > < / D i a g r a m O b j e c t K e y > < D i a g r a m O b j e c t K e y > < K e y > C o l u m n s \ S i z e < / K e y > < / D i a g r a m O b j e c t K e y > < D i a g r a m O b j e c t K e y > < K e y > C o l u m n s \ B i l l   A m o u n t < / K e y > < / D i a g r a m O b j e c t K e y > < D i a g r a m O b j e c t K e y > < K e y > C o l u m n s \ M o n t h   N a m e < / K e y > < / D i a g r a m O b j e c t K e y > < D i a g r a m O b j e c t K e y > < K e y > C o l u m n s \ D a y   N a m e < / K e y > < / D i a g r a m O b j e c t K e y > < D i a g r a m O b j e c t K e y > < K e y > C o l u m n s \ H o u r < / K e y > < / D i a g r a m O b j e c t K e y > < D i a g r a m O b j e c t K e y > < K e y > L i n k s \ & l t ; C o l u m n s \ S u m   o f   H o u r & g t ; - & l t ; M e a s u r e s \ H o u r & g t ; < / K e y > < / D i a g r a m O b j e c t K e y > < D i a g r a m O b j e c t K e y > < K e y > L i n k s \ & l t ; C o l u m n s \ S u m   o f   H o u r & g t ; - & l t ; M e a s u r e s \ H o u r & g t ; \ C O L U M N < / K e y > < / D i a g r a m O b j e c t K e y > < D i a g r a m O b j e c t K e y > < K e y > L i n k s \ & l t ; C o l u m n s \ S u m   o f   H o u r & g t ; - & l t ; M e a s u r e s \ H o u r & g t ; \ M E A S U R E < / K e y > < / D i a g r a m O b j e c t K e y > < D i a g r a m O b j e c t K e y > < K e y > L i n k s \ & l t ; C o l u m n s \ S u m   o f   t r a n s a c t i o n _ i d & g t ; - & l t ; M e a s u r e s \ t r a n s a c t i o n _ i d & g t ; < / K e y > < / D i a g r a m O b j e c t K e y > < D i a g r a m O b j e c t K e y > < K e y > L i n k s \ & l t ; C o l u m n s \ S u m   o f   t r a n s a c t i o n _ i d & g t ; - & l t ; M e a s u r e s \ t r a n s a c t i o n _ i d & g t ; \ C O L U M N < / K e y > < / D i a g r a m O b j e c t K e y > < D i a g r a m O b j e c t K e y > < K e y > L i n k s \ & l t ; C o l u m n s \ S u m   o f   t r a n s a c t i o n _ i d & g t ; - & l t ; M e a s u r e s \ t r a n s a c t i o n _ i d & g t ; \ M E A S U R E < / K e y > < / D i a g r a m O b j e c t K e y > < D i a g r a m O b j e c t K e y > < K e y > L i n k s \ & l t ; C o l u m n s \ C o u n t   o f   t r a n s a c t i o n _ i d & g t ; - & l t ; M e a s u r e s \ t r a n s a c t i o n _ i d & g t ; < / K e y > < / D i a g r a m O b j e c t K e y > < D i a g r a m O b j e c t K e y > < K e y > L i n k s \ & l t ; C o l u m n s \ C o u n t   o f   t r a n s a c t i o n _ i d & g t ; - & l t ; M e a s u r e s \ t r a n s a c t i o n _ i d & g t ; \ C O L U M N < / K e y > < / D i a g r a m O b j e c t K e y > < D i a g r a m O b j e c t K e y > < K e y > L i n k s \ & l t ; C o l u m n s \ C o u n t   o f   t r a n s a c t i o n _ i d & g t ; - & l t ; M e a s u r e s \ t r a n s a c t i o n _ i d & g t ; \ M E A S U R E < / K e y > < / D i a g r a m O b j e c t K e y > < D i a g r a m O b j e c t K e y > < K e y > L i n k s \ & l t ; C o l u m n s \ S u m   o f   B i l l   A m o u n t & g t ; - & l t ; M e a s u r e s \ B i l l   A m o u n t & g t ; < / K e y > < / D i a g r a m O b j e c t K e y > < D i a g r a m O b j e c t K e y > < K e y > L i n k s \ & l t ; C o l u m n s \ S u m   o f   B i l l   A m o u n t & g t ; - & l t ; M e a s u r e s \ B i l l   A m o u n t & g t ; \ C O L U M N < / K e y > < / D i a g r a m O b j e c t K e y > < D i a g r a m O b j e c t K e y > < K e y > L i n k s \ & l t ; C o l u m n s \ S u m   o f   B i l l   A m o u n t & g t ; - & l t ; M e a s u r e s \ B i l l   A m o u n t & g t ; \ M E A S U R E < / K e y > < / D i a g r a m O b j e c t K e y > < D i a g r a m O b j e c t K e y > < K e y > L i n k s \ & l t ; C o l u m n s \ S u m   o f   t r a n s a c t i o n _ q t y & g t ; - & l t ; M e a s u r e s \ t r a n s a c t i o n _ q t y & g t ; < / K e y > < / D i a g r a m O b j e c t K e y > < D i a g r a m O b j e c t K e y > < K e y > L i n k s \ & l t ; C o l u m n s \ S u m   o f   t r a n s a c t i o n _ q t y & g t ; - & l t ; M e a s u r e s \ t r a n s a c t i o n _ q t y & g t ; \ C O L U M N < / K e y > < / D i a g r a m O b j e c t K e y > < D i a g r a m O b j e c t K e y > < K e y > L i n k s \ & l t ; C o l u m n s \ S u m   o f   t r a n s a c t i o n _ q t y & g t ; - & l t ; M e a s u r e s \ t r a n s a c t i o n _ q t y & g t ; \ M E A S U R E 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 H o u r < / K e y > < / a : K e y > < a : V a l u e   i : t y p e = " M e a s u r e G r i d N o d e V i e w S t a t e " > < C o l u m n > 1 5 < / C o l u m n > < L a y e d O u t > t r u e < / L a y e d O u t > < W a s U I I n v i s i b l e > t r u e < / W a s U I I n v i s i b l e > < / a : V a l u e > < / a : K e y V a l u e O f D i a g r a m O b j e c t K e y a n y T y p e z b w N T n L X > < a : K e y V a l u e O f D i a g r a m O b j e c t K e y a n y T y p e z b w N T n L X > < a : K e y > < K e y > M e a s u r e s \ S u m   o f   H o u r \ T a g I n f o \ F o r m u l a < / K e y > < / a : K e y > < a : V a l u e   i : t y p e = " M e a s u r e G r i d V i e w S t a t e I D i a g r a m T a g A d d i t i o n a l I n f o " / > < / a : K e y V a l u e O f D i a g r a m O b j e c t K e y a n y T y p e z b w N T n L X > < a : K e y V a l u e O f D i a g r a m O b j e c t K e y a n y T y p e z b w N T n L X > < a : K e y > < K e y > M e a s u r e s \ S u m   o f   H o u r \ T a g I n f o \ V a l u e < / K e y > < / a : K e y > < a : V a l u e   i : t y p e = " M e a s u r e G r i d V i e w S t a t e I D i a g r a m T a g A d d i t i o n a l I n f o " / > < / a : K e y V a l u e O f D i a g r a m O b j e c t K e y a n y T y p e z b w N T n L X > < a : K e y V a l u e O f D i a g r a m O b j e c t K e y a n y T y p e z b w N T n L X > < a : K e y > < K e y > M e a s u r e s \ S u m   o f   t r a n s a c t i o n _ i d < / K e y > < / a : K e y > < a : V a l u e   i : t y p e = " M e a s u r e G r i d N o d e V i e w S t a t e " > < L a y e d O u t > t r u e < / L a y e d O u t > < W a s U I I n v i s i b l e > t r u e < / W a s U I I n v i s i b l e > < / a : V a l u e > < / a : K e y V a l u e O f D i a g r a m O b j e c t K e y a n y T y p e z b w N T n L X > < a : K e y V a l u e O f D i a g r a m O b j e c t K e y a n y T y p e z b w N T n L X > < a : K e y > < K e y > M e a s u r e s \ S u m   o f   t r a n s a c t i o n _ i d \ T a g I n f o \ F o r m u l a < / K e y > < / a : K e y > < a : V a l u e   i : t y p e = " M e a s u r e G r i d V i e w S t a t e I D i a g r a m T a g A d d i t i o n a l I n f o " / > < / a : K e y V a l u e O f D i a g r a m O b j e c t K e y a n y T y p e z b w N T n L X > < a : K e y V a l u e O f D i a g r a m O b j e c t K e y a n y T y p e z b w N T n L X > < a : K e y > < K e y > M e a s u r e s \ S u m   o f   t r a n s a c t i o n _ i d \ T a g I n f o \ V a l u e < / K e y > < / a : K e y > < a : V a l u e   i : t y p e = " M e a s u r e G r i d V i e w S t a t e I D i a g r a m T a g A d d i t i o n a l I n f o " / > < / a : K e y V a l u e O f D i a g r a m O b j e c t K e y a n y T y p e z b w N T n L X > < a : K e y V a l u e O f D i a g r a m O b j e c t K e y a n y T y p e z b w N T n L X > < a : K e y > < K e y > M e a s u r e s \ C o u n t   o f   t r a n s a c t i o n _ i d < / K e y > < / a : K e y > < a : V a l u e   i : t y p e = " M e a s u r e G r i d N o d e V i e w S t a t e " > < L a y e d O u t > t r u e < / L a y e d O u t > < R o w > 1 < / R o w > < W a s U I I n v i s i b l e > t r u e < / W a s U I I n v i s i b l e > < / a : V a l u e > < / a : K e y V a l u e O f D i a g r a m O b j e c t K e y a n y T y p e z b w N T n L X > < a : K e y V a l u e O f D i a g r a m O b j e c t K e y a n y T y p e z b w N T n L X > < a : K e y > < K e y > M e a s u r e s \ C o u n t   o f   t r a n s a c t i o n _ i d \ T a g I n f o \ F o r m u l a < / K e y > < / a : K e y > < a : V a l u e   i : t y p e = " M e a s u r e G r i d V i e w S t a t e I D i a g r a m T a g A d d i t i o n a l I n f o " / > < / a : K e y V a l u e O f D i a g r a m O b j e c t K e y a n y T y p e z b w N T n L X > < a : K e y V a l u e O f D i a g r a m O b j e c t K e y a n y T y p e z b w N T n L X > < a : K e y > < K e y > M e a s u r e s \ C o u n t   o f   t r a n s a c t i o n _ i d \ T a g I n f o \ V a l u e < / K e y > < / a : K e y > < a : V a l u e   i : t y p e = " M e a s u r e G r i d V i e w S t a t e I D i a g r a m T a g A d d i t i o n a l I n f o " / > < / a : K e y V a l u e O f D i a g r a m O b j e c t K e y a n y T y p e z b w N T n L X > < a : K e y V a l u e O f D i a g r a m O b j e c t K e y a n y T y p e z b w N T n L X > < a : K e y > < K e y > M e a s u r e s \ S u m   o f   B i l l   A m o u n t < / K e y > < / a : K e y > < a : V a l u e   i : t y p e = " M e a s u r e G r i d N o d e V i e w S t a t e " > < C o l u m n > 1 2 < / C o l u m n > < L a y e d O u t > t r u e < / L a y e d O u t > < W a s U I I n v i s i b l e > t r u e < / W a s U I I n v i s i b l e > < / a : V a l u e > < / a : K e y V a l u e O f D i a g r a m O b j e c t K e y a n y T y p e z b w N T n L X > < a : K e y V a l u e O f D i a g r a m O b j e c t K e y a n y T y p e z b w N T n L X > < a : K e y > < K e y > M e a s u r e s \ S u m   o f   B i l l   A m o u n t \ T a g I n f o \ F o r m u l a < / K e y > < / a : K e y > < a : V a l u e   i : t y p e = " M e a s u r e G r i d V i e w S t a t e I D i a g r a m T a g A d d i t i o n a l I n f o " / > < / a : K e y V a l u e O f D i a g r a m O b j e c t K e y a n y T y p e z b w N T n L X > < a : K e y V a l u e O f D i a g r a m O b j e c t K e y a n y T y p e z b w N T n L X > < a : K e y > < K e y > M e a s u r e s \ S u m   o f   B i l l   A m o u n t \ T a g I n f o \ V a l u e < / K e y > < / a : K e y > < a : V a l u e   i : t y p e = " M e a s u r e G r i d V i e w S t a t e I D i a g r a m T a g A d d i t i o n a l I n f o " / > < / a : K e y V a l u e O f D i a g r a m O b j e c t K e y a n y T y p e z b w N T n L X > < a : K e y V a l u e O f D i a g r a m O b j e c t K e y a n y T y p e z b w N T n L X > < a : K e y > < K e y > M e a s u r e s \ S u m   o f   t r a n s a c t i o n _ q t y < / K e y > < / a : K e y > < a : V a l u e   i : t y p e = " M e a s u r e G r i d N o d e V i e w S t a t e " > < C o l u m n > 7 < / C o l u m n > < L a y e d O u t > t r u e < / L a y e d O u t > < W a s U I I n v i s i b l e > t r u e < / W a s U I I n v i s i b l e > < / a : V a l u e > < / a : K e y V a l u e O f D i a g r a m O b j e c t K e y a n y T y p e z b w N T n L X > < a : K e y V a l u e O f D i a g r a m O b j e c t K e y a n y T y p e z b w N T n L X > < a : K e y > < K e y > M e a s u r e s \ S u m   o f   t r a n s a c t i o n _ q t y \ T a g I n f o \ F o r m u l a < / K e y > < / a : K e y > < a : V a l u e   i : t y p e = " M e a s u r e G r i d V i e w S t a t e I D i a g r a m T a g A d d i t i o n a l I n f o " / > < / a : K e y V a l u e O f D i a g r a m O b j e c t K e y a n y T y p e z b w N T n L X > < a : K e y V a l u e O f D i a g r a m O b j e c t K e y a n y T y p e z b w N T n L X > < a : K e y > < K e y > M e a s u r e s \ S u m   o f   t r a n s a c t i o n _ q t y \ T a g I n f o \ V a l u e < / K e y > < / a : K e y > < a : V a l u e   i : t y p e = " M e a s u r e G r i d V i e w S t a t e I D i a g r a m T a g A d d i t i o n a l I n f o " / > < / a : K e y V a l u e O f D i a g r a m O b j e c t K e y a n y T y p e z b w N T n L X > < a : K e y V a l u e O f D i a g r a m O b j e c t K e y a n y T y p e z b w N T n L X > < a : K e y > < K e y > C o l u m n s \ t r a n s a c t i o n _ i d < / K e y > < / a : K e y > < a : V a l u e   i : t y p e = " M e a s u r e G r i d N o d e V i e w S t a t e " > < L a y e d O u t > t r u e < / L a y e d O u t > < / a : V a l u e > < / a : K e y V a l u e O f D i a g r a m O b j e c t K e y a n y T y p e z b w N T n L X > < a : K e y V a l u e O f D i a g r a m O b j e c t K e y a n y T y p e z b w N T n L X > < a : K e y > < K e y > C o l u m n s \ t r a n s a c t i o n _ d a t e < / K e y > < / a : K e y > < a : V a l u e   i : t y p e = " M e a s u r e G r i d N o d e V i e w S t a t e " > < C o l u m n > 1 < / C o l u m n > < L a y e d O u t > t r u e < / L a y e d O u t > < / a : V a l u e > < / a : K e y V a l u e O f D i a g r a m O b j e c t K e y a n y T y p e z b w N T n L X > < a : K e y V a l u e O f D i a g r a m O b j e c t K e y a n y T y p e z b w N T n L X > < a : K e y > < K e y > C o l u m n s \ t r a n s a c t i o n _ t i m e < / K e y > < / a : K e y > < a : V a l u e   i : t y p e = " M e a s u r e G r i d N o d e V i e w S t a t e " > < C o l u m n > 2 < / C o l u m n > < L a y e d O u t > t r u e < / L a y e d O u t > < / a : V a l u e > < / a : K e y V a l u e O f D i a g r a m O b j e c t K e y a n y T y p e z b w N T n L X > < a : K e y V a l u e O f D i a g r a m O b j e c t K e y a n y T y p e z b w N T n L X > < a : K e y > < K e y > C o l u m n s \ s t o r e _ i d < / K e y > < / a : K e y > < a : V a l u e   i : t y p e = " M e a s u r e G r i d N o d e V i e w S t a t e " > < C o l u m n > 3 < / C o l u m n > < L a y e d O u t > t r u e < / L a y e d O u t > < / a : V a l u e > < / a : K e y V a l u e O f D i a g r a m O b j e c t K e y a n y T y p e z b w N T n L X > < a : K e y V a l u e O f D i a g r a m O b j e c t K e y a n y T y p e z b w N T n L X > < a : K e y > < K e y > C o l u m n s \ s t o r e _ l o c a t i o n < / K e y > < / a : K e y > < a : V a l u e   i : t y p e = " M e a s u r e G r i d N o d e V i e w S t a t e " > < C o l u m n > 4 < / C o l u m n > < L a y e d O u t > t r u e < / L a y e d O u t > < / a : V a l u e > < / a : K e y V a l u e O f D i a g r a m O b j e c t K e y a n y T y p e z b w N T n L X > < a : K e y V a l u e O f D i a g r a m O b j e c t K e y a n y T y p e z b w N T n L X > < a : K e y > < K e y > C o l u m n s \ p r o d u c t _ i d < / K e y > < / a : K e y > < a : V a l u e   i : t y p e = " M e a s u r e G r i d N o d e V i e w S t a t e " > < C o l u m n > 5 < / C o l u m n > < L a y e d O u t > t r u e < / L a y e d O u t > < / a : V a l u e > < / a : K e y V a l u e O f D i a g r a m O b j e c t K e y a n y T y p e z b w N T n L X > < a : K e y V a l u e O f D i a g r a m O b j e c t K e y a n y T y p e z b w N T n L X > < a : K e y > < K e y > C o l u m n s \ u n i t _ p r i c e < / K e y > < / a : K e y > < a : V a l u e   i : t y p e = " M e a s u r e G r i d N o d e V i e w S t a t e " > < C o l u m n > 6 < / C o l u m n > < L a y e d O u t > t r u e < / L a y e d O u t > < / a : V a l u e > < / a : K e y V a l u e O f D i a g r a m O b j e c t K e y a n y T y p e z b w N T n L X > < a : K e y V a l u e O f D i a g r a m O b j e c t K e y a n y T y p e z b w N T n L X > < a : K e y > < K e y > C o l u m n s \ t r a n s a c t i o n _ q t y < / K e y > < / a : K e y > < a : V a l u e   i : t y p e = " M e a s u r e G r i d N o d e V i e w S t a t e " > < C o l u m n > 7 < / C o l u m n > < L a y e d O u t > t r u e < / L a y e d O u t > < / a : V a l u e > < / a : K e y V a l u e O f D i a g r a m O b j e c t K e y a n y T y p e z b w N T n L X > < a : K e y V a l u e O f D i a g r a m O b j e c t K e y a n y T y p e z b w N T n L X > < a : K e y > < K e y > C o l u m n s \ p r o d u c t _ c a t e g o r y < / K e y > < / a : K e y > < a : V a l u e   i : t y p e = " M e a s u r e G r i d N o d e V i e w S t a t e " > < C o l u m n > 8 < / C o l u m n > < L a y e d O u t > t r u e < / L a y e d O u t > < / a : V a l u e > < / a : K e y V a l u e O f D i a g r a m O b j e c t K e y a n y T y p e z b w N T n L X > < a : K e y V a l u e O f D i a g r a m O b j e c t K e y a n y T y p e z b w N T n L X > < a : K e y > < K e y > C o l u m n s \ p r o d u c t _ t y p e < / K e y > < / a : K e y > < a : V a l u e   i : t y p e = " M e a s u r e G r i d N o d e V i e w S t a t e " > < C o l u m n > 9 < / C o l u m n > < L a y e d O u t > t r u e < / L a y e d O u t > < / a : V a l u e > < / a : K e y V a l u e O f D i a g r a m O b j e c t K e y a n y T y p e z b w N T n L X > < a : K e y V a l u e O f D i a g r a m O b j e c t K e y a n y T y p e z b w N T n L X > < a : K e y > < K e y > C o l u m n s \ p r o d u c t _ d e t a i l < / K e y > < / a : K e y > < a : V a l u e   i : t y p e = " M e a s u r e G r i d N o d e V i e w S t a t e " > < C o l u m n > 1 0 < / C o l u m n > < L a y e d O u t > t r u e < / L a y e d O u t > < / a : V a l u e > < / a : K e y V a l u e O f D i a g r a m O b j e c t K e y a n y T y p e z b w N T n L X > < a : K e y V a l u e O f D i a g r a m O b j e c t K e y a n y T y p e z b w N T n L X > < a : K e y > < K e y > C o l u m n s \ S i z e < / K e y > < / a : K e y > < a : V a l u e   i : t y p e = " M e a s u r e G r i d N o d e V i e w S t a t e " > < C o l u m n > 1 1 < / C o l u m n > < L a y e d O u t > t r u e < / L a y e d O u t > < / a : V a l u e > < / a : K e y V a l u e O f D i a g r a m O b j e c t K e y a n y T y p e z b w N T n L X > < a : K e y V a l u e O f D i a g r a m O b j e c t K e y a n y T y p e z b w N T n L X > < a : K e y > < K e y > C o l u m n s \ B i l l   A m o u n t < / K e y > < / a : K e y > < a : V a l u e   i : t y p e = " M e a s u r e G r i d N o d e V i e w S t a t e " > < C o l u m n > 1 2 < / C o l u m n > < L a y e d O u t > t r u e < / L a y e d O u t > < / a : V a l u e > < / a : K e y V a l u e O f D i a g r a m O b j e c t K e y a n y T y p e z b w N T n L X > < a : K e y V a l u e O f D i a g r a m O b j e c t K e y a n y T y p e z b w N T n L X > < a : K e y > < K e y > C o l u m n s \ M o n t h   N a m e < / K e y > < / a : K e y > < a : V a l u e   i : t y p e = " M e a s u r e G r i d N o d e V i e w S t a t e " > < C o l u m n > 1 3 < / C o l u m n > < L a y e d O u t > t r u e < / L a y e d O u t > < / a : V a l u e > < / a : K e y V a l u e O f D i a g r a m O b j e c t K e y a n y T y p e z b w N T n L X > < a : K e y V a l u e O f D i a g r a m O b j e c t K e y a n y T y p e z b w N T n L X > < a : K e y > < K e y > C o l u m n s \ D a y   N a m e < / K e y > < / a : K e y > < a : V a l u e   i : t y p e = " M e a s u r e G r i d N o d e V i e w S t a t e " > < C o l u m n > 1 4 < / C o l u m n > < L a y e d O u t > t r u e < / L a y e d O u t > < / a : V a l u e > < / a : K e y V a l u e O f D i a g r a m O b j e c t K e y a n y T y p e z b w N T n L X > < a : K e y V a l u e O f D i a g r a m O b j e c t K e y a n y T y p e z b w N T n L X > < a : K e y > < K e y > C o l u m n s \ H o u r < / K e y > < / a : K e y > < a : V a l u e   i : t y p e = " M e a s u r e G r i d N o d e V i e w S t a t e " > < C o l u m n > 1 5 < / C o l u m n > < L a y e d O u t > t r u e < / L a y e d O u t > < / a : V a l u e > < / a : K e y V a l u e O f D i a g r a m O b j e c t K e y a n y T y p e z b w N T n L X > < a : K e y V a l u e O f D i a g r a m O b j e c t K e y a n y T y p e z b w N T n L X > < a : K e y > < K e y > L i n k s \ & l t ; C o l u m n s \ S u m   o f   H o u r & g t ; - & l t ; M e a s u r e s \ H o u r & g t ; < / K e y > < / a : K e y > < a : V a l u e   i : t y p e = " M e a s u r e G r i d V i e w S t a t e I D i a g r a m L i n k " / > < / a : K e y V a l u e O f D i a g r a m O b j e c t K e y a n y T y p e z b w N T n L X > < a : K e y V a l u e O f D i a g r a m O b j e c t K e y a n y T y p e z b w N T n L X > < a : K e y > < K e y > L i n k s \ & l t ; C o l u m n s \ S u m   o f   H o u r & g t ; - & l t ; M e a s u r e s \ H o u r & g t ; \ C O L U M N < / K e y > < / a : K e y > < a : V a l u e   i : t y p e = " M e a s u r e G r i d V i e w S t a t e I D i a g r a m L i n k E n d p o i n t " / > < / a : K e y V a l u e O f D i a g r a m O b j e c t K e y a n y T y p e z b w N T n L X > < a : K e y V a l u e O f D i a g r a m O b j e c t K e y a n y T y p e z b w N T n L X > < a : K e y > < K e y > L i n k s \ & l t ; C o l u m n s \ S u m   o f   H o u r & g t ; - & l t ; M e a s u r e s \ H o u r & g t ; \ M E A S U R E < / K e y > < / a : K e y > < a : V a l u e   i : t y p e = " M e a s u r e G r i d V i e w S t a t e I D i a g r a m L i n k E n d p o i n t " / > < / a : K e y V a l u e O f D i a g r a m O b j e c t K e y a n y T y p e z b w N T n L X > < a : K e y V a l u e O f D i a g r a m O b j e c t K e y a n y T y p e z b w N T n L X > < a : K e y > < K e y > L i n k s \ & l t ; C o l u m n s \ S u m   o f   t r a n s a c t i o n _ i d & g t ; - & l t ; M e a s u r e s \ t r a n s a c t i o n _ i d & g t ; < / K e y > < / a : K e y > < a : V a l u e   i : t y p e = " M e a s u r e G r i d V i e w S t a t e I D i a g r a m L i n k " / > < / a : K e y V a l u e O f D i a g r a m O b j e c t K e y a n y T y p e z b w N T n L X > < a : K e y V a l u e O f D i a g r a m O b j e c t K e y a n y T y p e z b w N T n L X > < a : K e y > < K e y > L i n k s \ & l t ; C o l u m n s \ S u m   o f   t r a n s a c t i o n _ i d & g t ; - & l t ; M e a s u r e s \ t r a n s a c t i o n _ i d & g t ; \ C O L U M N < / K e y > < / a : K e y > < a : V a l u e   i : t y p e = " M e a s u r e G r i d V i e w S t a t e I D i a g r a m L i n k E n d p o i n t " / > < / a : K e y V a l u e O f D i a g r a m O b j e c t K e y a n y T y p e z b w N T n L X > < a : K e y V a l u e O f D i a g r a m O b j e c t K e y a n y T y p e z b w N T n L X > < a : K e y > < K e y > L i n k s \ & l t ; C o l u m n s \ S u m   o f   t r a n s a c t i o n _ i d & g t ; - & l t ; M e a s u r e s \ t r a n s a c t i o n _ i d & g t ; \ M E A S U R E < / K e y > < / a : K e y > < a : V a l u e   i : t y p e = " M e a s u r e G r i d V i e w S t a t e I D i a g r a m L i n k E n d p o i n t " / > < / a : K e y V a l u e O f D i a g r a m O b j e c t K e y a n y T y p e z b w N T n L X > < a : K e y V a l u e O f D i a g r a m O b j e c t K e y a n y T y p e z b w N T n L X > < a : K e y > < K e y > L i n k s \ & l t ; C o l u m n s \ C o u n t   o f   t r a n s a c t i o n _ i d & g t ; - & l t ; M e a s u r e s \ t r a n s a c t i o n _ i d & g t ; < / K e y > < / a : K e y > < a : V a l u e   i : t y p e = " M e a s u r e G r i d V i e w S t a t e I D i a g r a m L i n k " / > < / a : K e y V a l u e O f D i a g r a m O b j e c t K e y a n y T y p e z b w N T n L X > < a : K e y V a l u e O f D i a g r a m O b j e c t K e y a n y T y p e z b w N T n L X > < a : K e y > < K e y > L i n k s \ & l t ; C o l u m n s \ C o u n t   o f   t r a n s a c t i o n _ i d & g t ; - & l t ; M e a s u r e s \ t r a n s a c t i o n _ i d & g t ; \ C O L U M N < / K e y > < / a : K e y > < a : V a l u e   i : t y p e = " M e a s u r e G r i d V i e w S t a t e I D i a g r a m L i n k E n d p o i n t " / > < / a : K e y V a l u e O f D i a g r a m O b j e c t K e y a n y T y p e z b w N T n L X > < a : K e y V a l u e O f D i a g r a m O b j e c t K e y a n y T y p e z b w N T n L X > < a : K e y > < K e y > L i n k s \ & l t ; C o l u m n s \ C o u n t   o f   t r a n s a c t i o n _ i d & g t ; - & l t ; M e a s u r e s \ t r a n s a c t i o n _ i d & g t ; \ M E A S U R E < / K e y > < / a : K e y > < a : V a l u e   i : t y p e = " M e a s u r e G r i d V i e w S t a t e I D i a g r a m L i n k E n d p o i n t " / > < / a : K e y V a l u e O f D i a g r a m O b j e c t K e y a n y T y p e z b w N T n L X > < a : K e y V a l u e O f D i a g r a m O b j e c t K e y a n y T y p e z b w N T n L X > < a : K e y > < K e y > L i n k s \ & l t ; C o l u m n s \ S u m   o f   B i l l   A m o u n t & g t ; - & l t ; M e a s u r e s \ B i l l   A m o u n t & g t ; < / K e y > < / a : K e y > < a : V a l u e   i : t y p e = " M e a s u r e G r i d V i e w S t a t e I D i a g r a m L i n k " / > < / a : K e y V a l u e O f D i a g r a m O b j e c t K e y a n y T y p e z b w N T n L X > < a : K e y V a l u e O f D i a g r a m O b j e c t K e y a n y T y p e z b w N T n L X > < a : K e y > < K e y > L i n k s \ & l t ; C o l u m n s \ S u m   o f   B i l l   A m o u n t & g t ; - & l t ; M e a s u r e s \ B i l l   A m o u n t & g t ; \ C O L U M N < / K e y > < / a : K e y > < a : V a l u e   i : t y p e = " M e a s u r e G r i d V i e w S t a t e I D i a g r a m L i n k E n d p o i n t " / > < / a : K e y V a l u e O f D i a g r a m O b j e c t K e y a n y T y p e z b w N T n L X > < a : K e y V a l u e O f D i a g r a m O b j e c t K e y a n y T y p e z b w N T n L X > < a : K e y > < K e y > L i n k s \ & l t ; C o l u m n s \ S u m   o f   B i l l   A m o u n t & g t ; - & l t ; M e a s u r e s \ B i l l   A m o u n t & g t ; \ M E A S U R E < / K e y > < / a : K e y > < a : V a l u e   i : t y p e = " M e a s u r e G r i d V i e w S t a t e I D i a g r a m L i n k E n d p o i n t " / > < / a : K e y V a l u e O f D i a g r a m O b j e c t K e y a n y T y p e z b w N T n L X > < a : K e y V a l u e O f D i a g r a m O b j e c t K e y a n y T y p e z b w N T n L X > < a : K e y > < K e y > L i n k s \ & l t ; C o l u m n s \ S u m   o f   t r a n s a c t i o n _ q t y & g t ; - & l t ; M e a s u r e s \ t r a n s a c t i o n _ q t y & g t ; < / K e y > < / a : K e y > < a : V a l u e   i : t y p e = " M e a s u r e G r i d V i e w S t a t e I D i a g r a m L i n k " / > < / a : K e y V a l u e O f D i a g r a m O b j e c t K e y a n y T y p e z b w N T n L X > < a : K e y V a l u e O f D i a g r a m O b j e c t K e y a n y T y p e z b w N T n L X > < a : K e y > < K e y > L i n k s \ & l t ; C o l u m n s \ S u m   o f   t r a n s a c t i o n _ q t y & g t ; - & l t ; M e a s u r e s \ t r a n s a c t i o n _ q t y & g t ; \ C O L U M N < / K e y > < / a : K e y > < a : V a l u e   i : t y p e = " M e a s u r e G r i d V i e w S t a t e I D i a g r a m L i n k E n d p o i n t " / > < / a : K e y V a l u e O f D i a g r a m O b j e c t K e y a n y T y p e z b w N T n L X > < a : K e y V a l u e O f D i a g r a m O b j e c t K e y a n y T y p e z b w N T n L X > < a : K e y > < K e y > L i n k s \ & l t ; C o l u m n s \ S u m   o f   t r a n s a c t i o n _ q t y & g t ; - & l t ; M e a s u r e s \ t r a n s a c t i o n _ q t y & g t ; \ M E A S U R E < / K e y > < / a : K e y > < a : V a l u e   i : t y p e = " M e a s u r e G r i d V i e w S t a t e I D i a g r a m L i n k E n d p o i n t " / > < / a : K e y V a l u e O f D i a g r a m O b j e c t K e y a n y T y p e z b w N T n L X > < / V i e w S t a t e s > < / D i a g r a m M a n a g e r . S e r i a l i z a b l e D i a g r a m > < / A r r a y O f D i a g r a m M a n a g e r . S e r i a l i z a b l e D i a g r a m > ] ] > < / C u s t o m C o n t e n t > < / G e m i n i > 
</file>

<file path=customXml/item25.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 T r a n s a c t i o n s 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 T r a n s a c t i o n s 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 C o l u m n s \ t r a n s a c t i o n _ i d < / K e y > < / a : K e y > < a : V a l u e   i : t y p e = " T a b l e W i d g e t B a s e V i e w S t a t e " / > < / a : K e y V a l u e O f D i a g r a m O b j e c t K e y a n y T y p e z b w N T n L X > < a : K e y V a l u e O f D i a g r a m O b j e c t K e y a n y T y p e z b w N T n L X > < a : K e y > < K e y > C o l u m n s \ t r a n s a c t i o n _ d a t e < / K e y > < / a : K e y > < a : V a l u e   i : t y p e = " T a b l e W i d g e t B a s e V i e w S t a t e " / > < / a : K e y V a l u e O f D i a g r a m O b j e c t K e y a n y T y p e z b w N T n L X > < a : K e y V a l u e O f D i a g r a m O b j e c t K e y a n y T y p e z b w N T n L X > < a : K e y > < K e y > C o l u m n s \ t r a n s a c t i o n _ t i m e < / K e y > < / a : K e y > < a : V a l u e   i : t y p e = " T a b l e W i d g e t B a s e V i e w S t a t e " / > < / a : K e y V a l u e O f D i a g r a m O b j e c t K e y a n y T y p e z b w N T n L X > < a : K e y V a l u e O f D i a g r a m O b j e c t K e y a n y T y p e z b w N T n L X > < a : K e y > < K e y > C o l u m n s \ s t o r e _ i d < / K e y > < / a : K e y > < a : V a l u e   i : t y p e = " T a b l e W i d g e t B a s e V i e w S t a t e " / > < / a : K e y V a l u e O f D i a g r a m O b j e c t K e y a n y T y p e z b w N T n L X > < a : K e y V a l u e O f D i a g r a m O b j e c t K e y a n y T y p e z b w N T n L X > < a : K e y > < K e y > C o l u m n s \ s t o r e _ l o c a t i o n < / 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 C o l u m n s \ u n i t _ p r i c e < / K e y > < / a : K e y > < a : V a l u e   i : t y p e = " T a b l e W i d g e t B a s e V i e w S t a t e " / > < / a : K e y V a l u e O f D i a g r a m O b j e c t K e y a n y T y p e z b w N T n L X > < a : K e y V a l u e O f D i a g r a m O b j e c t K e y a n y T y p e z b w N T n L X > < a : K e y > < K e y > C o l u m n s \ t r a n s a c t i o n _ q t y < / K e y > < / a : K e y > < a : V a l u e   i : t y p e = " T a b l e W i d g e t B a s e V i e w S t a t e " / > < / a : K e y V a l u e O f D i a g r a m O b j e c t K e y a n y T y p e z b w N T n L X > < a : K e y V a l u e O f D i a g r a m O b j e c t K e y a n y T y p e z b w N T n L X > < a : K e y > < K e y > C o l u m n s \ p r o d u c t _ c a t e g o r y < / K e y > < / a : K e y > < a : V a l u e   i : t y p e = " T a b l e W i d g e t B a s e V i e w S t a t e " / > < / a : K e y V a l u e O f D i a g r a m O b j e c t K e y a n y T y p e z b w N T n L X > < a : K e y V a l u e O f D i a g r a m O b j e c t K e y a n y T y p e z b w N T n L X > < a : K e y > < K e y > C o l u m n s \ p r o d u c t _ t y p e < / K e y > < / a : K e y > < a : V a l u e   i : t y p e = " T a b l e W i d g e t B a s e V i e w S t a t e " / > < / a : K e y V a l u e O f D i a g r a m O b j e c t K e y a n y T y p e z b w N T n L X > < a : K e y V a l u e O f D i a g r a m O b j e c t K e y a n y T y p e z b w N T n L X > < a : K e y > < K e y > C o l u m n s \ p r o d u c t _ d e t a i l < / K e y > < / a : K e y > < a : V a l u e   i : t y p e = " T a b l e W i d g e t B a s e V i e w S t a t e " / > < / a : K e y V a l u e O f D i a g r a m O b j e c t K e y a n y T y p e z b w N T n L X > < a : K e y V a l u e O f D i a g r a m O b j e c t K e y a n y T y p e z b w N T n L X > < a : K e y > < K e y > C o l u m n s \ S i z e < / K e y > < / a : K e y > < a : V a l u e   i : t y p e = " T a b l e W i d g e t B a s e V i e w S t a t e " / > < / a : K e y V a l u e O f D i a g r a m O b j e c t K e y a n y T y p e z b w N T n L X > < a : K e y V a l u e O f D i a g r a m O b j e c t K e y a n y T y p e z b w N T n L X > < a : K e y > < K e y > C o l u m n s \ B i l l   A m o u n t < / 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 C o l u m n s \ D a y   N a m e < / K e y > < / a : K e y > < a : V a l u e   i : t y p e = " T a b l e W i d g e t B a s e V i e w S t a t e " / > < / a : K e y V a l u e O f D i a g r a m O b j e c t K e y a n y T y p e z b w N T n L X > < a : K e y V a l u e O f D i a g r a m O b j e c t K e y a n y T y p e z b w N T n L X > < a : K e y > < K e y > C o l u m n s \ H o u r < / K e y > < / a : K e y > < a : V a l u e   i : t y p e = " T a b l e W i d g e t B a s e V i e w S t a t e " / > < / a : K e y V a l u e O f D i a g r a m O b j e c t K e y a n y T y p e z b w N T n L X > < a : K e y V a l u e O f D i a g r a m O b j e c t K e y a n y T y p e z b w N T n L X > < a : K e y > < K e y > C o l u m n s \ C a l c u l a t e d   C o l u m n   1 < / 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26.xml>��< ? x m l   v e r s i o n = " 1 . 0 "   e n c o d i n g = " U T F - 1 6 " ? > < G e m i n i   x m l n s = " h t t p : / / g e m i n i / p i v o t c u s t o m i z a t i o n / I s S a n d b o x E m b e d d e d " > < C u s t o m C o n t e n t > < ! [ C D A T A [ y e s ] ] > < / C u s t o m C o n t e n t > < / G e m i n i > 
</file>

<file path=customXml/item27.xml>��< ? x m l   v e r s i o n = " 1 . 0 "   e n c o d i n g = " U T F - 1 6 " ? > < G e m i n i   x m l n s = " h t t p : / / g e m i n i / p i v o t c u s t o m i z a t i o n / S a n d b o x N o n E m p t y " > < C u s t o m C o n t e n t > < ! [ C D A T A [ 1 ] ] > < / C u s t o m C o n t e n t > < / G e m i n i > 
</file>

<file path=customXml/item28.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 2 0 2 5 - 0 8 - 1 0 T 1 8 : 2 0 : 0 6 . 3 7 5 9 6 1 + 0 5 : 3 0 < / L a s t P r o c e s s e d T i m e > < / D a t a M o d e l i n g S a n d b o x . S e r i a l i z e d S a n d b o x E r r o r C a c h e > ] ] > < / C u s t o m C o n t e n t > < / G e m i n i > 
</file>

<file path=customXml/item3.xml>��< ? x m l   v e r s i o n = " 1 . 0 "   e n c o d i n g = " U T F - 1 6 " ? > < G e m i n i   x m l n s = " h t t p : / / g e m i n i / p i v o t c u s t o m i z a t i o n / f c e b f c b 6 - d 6 1 1 - 4 c a 7 - a e 5 f - d 9 2 7 3 8 6 6 c 4 4 9 " > < C u s t o m C o n t e n t > < ! [ C D A T A [ < ? x m l   v e r s i o n = " 1 . 0 "   e n c o d i n g = " u t f - 1 6 " ? > < S e t t i n g s > < C a l c u l a t e d F i e l d s > < i t e m > < M e a s u r e N a m e > T o t a l   B i l l   A m o u n t < / M e a s u r e N a m e > < D i s p l a y N a m e > T o t a l   B i l l   A m o u n t < / D i s p l a y N a m e > < V i s i b l e > F a l s e < / V i s i b l e > < / i t e m > < i t e m > < M e a s u r e N a m e > T o t a l   N o .   O f   T r a n s a c t i o n s < / M e a s u r e N a m e > < D i s p l a y N a m e > T o t a l   N o .   O f   T r a n s a c t i o n s < / D i s p l a y N a m e > < V i s i b l e > F a l s e < / V i s i b l e > < / i t e m > < i t e m > < M e a s u r e N a m e > a v g - o r d e r - q t y < / M e a s u r e N a m e > < D i s p l a y N a m e > a v g - o r d e r - q t y < / D i s p l a y N a m e > < V i s i b l e > F a l s e < / V i s i b l e > < / i t e m > < / C a l c u l a t e d F i e l d s > < S A H o s t H a s h > 0 < / S A H o s t H a s h > < G e m i n i F i e l d L i s t V i s i b l e > T r u e < / G e m i n i F i e l d L i s t V i s i b l e > < / S e t t i n g s > ] ] > < / C u s t o m C o n t e n t > < / G e m i n i > 
</file>

<file path=customXml/item4.xml>��< ? x m l   v e r s i o n = " 1 . 0 "   e n c o d i n g = " U T F - 1 6 " ? > < G e m i n i   x m l n s = " h t t p : / / g e m i n i / p i v o t c u s t o m i z a t i o n / S h o w I m p l i c i t M e a s u r e s " > < C u s t o m C o n t e n t > < ! [ C D A T A [ F a l s e ] ] > < / C u s t o m C o n t e n t > < / G e m i n i > 
</file>

<file path=customXml/item5.xml>��< ? x m l   v e r s i o n = " 1 . 0 "   e n c o d i n g = " U T F - 1 6 " ? > < G e m i n i   x m l n s = " h t t p : / / g e m i n i / p i v o t c u s t o m i z a t i o n / R e l a t i o n s h i p A u t o D e t e c t i o n E n a b l e d " > < C u s t o m C o n t e n t > < ! [ C D A T A [ T r u e ] ] > < / C u s t o m C o n t e n t > < / G e m i n i > 
</file>

<file path=customXml/item6.xml>��< ? x m l   v e r s i o n = " 1 . 0 "   e n c o d i n g = " U T F - 1 6 " ? > < G e m i n i   x m l n s = " h t t p : / / g e m i n i / p i v o t c u s t o m i z a t i o n / b f e a 4 7 5 2 - d 6 3 1 - 4 a 1 b - 8 f e b - 7 c 2 9 b f 8 1 d 6 5 e " > < C u s t o m C o n t e n t > < ! [ C D A T A [ < ? x m l   v e r s i o n = " 1 . 0 "   e n c o d i n g = " u t f - 1 6 " ? > < S e t t i n g s > < C a l c u l a t e d F i e l d s > < i t e m > < M e a s u r e N a m e > T o t a l   B i l l   A m o u n t < / M e a s u r e N a m e > < D i s p l a y N a m e > T o t a l   B i l l   A m o u n t < / D i s p l a y N a m e > < V i s i b l e > F a l s e < / V i s i b l e > < / i t e m > < i t e m > < M e a s u r e N a m e > T o t a l   N o .   O f   T r a n s a c t i o n s < / M e a s u r e N a m e > < D i s p l a y N a m e > T o t a l   N o .   O f   T r a n s a c t i o n s < / D i s p l a y N a m e > < V i s i b l e > F a l s e < / V i s i b l e > < / i t e m > < i t e m > < M e a s u r e N a m e > a v g - o r d e r - q t y < / M e a s u r e N a m e > < D i s p l a y N a m e > a v g - o r d e r - q t y < / D i s p l a y N a m e > < V i s i b l e > F a l s e < / V i s i b l e > < / i t e m > < / C a l c u l a t e d F i e l d s > < S A H o s t H a s h > 0 < / S A H o s t H a s h > < G e m i n i F i e l d L i s t V i s i b l e > T r u e < / G e m i n i F i e l d L i s t V i s i b l e > < / S e t t i n g s > ] ] > < / C u s t o m C o n t e n t > < / G e m i n i > 
</file>

<file path=customXml/item7.xml>��< ? x m l   v e r s i o n = " 1 . 0 "   e n c o d i n g = " U T F - 1 6 " ? > < G e m i n i   x m l n s = " h t t p : / / g e m i n i / p i v o t c u s t o m i z a t i o n / 6 c 8 0 c b e 2 - 7 c 9 b - 4 1 0 b - b c 0 a - c 9 1 6 7 d b 9 2 f 5 a " > < C u s t o m C o n t e n t > < ! [ C D A T A [ < ? x m l   v e r s i o n = " 1 . 0 "   e n c o d i n g = " u t f - 1 6 " ? > < S e t t i n g s > < C a l c u l a t e d F i e l d s > < i t e m > < M e a s u r e N a m e > T o t a l   B i l l   A m o u n t < / M e a s u r e N a m e > < D i s p l a y N a m e > T o t a l   B i l l   A m o u n t < / D i s p l a y N a m e > < V i s i b l e > F a l s e < / V i s i b l e > < / i t e m > < i t e m > < M e a s u r e N a m e > T o t a l   N o .   O f   T r a n s a c t i o n s < / M e a s u r e N a m e > < D i s p l a y N a m e > T o t a l   N o .   O f   T r a n s a c t i o n s < / D i s p l a y N a m e > < V i s i b l e > F a l s e < / V i s i b l e > < / i t e m > < i t e m > < M e a s u r e N a m e > a v g - o r d e r - q t y < / M e a s u r e N a m e > < D i s p l a y N a m e > a v g - o r d e r - q t y < / D i s p l a y N a m e > < V i s i b l e > F a l s e < / V i s i b l e > < / i t e m > < / C a l c u l a t e d F i e l d s > < S A H o s t H a s h > 0 < / S A H o s t H a s h > < G e m i n i F i e l d L i s t V i s i b l e > T r u e < / G e m i n i F i e l d L i s t V i s i b l e > < / S e t t i n g s > ] ] > < / C u s t o m C o n t e n t > < / G e m i n i > 
</file>

<file path=customXml/item8.xml>��< ? x m l   v e r s i o n = " 1 . 0 "   e n c o d i n g = " U T F - 1 6 " ? > < G e m i n i   x m l n s = " h t t p : / / g e m i n i / p i v o t c u s t o m i z a t i o n / C l i e n t W i n d o w X M L " > < C u s t o m C o n t e n t > < ! [ C D A T A [ T r a n s a c t i o n s _ 7 e b d 9 4 2 4 - 2 6 1 d - 4 8 b 8 - 9 5 c 4 - a 9 7 1 5 3 5 b 1 a 0 c ] ] > < / C u s t o m C o n t e n t > < / G e m i n i > 
</file>

<file path=customXml/item9.xml>��< ? x m l   v e r s i o n = " 1 . 0 "   e n c o d i n g = " U T F - 1 6 " ? > < G e m i n i   x m l n s = " h t t p : / / g e m i n i / p i v o t c u s t o m i z a t i o n / M a n u a l C a l c M o d e " > < C u s t o m C o n t e n t > < ! [ C D A T A [ F a l s e ] ] > < / C u s t o m C o n t e n t > < / G e m i n i > 
</file>

<file path=customXml/itemProps1.xml><?xml version="1.0" encoding="utf-8"?>
<ds:datastoreItem xmlns:ds="http://schemas.openxmlformats.org/officeDocument/2006/customXml" ds:itemID="{6F58FAE7-F54D-4CD3-9C20-4B81F8C12C88}">
  <ds:schemaRefs/>
</ds:datastoreItem>
</file>

<file path=customXml/itemProps10.xml><?xml version="1.0" encoding="utf-8"?>
<ds:datastoreItem xmlns:ds="http://schemas.openxmlformats.org/officeDocument/2006/customXml" ds:itemID="{EA82FF3A-2B94-45D1-BCEA-822B3C51DDE3}">
  <ds:schemaRefs/>
</ds:datastoreItem>
</file>

<file path=customXml/itemProps11.xml><?xml version="1.0" encoding="utf-8"?>
<ds:datastoreItem xmlns:ds="http://schemas.openxmlformats.org/officeDocument/2006/customXml" ds:itemID="{6E5D5106-BB33-4B15-B797-71AC9EFB58FB}">
  <ds:schemaRefs/>
</ds:datastoreItem>
</file>

<file path=customXml/itemProps12.xml><?xml version="1.0" encoding="utf-8"?>
<ds:datastoreItem xmlns:ds="http://schemas.openxmlformats.org/officeDocument/2006/customXml" ds:itemID="{2A83A46A-1397-47E3-9EF8-C855BEAF2668}">
  <ds:schemaRefs/>
</ds:datastoreItem>
</file>

<file path=customXml/itemProps13.xml><?xml version="1.0" encoding="utf-8"?>
<ds:datastoreItem xmlns:ds="http://schemas.openxmlformats.org/officeDocument/2006/customXml" ds:itemID="{43F297EB-553F-4C33-A3A6-68A249ED0AC7}">
  <ds:schemaRefs/>
</ds:datastoreItem>
</file>

<file path=customXml/itemProps14.xml><?xml version="1.0" encoding="utf-8"?>
<ds:datastoreItem xmlns:ds="http://schemas.openxmlformats.org/officeDocument/2006/customXml" ds:itemID="{3B06754C-1F22-4E52-8731-CE0BBFDC5226}">
  <ds:schemaRefs/>
</ds:datastoreItem>
</file>

<file path=customXml/itemProps15.xml><?xml version="1.0" encoding="utf-8"?>
<ds:datastoreItem xmlns:ds="http://schemas.openxmlformats.org/officeDocument/2006/customXml" ds:itemID="{38BDBC41-73B9-4B11-9C8E-F1D4C6735463}">
  <ds:schemaRefs/>
</ds:datastoreItem>
</file>

<file path=customXml/itemProps16.xml><?xml version="1.0" encoding="utf-8"?>
<ds:datastoreItem xmlns:ds="http://schemas.openxmlformats.org/officeDocument/2006/customXml" ds:itemID="{9BEB24BF-6D36-46E8-BB64-1CBFC17D50AC}">
  <ds:schemaRefs/>
</ds:datastoreItem>
</file>

<file path=customXml/itemProps17.xml><?xml version="1.0" encoding="utf-8"?>
<ds:datastoreItem xmlns:ds="http://schemas.openxmlformats.org/officeDocument/2006/customXml" ds:itemID="{63D17A0F-38C7-42A5-8120-DDEAE93B1E4A}">
  <ds:schemaRefs/>
</ds:datastoreItem>
</file>

<file path=customXml/itemProps18.xml><?xml version="1.0" encoding="utf-8"?>
<ds:datastoreItem xmlns:ds="http://schemas.openxmlformats.org/officeDocument/2006/customXml" ds:itemID="{A48949E6-ADFB-49A6-9210-7E39FBD8ECD7}">
  <ds:schemaRefs>
    <ds:schemaRef ds:uri="http://schemas.microsoft.com/DataMashup"/>
  </ds:schemaRefs>
</ds:datastoreItem>
</file>

<file path=customXml/itemProps19.xml><?xml version="1.0" encoding="utf-8"?>
<ds:datastoreItem xmlns:ds="http://schemas.openxmlformats.org/officeDocument/2006/customXml" ds:itemID="{3B9E9A9C-FE11-4725-82A6-0AF763696A98}">
  <ds:schemaRefs/>
</ds:datastoreItem>
</file>

<file path=customXml/itemProps2.xml><?xml version="1.0" encoding="utf-8"?>
<ds:datastoreItem xmlns:ds="http://schemas.openxmlformats.org/officeDocument/2006/customXml" ds:itemID="{C29E7C9C-1D94-4A31-A390-49353A439010}">
  <ds:schemaRefs/>
</ds:datastoreItem>
</file>

<file path=customXml/itemProps20.xml><?xml version="1.0" encoding="utf-8"?>
<ds:datastoreItem xmlns:ds="http://schemas.openxmlformats.org/officeDocument/2006/customXml" ds:itemID="{CB001379-D09E-4370-85EA-F1AAE3F6F331}">
  <ds:schemaRefs/>
</ds:datastoreItem>
</file>

<file path=customXml/itemProps21.xml><?xml version="1.0" encoding="utf-8"?>
<ds:datastoreItem xmlns:ds="http://schemas.openxmlformats.org/officeDocument/2006/customXml" ds:itemID="{5D5116F3-ECFA-4121-8B20-88C05C98693B}">
  <ds:schemaRefs/>
</ds:datastoreItem>
</file>

<file path=customXml/itemProps22.xml><?xml version="1.0" encoding="utf-8"?>
<ds:datastoreItem xmlns:ds="http://schemas.openxmlformats.org/officeDocument/2006/customXml" ds:itemID="{4A5B29B5-9207-4569-8D83-2BB381AE6779}">
  <ds:schemaRefs/>
</ds:datastoreItem>
</file>

<file path=customXml/itemProps23.xml><?xml version="1.0" encoding="utf-8"?>
<ds:datastoreItem xmlns:ds="http://schemas.openxmlformats.org/officeDocument/2006/customXml" ds:itemID="{6B95E176-33C6-4B35-A5A5-F92D369B45B1}">
  <ds:schemaRefs/>
</ds:datastoreItem>
</file>

<file path=customXml/itemProps24.xml><?xml version="1.0" encoding="utf-8"?>
<ds:datastoreItem xmlns:ds="http://schemas.openxmlformats.org/officeDocument/2006/customXml" ds:itemID="{E709F055-A3F0-44EE-BF06-F2DDEB5E3022}">
  <ds:schemaRefs/>
</ds:datastoreItem>
</file>

<file path=customXml/itemProps25.xml><?xml version="1.0" encoding="utf-8"?>
<ds:datastoreItem xmlns:ds="http://schemas.openxmlformats.org/officeDocument/2006/customXml" ds:itemID="{138B19F1-B648-4760-954A-FB610C2F9DBB}">
  <ds:schemaRefs/>
</ds:datastoreItem>
</file>

<file path=customXml/itemProps26.xml><?xml version="1.0" encoding="utf-8"?>
<ds:datastoreItem xmlns:ds="http://schemas.openxmlformats.org/officeDocument/2006/customXml" ds:itemID="{EA8E82CD-BF84-44FB-A76E-2C35CEAE21B5}">
  <ds:schemaRefs/>
</ds:datastoreItem>
</file>

<file path=customXml/itemProps27.xml><?xml version="1.0" encoding="utf-8"?>
<ds:datastoreItem xmlns:ds="http://schemas.openxmlformats.org/officeDocument/2006/customXml" ds:itemID="{17131A03-A770-41D3-A72C-8360B4CFBEB0}">
  <ds:schemaRefs/>
</ds:datastoreItem>
</file>

<file path=customXml/itemProps28.xml><?xml version="1.0" encoding="utf-8"?>
<ds:datastoreItem xmlns:ds="http://schemas.openxmlformats.org/officeDocument/2006/customXml" ds:itemID="{52391326-26B8-4E31-9554-31F55826E66A}">
  <ds:schemaRefs/>
</ds:datastoreItem>
</file>

<file path=customXml/itemProps3.xml><?xml version="1.0" encoding="utf-8"?>
<ds:datastoreItem xmlns:ds="http://schemas.openxmlformats.org/officeDocument/2006/customXml" ds:itemID="{1E4C788C-71FB-4374-9CF5-50806B46A4BD}">
  <ds:schemaRefs/>
</ds:datastoreItem>
</file>

<file path=customXml/itemProps4.xml><?xml version="1.0" encoding="utf-8"?>
<ds:datastoreItem xmlns:ds="http://schemas.openxmlformats.org/officeDocument/2006/customXml" ds:itemID="{030F74D8-6C7F-4489-8A63-9D520432813D}">
  <ds:schemaRefs/>
</ds:datastoreItem>
</file>

<file path=customXml/itemProps5.xml><?xml version="1.0" encoding="utf-8"?>
<ds:datastoreItem xmlns:ds="http://schemas.openxmlformats.org/officeDocument/2006/customXml" ds:itemID="{889512A9-518E-413C-AD0F-A4590D3815F4}">
  <ds:schemaRefs/>
</ds:datastoreItem>
</file>

<file path=customXml/itemProps6.xml><?xml version="1.0" encoding="utf-8"?>
<ds:datastoreItem xmlns:ds="http://schemas.openxmlformats.org/officeDocument/2006/customXml" ds:itemID="{9C2A621F-B85A-42F4-8E03-98C1D3F3C683}">
  <ds:schemaRefs/>
</ds:datastoreItem>
</file>

<file path=customXml/itemProps7.xml><?xml version="1.0" encoding="utf-8"?>
<ds:datastoreItem xmlns:ds="http://schemas.openxmlformats.org/officeDocument/2006/customXml" ds:itemID="{7F544631-C6B4-4C01-AB90-4991F3C8B9E9}">
  <ds:schemaRefs/>
</ds:datastoreItem>
</file>

<file path=customXml/itemProps8.xml><?xml version="1.0" encoding="utf-8"?>
<ds:datastoreItem xmlns:ds="http://schemas.openxmlformats.org/officeDocument/2006/customXml" ds:itemID="{8D776F9E-C672-46D9-8D53-F1C247EE92C9}">
  <ds:schemaRefs/>
</ds:datastoreItem>
</file>

<file path=customXml/itemProps9.xml><?xml version="1.0" encoding="utf-8"?>
<ds:datastoreItem xmlns:ds="http://schemas.openxmlformats.org/officeDocument/2006/customXml" ds:itemID="{705E1CA9-B675-4934-B0B7-42572C23F9C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Vishal Agarwal</dc:creator>
  <cp:lastModifiedBy>Vishal Agarwal</cp:lastModifiedBy>
  <dcterms:created xsi:type="dcterms:W3CDTF">2025-08-09T10:46:05Z</dcterms:created>
  <dcterms:modified xsi:type="dcterms:W3CDTF">2025-08-10T12:56:13Z</dcterms:modified>
</cp:coreProperties>
</file>