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ownloads\"/>
    </mc:Choice>
  </mc:AlternateContent>
  <xr:revisionPtr revIDLastSave="0" documentId="13_ncr:1_{A350BD86-BC73-43A9-AA85-29E836824760}" xr6:coauthVersionLast="47" xr6:coauthVersionMax="47" xr10:uidLastSave="{00000000-0000-0000-0000-000000000000}"/>
  <bookViews>
    <workbookView showVerticalScroll="0" xWindow="-110" yWindow="-110" windowWidth="19420" windowHeight="10420" tabRatio="824" firstSheet="1" activeTab="1" xr2:uid="{00000000-000D-0000-FFFF-FFFF00000000}"/>
  </bookViews>
  <sheets>
    <sheet name="Sheet1" sheetId="1" state="hidden" r:id="rId1"/>
    <sheet name="Subtotal" sheetId="2" r:id="rId2"/>
    <sheet name="if formula" sheetId="4" r:id="rId3"/>
    <sheet name="Concatenate" sheetId="3" r:id="rId4"/>
    <sheet name="Sumif " sheetId="5" r:id="rId5"/>
    <sheet name="Countif" sheetId="6" r:id="rId6"/>
    <sheet name="averageif" sheetId="8" r:id="rId7"/>
    <sheet name="trim" sheetId="7" r:id="rId8"/>
  </sheets>
  <definedNames>
    <definedName name="_xlnm._FilterDatabase" localSheetId="1" hidden="1">Subtotal!$B$2:$G$15</definedName>
    <definedName name="_xlnm._FilterDatabase" localSheetId="4" hidden="1">'Sumif '!$B$5:$G$17</definedName>
    <definedName name="_xlnm.Criteria" localSheetId="4">'Sumif '!$B$20</definedName>
    <definedName name="_xlnm.Extract" localSheetId="4">'Sumif '!$B$20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E3" i="8"/>
  <c r="E2" i="6"/>
  <c r="F3" i="5"/>
  <c r="E3" i="5"/>
  <c r="F4" i="3"/>
  <c r="F5" i="3"/>
  <c r="F6" i="3"/>
  <c r="F7" i="3"/>
  <c r="F8" i="3"/>
  <c r="F3" i="3"/>
  <c r="C5" i="7"/>
  <c r="C6" i="7"/>
  <c r="C7" i="7"/>
  <c r="C8" i="7"/>
  <c r="C4" i="7"/>
  <c r="D62" i="4"/>
  <c r="D63" i="4"/>
  <c r="D64" i="4"/>
  <c r="D65" i="4"/>
  <c r="D66" i="4"/>
  <c r="D67" i="4"/>
  <c r="D61" i="4"/>
  <c r="E48" i="4"/>
  <c r="E49" i="4"/>
  <c r="E50" i="4"/>
  <c r="E51" i="4"/>
  <c r="E52" i="4"/>
  <c r="E53" i="4"/>
  <c r="E47" i="4"/>
  <c r="D34" i="4"/>
  <c r="D35" i="4"/>
  <c r="D36" i="4"/>
  <c r="D37" i="4"/>
  <c r="D33" i="4"/>
  <c r="C20" i="4"/>
  <c r="C21" i="4"/>
  <c r="C22" i="4"/>
  <c r="C23" i="4"/>
  <c r="C19" i="4"/>
  <c r="C6" i="4"/>
  <c r="C7" i="4"/>
  <c r="C8" i="4"/>
  <c r="C9" i="4"/>
  <c r="C5" i="4"/>
  <c r="F19" i="3"/>
  <c r="F20" i="3"/>
  <c r="F21" i="3"/>
  <c r="F18" i="3"/>
  <c r="E17" i="2"/>
  <c r="G17" i="8"/>
  <c r="G16" i="8"/>
  <c r="G15" i="8"/>
  <c r="G14" i="8"/>
  <c r="G13" i="8"/>
  <c r="G12" i="8"/>
  <c r="G11" i="8"/>
  <c r="G10" i="8"/>
  <c r="G9" i="8"/>
  <c r="G8" i="8"/>
  <c r="G7" i="8"/>
  <c r="G6" i="8"/>
  <c r="G17" i="6" l="1"/>
  <c r="G16" i="6"/>
  <c r="G15" i="6"/>
  <c r="G14" i="6"/>
  <c r="G13" i="6"/>
  <c r="G12" i="6"/>
  <c r="G11" i="6"/>
  <c r="G10" i="6"/>
  <c r="G9" i="6"/>
  <c r="G8" i="6"/>
  <c r="G7" i="6"/>
  <c r="G6" i="6"/>
  <c r="G17" i="5"/>
  <c r="G16" i="5"/>
  <c r="G15" i="5"/>
  <c r="G14" i="5"/>
  <c r="G13" i="5"/>
  <c r="G12" i="5"/>
  <c r="G11" i="5"/>
  <c r="G10" i="5"/>
  <c r="G9" i="5"/>
  <c r="G8" i="5"/>
  <c r="G7" i="5"/>
  <c r="G6" i="5"/>
  <c r="G4" i="2"/>
  <c r="G5" i="2"/>
  <c r="G6" i="2"/>
  <c r="G7" i="2"/>
  <c r="G8" i="2"/>
  <c r="G9" i="2"/>
  <c r="G10" i="2"/>
  <c r="G11" i="2"/>
  <c r="G12" i="2"/>
  <c r="G13" i="2"/>
  <c r="G14" i="2"/>
  <c r="G15" i="2"/>
  <c r="G3" i="2"/>
</calcChain>
</file>

<file path=xl/sharedStrings.xml><?xml version="1.0" encoding="utf-8"?>
<sst xmlns="http://schemas.openxmlformats.org/spreadsheetml/2006/main" count="264" uniqueCount="115">
  <si>
    <t>edate</t>
  </si>
  <si>
    <t>eomonth</t>
  </si>
  <si>
    <t>xlookup</t>
  </si>
  <si>
    <t>sumifs</t>
  </si>
  <si>
    <t>trim</t>
  </si>
  <si>
    <t>if</t>
  </si>
  <si>
    <t>nested formulas</t>
  </si>
  <si>
    <t>datevalue</t>
  </si>
  <si>
    <t>concatenate</t>
  </si>
  <si>
    <t>filter</t>
  </si>
  <si>
    <t>Aggregate</t>
  </si>
  <si>
    <t xml:space="preserve">if </t>
  </si>
  <si>
    <t>sumif</t>
  </si>
  <si>
    <t>countif</t>
  </si>
  <si>
    <t>concatenate &amp;</t>
  </si>
  <si>
    <t>Xlookup</t>
  </si>
  <si>
    <t>Filter</t>
  </si>
  <si>
    <t>aggregate</t>
  </si>
  <si>
    <t>Trim</t>
  </si>
  <si>
    <t>Nested</t>
  </si>
  <si>
    <t>Edate</t>
  </si>
  <si>
    <t>Item ID</t>
  </si>
  <si>
    <t>Item</t>
  </si>
  <si>
    <t>Brand</t>
  </si>
  <si>
    <t>Qty</t>
  </si>
  <si>
    <t>Price</t>
  </si>
  <si>
    <t>Amount</t>
  </si>
  <si>
    <t>Mouse</t>
  </si>
  <si>
    <t>Printer</t>
  </si>
  <si>
    <t>Monitor</t>
  </si>
  <si>
    <t>Keyboard</t>
  </si>
  <si>
    <t>Scanner</t>
  </si>
  <si>
    <t>Abc</t>
  </si>
  <si>
    <t>Xyz</t>
  </si>
  <si>
    <t>Total</t>
  </si>
  <si>
    <t>Title</t>
  </si>
  <si>
    <t>First Name</t>
  </si>
  <si>
    <t>Middle Name</t>
  </si>
  <si>
    <t>Last Name</t>
  </si>
  <si>
    <t>Mr.</t>
  </si>
  <si>
    <t>Deepak</t>
  </si>
  <si>
    <t>Nehra</t>
  </si>
  <si>
    <t>Ajay</t>
  </si>
  <si>
    <t>D.</t>
  </si>
  <si>
    <t>Sharma</t>
  </si>
  <si>
    <t>Aayush</t>
  </si>
  <si>
    <t>Rawat</t>
  </si>
  <si>
    <t>Dr.</t>
  </si>
  <si>
    <t>Sunil</t>
  </si>
  <si>
    <t>Kumar</t>
  </si>
  <si>
    <t>Singh</t>
  </si>
  <si>
    <t>Chandu</t>
  </si>
  <si>
    <t>Rajeev</t>
  </si>
  <si>
    <t>STATE</t>
  </si>
  <si>
    <t>CITY</t>
  </si>
  <si>
    <t>COUNTRY</t>
  </si>
  <si>
    <t>PINCODE</t>
  </si>
  <si>
    <t>state 1</t>
  </si>
  <si>
    <t>city 1</t>
  </si>
  <si>
    <t>xyz</t>
  </si>
  <si>
    <t>country 1</t>
  </si>
  <si>
    <t>country 2</t>
  </si>
  <si>
    <t>city 2</t>
  </si>
  <si>
    <t>state 2</t>
  </si>
  <si>
    <t>state 3</t>
  </si>
  <si>
    <t>city 3</t>
  </si>
  <si>
    <t>country 3</t>
  </si>
  <si>
    <t>state 4</t>
  </si>
  <si>
    <t>city 4</t>
  </si>
  <si>
    <t>country 4</t>
  </si>
  <si>
    <t>Marks</t>
  </si>
  <si>
    <t>Student Name</t>
  </si>
  <si>
    <t>Ram   Singh</t>
  </si>
  <si>
    <t xml:space="preserve">  Om Prakash</t>
  </si>
  <si>
    <t>Ramesh   Kumar</t>
  </si>
  <si>
    <t xml:space="preserve">   Raj   kumar</t>
  </si>
  <si>
    <t>Rajeev  Mehra</t>
  </si>
  <si>
    <t>Full Name</t>
  </si>
  <si>
    <t>COMPLETE ADDRESS</t>
  </si>
  <si>
    <t>subtotal</t>
  </si>
  <si>
    <t>averageif</t>
  </si>
  <si>
    <t>Nested Formula</t>
  </si>
  <si>
    <t>IF Formula : Example 1</t>
  </si>
  <si>
    <t>IF Formula : Example 2</t>
  </si>
  <si>
    <t>IF Formula : Example 3</t>
  </si>
  <si>
    <t>Fail or Pass</t>
  </si>
  <si>
    <t>Name</t>
  </si>
  <si>
    <t>Ram</t>
  </si>
  <si>
    <t>Aman</t>
  </si>
  <si>
    <t>Rohit</t>
  </si>
  <si>
    <t>Arun</t>
  </si>
  <si>
    <t>Raju</t>
  </si>
  <si>
    <t>List Of Fail St. Names</t>
  </si>
  <si>
    <t>IF Formula : Example 4</t>
  </si>
  <si>
    <t>Add 10 If Maks &lt; 35</t>
  </si>
  <si>
    <t>Increase Price By 10% of Abc Brand</t>
  </si>
  <si>
    <t>IF Formula : Example 5</t>
  </si>
  <si>
    <t>Salesman</t>
  </si>
  <si>
    <t>Name 1</t>
  </si>
  <si>
    <t>Name 2</t>
  </si>
  <si>
    <t>Name 3</t>
  </si>
  <si>
    <t>Name 4</t>
  </si>
  <si>
    <t>Name 5</t>
  </si>
  <si>
    <t>Name 6</t>
  </si>
  <si>
    <t>Name 7</t>
  </si>
  <si>
    <t>Total Sale</t>
  </si>
  <si>
    <t>Commission</t>
  </si>
  <si>
    <t>Total Qty</t>
  </si>
  <si>
    <t>Total Amount</t>
  </si>
  <si>
    <t>Item Name</t>
  </si>
  <si>
    <t>Av. Qty</t>
  </si>
  <si>
    <t>Av. Amount</t>
  </si>
  <si>
    <t>printer</t>
  </si>
  <si>
    <t xml:space="preserve">Abc     </t>
  </si>
  <si>
    <t>Ans:-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</si>
</sst>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2" fillId="2" borderId="1" xfId="0" applyFont="1" applyFill="1" applyBorder="1"/>
    <xf numFmtId="0" fontId="0" fillId="0" borderId="0" xfId="0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3" fontId="0" fillId="0" borderId="1" xfId="0" applyNumberFormat="1" applyBorder="1"/>
    <xf numFmtId="0" fontId="0" fillId="3" borderId="1" xfId="0" applyFill="1" applyBorder="1"/>
    <xf numFmtId="0" fontId="1" fillId="2" borderId="4" xfId="0" applyFont="1" applyFill="1" applyBorder="1" applyAlignment="1">
      <alignment horizontal="right" indent="1"/>
    </xf>
    <xf numFmtId="0" fontId="1" fillId="2" borderId="5" xfId="0" applyFont="1" applyFill="1" applyBorder="1" applyAlignment="1">
      <alignment horizontal="right" indent="1"/>
    </xf>
    <xf numFmtId="0" fontId="1" fillId="2" borderId="2" xfId="0" applyFont="1" applyFill="1" applyBorder="1" applyAlignment="1">
      <alignment horizontal="right" inden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4"/>
  <sheetViews>
    <sheetView workbookViewId="0">
      <selection activeCell="G16" sqref="G16"/>
    </sheetView>
  </sheetViews>
  <sheetFormatPr defaultRowHeight="18.5" x14ac:dyDescent="0.45"/>
  <cols>
    <col min="3" max="3" width="16.0703125" customWidth="1"/>
    <col min="5" max="5" width="13.0703125" customWidth="1"/>
  </cols>
  <sheetData>
    <row r="2" spans="3:8" x14ac:dyDescent="0.45">
      <c r="C2" t="s">
        <v>0</v>
      </c>
    </row>
    <row r="3" spans="3:8" x14ac:dyDescent="0.45">
      <c r="C3" t="s">
        <v>1</v>
      </c>
      <c r="E3" t="s">
        <v>11</v>
      </c>
      <c r="H3" t="s">
        <v>79</v>
      </c>
    </row>
    <row r="4" spans="3:8" x14ac:dyDescent="0.45">
      <c r="C4" t="s">
        <v>2</v>
      </c>
      <c r="E4" t="s">
        <v>12</v>
      </c>
      <c r="H4" t="s">
        <v>8</v>
      </c>
    </row>
    <row r="5" spans="3:8" x14ac:dyDescent="0.45">
      <c r="C5" t="s">
        <v>3</v>
      </c>
      <c r="E5" t="s">
        <v>13</v>
      </c>
      <c r="H5" t="s">
        <v>5</v>
      </c>
    </row>
    <row r="6" spans="3:8" x14ac:dyDescent="0.45">
      <c r="C6" t="s">
        <v>4</v>
      </c>
      <c r="H6" t="s">
        <v>12</v>
      </c>
    </row>
    <row r="7" spans="3:8" x14ac:dyDescent="0.45">
      <c r="C7" t="s">
        <v>3</v>
      </c>
      <c r="E7" t="s">
        <v>17</v>
      </c>
      <c r="H7" t="s">
        <v>13</v>
      </c>
    </row>
    <row r="8" spans="3:8" x14ac:dyDescent="0.45">
      <c r="C8" t="s">
        <v>5</v>
      </c>
      <c r="E8" t="s">
        <v>14</v>
      </c>
      <c r="H8" t="s">
        <v>80</v>
      </c>
    </row>
    <row r="9" spans="3:8" x14ac:dyDescent="0.45">
      <c r="C9" t="s">
        <v>6</v>
      </c>
      <c r="E9" t="s">
        <v>18</v>
      </c>
      <c r="H9" t="s">
        <v>2</v>
      </c>
    </row>
    <row r="10" spans="3:8" x14ac:dyDescent="0.45">
      <c r="C10" t="s">
        <v>7</v>
      </c>
      <c r="E10" t="s">
        <v>19</v>
      </c>
      <c r="H10" t="s">
        <v>9</v>
      </c>
    </row>
    <row r="11" spans="3:8" x14ac:dyDescent="0.45">
      <c r="C11" t="s">
        <v>8</v>
      </c>
      <c r="E11" t="s">
        <v>15</v>
      </c>
      <c r="H11" t="s">
        <v>4</v>
      </c>
    </row>
    <row r="12" spans="3:8" x14ac:dyDescent="0.45">
      <c r="C12" t="s">
        <v>9</v>
      </c>
      <c r="E12" t="s">
        <v>16</v>
      </c>
      <c r="H12" t="s">
        <v>81</v>
      </c>
    </row>
    <row r="13" spans="3:8" x14ac:dyDescent="0.45">
      <c r="C13" t="s">
        <v>10</v>
      </c>
      <c r="E13" t="s">
        <v>20</v>
      </c>
    </row>
    <row r="14" spans="3:8" x14ac:dyDescent="0.45">
      <c r="E1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7"/>
  <sheetViews>
    <sheetView tabSelected="1" zoomScale="80" zoomScaleNormal="80" workbookViewId="0"/>
  </sheetViews>
  <sheetFormatPr defaultRowHeight="18.5" x14ac:dyDescent="0.45"/>
  <cols>
    <col min="2" max="2" width="8.78515625" style="5"/>
    <col min="3" max="3" width="10.78515625" customWidth="1"/>
  </cols>
  <sheetData>
    <row r="2" spans="2:7" x14ac:dyDescent="0.45">
      <c r="B2" s="3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</row>
    <row r="3" spans="2:7" x14ac:dyDescent="0.45">
      <c r="B3" s="4">
        <v>100</v>
      </c>
      <c r="C3" s="1" t="s">
        <v>27</v>
      </c>
      <c r="D3" s="1" t="s">
        <v>32</v>
      </c>
      <c r="E3" s="1">
        <v>10</v>
      </c>
      <c r="F3" s="1">
        <v>200</v>
      </c>
      <c r="G3" s="1">
        <f>E3*F3</f>
        <v>2000</v>
      </c>
    </row>
    <row r="4" spans="2:7" x14ac:dyDescent="0.45">
      <c r="B4" s="4">
        <v>101</v>
      </c>
      <c r="C4" s="1" t="s">
        <v>28</v>
      </c>
      <c r="D4" s="1" t="s">
        <v>32</v>
      </c>
      <c r="E4" s="1">
        <v>20</v>
      </c>
      <c r="F4" s="1">
        <v>1300</v>
      </c>
      <c r="G4" s="1">
        <f t="shared" ref="G4:G15" si="0">E4*F4</f>
        <v>26000</v>
      </c>
    </row>
    <row r="5" spans="2:7" x14ac:dyDescent="0.45">
      <c r="B5" s="4">
        <v>102</v>
      </c>
      <c r="C5" s="1" t="s">
        <v>27</v>
      </c>
      <c r="D5" s="1" t="s">
        <v>33</v>
      </c>
      <c r="E5" s="1">
        <v>25</v>
      </c>
      <c r="F5" s="1">
        <v>210</v>
      </c>
      <c r="G5" s="1">
        <f t="shared" si="0"/>
        <v>5250</v>
      </c>
    </row>
    <row r="6" spans="2:7" hidden="1" x14ac:dyDescent="0.45">
      <c r="B6" s="4">
        <v>103</v>
      </c>
      <c r="C6" s="1" t="s">
        <v>29</v>
      </c>
      <c r="D6" s="1" t="s">
        <v>32</v>
      </c>
      <c r="E6" s="1">
        <v>11</v>
      </c>
      <c r="F6" s="1">
        <v>2000</v>
      </c>
      <c r="G6" s="1">
        <f t="shared" si="0"/>
        <v>22000</v>
      </c>
    </row>
    <row r="7" spans="2:7" hidden="1" x14ac:dyDescent="0.45">
      <c r="B7" s="4">
        <v>104</v>
      </c>
      <c r="C7" s="1" t="s">
        <v>29</v>
      </c>
      <c r="D7" s="1" t="s">
        <v>33</v>
      </c>
      <c r="E7" s="1">
        <v>13</v>
      </c>
      <c r="F7" s="1">
        <v>2300</v>
      </c>
      <c r="G7" s="1">
        <f t="shared" si="0"/>
        <v>29900</v>
      </c>
    </row>
    <row r="8" spans="2:7" hidden="1" x14ac:dyDescent="0.45">
      <c r="B8" s="4">
        <v>105</v>
      </c>
      <c r="C8" s="1" t="s">
        <v>30</v>
      </c>
      <c r="D8" s="1" t="s">
        <v>32</v>
      </c>
      <c r="E8" s="1">
        <v>29</v>
      </c>
      <c r="F8" s="1">
        <v>310</v>
      </c>
      <c r="G8" s="1">
        <f t="shared" si="0"/>
        <v>8990</v>
      </c>
    </row>
    <row r="9" spans="2:7" hidden="1" x14ac:dyDescent="0.45">
      <c r="B9" s="4">
        <v>106</v>
      </c>
      <c r="C9" s="1" t="s">
        <v>30</v>
      </c>
      <c r="D9" s="1" t="s">
        <v>33</v>
      </c>
      <c r="E9" s="1">
        <v>30</v>
      </c>
      <c r="F9" s="1">
        <v>270</v>
      </c>
      <c r="G9" s="1">
        <f t="shared" si="0"/>
        <v>8100</v>
      </c>
    </row>
    <row r="10" spans="2:7" hidden="1" x14ac:dyDescent="0.45">
      <c r="B10" s="4">
        <v>107</v>
      </c>
      <c r="C10" s="1" t="s">
        <v>27</v>
      </c>
      <c r="D10" s="1" t="s">
        <v>33</v>
      </c>
      <c r="E10" s="1">
        <v>20</v>
      </c>
      <c r="F10" s="1">
        <v>200</v>
      </c>
      <c r="G10" s="1">
        <f t="shared" si="0"/>
        <v>4000</v>
      </c>
    </row>
    <row r="11" spans="2:7" x14ac:dyDescent="0.45">
      <c r="B11" s="4">
        <v>108</v>
      </c>
      <c r="C11" s="1" t="s">
        <v>31</v>
      </c>
      <c r="D11" s="1" t="s">
        <v>32</v>
      </c>
      <c r="E11" s="1">
        <v>10</v>
      </c>
      <c r="F11" s="1">
        <v>1700</v>
      </c>
      <c r="G11" s="1">
        <f t="shared" si="0"/>
        <v>17000</v>
      </c>
    </row>
    <row r="12" spans="2:7" x14ac:dyDescent="0.45">
      <c r="B12" s="4">
        <v>109</v>
      </c>
      <c r="C12" s="1" t="s">
        <v>31</v>
      </c>
      <c r="D12" s="1" t="s">
        <v>33</v>
      </c>
      <c r="E12" s="1">
        <v>15</v>
      </c>
      <c r="F12" s="1">
        <v>2150</v>
      </c>
      <c r="G12" s="1">
        <f t="shared" si="0"/>
        <v>32250</v>
      </c>
    </row>
    <row r="13" spans="2:7" x14ac:dyDescent="0.45">
      <c r="B13" s="4">
        <v>110</v>
      </c>
      <c r="C13" s="1" t="s">
        <v>27</v>
      </c>
      <c r="D13" s="1" t="s">
        <v>33</v>
      </c>
      <c r="E13" s="1">
        <v>18</v>
      </c>
      <c r="F13" s="1">
        <v>200</v>
      </c>
      <c r="G13" s="1">
        <f t="shared" si="0"/>
        <v>3600</v>
      </c>
    </row>
    <row r="14" spans="2:7" x14ac:dyDescent="0.45">
      <c r="B14" s="4">
        <v>111</v>
      </c>
      <c r="C14" s="1" t="s">
        <v>31</v>
      </c>
      <c r="D14" s="1" t="s">
        <v>33</v>
      </c>
      <c r="E14" s="1">
        <v>19</v>
      </c>
      <c r="F14" s="1">
        <v>1700</v>
      </c>
      <c r="G14" s="1">
        <f t="shared" si="0"/>
        <v>32300</v>
      </c>
    </row>
    <row r="15" spans="2:7" x14ac:dyDescent="0.45">
      <c r="B15" s="4">
        <v>112</v>
      </c>
      <c r="C15" s="1" t="s">
        <v>30</v>
      </c>
      <c r="D15" s="1" t="s">
        <v>33</v>
      </c>
      <c r="E15" s="1">
        <v>25</v>
      </c>
      <c r="F15" s="1">
        <v>210</v>
      </c>
      <c r="G15" s="1">
        <f t="shared" si="0"/>
        <v>5250</v>
      </c>
    </row>
    <row r="17" spans="2:7" x14ac:dyDescent="0.45">
      <c r="B17" s="15" t="s">
        <v>34</v>
      </c>
      <c r="C17" s="16"/>
      <c r="D17" s="17"/>
      <c r="E17" s="6">
        <f>SUBTOTAL(9,E3:E15)</f>
        <v>245</v>
      </c>
      <c r="F17" s="6"/>
      <c r="G17" s="6"/>
    </row>
  </sheetData>
  <autoFilter ref="B2:G15" xr:uid="{00000000-0009-0000-0000-000001000000}"/>
  <mergeCells count="1">
    <mergeCell ref="B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67"/>
  <sheetViews>
    <sheetView showGridLines="0" zoomScale="80" zoomScaleNormal="80" workbookViewId="0"/>
  </sheetViews>
  <sheetFormatPr defaultRowHeight="18.5" x14ac:dyDescent="0.45"/>
  <cols>
    <col min="1" max="1" width="4.92578125" customWidth="1"/>
    <col min="2" max="2" width="10" customWidth="1"/>
    <col min="3" max="3" width="16.5" customWidth="1"/>
    <col min="4" max="4" width="18.78515625" customWidth="1"/>
    <col min="5" max="5" width="11" customWidth="1"/>
  </cols>
  <sheetData>
    <row r="2" spans="2:3" x14ac:dyDescent="0.45">
      <c r="B2" t="s">
        <v>82</v>
      </c>
    </row>
    <row r="4" spans="2:3" x14ac:dyDescent="0.45">
      <c r="B4" s="2" t="s">
        <v>70</v>
      </c>
      <c r="C4" s="6" t="s">
        <v>85</v>
      </c>
    </row>
    <row r="5" spans="2:3" x14ac:dyDescent="0.45">
      <c r="B5" s="1">
        <v>34</v>
      </c>
      <c r="C5">
        <f>IF(B5&gt;39,1,0)</f>
        <v>0</v>
      </c>
    </row>
    <row r="6" spans="2:3" x14ac:dyDescent="0.45">
      <c r="B6" s="1">
        <v>23</v>
      </c>
      <c r="C6">
        <f t="shared" ref="C6:C9" si="0">IF(B6&gt;39,1,0)</f>
        <v>0</v>
      </c>
    </row>
    <row r="7" spans="2:3" x14ac:dyDescent="0.45">
      <c r="B7" s="1">
        <v>34</v>
      </c>
      <c r="C7">
        <f t="shared" si="0"/>
        <v>0</v>
      </c>
    </row>
    <row r="8" spans="2:3" x14ac:dyDescent="0.45">
      <c r="B8" s="1">
        <v>45</v>
      </c>
      <c r="C8">
        <f t="shared" si="0"/>
        <v>1</v>
      </c>
    </row>
    <row r="9" spans="2:3" x14ac:dyDescent="0.45">
      <c r="B9" s="1">
        <v>66</v>
      </c>
      <c r="C9">
        <f t="shared" si="0"/>
        <v>1</v>
      </c>
    </row>
    <row r="10" spans="2:3" x14ac:dyDescent="0.45">
      <c r="B10" s="8"/>
    </row>
    <row r="11" spans="2:3" x14ac:dyDescent="0.45">
      <c r="B11" s="8"/>
    </row>
    <row r="12" spans="2:3" x14ac:dyDescent="0.45">
      <c r="B12" s="8"/>
    </row>
    <row r="13" spans="2:3" x14ac:dyDescent="0.45">
      <c r="B13" s="8"/>
    </row>
    <row r="16" spans="2:3" x14ac:dyDescent="0.45">
      <c r="B16" t="s">
        <v>83</v>
      </c>
    </row>
    <row r="18" spans="2:4" x14ac:dyDescent="0.45">
      <c r="B18" s="2" t="s">
        <v>70</v>
      </c>
      <c r="C18" s="6" t="s">
        <v>94</v>
      </c>
    </row>
    <row r="19" spans="2:4" x14ac:dyDescent="0.45">
      <c r="B19" s="1">
        <v>34</v>
      </c>
      <c r="C19">
        <f>IF(B19&lt;35,B19+10,B19)</f>
        <v>44</v>
      </c>
    </row>
    <row r="20" spans="2:4" x14ac:dyDescent="0.45">
      <c r="B20" s="1">
        <v>23</v>
      </c>
      <c r="C20">
        <f t="shared" ref="C20:C23" si="1">IF(B20&lt;35,B20+10,B20)</f>
        <v>33</v>
      </c>
    </row>
    <row r="21" spans="2:4" x14ac:dyDescent="0.45">
      <c r="B21" s="1">
        <v>34</v>
      </c>
      <c r="C21">
        <f t="shared" si="1"/>
        <v>44</v>
      </c>
    </row>
    <row r="22" spans="2:4" x14ac:dyDescent="0.45">
      <c r="B22" s="1">
        <v>45</v>
      </c>
      <c r="C22">
        <f t="shared" si="1"/>
        <v>45</v>
      </c>
    </row>
    <row r="23" spans="2:4" x14ac:dyDescent="0.45">
      <c r="B23" s="1">
        <v>66</v>
      </c>
      <c r="C23">
        <f t="shared" si="1"/>
        <v>66</v>
      </c>
    </row>
    <row r="24" spans="2:4" x14ac:dyDescent="0.45">
      <c r="B24" s="8"/>
    </row>
    <row r="25" spans="2:4" x14ac:dyDescent="0.45">
      <c r="B25" s="8"/>
    </row>
    <row r="26" spans="2:4" x14ac:dyDescent="0.45">
      <c r="B26" s="8"/>
    </row>
    <row r="27" spans="2:4" x14ac:dyDescent="0.45">
      <c r="B27" s="8"/>
    </row>
    <row r="30" spans="2:4" x14ac:dyDescent="0.45">
      <c r="B30" t="s">
        <v>84</v>
      </c>
    </row>
    <row r="32" spans="2:4" x14ac:dyDescent="0.45">
      <c r="B32" s="6" t="s">
        <v>86</v>
      </c>
      <c r="C32" s="10" t="s">
        <v>70</v>
      </c>
      <c r="D32" s="9" t="s">
        <v>92</v>
      </c>
    </row>
    <row r="33" spans="2:7" x14ac:dyDescent="0.45">
      <c r="B33" s="1" t="s">
        <v>87</v>
      </c>
      <c r="C33" s="11">
        <v>34</v>
      </c>
      <c r="D33" t="str">
        <f>IF(C33&lt;40,B33,"")</f>
        <v>Ram</v>
      </c>
    </row>
    <row r="34" spans="2:7" x14ac:dyDescent="0.45">
      <c r="B34" s="1" t="s">
        <v>88</v>
      </c>
      <c r="C34" s="11">
        <v>45</v>
      </c>
      <c r="D34" t="str">
        <f t="shared" ref="D34:D37" si="2">IF(C34&lt;40,B34,"")</f>
        <v/>
      </c>
    </row>
    <row r="35" spans="2:7" x14ac:dyDescent="0.45">
      <c r="B35" s="1" t="s">
        <v>89</v>
      </c>
      <c r="C35" s="11">
        <v>34</v>
      </c>
      <c r="D35" t="str">
        <f t="shared" si="2"/>
        <v>Rohit</v>
      </c>
    </row>
    <row r="36" spans="2:7" x14ac:dyDescent="0.45">
      <c r="B36" s="1" t="s">
        <v>90</v>
      </c>
      <c r="C36" s="11">
        <v>23</v>
      </c>
      <c r="D36" t="str">
        <f t="shared" si="2"/>
        <v>Arun</v>
      </c>
    </row>
    <row r="37" spans="2:7" x14ac:dyDescent="0.45">
      <c r="B37" s="1" t="s">
        <v>91</v>
      </c>
      <c r="C37" s="11">
        <v>54</v>
      </c>
      <c r="D37" t="str">
        <f t="shared" si="2"/>
        <v/>
      </c>
    </row>
    <row r="44" spans="2:7" x14ac:dyDescent="0.45">
      <c r="B44" t="s">
        <v>93</v>
      </c>
    </row>
    <row r="46" spans="2:7" x14ac:dyDescent="0.45">
      <c r="B46" s="6" t="s">
        <v>22</v>
      </c>
      <c r="C46" s="6" t="s">
        <v>23</v>
      </c>
      <c r="D46" s="6" t="s">
        <v>25</v>
      </c>
      <c r="E46" s="19" t="s">
        <v>95</v>
      </c>
      <c r="F46" s="19"/>
      <c r="G46" s="19"/>
    </row>
    <row r="47" spans="2:7" x14ac:dyDescent="0.45">
      <c r="B47" s="12" t="s">
        <v>27</v>
      </c>
      <c r="C47" s="12" t="s">
        <v>32</v>
      </c>
      <c r="D47" s="12">
        <v>200</v>
      </c>
      <c r="E47" s="18">
        <f>IF(C47="Abc",D47+D47*10%,D47)</f>
        <v>220</v>
      </c>
      <c r="F47" s="18"/>
      <c r="G47" s="18"/>
    </row>
    <row r="48" spans="2:7" x14ac:dyDescent="0.45">
      <c r="B48" s="1" t="s">
        <v>30</v>
      </c>
      <c r="C48" s="1" t="s">
        <v>33</v>
      </c>
      <c r="D48" s="1">
        <v>230</v>
      </c>
      <c r="E48" s="18">
        <f t="shared" ref="E48:E53" si="3">IF(C48="Abc",D48+D48*10%,D48)</f>
        <v>230</v>
      </c>
      <c r="F48" s="18"/>
      <c r="G48" s="18"/>
    </row>
    <row r="49" spans="2:7" x14ac:dyDescent="0.45">
      <c r="B49" s="1" t="s">
        <v>29</v>
      </c>
      <c r="C49" s="1" t="s">
        <v>33</v>
      </c>
      <c r="D49" s="1">
        <v>1200</v>
      </c>
      <c r="E49" s="18">
        <f t="shared" si="3"/>
        <v>1200</v>
      </c>
      <c r="F49" s="18"/>
      <c r="G49" s="18"/>
    </row>
    <row r="50" spans="2:7" x14ac:dyDescent="0.45">
      <c r="B50" s="1" t="s">
        <v>28</v>
      </c>
      <c r="C50" s="1" t="s">
        <v>32</v>
      </c>
      <c r="D50" s="1">
        <v>2100</v>
      </c>
      <c r="E50" s="18">
        <f t="shared" si="3"/>
        <v>2310</v>
      </c>
      <c r="F50" s="18"/>
      <c r="G50" s="18"/>
    </row>
    <row r="51" spans="2:7" x14ac:dyDescent="0.45">
      <c r="B51" s="1" t="s">
        <v>27</v>
      </c>
      <c r="C51" s="1" t="s">
        <v>33</v>
      </c>
      <c r="D51" s="1">
        <v>235</v>
      </c>
      <c r="E51" s="18">
        <f t="shared" si="3"/>
        <v>235</v>
      </c>
      <c r="F51" s="18"/>
      <c r="G51" s="18"/>
    </row>
    <row r="52" spans="2:7" x14ac:dyDescent="0.45">
      <c r="B52" s="1" t="s">
        <v>29</v>
      </c>
      <c r="C52" s="1" t="s">
        <v>32</v>
      </c>
      <c r="D52" s="1">
        <v>1540</v>
      </c>
      <c r="E52" s="18">
        <f t="shared" si="3"/>
        <v>1694</v>
      </c>
      <c r="F52" s="18"/>
      <c r="G52" s="18"/>
    </row>
    <row r="53" spans="2:7" x14ac:dyDescent="0.45">
      <c r="B53" s="1" t="s">
        <v>30</v>
      </c>
      <c r="C53" s="1" t="s">
        <v>32</v>
      </c>
      <c r="D53" s="1">
        <v>190</v>
      </c>
      <c r="E53" s="18">
        <f t="shared" si="3"/>
        <v>209</v>
      </c>
      <c r="F53" s="18"/>
      <c r="G53" s="18"/>
    </row>
    <row r="58" spans="2:7" x14ac:dyDescent="0.45">
      <c r="B58" t="s">
        <v>96</v>
      </c>
    </row>
    <row r="60" spans="2:7" x14ac:dyDescent="0.45">
      <c r="B60" s="6" t="s">
        <v>97</v>
      </c>
      <c r="C60" s="6" t="s">
        <v>105</v>
      </c>
      <c r="D60" s="6" t="s">
        <v>106</v>
      </c>
    </row>
    <row r="61" spans="2:7" x14ac:dyDescent="0.45">
      <c r="B61" s="1" t="s">
        <v>98</v>
      </c>
      <c r="C61" s="13">
        <v>10000</v>
      </c>
      <c r="D61" s="1">
        <f>IF(C61&gt;=10000,C61+500,"Need to work hard")</f>
        <v>10500</v>
      </c>
    </row>
    <row r="62" spans="2:7" x14ac:dyDescent="0.45">
      <c r="B62" s="1" t="s">
        <v>99</v>
      </c>
      <c r="C62" s="13">
        <v>22000</v>
      </c>
      <c r="D62" s="1">
        <f t="shared" ref="D62:D67" si="4">IF(C62&gt;=10000,C62+500,"Need to work hard")</f>
        <v>22500</v>
      </c>
    </row>
    <row r="63" spans="2:7" x14ac:dyDescent="0.45">
      <c r="B63" s="1" t="s">
        <v>100</v>
      </c>
      <c r="C63" s="13">
        <v>5900</v>
      </c>
      <c r="D63" s="1" t="str">
        <f t="shared" si="4"/>
        <v>Need to work hard</v>
      </c>
    </row>
    <row r="64" spans="2:7" x14ac:dyDescent="0.45">
      <c r="B64" s="1" t="s">
        <v>101</v>
      </c>
      <c r="C64" s="13">
        <v>3600</v>
      </c>
      <c r="D64" s="1" t="str">
        <f t="shared" si="4"/>
        <v>Need to work hard</v>
      </c>
    </row>
    <row r="65" spans="2:4" x14ac:dyDescent="0.45">
      <c r="B65" s="1" t="s">
        <v>102</v>
      </c>
      <c r="C65" s="13">
        <v>11500</v>
      </c>
      <c r="D65" s="1">
        <f t="shared" si="4"/>
        <v>12000</v>
      </c>
    </row>
    <row r="66" spans="2:4" x14ac:dyDescent="0.45">
      <c r="B66" s="1" t="s">
        <v>103</v>
      </c>
      <c r="C66" s="13">
        <v>10250</v>
      </c>
      <c r="D66" s="1">
        <f t="shared" si="4"/>
        <v>10750</v>
      </c>
    </row>
    <row r="67" spans="2:4" x14ac:dyDescent="0.45">
      <c r="B67" s="1" t="s">
        <v>104</v>
      </c>
      <c r="C67" s="13">
        <v>7900</v>
      </c>
      <c r="D67" s="1" t="str">
        <f t="shared" si="4"/>
        <v>Need to work hard</v>
      </c>
    </row>
  </sheetData>
  <mergeCells count="8">
    <mergeCell ref="E53:G53"/>
    <mergeCell ref="E46:G46"/>
    <mergeCell ref="E47:G47"/>
    <mergeCell ref="E48:G48"/>
    <mergeCell ref="E49:G49"/>
    <mergeCell ref="E50:G50"/>
    <mergeCell ref="E51:G51"/>
    <mergeCell ref="E52:G5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1"/>
  <sheetViews>
    <sheetView zoomScale="80" zoomScaleNormal="80" workbookViewId="0"/>
  </sheetViews>
  <sheetFormatPr defaultRowHeight="18.5" x14ac:dyDescent="0.45"/>
  <cols>
    <col min="1" max="1" width="4.92578125" customWidth="1"/>
    <col min="2" max="2" width="6.2109375" customWidth="1"/>
    <col min="3" max="3" width="11.42578125" customWidth="1"/>
    <col min="4" max="4" width="12.2109375" customWidth="1"/>
    <col min="5" max="5" width="11.42578125" customWidth="1"/>
    <col min="6" max="6" width="30.5" customWidth="1"/>
  </cols>
  <sheetData>
    <row r="2" spans="2:6" x14ac:dyDescent="0.45">
      <c r="B2" s="2" t="s">
        <v>35</v>
      </c>
      <c r="C2" s="2" t="s">
        <v>36</v>
      </c>
      <c r="D2" s="2" t="s">
        <v>37</v>
      </c>
      <c r="E2" s="2" t="s">
        <v>38</v>
      </c>
      <c r="F2" s="2" t="s">
        <v>77</v>
      </c>
    </row>
    <row r="3" spans="2:6" x14ac:dyDescent="0.45">
      <c r="B3" s="1" t="s">
        <v>39</v>
      </c>
      <c r="C3" s="1" t="s">
        <v>40</v>
      </c>
      <c r="D3" s="1"/>
      <c r="E3" s="1" t="s">
        <v>41</v>
      </c>
      <c r="F3" s="1" t="str">
        <f>UPPER(TRIM(CONCATENATE(B3," ",C3," ",D3," ",E3)))</f>
        <v>MR. DEEPAK NEHRA</v>
      </c>
    </row>
    <row r="4" spans="2:6" x14ac:dyDescent="0.45">
      <c r="B4" s="1"/>
      <c r="C4" s="1" t="s">
        <v>42</v>
      </c>
      <c r="D4" s="1" t="s">
        <v>43</v>
      </c>
      <c r="E4" s="1" t="s">
        <v>44</v>
      </c>
      <c r="F4" s="1" t="str">
        <f t="shared" ref="F4:F8" si="0">UPPER(TRIM(CONCATENATE(B4," ",C4," ",D4," ",E4)))</f>
        <v>AJAY D. SHARMA</v>
      </c>
    </row>
    <row r="5" spans="2:6" x14ac:dyDescent="0.45">
      <c r="B5" s="1"/>
      <c r="C5" s="1" t="s">
        <v>45</v>
      </c>
      <c r="D5" s="1"/>
      <c r="E5" s="1" t="s">
        <v>46</v>
      </c>
      <c r="F5" s="1" t="str">
        <f t="shared" si="0"/>
        <v>AAYUSH RAWAT</v>
      </c>
    </row>
    <row r="6" spans="2:6" x14ac:dyDescent="0.45">
      <c r="B6" s="1" t="s">
        <v>47</v>
      </c>
      <c r="C6" s="1" t="s">
        <v>48</v>
      </c>
      <c r="D6" s="1" t="s">
        <v>49</v>
      </c>
      <c r="E6" s="1" t="s">
        <v>50</v>
      </c>
      <c r="F6" s="1" t="str">
        <f t="shared" si="0"/>
        <v>DR. SUNIL KUMAR SINGH</v>
      </c>
    </row>
    <row r="7" spans="2:6" x14ac:dyDescent="0.45">
      <c r="B7" s="1"/>
      <c r="C7" s="1" t="s">
        <v>51</v>
      </c>
      <c r="D7" s="1"/>
      <c r="E7" s="1"/>
      <c r="F7" s="1" t="str">
        <f t="shared" si="0"/>
        <v>CHANDU</v>
      </c>
    </row>
    <row r="8" spans="2:6" x14ac:dyDescent="0.45">
      <c r="B8" s="1" t="s">
        <v>39</v>
      </c>
      <c r="C8" s="1" t="s">
        <v>52</v>
      </c>
      <c r="D8" s="1"/>
      <c r="E8" s="1" t="s">
        <v>44</v>
      </c>
      <c r="F8" s="1" t="str">
        <f t="shared" si="0"/>
        <v>MR. RAJEEV SHARMA</v>
      </c>
    </row>
    <row r="17" spans="2:6" x14ac:dyDescent="0.45">
      <c r="B17" s="7" t="s">
        <v>53</v>
      </c>
      <c r="C17" s="7" t="s">
        <v>54</v>
      </c>
      <c r="D17" s="7" t="s">
        <v>56</v>
      </c>
      <c r="E17" s="7" t="s">
        <v>55</v>
      </c>
      <c r="F17" s="7" t="s">
        <v>78</v>
      </c>
    </row>
    <row r="18" spans="2:6" x14ac:dyDescent="0.45">
      <c r="B18" s="1" t="s">
        <v>57</v>
      </c>
      <c r="C18" s="1" t="s">
        <v>58</v>
      </c>
      <c r="D18" s="1" t="s">
        <v>59</v>
      </c>
      <c r="E18" s="1" t="s">
        <v>60</v>
      </c>
      <c r="F18" s="1" t="str">
        <f>B18&amp;" "&amp;C18&amp;" "&amp;D18&amp;" "&amp;E18</f>
        <v>state 1 city 1 xyz country 1</v>
      </c>
    </row>
    <row r="19" spans="2:6" x14ac:dyDescent="0.45">
      <c r="B19" s="1" t="s">
        <v>63</v>
      </c>
      <c r="C19" s="1" t="s">
        <v>62</v>
      </c>
      <c r="D19" s="1" t="s">
        <v>59</v>
      </c>
      <c r="E19" s="1" t="s">
        <v>61</v>
      </c>
      <c r="F19" s="1" t="str">
        <f t="shared" ref="F19:F21" si="1">B19&amp;" "&amp;C19&amp;" "&amp;D19&amp;" "&amp;E19</f>
        <v>state 2 city 2 xyz country 2</v>
      </c>
    </row>
    <row r="20" spans="2:6" x14ac:dyDescent="0.45">
      <c r="B20" s="1" t="s">
        <v>64</v>
      </c>
      <c r="C20" s="1" t="s">
        <v>65</v>
      </c>
      <c r="D20" s="1" t="s">
        <v>59</v>
      </c>
      <c r="E20" s="1" t="s">
        <v>66</v>
      </c>
      <c r="F20" s="1" t="str">
        <f t="shared" si="1"/>
        <v>state 3 city 3 xyz country 3</v>
      </c>
    </row>
    <row r="21" spans="2:6" x14ac:dyDescent="0.45">
      <c r="B21" s="1" t="s">
        <v>67</v>
      </c>
      <c r="C21" s="1" t="s">
        <v>68</v>
      </c>
      <c r="D21" s="1" t="s">
        <v>59</v>
      </c>
      <c r="E21" s="1" t="s">
        <v>69</v>
      </c>
      <c r="F21" s="1" t="str">
        <f t="shared" si="1"/>
        <v>state 4 city 4 xyz country 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25"/>
  <sheetViews>
    <sheetView zoomScale="80" zoomScaleNormal="80" workbookViewId="0"/>
  </sheetViews>
  <sheetFormatPr defaultRowHeight="18.5" x14ac:dyDescent="0.45"/>
  <cols>
    <col min="5" max="5" width="9.2109375" customWidth="1"/>
  </cols>
  <sheetData>
    <row r="2" spans="2:7" x14ac:dyDescent="0.45">
      <c r="B2" s="20" t="s">
        <v>23</v>
      </c>
      <c r="C2" s="20"/>
      <c r="E2" s="14" t="s">
        <v>107</v>
      </c>
      <c r="F2" s="20" t="s">
        <v>108</v>
      </c>
      <c r="G2" s="20"/>
    </row>
    <row r="3" spans="2:7" x14ac:dyDescent="0.45">
      <c r="B3" s="21" t="s">
        <v>33</v>
      </c>
      <c r="C3" s="21"/>
      <c r="E3" s="1">
        <f>IF(SUMIF(D6:D17,B3,E6:E17)=0,"",SUMIF(D6:D17,B3,E6:E17))</f>
        <v>140</v>
      </c>
      <c r="F3" s="18">
        <f>IF(SUMIF(D6:D17,B3,G6:G17)=0,"",SUMIF(D6:D17,B3,G6:G17))</f>
        <v>115400</v>
      </c>
      <c r="G3" s="18"/>
    </row>
    <row r="5" spans="2:7" x14ac:dyDescent="0.45">
      <c r="B5" s="3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spans="2:7" x14ac:dyDescent="0.45">
      <c r="B6" s="4">
        <v>100</v>
      </c>
      <c r="C6" s="1" t="s">
        <v>27</v>
      </c>
      <c r="D6" s="1" t="s">
        <v>113</v>
      </c>
      <c r="E6" s="1">
        <v>10</v>
      </c>
      <c r="F6" s="1">
        <v>200</v>
      </c>
      <c r="G6" s="1">
        <f>E6*F6</f>
        <v>2000</v>
      </c>
    </row>
    <row r="7" spans="2:7" x14ac:dyDescent="0.45">
      <c r="B7" s="4">
        <v>101</v>
      </c>
      <c r="C7" s="1" t="s">
        <v>28</v>
      </c>
      <c r="D7" s="1" t="s">
        <v>32</v>
      </c>
      <c r="E7" s="1">
        <v>20</v>
      </c>
      <c r="F7" s="1">
        <v>1300</v>
      </c>
      <c r="G7" s="1">
        <f t="shared" ref="G7:G17" si="0">E7*F7</f>
        <v>26000</v>
      </c>
    </row>
    <row r="8" spans="2:7" x14ac:dyDescent="0.45">
      <c r="B8" s="4">
        <v>102</v>
      </c>
      <c r="C8" s="1" t="s">
        <v>27</v>
      </c>
      <c r="D8" s="1" t="s">
        <v>33</v>
      </c>
      <c r="E8" s="1">
        <v>25</v>
      </c>
      <c r="F8" s="1">
        <v>210</v>
      </c>
      <c r="G8" s="1">
        <f t="shared" si="0"/>
        <v>5250</v>
      </c>
    </row>
    <row r="9" spans="2:7" x14ac:dyDescent="0.45">
      <c r="B9" s="4">
        <v>103</v>
      </c>
      <c r="C9" s="1" t="s">
        <v>29</v>
      </c>
      <c r="D9" s="1" t="s">
        <v>32</v>
      </c>
      <c r="E9" s="1">
        <v>11</v>
      </c>
      <c r="F9" s="1">
        <v>2000</v>
      </c>
      <c r="G9" s="1">
        <f t="shared" si="0"/>
        <v>22000</v>
      </c>
    </row>
    <row r="10" spans="2:7" x14ac:dyDescent="0.45">
      <c r="B10" s="4">
        <v>104</v>
      </c>
      <c r="C10" s="1" t="s">
        <v>29</v>
      </c>
      <c r="D10" s="1" t="s">
        <v>33</v>
      </c>
      <c r="E10" s="1">
        <v>13</v>
      </c>
      <c r="F10" s="1">
        <v>2300</v>
      </c>
      <c r="G10" s="1">
        <f t="shared" si="0"/>
        <v>29900</v>
      </c>
    </row>
    <row r="11" spans="2:7" x14ac:dyDescent="0.45">
      <c r="B11" s="4">
        <v>105</v>
      </c>
      <c r="C11" s="1" t="s">
        <v>30</v>
      </c>
      <c r="D11" s="1" t="s">
        <v>32</v>
      </c>
      <c r="E11" s="1">
        <v>29</v>
      </c>
      <c r="F11" s="1">
        <v>310</v>
      </c>
      <c r="G11" s="1">
        <f t="shared" si="0"/>
        <v>8990</v>
      </c>
    </row>
    <row r="12" spans="2:7" x14ac:dyDescent="0.45">
      <c r="B12" s="4">
        <v>106</v>
      </c>
      <c r="C12" s="1" t="s">
        <v>30</v>
      </c>
      <c r="D12" s="1" t="s">
        <v>33</v>
      </c>
      <c r="E12" s="1">
        <v>30</v>
      </c>
      <c r="F12" s="1">
        <v>270</v>
      </c>
      <c r="G12" s="1">
        <f t="shared" si="0"/>
        <v>8100</v>
      </c>
    </row>
    <row r="13" spans="2:7" x14ac:dyDescent="0.45">
      <c r="B13" s="4">
        <v>107</v>
      </c>
      <c r="C13" s="1" t="s">
        <v>27</v>
      </c>
      <c r="D13" s="1" t="s">
        <v>33</v>
      </c>
      <c r="E13" s="1">
        <v>20</v>
      </c>
      <c r="F13" s="1">
        <v>200</v>
      </c>
      <c r="G13" s="1">
        <f t="shared" si="0"/>
        <v>4000</v>
      </c>
    </row>
    <row r="14" spans="2:7" x14ac:dyDescent="0.45">
      <c r="B14" s="4">
        <v>108</v>
      </c>
      <c r="C14" s="1" t="s">
        <v>31</v>
      </c>
      <c r="D14" s="1" t="s">
        <v>32</v>
      </c>
      <c r="E14" s="1">
        <v>10</v>
      </c>
      <c r="F14" s="1">
        <v>1700</v>
      </c>
      <c r="G14" s="1">
        <f t="shared" si="0"/>
        <v>17000</v>
      </c>
    </row>
    <row r="15" spans="2:7" x14ac:dyDescent="0.45">
      <c r="B15" s="4">
        <v>109</v>
      </c>
      <c r="C15" s="1" t="s">
        <v>31</v>
      </c>
      <c r="D15" s="1" t="s">
        <v>33</v>
      </c>
      <c r="E15" s="1">
        <v>15</v>
      </c>
      <c r="F15" s="1">
        <v>2150</v>
      </c>
      <c r="G15" s="1">
        <f t="shared" si="0"/>
        <v>32250</v>
      </c>
    </row>
    <row r="16" spans="2:7" x14ac:dyDescent="0.45">
      <c r="B16" s="4">
        <v>110</v>
      </c>
      <c r="C16" s="1" t="s">
        <v>27</v>
      </c>
      <c r="D16" s="1" t="s">
        <v>33</v>
      </c>
      <c r="E16" s="1">
        <v>18</v>
      </c>
      <c r="F16" s="1">
        <v>200</v>
      </c>
      <c r="G16" s="1">
        <f t="shared" si="0"/>
        <v>3600</v>
      </c>
    </row>
    <row r="17" spans="2:7" x14ac:dyDescent="0.45">
      <c r="B17" s="4">
        <v>111</v>
      </c>
      <c r="C17" s="1" t="s">
        <v>31</v>
      </c>
      <c r="D17" s="1" t="s">
        <v>33</v>
      </c>
      <c r="E17" s="1">
        <v>19</v>
      </c>
      <c r="F17" s="1">
        <v>1700</v>
      </c>
      <c r="G17" s="1">
        <f t="shared" si="0"/>
        <v>32300</v>
      </c>
    </row>
    <row r="20" spans="2:7" x14ac:dyDescent="0.45">
      <c r="B20" s="2" t="s">
        <v>22</v>
      </c>
    </row>
    <row r="21" spans="2:7" x14ac:dyDescent="0.45">
      <c r="B21" s="1" t="s">
        <v>27</v>
      </c>
    </row>
    <row r="22" spans="2:7" x14ac:dyDescent="0.45">
      <c r="B22" s="1" t="s">
        <v>28</v>
      </c>
    </row>
    <row r="23" spans="2:7" x14ac:dyDescent="0.45">
      <c r="B23" s="1" t="s">
        <v>29</v>
      </c>
    </row>
    <row r="24" spans="2:7" x14ac:dyDescent="0.45">
      <c r="B24" s="1" t="s">
        <v>30</v>
      </c>
    </row>
    <row r="25" spans="2:7" x14ac:dyDescent="0.45">
      <c r="B25" s="1" t="s">
        <v>31</v>
      </c>
    </row>
  </sheetData>
  <mergeCells count="4">
    <mergeCell ref="F3:G3"/>
    <mergeCell ref="F2:G2"/>
    <mergeCell ref="B3:C3"/>
    <mergeCell ref="B2:C2"/>
  </mergeCells>
  <dataValidations count="1">
    <dataValidation type="list" allowBlank="1" showInputMessage="1" showErrorMessage="1" sqref="B3:C3" xr:uid="{C13FA148-3F06-4352-B3D9-C87BC09E6DDB}">
      <formula1>$D$6:$D$17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7"/>
  <sheetViews>
    <sheetView zoomScale="80" zoomScaleNormal="80" workbookViewId="0"/>
  </sheetViews>
  <sheetFormatPr defaultRowHeight="18.5" x14ac:dyDescent="0.45"/>
  <sheetData>
    <row r="2" spans="2:7" x14ac:dyDescent="0.45">
      <c r="D2" s="10" t="s">
        <v>114</v>
      </c>
      <c r="E2" s="10">
        <f>COUNTIF(E6:E17,"&gt;=20")</f>
        <v>5</v>
      </c>
    </row>
    <row r="5" spans="2:7" x14ac:dyDescent="0.45">
      <c r="B5" s="3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spans="2:7" x14ac:dyDescent="0.45">
      <c r="B6" s="4">
        <v>100</v>
      </c>
      <c r="C6" s="1" t="s">
        <v>27</v>
      </c>
      <c r="D6" s="1" t="s">
        <v>32</v>
      </c>
      <c r="E6" s="1">
        <v>10</v>
      </c>
      <c r="F6" s="1">
        <v>200</v>
      </c>
      <c r="G6" s="1">
        <f>E6*F6</f>
        <v>2000</v>
      </c>
    </row>
    <row r="7" spans="2:7" x14ac:dyDescent="0.45">
      <c r="B7" s="4">
        <v>101</v>
      </c>
      <c r="C7" s="1" t="s">
        <v>28</v>
      </c>
      <c r="D7" s="1" t="s">
        <v>32</v>
      </c>
      <c r="E7" s="1">
        <v>20</v>
      </c>
      <c r="F7" s="1">
        <v>1300</v>
      </c>
      <c r="G7" s="1">
        <f t="shared" ref="G7:G17" si="0">E7*F7</f>
        <v>26000</v>
      </c>
    </row>
    <row r="8" spans="2:7" x14ac:dyDescent="0.45">
      <c r="B8" s="4">
        <v>102</v>
      </c>
      <c r="C8" s="1" t="s">
        <v>27</v>
      </c>
      <c r="D8" s="1" t="s">
        <v>33</v>
      </c>
      <c r="E8" s="1">
        <v>25</v>
      </c>
      <c r="F8" s="1">
        <v>210</v>
      </c>
      <c r="G8" s="1">
        <f t="shared" si="0"/>
        <v>5250</v>
      </c>
    </row>
    <row r="9" spans="2:7" x14ac:dyDescent="0.45">
      <c r="B9" s="4">
        <v>103</v>
      </c>
      <c r="C9" s="1" t="s">
        <v>29</v>
      </c>
      <c r="D9" s="1" t="s">
        <v>32</v>
      </c>
      <c r="E9" s="1">
        <v>11</v>
      </c>
      <c r="F9" s="1">
        <v>2000</v>
      </c>
      <c r="G9" s="1">
        <f t="shared" si="0"/>
        <v>22000</v>
      </c>
    </row>
    <row r="10" spans="2:7" x14ac:dyDescent="0.45">
      <c r="B10" s="4">
        <v>104</v>
      </c>
      <c r="C10" s="1" t="s">
        <v>29</v>
      </c>
      <c r="D10" s="1" t="s">
        <v>33</v>
      </c>
      <c r="E10" s="1">
        <v>13</v>
      </c>
      <c r="F10" s="1">
        <v>2300</v>
      </c>
      <c r="G10" s="1">
        <f t="shared" si="0"/>
        <v>29900</v>
      </c>
    </row>
    <row r="11" spans="2:7" x14ac:dyDescent="0.45">
      <c r="B11" s="4">
        <v>105</v>
      </c>
      <c r="C11" s="1" t="s">
        <v>30</v>
      </c>
      <c r="D11" s="1" t="s">
        <v>32</v>
      </c>
      <c r="E11" s="1">
        <v>29</v>
      </c>
      <c r="F11" s="1">
        <v>310</v>
      </c>
      <c r="G11" s="1">
        <f t="shared" si="0"/>
        <v>8990</v>
      </c>
    </row>
    <row r="12" spans="2:7" x14ac:dyDescent="0.45">
      <c r="B12" s="4">
        <v>106</v>
      </c>
      <c r="C12" s="1" t="s">
        <v>30</v>
      </c>
      <c r="D12" s="1" t="s">
        <v>33</v>
      </c>
      <c r="E12" s="1">
        <v>30</v>
      </c>
      <c r="F12" s="1">
        <v>270</v>
      </c>
      <c r="G12" s="1">
        <f t="shared" si="0"/>
        <v>8100</v>
      </c>
    </row>
    <row r="13" spans="2:7" x14ac:dyDescent="0.45">
      <c r="B13" s="4">
        <v>107</v>
      </c>
      <c r="C13" s="1" t="s">
        <v>27</v>
      </c>
      <c r="D13" s="1" t="s">
        <v>33</v>
      </c>
      <c r="E13" s="1">
        <v>20</v>
      </c>
      <c r="F13" s="1">
        <v>200</v>
      </c>
      <c r="G13" s="1">
        <f t="shared" si="0"/>
        <v>4000</v>
      </c>
    </row>
    <row r="14" spans="2:7" x14ac:dyDescent="0.45">
      <c r="B14" s="4">
        <v>108</v>
      </c>
      <c r="C14" s="1" t="s">
        <v>31</v>
      </c>
      <c r="D14" s="1" t="s">
        <v>32</v>
      </c>
      <c r="E14" s="1">
        <v>10</v>
      </c>
      <c r="F14" s="1">
        <v>1700</v>
      </c>
      <c r="G14" s="1">
        <f t="shared" si="0"/>
        <v>17000</v>
      </c>
    </row>
    <row r="15" spans="2:7" x14ac:dyDescent="0.45">
      <c r="B15" s="4">
        <v>109</v>
      </c>
      <c r="C15" s="1" t="s">
        <v>31</v>
      </c>
      <c r="D15" s="1" t="s">
        <v>33</v>
      </c>
      <c r="E15" s="1">
        <v>15</v>
      </c>
      <c r="F15" s="1">
        <v>2150</v>
      </c>
      <c r="G15" s="1">
        <f t="shared" si="0"/>
        <v>32250</v>
      </c>
    </row>
    <row r="16" spans="2:7" x14ac:dyDescent="0.45">
      <c r="B16" s="4">
        <v>110</v>
      </c>
      <c r="C16" s="1" t="s">
        <v>27</v>
      </c>
      <c r="D16" s="1" t="s">
        <v>33</v>
      </c>
      <c r="E16" s="1">
        <v>18</v>
      </c>
      <c r="F16" s="1">
        <v>200</v>
      </c>
      <c r="G16" s="1">
        <f t="shared" si="0"/>
        <v>3600</v>
      </c>
    </row>
    <row r="17" spans="2:7" x14ac:dyDescent="0.45">
      <c r="B17" s="4">
        <v>111</v>
      </c>
      <c r="C17" s="1" t="s">
        <v>31</v>
      </c>
      <c r="D17" s="1" t="s">
        <v>33</v>
      </c>
      <c r="E17" s="1">
        <v>19</v>
      </c>
      <c r="F17" s="1">
        <v>1700</v>
      </c>
      <c r="G17" s="1">
        <f t="shared" si="0"/>
        <v>32300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17"/>
  <sheetViews>
    <sheetView zoomScale="80" zoomScaleNormal="80" workbookViewId="0"/>
  </sheetViews>
  <sheetFormatPr defaultRowHeight="18.5" x14ac:dyDescent="0.45"/>
  <sheetData>
    <row r="2" spans="2:7" x14ac:dyDescent="0.45">
      <c r="B2" s="20" t="s">
        <v>109</v>
      </c>
      <c r="C2" s="20"/>
      <c r="E2" s="14" t="s">
        <v>110</v>
      </c>
      <c r="F2" s="20" t="s">
        <v>111</v>
      </c>
      <c r="G2" s="20"/>
    </row>
    <row r="3" spans="2:7" x14ac:dyDescent="0.45">
      <c r="B3" s="21" t="s">
        <v>112</v>
      </c>
      <c r="C3" s="21"/>
      <c r="E3" s="1">
        <f>AVERAGEIF(C6:C17,B3,E6:E17)</f>
        <v>20</v>
      </c>
      <c r="F3" s="18">
        <f>AVERAGEIF(C6:C17,B3,G6:G17)</f>
        <v>26000</v>
      </c>
      <c r="G3" s="18"/>
    </row>
    <row r="5" spans="2:7" x14ac:dyDescent="0.45">
      <c r="B5" s="3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spans="2:7" x14ac:dyDescent="0.45">
      <c r="B6" s="4">
        <v>100</v>
      </c>
      <c r="C6" s="1" t="s">
        <v>27</v>
      </c>
      <c r="D6" s="1" t="s">
        <v>32</v>
      </c>
      <c r="E6" s="1">
        <v>10</v>
      </c>
      <c r="F6" s="1">
        <v>200</v>
      </c>
      <c r="G6" s="1">
        <f>E6*F6</f>
        <v>2000</v>
      </c>
    </row>
    <row r="7" spans="2:7" x14ac:dyDescent="0.45">
      <c r="B7" s="4">
        <v>101</v>
      </c>
      <c r="C7" s="1" t="s">
        <v>28</v>
      </c>
      <c r="D7" s="1" t="s">
        <v>32</v>
      </c>
      <c r="E7" s="1">
        <v>20</v>
      </c>
      <c r="F7" s="1">
        <v>1300</v>
      </c>
      <c r="G7" s="1">
        <f t="shared" ref="G7:G17" si="0">E7*F7</f>
        <v>26000</v>
      </c>
    </row>
    <row r="8" spans="2:7" x14ac:dyDescent="0.45">
      <c r="B8" s="4">
        <v>102</v>
      </c>
      <c r="C8" s="1" t="s">
        <v>27</v>
      </c>
      <c r="D8" s="1" t="s">
        <v>33</v>
      </c>
      <c r="E8" s="1">
        <v>25</v>
      </c>
      <c r="F8" s="1">
        <v>210</v>
      </c>
      <c r="G8" s="1">
        <f t="shared" si="0"/>
        <v>5250</v>
      </c>
    </row>
    <row r="9" spans="2:7" x14ac:dyDescent="0.45">
      <c r="B9" s="4">
        <v>103</v>
      </c>
      <c r="C9" s="1" t="s">
        <v>29</v>
      </c>
      <c r="D9" s="1" t="s">
        <v>32</v>
      </c>
      <c r="E9" s="1">
        <v>11</v>
      </c>
      <c r="F9" s="1">
        <v>2000</v>
      </c>
      <c r="G9" s="1">
        <f t="shared" si="0"/>
        <v>22000</v>
      </c>
    </row>
    <row r="10" spans="2:7" x14ac:dyDescent="0.45">
      <c r="B10" s="4">
        <v>104</v>
      </c>
      <c r="C10" s="1" t="s">
        <v>29</v>
      </c>
      <c r="D10" s="1" t="s">
        <v>33</v>
      </c>
      <c r="E10" s="1">
        <v>13</v>
      </c>
      <c r="F10" s="1">
        <v>2300</v>
      </c>
      <c r="G10" s="1">
        <f t="shared" si="0"/>
        <v>29900</v>
      </c>
    </row>
    <row r="11" spans="2:7" x14ac:dyDescent="0.45">
      <c r="B11" s="4">
        <v>105</v>
      </c>
      <c r="C11" s="1" t="s">
        <v>30</v>
      </c>
      <c r="D11" s="1" t="s">
        <v>32</v>
      </c>
      <c r="E11" s="1">
        <v>29</v>
      </c>
      <c r="F11" s="1">
        <v>310</v>
      </c>
      <c r="G11" s="1">
        <f t="shared" si="0"/>
        <v>8990</v>
      </c>
    </row>
    <row r="12" spans="2:7" x14ac:dyDescent="0.45">
      <c r="B12" s="4">
        <v>106</v>
      </c>
      <c r="C12" s="1" t="s">
        <v>30</v>
      </c>
      <c r="D12" s="1" t="s">
        <v>33</v>
      </c>
      <c r="E12" s="1">
        <v>30</v>
      </c>
      <c r="F12" s="1">
        <v>270</v>
      </c>
      <c r="G12" s="1">
        <f t="shared" si="0"/>
        <v>8100</v>
      </c>
    </row>
    <row r="13" spans="2:7" x14ac:dyDescent="0.45">
      <c r="B13" s="4">
        <v>107</v>
      </c>
      <c r="C13" s="1" t="s">
        <v>27</v>
      </c>
      <c r="D13" s="1" t="s">
        <v>33</v>
      </c>
      <c r="E13" s="1">
        <v>20</v>
      </c>
      <c r="F13" s="1">
        <v>200</v>
      </c>
      <c r="G13" s="1">
        <f t="shared" si="0"/>
        <v>4000</v>
      </c>
    </row>
    <row r="14" spans="2:7" x14ac:dyDescent="0.45">
      <c r="B14" s="4">
        <v>108</v>
      </c>
      <c r="C14" s="1" t="s">
        <v>31</v>
      </c>
      <c r="D14" s="1" t="s">
        <v>32</v>
      </c>
      <c r="E14" s="1">
        <v>10</v>
      </c>
      <c r="F14" s="1">
        <v>1700</v>
      </c>
      <c r="G14" s="1">
        <f t="shared" si="0"/>
        <v>17000</v>
      </c>
    </row>
    <row r="15" spans="2:7" x14ac:dyDescent="0.45">
      <c r="B15" s="4">
        <v>109</v>
      </c>
      <c r="C15" s="1" t="s">
        <v>31</v>
      </c>
      <c r="D15" s="1" t="s">
        <v>33</v>
      </c>
      <c r="E15" s="1">
        <v>15</v>
      </c>
      <c r="F15" s="1">
        <v>2150</v>
      </c>
      <c r="G15" s="1">
        <f t="shared" si="0"/>
        <v>32250</v>
      </c>
    </row>
    <row r="16" spans="2:7" x14ac:dyDescent="0.45">
      <c r="B16" s="4">
        <v>110</v>
      </c>
      <c r="C16" s="1" t="s">
        <v>27</v>
      </c>
      <c r="D16" s="1" t="s">
        <v>33</v>
      </c>
      <c r="E16" s="1">
        <v>18</v>
      </c>
      <c r="F16" s="1">
        <v>200</v>
      </c>
      <c r="G16" s="1">
        <f t="shared" si="0"/>
        <v>3600</v>
      </c>
    </row>
    <row r="17" spans="2:7" x14ac:dyDescent="0.45">
      <c r="B17" s="4">
        <v>111</v>
      </c>
      <c r="C17" s="1" t="s">
        <v>31</v>
      </c>
      <c r="D17" s="1" t="s">
        <v>33</v>
      </c>
      <c r="E17" s="1">
        <v>19</v>
      </c>
      <c r="F17" s="1">
        <v>1700</v>
      </c>
      <c r="G17" s="1">
        <f t="shared" si="0"/>
        <v>32300</v>
      </c>
    </row>
  </sheetData>
  <mergeCells count="4">
    <mergeCell ref="B2:C2"/>
    <mergeCell ref="F2:G2"/>
    <mergeCell ref="B3:C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C8"/>
  <sheetViews>
    <sheetView zoomScale="80" zoomScaleNormal="80" workbookViewId="0"/>
  </sheetViews>
  <sheetFormatPr defaultRowHeight="18.5" x14ac:dyDescent="0.45"/>
  <cols>
    <col min="2" max="2" width="15.42578125" customWidth="1"/>
    <col min="3" max="3" width="17.0703125" customWidth="1"/>
  </cols>
  <sheetData>
    <row r="3" spans="2:3" x14ac:dyDescent="0.45">
      <c r="B3" s="6" t="s">
        <v>71</v>
      </c>
    </row>
    <row r="4" spans="2:3" x14ac:dyDescent="0.45">
      <c r="B4" s="1" t="s">
        <v>72</v>
      </c>
      <c r="C4" t="str">
        <f>TRIM(B4)</f>
        <v>Ram Singh</v>
      </c>
    </row>
    <row r="5" spans="2:3" x14ac:dyDescent="0.45">
      <c r="B5" s="1" t="s">
        <v>73</v>
      </c>
      <c r="C5" t="str">
        <f t="shared" ref="C5:C8" si="0">TRIM(B5)</f>
        <v>Om Prakash</v>
      </c>
    </row>
    <row r="6" spans="2:3" x14ac:dyDescent="0.45">
      <c r="B6" s="1" t="s">
        <v>74</v>
      </c>
      <c r="C6" t="str">
        <f t="shared" si="0"/>
        <v>Ramesh Kumar</v>
      </c>
    </row>
    <row r="7" spans="2:3" x14ac:dyDescent="0.45">
      <c r="B7" s="1" t="s">
        <v>75</v>
      </c>
      <c r="C7" t="str">
        <f t="shared" si="0"/>
        <v>Raj kumar</v>
      </c>
    </row>
    <row r="8" spans="2:3" x14ac:dyDescent="0.45">
      <c r="B8" s="1" t="s">
        <v>76</v>
      </c>
      <c r="C8" t="str">
        <f t="shared" si="0"/>
        <v>Rajeev Mehra</v>
      </c>
    </row>
  </sheetData>
  <dataValidations count="1">
    <dataValidation type="custom" allowBlank="1" showInputMessage="1" showErrorMessage="1" sqref="D3" xr:uid="{33C4B61E-1FA4-4D84-BCAD-D2FFE94E48B1}">
      <formula1>B4=TRIM(B4)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Sheet1</vt:lpstr>
      <vt:lpstr>Subtotal</vt:lpstr>
      <vt:lpstr>if formula</vt:lpstr>
      <vt:lpstr>Concatenate</vt:lpstr>
      <vt:lpstr>Sumif </vt:lpstr>
      <vt:lpstr>Countif</vt:lpstr>
      <vt:lpstr>averageif</vt:lpstr>
      <vt:lpstr>trim</vt:lpstr>
      <vt:lpstr>'Sumif '!Criteria</vt:lpstr>
      <vt:lpstr>'Sumif '!Extract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Vishal</cp:lastModifiedBy>
  <dcterms:created xsi:type="dcterms:W3CDTF">2021-12-14T14:17:24Z</dcterms:created>
  <dcterms:modified xsi:type="dcterms:W3CDTF">2022-01-02T19:30:55Z</dcterms:modified>
</cp:coreProperties>
</file>