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704FEEF-C152-45C6-B61F-3DAB0043C801}" xr6:coauthVersionLast="47" xr6:coauthVersionMax="47" xr10:uidLastSave="{00000000-0000-0000-0000-000000000000}"/>
  <bookViews>
    <workbookView xWindow="-110" yWindow="-110" windowWidth="19420" windowHeight="10420" activeTab="2" xr2:uid="{3663E03C-2E18-4EB1-B279-DCB7F299FD31}"/>
  </bookViews>
  <sheets>
    <sheet name="Raw Data" sheetId="1" r:id="rId1"/>
    <sheet name="Summary" sheetId="3" r:id="rId2"/>
    <sheet name="Dashboard" sheetId="2" r:id="rId3"/>
  </sheets>
  <definedNames>
    <definedName name="_xlcn.WorksheetConnection_Sheet1A1F31" hidden="1">'Raw Data'!$A$1:$F$31</definedName>
    <definedName name="Slicer_Date__Month">#N/A</definedName>
    <definedName name="Slicer_Product_Category">#N/A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F$31"/>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3"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02500F-3B56-4C59-AE3D-A23A04F1FDD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35F04C5-A5E9-4D75-B75C-9E830560C3F0}" name="WorksheetConnection_Sheet1!$A$1:$F$31" type="102" refreshedVersion="8" minRefreshableVersion="5">
    <extLst>
      <ext xmlns:x15="http://schemas.microsoft.com/office/spreadsheetml/2010/11/main" uri="{DE250136-89BD-433C-8126-D09CA5730AF9}">
        <x15:connection id="Range" autoDelete="1">
          <x15:rangePr sourceName="_xlcn.WorksheetConnection_Sheet1A1F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Total Sales].[All]}"/>
  </metadataStrings>
  <mdxMetadata count="1">
    <mdx n="0" f="s">
      <ms ns="1" c="0"/>
    </mdx>
  </mdxMetadata>
  <valueMetadata count="1">
    <bk>
      <rc t="1" v="0"/>
    </bk>
  </valueMetadata>
</metadata>
</file>

<file path=xl/sharedStrings.xml><?xml version="1.0" encoding="utf-8"?>
<sst xmlns="http://schemas.openxmlformats.org/spreadsheetml/2006/main" count="128" uniqueCount="47">
  <si>
    <t>Date</t>
  </si>
  <si>
    <t>Product Category</t>
  </si>
  <si>
    <t>Product Name</t>
  </si>
  <si>
    <t>Units Sold</t>
  </si>
  <si>
    <t>Unit Price</t>
  </si>
  <si>
    <t>Total Sales</t>
  </si>
  <si>
    <t>Kitchen</t>
  </si>
  <si>
    <t>Blender</t>
  </si>
  <si>
    <t>Clothing</t>
  </si>
  <si>
    <t>Sneakers</t>
  </si>
  <si>
    <t>T-Shirt</t>
  </si>
  <si>
    <t>Electronics</t>
  </si>
  <si>
    <t>Smartphone</t>
  </si>
  <si>
    <t>Cookware Set</t>
  </si>
  <si>
    <t>Tablet</t>
  </si>
  <si>
    <t>Books</t>
  </si>
  <si>
    <t>Novel</t>
  </si>
  <si>
    <t>Toaster</t>
  </si>
  <si>
    <t>Laptop</t>
  </si>
  <si>
    <t>Microwave</t>
  </si>
  <si>
    <t>Jacket</t>
  </si>
  <si>
    <t>Textbook</t>
  </si>
  <si>
    <t>Biography</t>
  </si>
  <si>
    <t>Cookbook</t>
  </si>
  <si>
    <t>Grand Total</t>
  </si>
  <si>
    <t>Sum of Total Sales</t>
  </si>
  <si>
    <t>Jan</t>
  </si>
  <si>
    <t>Feb</t>
  </si>
  <si>
    <t>Mar</t>
  </si>
  <si>
    <t>SUMMARY</t>
  </si>
  <si>
    <t>Total Revenue</t>
  </si>
  <si>
    <t>Best Month (based on sales)</t>
  </si>
  <si>
    <t>Best Performing Category</t>
  </si>
  <si>
    <t>kitchen</t>
  </si>
  <si>
    <t>All</t>
  </si>
  <si>
    <t>Average of Unit Price</t>
  </si>
  <si>
    <t>Data Validation</t>
  </si>
  <si>
    <t>Profit</t>
  </si>
  <si>
    <t>Months</t>
  </si>
  <si>
    <t>Product category</t>
  </si>
  <si>
    <t>Product</t>
  </si>
  <si>
    <t>March</t>
  </si>
  <si>
    <t>Avg of unit price Base on Category</t>
  </si>
  <si>
    <t xml:space="preserve">Total Sales Over $1000 </t>
  </si>
  <si>
    <t>Total Sales Base on Category</t>
  </si>
  <si>
    <t>Total Sales Base on Month</t>
  </si>
  <si>
    <t>Top 5 Product Base on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</si>
</sst>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quot;$&quot;#,##0.0"/>
  </numFmts>
  <fonts count="10" x14ac:knownFonts="1">
    <font>
      <sz val="11"/>
      <color theme="1"/>
      <name val="Calibri"/>
      <family val="2"/>
      <scheme val="minor"/>
    </font>
    <font>
      <b/>
      <sz val="11"/>
      <name val="Calibri"/>
    </font>
    <font>
      <sz val="18"/>
      <color theme="1"/>
      <name val="Calibri"/>
      <family val="2"/>
      <scheme val="minor"/>
    </font>
    <font>
      <sz val="14"/>
      <color theme="1"/>
      <name val="Times New Roman"/>
      <family val="1"/>
    </font>
    <font>
      <sz val="14"/>
      <color theme="1"/>
      <name val="Calibri"/>
      <family val="2"/>
      <scheme val="minor"/>
    </font>
    <font>
      <b/>
      <sz val="11"/>
      <color theme="1"/>
      <name val="Calibri"/>
      <family val="2"/>
      <scheme val="minor"/>
    </font>
    <font>
      <b/>
      <sz val="12"/>
      <color theme="1"/>
      <name val="Times New Roman"/>
      <family val="1"/>
    </font>
    <font>
      <b/>
      <sz val="14"/>
      <color theme="2" tint="-0.89999084444715716"/>
      <name val="Times New Roman"/>
      <family val="1"/>
    </font>
    <font>
      <b/>
      <sz val="11"/>
      <name val="Calibri"/>
      <family val="2"/>
    </font>
    <font>
      <b/>
      <sz val="16"/>
      <color theme="2" tint="-0.89999084444715716"/>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style="thin">
        <color auto="1"/>
      </left>
      <right style="thin">
        <color auto="1"/>
      </right>
      <top/>
      <bottom/>
      <diagonal/>
    </border>
  </borders>
  <cellStyleXfs count="1">
    <xf numFmtId="0" fontId="0" fillId="0" borderId="0"/>
  </cellStyleXfs>
  <cellXfs count="26">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166" fontId="0" fillId="0" borderId="0" xfId="0" applyNumberFormat="1"/>
    <xf numFmtId="165" fontId="0" fillId="0" borderId="0" xfId="0" applyNumberFormat="1"/>
    <xf numFmtId="0" fontId="0" fillId="3" borderId="0" xfId="0" applyFill="1"/>
    <xf numFmtId="164" fontId="2" fillId="3" borderId="0" xfId="0" applyNumberFormat="1" applyFont="1" applyFill="1"/>
    <xf numFmtId="0" fontId="3" fillId="3" borderId="0" xfId="0" applyFont="1" applyFill="1" applyAlignment="1">
      <alignment horizontal="left" vertical="center" indent="1"/>
    </xf>
    <xf numFmtId="165" fontId="4" fillId="3" borderId="0" xfId="0" applyNumberFormat="1" applyFont="1" applyFill="1"/>
    <xf numFmtId="0" fontId="4" fillId="3" borderId="0" xfId="0" applyFont="1" applyFill="1"/>
    <xf numFmtId="0" fontId="5" fillId="4" borderId="2" xfId="0" applyFont="1" applyFill="1" applyBorder="1"/>
    <xf numFmtId="164" fontId="2" fillId="5" borderId="0" xfId="0" applyNumberFormat="1" applyFont="1" applyFill="1"/>
    <xf numFmtId="0" fontId="0" fillId="5" borderId="0" xfId="0" applyFill="1"/>
    <xf numFmtId="0" fontId="3" fillId="5" borderId="0" xfId="0" applyFont="1" applyFill="1" applyAlignment="1">
      <alignment horizontal="left" vertical="center" indent="1"/>
    </xf>
    <xf numFmtId="165" fontId="4" fillId="5" borderId="0" xfId="0" applyNumberFormat="1" applyFont="1" applyFill="1"/>
    <xf numFmtId="0" fontId="4" fillId="5" borderId="0" xfId="0" applyFont="1" applyFill="1"/>
    <xf numFmtId="165" fontId="6" fillId="5" borderId="0" xfId="0" applyNumberFormat="1" applyFont="1" applyFill="1"/>
    <xf numFmtId="0" fontId="6" fillId="5" borderId="0" xfId="0" applyFont="1" applyFill="1"/>
    <xf numFmtId="0" fontId="7" fillId="2" borderId="0" xfId="0" applyFont="1" applyFill="1"/>
    <xf numFmtId="0" fontId="8" fillId="0" borderId="3" xfId="0" applyFont="1" applyBorder="1" applyAlignment="1">
      <alignment horizontal="center" vertical="top"/>
    </xf>
    <xf numFmtId="0" fontId="9" fillId="0" borderId="0" xfId="0" applyFont="1" applyAlignment="1">
      <alignment horizontal="left"/>
    </xf>
    <xf numFmtId="0" fontId="9" fillId="0" borderId="0" xfId="0" applyFont="1" applyAlignment="1">
      <alignment horizontal="center"/>
    </xf>
    <xf numFmtId="0" fontId="0" fillId="0" borderId="0" xfId="0" applyAlignment="1">
      <alignment horizontal="center"/>
    </xf>
  </cellXfs>
  <cellStyles count="1">
    <cellStyle name="Normal" xfId="0" builtinId="0"/>
  </cellStyles>
  <dxfs count="6">
    <dxf>
      <numFmt numFmtId="165" formatCode="&quot;$&quot;#,##0"/>
    </dxf>
    <dxf>
      <numFmt numFmtId="165" formatCode="&quot;$&quot;#,##0"/>
    </dxf>
    <dxf>
      <numFmt numFmtId="166" formatCode="&quot;$&quot;#,##0.0"/>
    </dxf>
    <dxf>
      <numFmt numFmtId="165" formatCode="&quot;$&quot;#,##0"/>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sheetMetadata" Target="metadata.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[Vishal_ZapicalExcelTest.xlsx]Summary!PivotTable1</c:name>
    <c:fmtId val="2"/>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Summary!$B$3</c:f>
              <c:strCache>
                <c:ptCount val="1"/>
                <c:pt idx="0">
                  <c:v>Total</c:v>
                </c:pt>
              </c:strCache>
            </c:strRef>
          </c:tx>
          <c:spPr>
            <a:pattFill prst="ltUpDiag">
              <a:fgClr>
                <a:schemeClr val="accent2"/>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Summary!$A$4:$A$8</c:f>
              <c:strCache>
                <c:ptCount val="4"/>
                <c:pt idx="0">
                  <c:v>Books</c:v>
                </c:pt>
                <c:pt idx="1">
                  <c:v>Clothing</c:v>
                </c:pt>
                <c:pt idx="2">
                  <c:v>Electronics</c:v>
                </c:pt>
                <c:pt idx="3">
                  <c:v>Kitchen</c:v>
                </c:pt>
              </c:strCache>
            </c:strRef>
          </c:cat>
          <c:val>
            <c:numRef>
              <c:f>Summary!$B$4:$B$8</c:f>
              <c:numCache>
                <c:formatCode>"$"#,##0</c:formatCode>
                <c:ptCount val="4"/>
                <c:pt idx="0">
                  <c:v>77759</c:v>
                </c:pt>
                <c:pt idx="1">
                  <c:v>92882</c:v>
                </c:pt>
                <c:pt idx="2">
                  <c:v>102874</c:v>
                </c:pt>
                <c:pt idx="3">
                  <c:v>142066</c:v>
                </c:pt>
              </c:numCache>
            </c:numRef>
          </c:val>
          <c:extLst>
            <c:ext xmlns:c16="http://schemas.microsoft.com/office/drawing/2014/chart" uri="{C3380CC4-5D6E-409C-BE32-E72D297353CC}">
              <c16:uniqueId val="{00000000-93AE-4A2E-9D80-FF41308931E4}"/>
            </c:ext>
          </c:extLst>
        </c:ser>
        <c:dLbls>
          <c:dLblPos val="outEnd"/>
          <c:showLegendKey val="0"/>
          <c:showVal val="1"/>
          <c:showCatName val="0"/>
          <c:showSerName val="0"/>
          <c:showPercent val="0"/>
          <c:showBubbleSize val="0"/>
        </c:dLbls>
        <c:gapWidth val="269"/>
        <c:overlap val="-20"/>
        <c:axId val="451809704"/>
        <c:axId val="451808720"/>
      </c:barChart>
      <c:catAx>
        <c:axId val="45180970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51808720"/>
        <c:crosses val="autoZero"/>
        <c:auto val="1"/>
        <c:lblAlgn val="ctr"/>
        <c:lblOffset val="100"/>
        <c:noMultiLvlLbl val="0"/>
      </c:catAx>
      <c:valAx>
        <c:axId val="4518087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51809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[Vishal_ZapicalExcelTest.xlsx]Summary!PivotTable2</c:name>
    <c:fmtId val="6"/>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Summary!$B$16</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Summary!$A$17:$A$20</c:f>
              <c:strCache>
                <c:ptCount val="3"/>
                <c:pt idx="0">
                  <c:v>Jan</c:v>
                </c:pt>
                <c:pt idx="1">
                  <c:v>Feb</c:v>
                </c:pt>
                <c:pt idx="2">
                  <c:v>Mar</c:v>
                </c:pt>
              </c:strCache>
            </c:strRef>
          </c:cat>
          <c:val>
            <c:numRef>
              <c:f>Summary!$B$17:$B$20</c:f>
              <c:numCache>
                <c:formatCode>"$"#,##0</c:formatCode>
                <c:ptCount val="3"/>
                <c:pt idx="0">
                  <c:v>58165</c:v>
                </c:pt>
                <c:pt idx="1">
                  <c:v>79467</c:v>
                </c:pt>
                <c:pt idx="2">
                  <c:v>277949</c:v>
                </c:pt>
              </c:numCache>
            </c:numRef>
          </c:val>
          <c:smooth val="0"/>
          <c:extLst>
            <c:ext xmlns:c16="http://schemas.microsoft.com/office/drawing/2014/chart" uri="{C3380CC4-5D6E-409C-BE32-E72D297353CC}">
              <c16:uniqueId val="{00000000-71C3-4F55-B0CA-CE82B649991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11025112"/>
        <c:axId val="511022160"/>
      </c:lineChart>
      <c:catAx>
        <c:axId val="511025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511022160"/>
        <c:crosses val="autoZero"/>
        <c:auto val="1"/>
        <c:lblAlgn val="ctr"/>
        <c:lblOffset val="100"/>
        <c:noMultiLvlLbl val="0"/>
      </c:catAx>
      <c:valAx>
        <c:axId val="511022160"/>
        <c:scaling>
          <c:orientation val="minMax"/>
        </c:scaling>
        <c:delete val="1"/>
        <c:axPos val="l"/>
        <c:numFmt formatCode="&quot;$&quot;#,##0" sourceLinked="1"/>
        <c:majorTickMark val="none"/>
        <c:minorTickMark val="none"/>
        <c:tickLblPos val="nextTo"/>
        <c:crossAx val="511025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933450</xdr:colOff>
      <xdr:row>0</xdr:row>
      <xdr:rowOff>171450</xdr:rowOff>
    </xdr:from>
    <xdr:to>
      <xdr:col>6</xdr:col>
      <xdr:colOff>501650</xdr:colOff>
      <xdr:row>12</xdr:row>
      <xdr:rowOff>88900</xdr:rowOff>
    </xdr:to>
    <xdr:graphicFrame macro="">
      <xdr:nvGraphicFramePr>
        <xdr:cNvPr id="2" name="Chart 1">
          <a:extLst>
            <a:ext uri="{FF2B5EF4-FFF2-40B4-BE49-F238E27FC236}">
              <a16:creationId xmlns:a16="http://schemas.microsoft.com/office/drawing/2014/main" id="{C90A28E8-FA47-42D4-905A-77456BDD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0</xdr:row>
      <xdr:rowOff>165100</xdr:rowOff>
    </xdr:from>
    <xdr:to>
      <xdr:col>13</xdr:col>
      <xdr:colOff>552450</xdr:colOff>
      <xdr:row>12</xdr:row>
      <xdr:rowOff>79375</xdr:rowOff>
    </xdr:to>
    <xdr:graphicFrame macro="">
      <xdr:nvGraphicFramePr>
        <xdr:cNvPr id="3" name="Chart 2">
          <a:extLst>
            <a:ext uri="{FF2B5EF4-FFF2-40B4-BE49-F238E27FC236}">
              <a16:creationId xmlns:a16="http://schemas.microsoft.com/office/drawing/2014/main" id="{2017542F-BF5C-4527-937F-0E8B255EB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6351</xdr:rowOff>
    </xdr:from>
    <xdr:to>
      <xdr:col>1</xdr:col>
      <xdr:colOff>533400</xdr:colOff>
      <xdr:row>7</xdr:row>
      <xdr:rowOff>88900</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EF0ADD22-6B47-D4AB-015F-AAE33CE9A0B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190501"/>
              <a:ext cx="1828800" cy="1187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6351</xdr:rowOff>
    </xdr:from>
    <xdr:to>
      <xdr:col>1</xdr:col>
      <xdr:colOff>533400</xdr:colOff>
      <xdr:row>15</xdr:row>
      <xdr:rowOff>165100</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1860BD46-CC04-4311-FB67-14B3D081B6A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0" y="1479551"/>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016091898149" backgroundQuery="1" createdVersion="8" refreshedVersion="8" minRefreshableVersion="3" recordCount="0" supportSubquery="1" supportAdvancedDrill="1" xr:uid="{A5638938-8B4C-4354-88E8-830F1ED5FD03}">
  <cacheSource type="external" connectionId="1"/>
  <cacheFields count="3">
    <cacheField name="[Range].[Product Category].[Product Category]" caption="Product Category" numFmtId="0" hierarchy="1" level="1">
      <sharedItems count="4">
        <s v="Books"/>
        <s v="Clothing"/>
        <s v="Electronics"/>
        <s v="Kitchen"/>
      </sharedItems>
    </cacheField>
    <cacheField name="[Range].[Total Sales].[Total Sales]" caption="Total Sales" numFmtId="0" hierarchy="5" level="1">
      <sharedItems containsSemiMixedTypes="0" containsNonDate="0" containsString="0"/>
    </cacheField>
    <cacheField name="[Measures].[Average of Unit Price]" caption="Average of Unit Price" numFmtId="0" hierarchy="12" level="32767"/>
  </cacheFields>
  <cacheHierarchies count="13">
    <cacheHierarchy uniqueName="[Range].[Date]" caption="Date" attribute="1" time="1" defaultMemberUniqueName="[Range].[Date].[All]" allUniqueName="[Range].[Date].[All]" dimensionUniqueName="[Range]" displayFolder="" count="0" memberValueDatatype="7"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2" memberValueDatatype="2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4"/>
        </ext>
      </extLst>
    </cacheHierarchy>
    <cacheHierarchy uniqueName="[Measures].[Average of Unit Price]" caption="Average of Unit Price"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004035879632" backgroundQuery="1" createdVersion="8" refreshedVersion="8" minRefreshableVersion="3" recordCount="0" supportSubquery="1" supportAdvancedDrill="1" xr:uid="{7889B6A5-9830-40BD-B9F5-C7F13557B15F}">
  <cacheSource type="external" connectionId="1"/>
  <cacheFields count="2">
    <cacheField name="[Measures].[Sum of Total Sales]" caption="Sum of Total Sales" numFmtId="0" hierarchy="10" level="32767"/>
    <cacheField name="[Range].[Date (Month)].[Date (Month)]" caption="Date (Month)" numFmtId="0" hierarchy="6" level="1">
      <sharedItems count="3">
        <s v="Jan"/>
        <s v="Feb"/>
        <s v="Mar"/>
      </sharedItems>
    </cacheField>
  </cacheFields>
  <cacheHierarchies count="13">
    <cacheHierarchy uniqueName="[Range].[Date]" caption="Date" attribute="1" time="1" defaultMemberUniqueName="[Range].[Date].[All]" allUniqueName="[Range].[Date].[All]" dimensionUniqueName="[Range]" displayFolder="" count="0" memberValueDatatype="7"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4"/>
        </ext>
      </extLst>
    </cacheHierarchy>
    <cacheHierarchy uniqueName="[Measures].[Average of Unit Price]" caption="Average of Unit Price"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020360995368" backgroundQuery="1" createdVersion="8" refreshedVersion="8" minRefreshableVersion="3" recordCount="0" supportSubquery="1" supportAdvancedDrill="1" xr:uid="{E069A836-89A5-4A44-999C-F41B7338AB16}">
  <cacheSource type="external" connectionId="1"/>
  <cacheFields count="2">
    <cacheField name="[Measures].[Sum of Total Sales]" caption="Sum of Total Sales" numFmtId="0" hierarchy="10" level="32767"/>
    <cacheField name="[Range].[Product Name].[Product Name]" caption="Product Name" numFmtId="0" hierarchy="2" level="1">
      <sharedItems count="14">
        <s v="Biography"/>
        <s v="Blender"/>
        <s v="Cookbook"/>
        <s v="Cookware Set"/>
        <s v="Jacket"/>
        <s v="Laptop"/>
        <s v="Microwave"/>
        <s v="Novel"/>
        <s v="Smartphone"/>
        <s v="Sneakers"/>
        <s v="Tablet"/>
        <s v="Textbook"/>
        <s v="Toaster"/>
        <s v="T-Shirt"/>
      </sharedItems>
    </cacheField>
  </cacheFields>
  <cacheHierarchies count="13">
    <cacheHierarchy uniqueName="[Range].[Date]" caption="Date" attribute="1" time="1" defaultMemberUniqueName="[Range].[Date].[All]" allUniqueName="[Range].[Date].[All]" dimensionUniqueName="[Range]" displayFolder="" count="0" memberValueDatatype="7"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4"/>
        </ext>
      </extLst>
    </cacheHierarchy>
    <cacheHierarchy uniqueName="[Measures].[Average of Unit Price]" caption="Average of Unit Price"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605775462966" backgroundQuery="1" createdVersion="8" refreshedVersion="8" minRefreshableVersion="3" recordCount="0" supportSubquery="1" supportAdvancedDrill="1" xr:uid="{9F26B496-B8C5-4899-AD76-E70F5C3E4904}">
  <cacheSource type="external" connectionId="1"/>
  <cacheFields count="2">
    <cacheField name="[Range].[Product Category].[Product Category]" caption="Product Category" numFmtId="0" hierarchy="1" level="1">
      <sharedItems count="4">
        <s v="Books"/>
        <s v="Clothing"/>
        <s v="Electronics"/>
        <s v="Kitchen"/>
      </sharedItems>
    </cacheField>
    <cacheField name="[Measures].[Sum of Total Sales]" caption="Sum of Total Sales" numFmtId="0" hierarchy="10" level="32767"/>
  </cacheFields>
  <cacheHierarchies count="13">
    <cacheHierarchy uniqueName="[Range].[Date]" caption="Date" attribute="1" time="1" defaultMemberUniqueName="[Range].[Date].[All]" allUniqueName="[Range].[Date].[All]" dimensionUniqueName="[Range]" displayFolder="" count="2" memberValueDatatype="7"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2" memberValueDatatype="130" unbalanced="0"/>
    <cacheHierarchy uniqueName="[Range].[Units Sold]" caption="Units Sold" attribute="1" defaultMemberUniqueName="[Range].[Units Sold].[All]" allUniqueName="[Range].[Units Sold].[All]" dimensionUniqueName="[Range]" displayFolder="" count="2" memberValueDatatype="20" unbalanced="0"/>
    <cacheHierarchy uniqueName="[Range].[Unit Price]" caption="Unit Price" attribute="1" defaultMemberUniqueName="[Range].[Unit Price].[All]" allUniqueName="[Range].[Unit Price].[All]" dimensionUniqueName="[Range]" displayFolder="" count="2" memberValueDatatype="20" unbalanced="0"/>
    <cacheHierarchy uniqueName="[Range].[Total Sales]" caption="Total Sales" attribute="1" defaultMemberUniqueName="[Range].[Total Sales].[All]" allUniqueName="[Range].[Total Sales].[All]" dimensionUniqueName="[Range]" displayFolder="" count="2"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4"/>
        </ext>
      </extLst>
    </cacheHierarchy>
    <cacheHierarchy uniqueName="[Measures].[Average of Unit Price]" caption="Average of Unit Price"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8.008825810182" backgroundQuery="1" createdVersion="3" refreshedVersion="8" minRefreshableVersion="3" recordCount="0" supportSubquery="1" supportAdvancedDrill="1" xr:uid="{39CDE78B-24C3-4593-A18C-DED18716F119}">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Date]" caption="Date" attribute="1" time="1" defaultMemberUniqueName="[Range].[Date].[All]" allUniqueName="[Range].[Date].[All]" dimensionUniqueName="[Range]" displayFolder="" count="0" memberValueDatatype="7"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Unit Price]" caption="Unit Price" attribute="1" defaultMemberUniqueName="[Range].[Unit Price].[All]" allUniqueName="[Range].[Unit Price].[All]" dimensionUniqueName="[Range]" displayFolder="" count="0" memberValueDatatype="20" unbalanced="0"/>
    <cacheHierarchy uniqueName="[Range].[Total Sales]" caption="Total Sales" attribute="1" defaultMemberUniqueName="[Range].[Total Sales].[All]" allUniqueName="[Range].[Total Sales].[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ales]" caption="Sum of Total Sales"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8323862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9CD63-3EEC-4AB6-B410-6618A57ACFC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A16:B20"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Total Sales" fld="0"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AF10AE-A211-406C-8774-B5FBC660D2A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Total Sales" fld="1" baseField="0" baseItem="0" numFmtId="165"/>
  </dataFields>
  <formats count="1">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C1C26-4D17-4C8E-AA4A-39B37D3BB155}"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Product category">
  <location ref="G3:H8" firstHeaderRow="1" firstDataRow="1" firstDataCol="1" rowPageCount="1" colPageCount="1"/>
  <pivotFields count="3">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s>
  <rowFields count="1">
    <field x="0"/>
  </rowFields>
  <rowItems count="5">
    <i>
      <x/>
    </i>
    <i>
      <x v="1"/>
    </i>
    <i>
      <x v="2"/>
    </i>
    <i>
      <x v="3"/>
    </i>
    <i t="grand">
      <x/>
    </i>
  </rowItems>
  <colItems count="1">
    <i/>
  </colItems>
  <pageFields count="1">
    <pageField fld="1" hier="5" name="[Range].[Total Sales].[All]" cap="All"/>
  </pageFields>
  <dataFields count="1">
    <dataField name="Average of Unit Price" fld="2" subtotal="average" baseField="0" baseItem="0" numFmtId="166"/>
  </dataFields>
  <formats count="1">
    <format dxfId="2">
      <pivotArea outline="0" collapsedLevelsAreSubtotals="1" fieldPosition="0"/>
    </format>
  </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Unit Pric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B5584-43F3-449A-96BB-59B8DC945B2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D3:E18" firstHeaderRow="1" firstDataRow="1" firstDataCol="1"/>
  <pivotFields count="2">
    <pivotField dataField="1" subtotalTop="0" showAll="0" defaultSubtotal="0"/>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s>
  <rowFields count="1">
    <field x="1"/>
  </rowFields>
  <rowItems count="15">
    <i>
      <x v="4"/>
    </i>
    <i>
      <x v="5"/>
    </i>
    <i>
      <x v="6"/>
    </i>
    <i>
      <x v="8"/>
    </i>
    <i>
      <x v="1"/>
    </i>
    <i>
      <x v="12"/>
    </i>
    <i>
      <x/>
    </i>
    <i>
      <x v="13"/>
    </i>
    <i>
      <x v="7"/>
    </i>
    <i>
      <x v="11"/>
    </i>
    <i>
      <x v="3"/>
    </i>
    <i>
      <x v="9"/>
    </i>
    <i>
      <x v="10"/>
    </i>
    <i>
      <x v="2"/>
    </i>
    <i t="grand">
      <x/>
    </i>
  </rowItems>
  <colItems count="1">
    <i/>
  </colItems>
  <dataFields count="1">
    <dataField name="Sum of Total Sales" fld="0" baseField="0" baseItem="0" numFmtId="165"/>
  </dataFields>
  <formats count="1">
    <format dxfId="3">
      <pivotArea outline="0" collapsedLevelsAreSubtotals="1" fieldPosition="0"/>
    </format>
  </formats>
  <conditionalFormats count="1">
    <conditionalFormat priority="2">
      <pivotAreas count="1">
        <pivotArea fieldPosition="0">
          <references count="1">
            <reference field="1" count="0"/>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F$3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2EC05F1-EAF5-44F2-9A18-3F98AC65EABD}" sourceName="[Range].[Date (Month)]">
  <pivotTables>
    <pivotTable tabId="3" name="PivotTable1"/>
    <pivotTable tabId="3" name="PivotTable5"/>
  </pivotTables>
  <data>
    <olap pivotCacheId="1832386253">
      <levels count="2">
        <level uniqueName="[Range].[Date (Month)].[(All)]" sourceCaption="(All)" count="0"/>
        <level uniqueName="[Range].[Date (Month)].[Date (Month)]" sourceCaption="Date (Month)" count="3">
          <ranges>
            <range startItem="0">
              <i n="[Range].[Date (Month)].&amp;[Jan]" c="Jan"/>
              <i n="[Range].[Date (Month)].&amp;[Feb]" c="Feb"/>
              <i n="[Range].[Date (Month)].&amp;[Mar]" c="Mar"/>
            </range>
          </ranges>
        </level>
      </levels>
      <selections count="1">
        <selection n="[Rang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487130C-3C13-4CB9-8361-7EACD8B85B72}" sourceName="[Range].[Product Category]">
  <pivotTables>
    <pivotTable tabId="3" name="PivotTable1"/>
    <pivotTable tabId="3" name="PivotTable5"/>
  </pivotTables>
  <data>
    <olap pivotCacheId="1832386253">
      <levels count="2">
        <level uniqueName="[Range].[Product Category].[(All)]" sourceCaption="(All)" count="0"/>
        <level uniqueName="[Range].[Product Category].[Product Category]" sourceCaption="Product Category" count="4">
          <ranges>
            <range startItem="0">
              <i n="[Range].[Product Category].&amp;[Books]" c="Books"/>
              <i n="[Range].[Product Category].&amp;[Clothing]" c="Clothing"/>
              <i n="[Range].[Product Category].&amp;[Electronics]" c="Electronics"/>
              <i n="[Range].[Product Category].&amp;[Kitchen]" c="Kitchen"/>
            </range>
          </ranges>
        </level>
      </levels>
      <selections count="1">
        <selection n="[Range].[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C56C8DF-4B80-421E-89A3-B2B05FF6C2C9}" cache="Slicer_Date__Month" caption="Date (Month)" level="1" style="SlicerStyleDark2" rowHeight="241300"/>
  <slicer name="Product Category" xr10:uid="{0BED341C-B9E3-40F7-9133-3F758E04C65D}" cache="Slicer_Product_Category" caption="Product Category"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2A137-B21F-4383-B312-802BFE5EBBAD}">
  <dimension ref="A1:J31"/>
  <sheetViews>
    <sheetView zoomScale="85" zoomScaleNormal="85" workbookViewId="0">
      <selection activeCell="K6" sqref="K6"/>
    </sheetView>
  </sheetViews>
  <sheetFormatPr defaultRowHeight="14.5" x14ac:dyDescent="0.35"/>
  <cols>
    <col min="1" max="1" width="9.90625" bestFit="1" customWidth="1"/>
    <col min="2" max="2" width="15.453125" bestFit="1" customWidth="1"/>
    <col min="3" max="3" width="12.90625" bestFit="1" customWidth="1"/>
    <col min="4" max="4" width="9.1796875" bestFit="1" customWidth="1"/>
    <col min="5" max="5" width="8.90625" bestFit="1" customWidth="1"/>
    <col min="6" max="7" width="9.81640625" bestFit="1" customWidth="1"/>
  </cols>
  <sheetData>
    <row r="1" spans="1:10" x14ac:dyDescent="0.35">
      <c r="A1" s="1" t="s">
        <v>0</v>
      </c>
      <c r="B1" s="1" t="s">
        <v>1</v>
      </c>
      <c r="C1" s="1" t="s">
        <v>2</v>
      </c>
      <c r="D1" s="1" t="s">
        <v>3</v>
      </c>
      <c r="E1" s="1" t="s">
        <v>4</v>
      </c>
      <c r="F1" s="2" t="s">
        <v>5</v>
      </c>
      <c r="G1" s="22" t="s">
        <v>37</v>
      </c>
    </row>
    <row r="2" spans="1:10" x14ac:dyDescent="0.35">
      <c r="A2" s="3">
        <v>45733</v>
      </c>
      <c r="B2" t="s">
        <v>6</v>
      </c>
      <c r="C2" t="s">
        <v>7</v>
      </c>
      <c r="D2">
        <v>98</v>
      </c>
      <c r="E2" s="7">
        <v>422</v>
      </c>
      <c r="F2" s="7">
        <v>41356</v>
      </c>
      <c r="G2" s="6">
        <f>F2*30%</f>
        <v>12406.8</v>
      </c>
    </row>
    <row r="3" spans="1:10" x14ac:dyDescent="0.35">
      <c r="A3" s="3">
        <v>45658</v>
      </c>
      <c r="B3" t="s">
        <v>8</v>
      </c>
      <c r="C3" t="s">
        <v>9</v>
      </c>
      <c r="D3">
        <v>44</v>
      </c>
      <c r="E3" s="7">
        <v>152</v>
      </c>
      <c r="F3" s="7">
        <v>6688</v>
      </c>
      <c r="G3" s="6">
        <f t="shared" ref="G3:G31" si="0">F3*30%</f>
        <v>2006.3999999999999</v>
      </c>
    </row>
    <row r="4" spans="1:10" x14ac:dyDescent="0.35">
      <c r="A4" s="3">
        <v>45737</v>
      </c>
      <c r="B4" t="s">
        <v>8</v>
      </c>
      <c r="C4" t="s">
        <v>10</v>
      </c>
      <c r="D4">
        <v>98</v>
      </c>
      <c r="E4" s="7">
        <v>182</v>
      </c>
      <c r="F4" s="7">
        <v>17836</v>
      </c>
      <c r="G4" s="6">
        <f t="shared" si="0"/>
        <v>5350.8</v>
      </c>
    </row>
    <row r="5" spans="1:10" x14ac:dyDescent="0.35">
      <c r="A5" s="3">
        <v>45724</v>
      </c>
      <c r="B5" t="s">
        <v>11</v>
      </c>
      <c r="C5" t="s">
        <v>12</v>
      </c>
      <c r="D5">
        <v>49</v>
      </c>
      <c r="E5" s="7">
        <v>59</v>
      </c>
      <c r="F5" s="7">
        <v>2891</v>
      </c>
      <c r="G5" s="6">
        <f t="shared" si="0"/>
        <v>867.3</v>
      </c>
    </row>
    <row r="6" spans="1:10" x14ac:dyDescent="0.35">
      <c r="A6" s="3">
        <v>45708</v>
      </c>
      <c r="B6" t="s">
        <v>6</v>
      </c>
      <c r="C6" t="s">
        <v>13</v>
      </c>
      <c r="D6">
        <v>78</v>
      </c>
      <c r="E6" s="7">
        <v>145</v>
      </c>
      <c r="F6" s="7">
        <v>11310</v>
      </c>
      <c r="G6" s="6">
        <f t="shared" si="0"/>
        <v>3393</v>
      </c>
    </row>
    <row r="7" spans="1:10" x14ac:dyDescent="0.35">
      <c r="A7" s="3">
        <v>45736</v>
      </c>
      <c r="B7" t="s">
        <v>11</v>
      </c>
      <c r="C7" t="s">
        <v>14</v>
      </c>
      <c r="D7">
        <v>69</v>
      </c>
      <c r="E7" s="7">
        <v>73</v>
      </c>
      <c r="F7" s="7">
        <v>5037</v>
      </c>
      <c r="G7" s="6">
        <f t="shared" si="0"/>
        <v>1511.1</v>
      </c>
    </row>
    <row r="8" spans="1:10" x14ac:dyDescent="0.35">
      <c r="A8" s="3">
        <v>45659</v>
      </c>
      <c r="B8" t="s">
        <v>15</v>
      </c>
      <c r="C8" t="s">
        <v>16</v>
      </c>
      <c r="D8">
        <v>71</v>
      </c>
      <c r="E8" s="7">
        <v>160</v>
      </c>
      <c r="F8" s="7">
        <v>11360</v>
      </c>
      <c r="G8" s="6">
        <f t="shared" si="0"/>
        <v>3408</v>
      </c>
    </row>
    <row r="9" spans="1:10" x14ac:dyDescent="0.35">
      <c r="A9" s="3">
        <v>45726</v>
      </c>
      <c r="B9" t="s">
        <v>6</v>
      </c>
      <c r="C9" t="s">
        <v>17</v>
      </c>
      <c r="D9">
        <v>91</v>
      </c>
      <c r="E9" s="7">
        <v>45</v>
      </c>
      <c r="F9" s="7">
        <v>4095</v>
      </c>
      <c r="G9" s="6">
        <f t="shared" si="0"/>
        <v>1228.5</v>
      </c>
    </row>
    <row r="10" spans="1:10" x14ac:dyDescent="0.35">
      <c r="A10" s="3">
        <v>45711</v>
      </c>
      <c r="B10" t="s">
        <v>11</v>
      </c>
      <c r="C10" t="s">
        <v>18</v>
      </c>
      <c r="D10">
        <v>99</v>
      </c>
      <c r="E10" s="7">
        <v>158</v>
      </c>
      <c r="F10" s="7">
        <v>15642</v>
      </c>
      <c r="G10" s="6">
        <f t="shared" si="0"/>
        <v>4692.5999999999995</v>
      </c>
    </row>
    <row r="11" spans="1:10" x14ac:dyDescent="0.35">
      <c r="A11" s="3">
        <v>45661</v>
      </c>
      <c r="B11" t="s">
        <v>11</v>
      </c>
      <c r="C11" t="s">
        <v>18</v>
      </c>
      <c r="D11">
        <v>13</v>
      </c>
      <c r="E11" s="7">
        <v>204</v>
      </c>
      <c r="F11" s="7">
        <v>2652</v>
      </c>
      <c r="G11" s="6">
        <f t="shared" si="0"/>
        <v>795.6</v>
      </c>
    </row>
    <row r="12" spans="1:10" x14ac:dyDescent="0.35">
      <c r="A12" s="3">
        <v>45720</v>
      </c>
      <c r="B12" t="s">
        <v>6</v>
      </c>
      <c r="C12" t="s">
        <v>19</v>
      </c>
      <c r="D12">
        <v>82</v>
      </c>
      <c r="E12" s="7">
        <v>437</v>
      </c>
      <c r="F12" s="7">
        <v>35834</v>
      </c>
      <c r="G12" s="6">
        <f t="shared" si="0"/>
        <v>10750.199999999999</v>
      </c>
      <c r="J12" s="7"/>
    </row>
    <row r="13" spans="1:10" x14ac:dyDescent="0.35">
      <c r="A13" s="3">
        <v>45747</v>
      </c>
      <c r="B13" t="s">
        <v>6</v>
      </c>
      <c r="C13" t="s">
        <v>17</v>
      </c>
      <c r="D13">
        <v>48</v>
      </c>
      <c r="E13" s="7">
        <v>191</v>
      </c>
      <c r="F13" s="7">
        <v>9168</v>
      </c>
      <c r="G13" s="6">
        <f t="shared" si="0"/>
        <v>2750.4</v>
      </c>
    </row>
    <row r="14" spans="1:10" x14ac:dyDescent="0.35">
      <c r="A14" s="3">
        <v>45703</v>
      </c>
      <c r="B14" t="s">
        <v>8</v>
      </c>
      <c r="C14" t="s">
        <v>20</v>
      </c>
      <c r="D14">
        <v>90</v>
      </c>
      <c r="E14" s="7">
        <v>489</v>
      </c>
      <c r="F14" s="7">
        <v>44010</v>
      </c>
      <c r="G14" s="6">
        <f t="shared" si="0"/>
        <v>13203</v>
      </c>
    </row>
    <row r="15" spans="1:10" x14ac:dyDescent="0.35">
      <c r="A15" s="3">
        <v>45731</v>
      </c>
      <c r="B15" t="s">
        <v>11</v>
      </c>
      <c r="C15" t="s">
        <v>18</v>
      </c>
      <c r="D15">
        <v>69</v>
      </c>
      <c r="E15" s="7">
        <v>383</v>
      </c>
      <c r="F15" s="7">
        <v>26427</v>
      </c>
      <c r="G15" s="6">
        <f t="shared" si="0"/>
        <v>7928.0999999999995</v>
      </c>
    </row>
    <row r="16" spans="1:10" x14ac:dyDescent="0.35">
      <c r="A16" s="3">
        <v>45746</v>
      </c>
      <c r="B16" t="s">
        <v>8</v>
      </c>
      <c r="C16" t="s">
        <v>10</v>
      </c>
      <c r="D16">
        <v>60</v>
      </c>
      <c r="E16" s="7">
        <v>204</v>
      </c>
      <c r="F16" s="7">
        <v>12240</v>
      </c>
      <c r="G16" s="6">
        <f t="shared" si="0"/>
        <v>3672</v>
      </c>
    </row>
    <row r="17" spans="1:7" x14ac:dyDescent="0.35">
      <c r="A17" s="3">
        <v>45736</v>
      </c>
      <c r="B17" t="s">
        <v>6</v>
      </c>
      <c r="C17" t="s">
        <v>17</v>
      </c>
      <c r="D17">
        <v>88</v>
      </c>
      <c r="E17" s="7">
        <v>176</v>
      </c>
      <c r="F17" s="7">
        <v>15488</v>
      </c>
      <c r="G17" s="6">
        <f t="shared" si="0"/>
        <v>4646.3999999999996</v>
      </c>
    </row>
    <row r="18" spans="1:7" x14ac:dyDescent="0.35">
      <c r="A18" s="3">
        <v>45694</v>
      </c>
      <c r="B18" t="s">
        <v>11</v>
      </c>
      <c r="C18" t="s">
        <v>18</v>
      </c>
      <c r="D18">
        <v>5</v>
      </c>
      <c r="E18" s="7">
        <v>422</v>
      </c>
      <c r="F18" s="7">
        <v>2110</v>
      </c>
      <c r="G18" s="6">
        <f t="shared" si="0"/>
        <v>633</v>
      </c>
    </row>
    <row r="19" spans="1:7" x14ac:dyDescent="0.35">
      <c r="A19" s="3">
        <v>45675</v>
      </c>
      <c r="B19" t="s">
        <v>6</v>
      </c>
      <c r="C19" t="s">
        <v>19</v>
      </c>
      <c r="D19">
        <v>35</v>
      </c>
      <c r="E19" s="7">
        <v>43</v>
      </c>
      <c r="F19" s="7">
        <v>1505</v>
      </c>
      <c r="G19" s="6">
        <f t="shared" si="0"/>
        <v>451.5</v>
      </c>
    </row>
    <row r="20" spans="1:7" x14ac:dyDescent="0.35">
      <c r="A20" s="3">
        <v>45664</v>
      </c>
      <c r="B20" t="s">
        <v>8</v>
      </c>
      <c r="C20" t="s">
        <v>20</v>
      </c>
      <c r="D20">
        <v>28</v>
      </c>
      <c r="E20" s="7">
        <v>345</v>
      </c>
      <c r="F20" s="7">
        <v>9660</v>
      </c>
      <c r="G20" s="6">
        <f t="shared" si="0"/>
        <v>2898</v>
      </c>
    </row>
    <row r="21" spans="1:7" x14ac:dyDescent="0.35">
      <c r="A21" s="3">
        <v>45737</v>
      </c>
      <c r="B21" t="s">
        <v>15</v>
      </c>
      <c r="C21" t="s">
        <v>21</v>
      </c>
      <c r="D21">
        <v>83</v>
      </c>
      <c r="E21" s="7">
        <v>244</v>
      </c>
      <c r="F21" s="7">
        <v>20252</v>
      </c>
      <c r="G21" s="6">
        <f t="shared" si="0"/>
        <v>6075.5999999999995</v>
      </c>
    </row>
    <row r="22" spans="1:7" x14ac:dyDescent="0.35">
      <c r="A22" s="3">
        <v>45714</v>
      </c>
      <c r="B22" t="s">
        <v>8</v>
      </c>
      <c r="C22" t="s">
        <v>20</v>
      </c>
      <c r="D22">
        <v>18</v>
      </c>
      <c r="E22" s="7">
        <v>136</v>
      </c>
      <c r="F22" s="7">
        <v>2448</v>
      </c>
      <c r="G22" s="6">
        <f t="shared" si="0"/>
        <v>734.4</v>
      </c>
    </row>
    <row r="23" spans="1:7" x14ac:dyDescent="0.35">
      <c r="A23" s="3">
        <v>45659</v>
      </c>
      <c r="B23" t="s">
        <v>6</v>
      </c>
      <c r="C23" t="s">
        <v>19</v>
      </c>
      <c r="D23">
        <v>75</v>
      </c>
      <c r="E23" s="7">
        <v>214</v>
      </c>
      <c r="F23" s="7">
        <v>16050</v>
      </c>
      <c r="G23" s="6">
        <f t="shared" si="0"/>
        <v>4815</v>
      </c>
    </row>
    <row r="24" spans="1:7" x14ac:dyDescent="0.35">
      <c r="A24" s="3">
        <v>45721</v>
      </c>
      <c r="B24" t="s">
        <v>6</v>
      </c>
      <c r="C24" t="s">
        <v>17</v>
      </c>
      <c r="D24">
        <v>18</v>
      </c>
      <c r="E24" s="7">
        <v>270</v>
      </c>
      <c r="F24" s="7">
        <v>4860</v>
      </c>
      <c r="G24" s="6">
        <f t="shared" si="0"/>
        <v>1458</v>
      </c>
    </row>
    <row r="25" spans="1:7" x14ac:dyDescent="0.35">
      <c r="A25" s="3">
        <v>45705</v>
      </c>
      <c r="B25" t="s">
        <v>15</v>
      </c>
      <c r="C25" t="s">
        <v>16</v>
      </c>
      <c r="D25">
        <v>97</v>
      </c>
      <c r="E25" s="7">
        <v>34</v>
      </c>
      <c r="F25" s="7">
        <v>3298</v>
      </c>
      <c r="G25" s="6">
        <f t="shared" si="0"/>
        <v>989.4</v>
      </c>
    </row>
    <row r="26" spans="1:7" x14ac:dyDescent="0.35">
      <c r="A26" s="3">
        <v>45718</v>
      </c>
      <c r="B26" t="s">
        <v>11</v>
      </c>
      <c r="C26" t="s">
        <v>18</v>
      </c>
      <c r="D26">
        <v>81</v>
      </c>
      <c r="E26" s="7">
        <v>91</v>
      </c>
      <c r="F26" s="7">
        <v>7371</v>
      </c>
      <c r="G26" s="6">
        <f t="shared" si="0"/>
        <v>2211.2999999999997</v>
      </c>
    </row>
    <row r="27" spans="1:7" x14ac:dyDescent="0.35">
      <c r="A27" s="3">
        <v>45672</v>
      </c>
      <c r="B27" t="s">
        <v>15</v>
      </c>
      <c r="C27" t="s">
        <v>16</v>
      </c>
      <c r="D27">
        <v>50</v>
      </c>
      <c r="E27" s="7">
        <v>205</v>
      </c>
      <c r="F27" s="7">
        <v>10250</v>
      </c>
      <c r="G27" s="6">
        <f t="shared" si="0"/>
        <v>3075</v>
      </c>
    </row>
    <row r="28" spans="1:7" x14ac:dyDescent="0.35">
      <c r="A28" s="3">
        <v>45733</v>
      </c>
      <c r="B28" t="s">
        <v>15</v>
      </c>
      <c r="C28" t="s">
        <v>22</v>
      </c>
      <c r="D28">
        <v>71</v>
      </c>
      <c r="E28" s="7">
        <v>450</v>
      </c>
      <c r="F28" s="7">
        <v>31950</v>
      </c>
      <c r="G28" s="6">
        <f t="shared" si="0"/>
        <v>9585</v>
      </c>
    </row>
    <row r="29" spans="1:7" x14ac:dyDescent="0.35">
      <c r="A29" s="3">
        <v>45737</v>
      </c>
      <c r="B29" t="s">
        <v>11</v>
      </c>
      <c r="C29" t="s">
        <v>12</v>
      </c>
      <c r="D29">
        <v>88</v>
      </c>
      <c r="E29" s="7">
        <v>463</v>
      </c>
      <c r="F29" s="7">
        <v>40744</v>
      </c>
      <c r="G29" s="6">
        <f t="shared" si="0"/>
        <v>12223.199999999999</v>
      </c>
    </row>
    <row r="30" spans="1:7" x14ac:dyDescent="0.35">
      <c r="A30" s="3">
        <v>45747</v>
      </c>
      <c r="B30" t="s">
        <v>6</v>
      </c>
      <c r="C30" t="s">
        <v>13</v>
      </c>
      <c r="D30">
        <v>15</v>
      </c>
      <c r="E30" s="7">
        <v>160</v>
      </c>
      <c r="F30" s="7">
        <v>2400</v>
      </c>
      <c r="G30" s="6">
        <f t="shared" si="0"/>
        <v>720</v>
      </c>
    </row>
    <row r="31" spans="1:7" x14ac:dyDescent="0.35">
      <c r="A31" s="3">
        <v>45696</v>
      </c>
      <c r="B31" t="s">
        <v>15</v>
      </c>
      <c r="C31" t="s">
        <v>23</v>
      </c>
      <c r="D31">
        <v>59</v>
      </c>
      <c r="E31" s="7">
        <v>11</v>
      </c>
      <c r="F31" s="7">
        <v>649</v>
      </c>
      <c r="G31" s="6">
        <f t="shared" si="0"/>
        <v>194.7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869E3-05F8-4C11-8A9A-9FD41AEA1DEB}">
  <dimension ref="A1:H21"/>
  <sheetViews>
    <sheetView workbookViewId="0">
      <selection activeCell="E21" sqref="E21:F21"/>
    </sheetView>
  </sheetViews>
  <sheetFormatPr defaultRowHeight="14.5" x14ac:dyDescent="0.35"/>
  <cols>
    <col min="1" max="1" width="17.453125" bestFit="1" customWidth="1"/>
    <col min="2" max="2" width="17.6328125" customWidth="1"/>
    <col min="3" max="3" width="9.90625" bestFit="1" customWidth="1"/>
    <col min="4" max="4" width="12.36328125" bestFit="1" customWidth="1"/>
    <col min="5" max="5" width="20.453125" customWidth="1"/>
    <col min="6" max="6" width="9.90625" bestFit="1" customWidth="1"/>
    <col min="7" max="7" width="17.453125" bestFit="1" customWidth="1"/>
    <col min="8" max="8" width="25.36328125" customWidth="1"/>
    <col min="9" max="9" width="8.453125" bestFit="1" customWidth="1"/>
    <col min="10" max="10" width="9.90625" bestFit="1" customWidth="1"/>
    <col min="11" max="11" width="9.453125" bestFit="1" customWidth="1"/>
    <col min="12" max="13" width="9.90625" bestFit="1" customWidth="1"/>
    <col min="14" max="14" width="9.453125" bestFit="1" customWidth="1"/>
    <col min="15" max="15" width="8.90625" bestFit="1" customWidth="1"/>
    <col min="16" max="16" width="9.90625" bestFit="1" customWidth="1"/>
    <col min="17" max="18" width="8.90625" bestFit="1" customWidth="1"/>
    <col min="19" max="19" width="9.453125" bestFit="1" customWidth="1"/>
    <col min="20" max="25" width="9.90625" bestFit="1" customWidth="1"/>
    <col min="26" max="26" width="10.90625" bestFit="1" customWidth="1"/>
  </cols>
  <sheetData>
    <row r="1" spans="1:8" x14ac:dyDescent="0.35">
      <c r="G1" s="4" t="s">
        <v>5</v>
      </c>
      <c r="H1" t="s" vm="1">
        <v>34</v>
      </c>
    </row>
    <row r="2" spans="1:8" ht="21" x14ac:dyDescent="0.5">
      <c r="A2" s="24" t="s">
        <v>44</v>
      </c>
      <c r="B2" s="25"/>
      <c r="D2" s="24" t="s">
        <v>43</v>
      </c>
      <c r="E2" s="25"/>
      <c r="G2" s="24" t="s">
        <v>42</v>
      </c>
      <c r="H2" s="25"/>
    </row>
    <row r="3" spans="1:8" x14ac:dyDescent="0.35">
      <c r="A3" s="4" t="s">
        <v>39</v>
      </c>
      <c r="B3" t="s">
        <v>25</v>
      </c>
      <c r="D3" s="4" t="s">
        <v>40</v>
      </c>
      <c r="E3" t="s">
        <v>25</v>
      </c>
      <c r="G3" s="4" t="s">
        <v>39</v>
      </c>
      <c r="H3" t="s">
        <v>35</v>
      </c>
    </row>
    <row r="4" spans="1:8" x14ac:dyDescent="0.35">
      <c r="A4" s="5" t="s">
        <v>15</v>
      </c>
      <c r="B4" s="7">
        <v>77759</v>
      </c>
      <c r="D4" s="5" t="s">
        <v>20</v>
      </c>
      <c r="E4" s="7">
        <v>56118</v>
      </c>
      <c r="G4" s="5" t="s">
        <v>15</v>
      </c>
      <c r="H4" s="6">
        <v>184</v>
      </c>
    </row>
    <row r="5" spans="1:8" x14ac:dyDescent="0.35">
      <c r="A5" s="5" t="s">
        <v>8</v>
      </c>
      <c r="B5" s="7">
        <v>92882</v>
      </c>
      <c r="D5" s="5" t="s">
        <v>18</v>
      </c>
      <c r="E5" s="7">
        <v>54202</v>
      </c>
      <c r="G5" s="5" t="s">
        <v>8</v>
      </c>
      <c r="H5" s="6">
        <v>251.33333333333334</v>
      </c>
    </row>
    <row r="6" spans="1:8" x14ac:dyDescent="0.35">
      <c r="A6" s="5" t="s">
        <v>11</v>
      </c>
      <c r="B6" s="7">
        <v>102874</v>
      </c>
      <c r="D6" s="5" t="s">
        <v>19</v>
      </c>
      <c r="E6" s="7">
        <v>53389</v>
      </c>
      <c r="G6" s="5" t="s">
        <v>11</v>
      </c>
      <c r="H6" s="6">
        <v>231.625</v>
      </c>
    </row>
    <row r="7" spans="1:8" x14ac:dyDescent="0.35">
      <c r="A7" s="5" t="s">
        <v>6</v>
      </c>
      <c r="B7" s="7">
        <v>142066</v>
      </c>
      <c r="D7" s="5" t="s">
        <v>12</v>
      </c>
      <c r="E7" s="7">
        <v>43635</v>
      </c>
      <c r="G7" s="5" t="s">
        <v>6</v>
      </c>
      <c r="H7" s="6">
        <v>210.3</v>
      </c>
    </row>
    <row r="8" spans="1:8" x14ac:dyDescent="0.35">
      <c r="A8" s="5" t="s">
        <v>24</v>
      </c>
      <c r="B8" s="7">
        <v>415581</v>
      </c>
      <c r="D8" s="5" t="s">
        <v>7</v>
      </c>
      <c r="E8" s="7">
        <v>41356</v>
      </c>
      <c r="G8" s="5" t="s">
        <v>24</v>
      </c>
      <c r="H8" s="6">
        <v>218.93333333333334</v>
      </c>
    </row>
    <row r="9" spans="1:8" x14ac:dyDescent="0.35">
      <c r="D9" s="5" t="s">
        <v>17</v>
      </c>
      <c r="E9" s="7">
        <v>33611</v>
      </c>
    </row>
    <row r="10" spans="1:8" x14ac:dyDescent="0.35">
      <c r="D10" s="5" t="s">
        <v>22</v>
      </c>
      <c r="E10" s="7">
        <v>31950</v>
      </c>
    </row>
    <row r="11" spans="1:8" ht="21" x14ac:dyDescent="0.5">
      <c r="D11" s="5" t="s">
        <v>10</v>
      </c>
      <c r="E11" s="7">
        <v>30076</v>
      </c>
      <c r="G11" s="24" t="s">
        <v>46</v>
      </c>
      <c r="H11" s="25"/>
    </row>
    <row r="12" spans="1:8" x14ac:dyDescent="0.35">
      <c r="D12" s="5" t="s">
        <v>16</v>
      </c>
      <c r="E12" s="7">
        <v>24908</v>
      </c>
      <c r="G12" s="13" t="s">
        <v>40</v>
      </c>
      <c r="H12" s="13" t="s">
        <v>25</v>
      </c>
    </row>
    <row r="13" spans="1:8" x14ac:dyDescent="0.35">
      <c r="D13" s="5" t="s">
        <v>21</v>
      </c>
      <c r="E13" s="7">
        <v>20252</v>
      </c>
      <c r="G13" s="5" t="s">
        <v>20</v>
      </c>
      <c r="H13" s="7">
        <v>56118</v>
      </c>
    </row>
    <row r="14" spans="1:8" x14ac:dyDescent="0.35">
      <c r="D14" s="5" t="s">
        <v>13</v>
      </c>
      <c r="E14" s="7">
        <v>13710</v>
      </c>
      <c r="G14" s="5" t="s">
        <v>18</v>
      </c>
      <c r="H14" s="7">
        <v>54202</v>
      </c>
    </row>
    <row r="15" spans="1:8" ht="21" x14ac:dyDescent="0.5">
      <c r="A15" s="24" t="s">
        <v>45</v>
      </c>
      <c r="B15" s="25"/>
      <c r="D15" s="5" t="s">
        <v>9</v>
      </c>
      <c r="E15" s="7">
        <v>6688</v>
      </c>
      <c r="G15" s="5" t="s">
        <v>19</v>
      </c>
      <c r="H15" s="7">
        <v>53389</v>
      </c>
    </row>
    <row r="16" spans="1:8" x14ac:dyDescent="0.35">
      <c r="A16" s="4" t="s">
        <v>38</v>
      </c>
      <c r="B16" t="s">
        <v>25</v>
      </c>
      <c r="D16" s="5" t="s">
        <v>14</v>
      </c>
      <c r="E16" s="7">
        <v>5037</v>
      </c>
      <c r="G16" s="5" t="s">
        <v>12</v>
      </c>
      <c r="H16" s="7">
        <v>43635</v>
      </c>
    </row>
    <row r="17" spans="1:8" x14ac:dyDescent="0.35">
      <c r="A17" s="5" t="s">
        <v>26</v>
      </c>
      <c r="B17" s="7">
        <v>58165</v>
      </c>
      <c r="D17" s="5" t="s">
        <v>23</v>
      </c>
      <c r="E17" s="7">
        <v>649</v>
      </c>
      <c r="G17" s="5" t="s">
        <v>7</v>
      </c>
      <c r="H17" s="7">
        <v>41356</v>
      </c>
    </row>
    <row r="18" spans="1:8" x14ac:dyDescent="0.35">
      <c r="A18" s="5" t="s">
        <v>27</v>
      </c>
      <c r="B18" s="7">
        <v>79467</v>
      </c>
      <c r="D18" s="5" t="s">
        <v>24</v>
      </c>
      <c r="E18" s="7">
        <v>415581</v>
      </c>
    </row>
    <row r="19" spans="1:8" x14ac:dyDescent="0.35">
      <c r="A19" s="5" t="s">
        <v>28</v>
      </c>
      <c r="B19" s="7">
        <v>277949</v>
      </c>
    </row>
    <row r="20" spans="1:8" ht="21" x14ac:dyDescent="0.5">
      <c r="A20" s="5" t="s">
        <v>24</v>
      </c>
      <c r="B20" s="7">
        <v>415581</v>
      </c>
      <c r="G20" s="23" t="s">
        <v>5</v>
      </c>
      <c r="H20">
        <f>SUM('Raw Data'!F2:F31)</f>
        <v>415581</v>
      </c>
    </row>
    <row r="21" spans="1:8" ht="21" x14ac:dyDescent="0.5">
      <c r="E21" s="24"/>
      <c r="F21" s="24"/>
    </row>
  </sheetData>
  <mergeCells count="6">
    <mergeCell ref="E21:F21"/>
    <mergeCell ref="A15:B15"/>
    <mergeCell ref="A2:B2"/>
    <mergeCell ref="D2:E2"/>
    <mergeCell ref="G2:H2"/>
    <mergeCell ref="G11:H11"/>
  </mergeCells>
  <conditionalFormatting pivot="1" sqref="E4:E17">
    <cfRule type="cellIs" dxfId="5" priority="2" operator="greaterThan">
      <formula>1000</formula>
    </cfRule>
  </conditionalFormatting>
  <conditionalFormatting sqref="H13:H17">
    <cfRule type="cellIs" dxfId="4" priority="1" operator="greaterThan">
      <formula>1000</formula>
    </cfRule>
  </conditionalFormatting>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4C6C8-4887-4273-AA05-38CD0A5D7230}">
  <dimension ref="A1:P28"/>
  <sheetViews>
    <sheetView showGridLines="0" showRowColHeaders="0" tabSelected="1" workbookViewId="0">
      <selection activeCell="B18" sqref="B18"/>
    </sheetView>
  </sheetViews>
  <sheetFormatPr defaultRowHeight="14.5" x14ac:dyDescent="0.35"/>
  <cols>
    <col min="1" max="1" width="18.54296875" bestFit="1" customWidth="1"/>
    <col min="2" max="2" width="17.7265625" bestFit="1" customWidth="1"/>
    <col min="3" max="3" width="4.7265625" customWidth="1"/>
    <col min="4" max="4" width="5.453125" customWidth="1"/>
    <col min="5" max="5" width="31.54296875" bestFit="1" customWidth="1"/>
    <col min="6" max="6" width="10.54296875" bestFit="1" customWidth="1"/>
  </cols>
  <sheetData>
    <row r="1" spans="1:16" x14ac:dyDescent="0.35">
      <c r="A1" s="8"/>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row r="6" spans="1:16" x14ac:dyDescent="0.35">
      <c r="A6" s="8"/>
      <c r="B6" s="8"/>
      <c r="C6" s="8"/>
      <c r="D6" s="8"/>
      <c r="E6" s="8"/>
      <c r="F6" s="8"/>
      <c r="G6" s="8"/>
      <c r="H6" s="8"/>
      <c r="I6" s="8"/>
      <c r="J6" s="8"/>
      <c r="K6" s="8"/>
      <c r="L6" s="8"/>
      <c r="M6" s="8"/>
      <c r="N6" s="8"/>
      <c r="O6" s="8"/>
      <c r="P6" s="8"/>
    </row>
    <row r="7" spans="1:16" x14ac:dyDescent="0.35">
      <c r="A7" s="8"/>
      <c r="B7" s="8"/>
      <c r="C7" s="8"/>
      <c r="D7" s="8"/>
      <c r="E7" s="8"/>
      <c r="F7" s="8"/>
      <c r="G7" s="8"/>
      <c r="H7" s="8"/>
      <c r="I7" s="8"/>
      <c r="J7" s="8"/>
      <c r="K7" s="8"/>
      <c r="L7" s="8"/>
      <c r="M7" s="8"/>
      <c r="N7" s="8"/>
      <c r="O7" s="8"/>
      <c r="P7" s="8"/>
    </row>
    <row r="8" spans="1:16" x14ac:dyDescent="0.35">
      <c r="A8" s="8"/>
      <c r="B8" s="8"/>
      <c r="C8" s="8"/>
      <c r="D8" s="8"/>
      <c r="E8" s="8"/>
      <c r="F8" s="8"/>
      <c r="G8" s="8"/>
      <c r="H8" s="8"/>
      <c r="I8" s="8"/>
      <c r="J8" s="8"/>
      <c r="K8" s="8"/>
      <c r="L8" s="8"/>
      <c r="M8" s="8"/>
      <c r="N8" s="8"/>
      <c r="O8" s="8"/>
      <c r="P8" s="8"/>
    </row>
    <row r="9" spans="1:16" x14ac:dyDescent="0.35">
      <c r="A9" s="8"/>
      <c r="B9" s="8"/>
      <c r="C9" s="8"/>
      <c r="D9" s="8"/>
      <c r="E9" s="8"/>
      <c r="F9" s="8"/>
      <c r="G9" s="8"/>
      <c r="H9" s="8"/>
      <c r="I9" s="8"/>
      <c r="J9" s="8"/>
      <c r="K9" s="8"/>
      <c r="L9" s="8"/>
      <c r="M9" s="8"/>
      <c r="N9" s="8"/>
      <c r="O9" s="8"/>
      <c r="P9" s="8"/>
    </row>
    <row r="10" spans="1:16" x14ac:dyDescent="0.35">
      <c r="A10" s="8"/>
      <c r="B10" s="8"/>
      <c r="C10" s="8"/>
      <c r="D10" s="8"/>
      <c r="E10" s="8"/>
      <c r="F10" s="8"/>
      <c r="G10" s="8"/>
      <c r="H10" s="8"/>
      <c r="I10" s="8"/>
      <c r="J10" s="8"/>
      <c r="K10" s="8"/>
      <c r="L10" s="8"/>
      <c r="M10" s="8"/>
      <c r="N10" s="8"/>
      <c r="O10" s="8"/>
      <c r="P10" s="8"/>
    </row>
    <row r="11" spans="1:16" x14ac:dyDescent="0.35">
      <c r="A11" s="8"/>
      <c r="B11" s="8"/>
      <c r="C11" s="8"/>
      <c r="D11" s="8"/>
      <c r="E11" s="8"/>
      <c r="F11" s="8"/>
      <c r="G11" s="8"/>
      <c r="H11" s="8"/>
      <c r="I11" s="8"/>
      <c r="J11" s="8"/>
      <c r="K11" s="8"/>
      <c r="L11" s="8"/>
      <c r="M11" s="8"/>
      <c r="N11" s="8"/>
      <c r="O11" s="8"/>
      <c r="P11" s="8"/>
    </row>
    <row r="12" spans="1:16" x14ac:dyDescent="0.35">
      <c r="A12" s="8"/>
      <c r="B12" s="8"/>
      <c r="C12" s="8"/>
      <c r="D12" s="8"/>
      <c r="E12" s="8"/>
      <c r="F12" s="8"/>
      <c r="G12" s="8"/>
      <c r="H12" s="8"/>
      <c r="I12" s="8"/>
      <c r="J12" s="8"/>
      <c r="K12" s="8"/>
      <c r="L12" s="8"/>
      <c r="M12" s="8"/>
      <c r="N12" s="8"/>
      <c r="O12" s="8"/>
      <c r="P12" s="8"/>
    </row>
    <row r="13" spans="1:16" x14ac:dyDescent="0.35">
      <c r="A13" s="8"/>
      <c r="B13" s="8"/>
      <c r="C13" s="8"/>
      <c r="D13" s="8"/>
      <c r="E13" s="8"/>
      <c r="F13" s="8"/>
      <c r="G13" s="8"/>
      <c r="H13" s="8"/>
      <c r="I13" s="8"/>
      <c r="J13" s="8"/>
      <c r="K13" s="8"/>
      <c r="L13" s="8"/>
      <c r="M13" s="8"/>
      <c r="N13" s="8"/>
      <c r="O13" s="8"/>
      <c r="P13" s="8"/>
    </row>
    <row r="14" spans="1:16" x14ac:dyDescent="0.35">
      <c r="A14" s="8"/>
      <c r="B14" s="8"/>
      <c r="C14" s="8"/>
      <c r="D14" s="8"/>
      <c r="E14" s="8"/>
      <c r="F14" s="8"/>
      <c r="G14" s="8"/>
      <c r="H14" s="8"/>
      <c r="I14" s="8"/>
      <c r="J14" s="8"/>
      <c r="K14" s="8"/>
      <c r="L14" s="8"/>
      <c r="M14" s="8"/>
      <c r="N14" s="8"/>
      <c r="O14" s="8"/>
      <c r="P14" s="8"/>
    </row>
    <row r="15" spans="1:16" x14ac:dyDescent="0.35">
      <c r="A15" s="8"/>
      <c r="B15" s="8"/>
      <c r="C15" s="8"/>
      <c r="D15" s="8"/>
      <c r="E15" s="8"/>
      <c r="F15" s="8"/>
      <c r="G15" s="8"/>
      <c r="H15" s="8"/>
      <c r="I15" s="8"/>
      <c r="J15" s="8"/>
      <c r="K15" s="8"/>
      <c r="L15" s="8"/>
      <c r="M15" s="8"/>
      <c r="N15" s="8"/>
      <c r="O15" s="8"/>
      <c r="P15" s="8"/>
    </row>
    <row r="16" spans="1:16" ht="23.5" x14ac:dyDescent="0.55000000000000004">
      <c r="A16" s="8"/>
      <c r="B16" s="8"/>
      <c r="C16" s="8"/>
      <c r="D16" s="8"/>
      <c r="E16" s="14" t="s">
        <v>29</v>
      </c>
      <c r="F16" s="15"/>
      <c r="G16" s="8"/>
      <c r="H16" s="8"/>
      <c r="I16" s="8"/>
      <c r="J16" s="8"/>
      <c r="K16" s="8"/>
      <c r="L16" s="8"/>
      <c r="M16" s="8"/>
      <c r="N16" s="8"/>
      <c r="O16" s="8"/>
      <c r="P16" s="8"/>
    </row>
    <row r="17" spans="1:16" ht="18.5" x14ac:dyDescent="0.45">
      <c r="A17" s="21" t="s">
        <v>36</v>
      </c>
      <c r="B17" s="19" t="s">
        <v>1</v>
      </c>
      <c r="C17" s="8"/>
      <c r="D17" s="8"/>
      <c r="E17" s="16" t="s">
        <v>30</v>
      </c>
      <c r="F17" s="17">
        <v>415581</v>
      </c>
      <c r="G17" s="8"/>
      <c r="H17" s="8"/>
      <c r="I17" s="8"/>
      <c r="J17" s="8"/>
      <c r="K17" s="8"/>
      <c r="L17" s="8"/>
      <c r="M17" s="8"/>
      <c r="N17" s="8"/>
      <c r="O17" s="8"/>
      <c r="P17" s="8"/>
    </row>
    <row r="18" spans="1:16" ht="18.5" x14ac:dyDescent="0.45">
      <c r="A18" s="8"/>
      <c r="B18" s="20" t="s">
        <v>6</v>
      </c>
      <c r="C18" s="8"/>
      <c r="D18" s="8"/>
      <c r="E18" s="16" t="s">
        <v>31</v>
      </c>
      <c r="F18" s="18" t="s">
        <v>41</v>
      </c>
      <c r="G18" s="8"/>
      <c r="H18" s="8"/>
      <c r="I18" s="8"/>
      <c r="J18" s="8"/>
      <c r="K18" s="8"/>
      <c r="L18" s="8"/>
      <c r="M18" s="8"/>
      <c r="N18" s="8"/>
      <c r="O18" s="8"/>
      <c r="P18" s="8"/>
    </row>
    <row r="19" spans="1:16" ht="18.5" x14ac:dyDescent="0.45">
      <c r="A19" s="8"/>
      <c r="B19" s="8"/>
      <c r="C19" s="8"/>
      <c r="D19" s="8"/>
      <c r="E19" s="16" t="s">
        <v>32</v>
      </c>
      <c r="F19" s="18" t="s">
        <v>33</v>
      </c>
      <c r="G19" s="8"/>
      <c r="H19" s="8"/>
      <c r="I19" s="8"/>
      <c r="J19" s="8"/>
      <c r="K19" s="8"/>
      <c r="L19" s="8"/>
      <c r="M19" s="8"/>
      <c r="N19" s="8"/>
      <c r="O19" s="8"/>
      <c r="P19" s="8"/>
    </row>
    <row r="20" spans="1:16" ht="18.5" x14ac:dyDescent="0.45">
      <c r="A20" s="8"/>
      <c r="B20" s="10"/>
      <c r="C20" s="12"/>
      <c r="D20" s="8"/>
      <c r="E20" s="8"/>
      <c r="F20" s="8"/>
      <c r="G20" s="8"/>
      <c r="H20" s="8"/>
      <c r="I20" s="8"/>
      <c r="J20" s="8"/>
      <c r="K20" s="8"/>
      <c r="L20" s="8"/>
      <c r="M20" s="8"/>
      <c r="N20" s="8"/>
      <c r="O20" s="8"/>
      <c r="P20" s="8"/>
    </row>
    <row r="21" spans="1:16" x14ac:dyDescent="0.35">
      <c r="A21" s="8"/>
      <c r="B21" s="8"/>
      <c r="C21" s="8"/>
      <c r="D21" s="8"/>
      <c r="E21" s="8"/>
      <c r="F21" s="8"/>
      <c r="G21" s="8"/>
      <c r="H21" s="8"/>
      <c r="I21" s="8"/>
      <c r="J21" s="8"/>
      <c r="K21" s="8"/>
      <c r="L21" s="8"/>
      <c r="M21" s="8"/>
      <c r="N21" s="8"/>
      <c r="O21" s="8"/>
      <c r="P21" s="8"/>
    </row>
    <row r="22" spans="1:16" x14ac:dyDescent="0.35">
      <c r="A22" s="8"/>
      <c r="B22" s="8"/>
      <c r="C22" s="8"/>
      <c r="D22" s="8"/>
      <c r="E22" s="8"/>
      <c r="F22" s="8"/>
      <c r="G22" s="8"/>
      <c r="H22" s="8"/>
      <c r="I22" s="8"/>
      <c r="J22" s="8"/>
      <c r="K22" s="8"/>
      <c r="L22" s="8"/>
      <c r="M22" s="8"/>
      <c r="N22" s="8"/>
      <c r="O22" s="8"/>
      <c r="P22" s="8"/>
    </row>
    <row r="23" spans="1:16" ht="23.5" x14ac:dyDescent="0.55000000000000004">
      <c r="A23" s="8"/>
      <c r="B23" s="9"/>
      <c r="C23" s="8"/>
      <c r="D23" s="8"/>
      <c r="E23" s="8"/>
      <c r="F23" s="8"/>
      <c r="G23" s="8"/>
      <c r="H23" s="8"/>
      <c r="I23" s="8"/>
      <c r="J23" s="8"/>
      <c r="K23" s="8"/>
      <c r="L23" s="8"/>
      <c r="M23" s="8"/>
      <c r="N23" s="8"/>
      <c r="O23" s="8"/>
      <c r="P23" s="8"/>
    </row>
    <row r="24" spans="1:16" ht="18.5" x14ac:dyDescent="0.45">
      <c r="A24" s="8"/>
      <c r="B24" s="10"/>
      <c r="C24" s="11"/>
      <c r="D24" s="8"/>
      <c r="E24" s="8"/>
      <c r="F24" s="8"/>
      <c r="G24" s="8"/>
      <c r="H24" s="8"/>
      <c r="I24" s="8"/>
      <c r="J24" s="8"/>
      <c r="K24" s="8"/>
      <c r="L24" s="8"/>
      <c r="M24" s="8"/>
      <c r="N24" s="8"/>
      <c r="O24" s="8"/>
      <c r="P24" s="8"/>
    </row>
    <row r="25" spans="1:16" ht="18.5" x14ac:dyDescent="0.45">
      <c r="A25" s="8"/>
      <c r="B25" s="10"/>
      <c r="C25" s="12"/>
      <c r="D25" s="8"/>
      <c r="E25" s="8"/>
      <c r="F25" s="8"/>
      <c r="G25" s="8"/>
      <c r="H25" s="8"/>
      <c r="I25" s="8"/>
      <c r="J25" s="8"/>
      <c r="K25" s="8"/>
      <c r="L25" s="8"/>
      <c r="M25" s="8"/>
      <c r="N25" s="8"/>
      <c r="O25" s="8"/>
      <c r="P25" s="8"/>
    </row>
    <row r="26" spans="1:16" ht="18.5" x14ac:dyDescent="0.45">
      <c r="A26" s="8"/>
      <c r="B26" s="10"/>
      <c r="C26" s="12"/>
      <c r="D26" s="8"/>
      <c r="E26" s="8"/>
      <c r="F26" s="8"/>
      <c r="G26" s="8"/>
      <c r="H26" s="8"/>
      <c r="I26" s="8"/>
      <c r="J26" s="8"/>
      <c r="K26" s="8"/>
      <c r="L26" s="8"/>
      <c r="M26" s="8"/>
      <c r="N26" s="8"/>
      <c r="O26" s="8"/>
      <c r="P26" s="8"/>
    </row>
    <row r="27" spans="1:16" x14ac:dyDescent="0.35">
      <c r="A27" s="8"/>
      <c r="B27" s="8"/>
      <c r="C27" s="8"/>
      <c r="D27" s="8"/>
      <c r="E27" s="8"/>
      <c r="F27" s="8"/>
      <c r="G27" s="8"/>
      <c r="H27" s="8"/>
      <c r="I27" s="8"/>
      <c r="J27" s="8"/>
      <c r="K27" s="8"/>
      <c r="L27" s="8"/>
      <c r="M27" s="8"/>
      <c r="N27" s="8"/>
      <c r="O27" s="8"/>
      <c r="P27" s="8"/>
    </row>
    <row r="28" spans="1:16" x14ac:dyDescent="0.35">
      <c r="A28" s="8"/>
      <c r="B28" s="8"/>
      <c r="C28" s="8"/>
      <c r="D28" s="8"/>
      <c r="E28" s="8"/>
      <c r="F28" s="8"/>
      <c r="G28" s="8"/>
      <c r="H28" s="8"/>
      <c r="I28" s="8"/>
      <c r="J28" s="8"/>
      <c r="K28" s="8"/>
      <c r="L28" s="8"/>
      <c r="M28" s="8"/>
      <c r="N28" s="8"/>
      <c r="O28" s="8"/>
      <c r="P28" s="8"/>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1D0D627-94F7-4972-A5C4-15C794B37044}">
          <x14:formula1>
            <xm:f>'Raw Data'!$B$2:$B$31</xm:f>
          </x14:formula1>
          <xm:sqref>B18</xm:sqref>
        </x14:dataValidation>
      </x14:dataValidation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2025-04-10T18:30:40Z</dcterms:created>
  <dcterms:modified xsi:type="dcterms:W3CDTF">2025-04-11T10:26:21Z</dcterms:modified>
</cp:coreProperties>
</file>