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55" windowWidth="19815" windowHeight="9405"/>
  </bookViews>
  <sheets>
    <sheet name="Result" sheetId="2" r:id="rId1"/>
  </sheets>
  <calcPr calcId="145621"/>
</workbook>
</file>

<file path=xl/calcChain.xml><?xml version="1.0" encoding="utf-8"?>
<calcChain xmlns="http://schemas.openxmlformats.org/spreadsheetml/2006/main">
  <c r="AK4" i="2" l="1"/>
  <c r="AK2" i="2"/>
  <c r="AK3" i="2"/>
  <c r="AK5" i="2"/>
  <c r="AK6" i="2"/>
  <c r="AK7" i="2"/>
  <c r="AK8" i="2"/>
  <c r="AK9" i="2"/>
  <c r="AK10" i="2"/>
  <c r="AK11" i="2"/>
  <c r="AK12" i="2"/>
</calcChain>
</file>

<file path=xl/sharedStrings.xml><?xml version="1.0" encoding="utf-8"?>
<sst xmlns="http://schemas.openxmlformats.org/spreadsheetml/2006/main" count="249" uniqueCount="159">
  <si>
    <t>EMP CODE</t>
  </si>
  <si>
    <t>FIRST NAME</t>
  </si>
  <si>
    <t>MIDDLE NAME</t>
  </si>
  <si>
    <t>LAST NAME</t>
  </si>
  <si>
    <t>EMAIL ID</t>
  </si>
  <si>
    <t>GENDER</t>
  </si>
  <si>
    <t>DEPARTMENT</t>
  </si>
  <si>
    <t>GRADE</t>
  </si>
  <si>
    <t>F/H NAME</t>
  </si>
  <si>
    <t>DOB</t>
  </si>
  <si>
    <t>PAN</t>
  </si>
  <si>
    <t>PF NO</t>
  </si>
  <si>
    <t>UAN</t>
  </si>
  <si>
    <t>AADHAARNO</t>
  </si>
  <si>
    <t>ESI NO</t>
  </si>
  <si>
    <t>Designation</t>
  </si>
  <si>
    <t>LOCATION</t>
  </si>
  <si>
    <t>DOJ</t>
  </si>
  <si>
    <t>COSTCENTRE</t>
  </si>
  <si>
    <t>BANK NAME</t>
  </si>
  <si>
    <t>BANK AC NO</t>
  </si>
  <si>
    <t>NEFT</t>
  </si>
  <si>
    <t>BASIC</t>
  </si>
  <si>
    <t>HRA</t>
  </si>
  <si>
    <t>SPL_ALLOWANCE</t>
  </si>
  <si>
    <t>TELEPHONE Reimbursem</t>
  </si>
  <si>
    <t>CCA</t>
  </si>
  <si>
    <t>MEAL ALLOWANCE</t>
  </si>
  <si>
    <t>CONVEYANCE</t>
  </si>
  <si>
    <t>SHIFT ALLOWANCE</t>
  </si>
  <si>
    <t>MEDICAL REIMBURSEMEN</t>
  </si>
  <si>
    <t>BOOKS AND PERIODICAL</t>
  </si>
  <si>
    <t>SODEXO REIMBURSEMENT</t>
  </si>
  <si>
    <t>DRIVER REIMBURSEMENT</t>
  </si>
  <si>
    <t>LTA REIMBURSEMENT</t>
  </si>
  <si>
    <t>PAY_PAYDATE</t>
  </si>
  <si>
    <t>CTC</t>
  </si>
  <si>
    <t>0001</t>
  </si>
  <si>
    <t>0002</t>
  </si>
  <si>
    <t>0003</t>
  </si>
  <si>
    <t>0005</t>
  </si>
  <si>
    <t>0006</t>
  </si>
  <si>
    <t>0009</t>
  </si>
  <si>
    <t>0010</t>
  </si>
  <si>
    <t>0011</t>
  </si>
  <si>
    <t>0012</t>
  </si>
  <si>
    <t>0015</t>
  </si>
  <si>
    <t>0016</t>
  </si>
  <si>
    <t>-</t>
  </si>
  <si>
    <t>BASU</t>
  </si>
  <si>
    <t>BAGAI</t>
  </si>
  <si>
    <t>Gopal</t>
  </si>
  <si>
    <t>Kumar Tiwari</t>
  </si>
  <si>
    <t>Verma</t>
  </si>
  <si>
    <t>Gandas</t>
  </si>
  <si>
    <t>Tyagi</t>
  </si>
  <si>
    <t>Chawang</t>
  </si>
  <si>
    <t>Gathad</t>
  </si>
  <si>
    <t>Gauba</t>
  </si>
  <si>
    <t>Chadha</t>
  </si>
  <si>
    <t>PIYA</t>
  </si>
  <si>
    <t>ANSHU</t>
  </si>
  <si>
    <t>Udhaya</t>
  </si>
  <si>
    <t>Varun</t>
  </si>
  <si>
    <t>Nirupma</t>
  </si>
  <si>
    <t>Anjali</t>
  </si>
  <si>
    <t>Sachin</t>
  </si>
  <si>
    <t>Wejeanliu</t>
  </si>
  <si>
    <t>Annu</t>
  </si>
  <si>
    <t>Aastha</t>
  </si>
  <si>
    <t>Sahil</t>
  </si>
  <si>
    <t>piya.basu@jeunessehq.com</t>
  </si>
  <si>
    <t>anshu.bagai@JeunesseHQ.com</t>
  </si>
  <si>
    <t>udhaya.gopal@JeunesseHQ.com</t>
  </si>
  <si>
    <t>varun.kumar@JeunesseHQ.com</t>
  </si>
  <si>
    <t>nirupma.verma@JeunesseHQ.com</t>
  </si>
  <si>
    <t>Anjali.gandas@jeunessehq.com</t>
  </si>
  <si>
    <t>Sachin.tyagi@jeunessehq.com</t>
  </si>
  <si>
    <t>Wejeanliu.chawang@jeunessehq.com</t>
  </si>
  <si>
    <t>Annu.ghatadi@jeunessehq.com</t>
  </si>
  <si>
    <t>Aastha.Gauba@jeunessehq.com</t>
  </si>
  <si>
    <t>Sahil.Chadha@jeunessehq.com</t>
  </si>
  <si>
    <t>FEMALE</t>
  </si>
  <si>
    <t>MALE</t>
  </si>
  <si>
    <t>Marketing</t>
  </si>
  <si>
    <t>General Management</t>
  </si>
  <si>
    <t>Human Resource</t>
  </si>
  <si>
    <t>Compliance</t>
  </si>
  <si>
    <t>F&amp;A</t>
  </si>
  <si>
    <t>Customer Service</t>
  </si>
  <si>
    <t>Operations</t>
  </si>
  <si>
    <t>Biswajit Basu</t>
  </si>
  <si>
    <t>Surinder Kumar Bagai</t>
  </si>
  <si>
    <t>D. K. Verma</t>
  </si>
  <si>
    <t>Abbai Gathadi</t>
  </si>
  <si>
    <t>Anil Gauba</t>
  </si>
  <si>
    <t>AHWPB9599E</t>
  </si>
  <si>
    <t>ACSPB6411A</t>
  </si>
  <si>
    <t>AOQPG9674J</t>
  </si>
  <si>
    <t>AFIPT2770F</t>
  </si>
  <si>
    <t>AJSPV9724H</t>
  </si>
  <si>
    <t>AOUPG0006L</t>
  </si>
  <si>
    <t>AFOPT7522F</t>
  </si>
  <si>
    <t>BFLPC0768L</t>
  </si>
  <si>
    <t>BKCPG6731M</t>
  </si>
  <si>
    <t>AWOPG0555G</t>
  </si>
  <si>
    <t>AUSPC8402E</t>
  </si>
  <si>
    <t>DLCPM154696300010002</t>
  </si>
  <si>
    <t>DLCPM154696300010003</t>
  </si>
  <si>
    <t>DLCPM154696300010004</t>
  </si>
  <si>
    <t>DLCPM154696300010005</t>
  </si>
  <si>
    <t>DLCPM154696300010006</t>
  </si>
  <si>
    <t>DLCPM154696300010008</t>
  </si>
  <si>
    <t>DLCPM154696300010010</t>
  </si>
  <si>
    <t>DLCPM154696300010011</t>
  </si>
  <si>
    <t>DLCPM154696300010012</t>
  </si>
  <si>
    <t>100272105326</t>
  </si>
  <si>
    <t>100087237314</t>
  </si>
  <si>
    <t>100800437010</t>
  </si>
  <si>
    <t>100650547100</t>
  </si>
  <si>
    <t>100674516869</t>
  </si>
  <si>
    <t>100085808887</t>
  </si>
  <si>
    <t>101189543002</t>
  </si>
  <si>
    <t>101189543018</t>
  </si>
  <si>
    <t>100783531294</t>
  </si>
  <si>
    <t>Head- Product and Brand Marketing</t>
  </si>
  <si>
    <t>Managing Director</t>
  </si>
  <si>
    <t>Head - HR, Admn &amp; Customer Service</t>
  </si>
  <si>
    <t>Manager - Compliance</t>
  </si>
  <si>
    <t>Manager - F&amp;A</t>
  </si>
  <si>
    <t>Sr. Executive - Customer Service</t>
  </si>
  <si>
    <t>Sr. Executive (Ops)</t>
  </si>
  <si>
    <t xml:space="preserve">Customer Service Executive </t>
  </si>
  <si>
    <t>Asst Manager (F&amp;A)</t>
  </si>
  <si>
    <t>DELHI</t>
  </si>
  <si>
    <t>HDFC Bank</t>
  </si>
  <si>
    <t>891050123067</t>
  </si>
  <si>
    <t>01291140018831</t>
  </si>
  <si>
    <t>00901050296160</t>
  </si>
  <si>
    <t>01501140001662</t>
  </si>
  <si>
    <t>12021050020984</t>
  </si>
  <si>
    <t>50100162781731</t>
  </si>
  <si>
    <t>50100162781671</t>
  </si>
  <si>
    <t>50100162781681</t>
  </si>
  <si>
    <t>50100227557970</t>
  </si>
  <si>
    <t>50100231805810</t>
  </si>
  <si>
    <t>26451140005918</t>
  </si>
  <si>
    <t>HDFC0000089</t>
  </si>
  <si>
    <t xml:space="preserve">HDFC0000150_x000D_
</t>
  </si>
  <si>
    <t>HDFC0001202</t>
  </si>
  <si>
    <t>HDFC0000934</t>
  </si>
  <si>
    <t xml:space="preserve">HDFC0000934_x000D_
</t>
  </si>
  <si>
    <t>HDFC0000272</t>
  </si>
  <si>
    <t>GRADE-B</t>
  </si>
  <si>
    <t>GRADE-A</t>
  </si>
  <si>
    <t>GRADE-C</t>
  </si>
  <si>
    <t>COST-FIN</t>
  </si>
  <si>
    <t>COST-HR</t>
  </si>
  <si>
    <t>COST-IT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</si>
</sst>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</font>
    <font>
      <sz val="9"/>
      <color rgb="FF2E2E2E"/>
      <name val="Helvetica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Border="0"/>
    <xf numFmtId="0" fontId="2" fillId="0" borderId="0" applyNumberFormat="0" applyFill="0" applyBorder="0" applyAlignment="0" applyProtection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0" fillId="0" borderId="1" xfId="0" applyBorder="1" applyAlignment="1"/>
    <xf numFmtId="0" fontId="2" fillId="0" borderId="1" xfId="1" applyBorder="1" applyAlignment="1"/>
    <xf numFmtId="14" fontId="0" fillId="0" borderId="1" xfId="0" applyNumberFormat="1" applyBorder="1" applyAlignment="1"/>
    <xf numFmtId="14" fontId="0" fillId="0" borderId="0" xfId="0" applyNumberFormat="1" applyFill="1" applyAlignment="1" applyProtection="1"/>
  </cellXfs>
  <cellStyles count="2">
    <cellStyle name="Hyperlink" xfId="1" builtinId="8"/>
    <cellStyle name="Normal" xfId="0" builtinId="0"/>
  </cellStyles>
  <dxfs count="26">
    <dxf>
      <numFmt numFmtId="0" formatCode="General"/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E2E2E"/>
        <name val="Helvetica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AK12" totalsRowShown="0">
  <autoFilter ref="A1:AK12"/>
  <tableColumns count="37">
    <tableColumn id="1" name="EMP CODE" dataDxfId="25"/>
    <tableColumn id="2" name="FIRST NAME" dataDxfId="24"/>
    <tableColumn id="3" name="MIDDLE NAME"/>
    <tableColumn id="4" name="LAST NAME" dataDxfId="23"/>
    <tableColumn id="5" name="EMAIL ID"/>
    <tableColumn id="6" name="GENDER" dataDxfId="22"/>
    <tableColumn id="7" name="DEPARTMENT" dataDxfId="21"/>
    <tableColumn id="8" name="GRADE" dataDxfId="20"/>
    <tableColumn id="9" name="F/H NAME"/>
    <tableColumn id="10" name="DOB"/>
    <tableColumn id="11" name="PAN" dataDxfId="19"/>
    <tableColumn id="12" name="PF NO"/>
    <tableColumn id="13" name="UAN"/>
    <tableColumn id="14" name="AADHAARNO"/>
    <tableColumn id="15" name="ESI NO"/>
    <tableColumn id="16" name="Designation" dataDxfId="18"/>
    <tableColumn id="17" name="LOCATION"/>
    <tableColumn id="18" name="DOJ" dataDxfId="17"/>
    <tableColumn id="19" name="COSTCENTRE"/>
    <tableColumn id="20" name="BANK NAME" dataDxfId="16"/>
    <tableColumn id="21" name="BANK AC NO" dataDxfId="15"/>
    <tableColumn id="22" name="NEFT" dataDxfId="14"/>
    <tableColumn id="23" name="BASIC" dataDxfId="13"/>
    <tableColumn id="24" name="HRA" dataDxfId="12"/>
    <tableColumn id="25" name="SPL_ALLOWANCE" dataDxfId="11"/>
    <tableColumn id="26" name="TELEPHONE Reimbursem" dataDxfId="10"/>
    <tableColumn id="27" name="CCA" dataDxfId="9"/>
    <tableColumn id="28" name="MEAL ALLOWANCE" dataDxfId="8"/>
    <tableColumn id="29" name="CONVEYANCE" dataDxfId="7"/>
    <tableColumn id="30" name="SHIFT ALLOWANCE" dataDxfId="6"/>
    <tableColumn id="31" name="MEDICAL REIMBURSEMEN" dataDxfId="5"/>
    <tableColumn id="32" name="BOOKS AND PERIODICAL" dataDxfId="4"/>
    <tableColumn id="33" name="SODEXO REIMBURSEMENT" dataDxfId="3"/>
    <tableColumn id="34" name="DRIVER REIMBURSEMENT"/>
    <tableColumn id="35" name="LTA REIMBURSEMENT" dataDxfId="2"/>
    <tableColumn id="36" name="PAY_PAYDATE" dataDxfId="1"/>
    <tableColumn id="37" name="CTC" dataDxfId="0">
      <calculatedColumnFormula>SUM(Table1[[#This Row],[BASIC]:[LTA REIMBURSEMENT]])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hil.Chadha@jeunesseh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"/>
  <sheetViews>
    <sheetView tabSelected="1" topLeftCell="AE1" workbookViewId="0">
      <selection activeCell="AM12" sqref="AM12"/>
    </sheetView>
  </sheetViews>
  <sheetFormatPr defaultRowHeight="15" x14ac:dyDescent="0.25"/>
  <cols>
    <col min="1" max="1" width="13.7109375" customWidth="1"/>
    <col min="2" max="2" width="15" customWidth="1"/>
    <col min="3" max="3" width="17.140625" customWidth="1"/>
    <col min="4" max="4" width="14.42578125" customWidth="1"/>
    <col min="5" max="5" width="35.7109375" bestFit="1" customWidth="1"/>
    <col min="6" max="6" width="11.7109375" customWidth="1"/>
    <col min="7" max="7" width="17.85546875" bestFit="1" customWidth="1"/>
    <col min="8" max="8" width="15.85546875" bestFit="1" customWidth="1"/>
    <col min="9" max="9" width="13.42578125" customWidth="1"/>
    <col min="10" max="10" width="10.42578125" bestFit="1" customWidth="1"/>
    <col min="11" max="11" width="13.42578125" bestFit="1" customWidth="1"/>
    <col min="12" max="12" width="22.5703125" bestFit="1" customWidth="1"/>
    <col min="13" max="13" width="13.140625" bestFit="1" customWidth="1"/>
    <col min="14" max="14" width="15.85546875" customWidth="1"/>
    <col min="15" max="15" width="10.28515625" customWidth="1"/>
    <col min="16" max="16" width="34.42578125" bestFit="1" customWidth="1"/>
    <col min="17" max="17" width="13.42578125" customWidth="1"/>
    <col min="18" max="18" width="13.5703125" customWidth="1"/>
    <col min="19" max="19" width="15.7109375" customWidth="1"/>
    <col min="20" max="20" width="15.140625" customWidth="1"/>
    <col min="21" max="21" width="15.42578125" customWidth="1"/>
    <col min="22" max="22" width="14" bestFit="1" customWidth="1"/>
    <col min="23" max="23" width="9.5703125" customWidth="1"/>
    <col min="24" max="24" width="8.140625" customWidth="1"/>
    <col min="25" max="25" width="19.42578125" customWidth="1"/>
    <col min="26" max="26" width="25.85546875" customWidth="1"/>
    <col min="27" max="27" width="8" customWidth="1"/>
    <col min="28" max="28" width="20.85546875" customWidth="1"/>
    <col min="29" max="29" width="16.28515625" customWidth="1"/>
    <col min="30" max="30" width="20.7109375" customWidth="1"/>
    <col min="31" max="31" width="27.140625" customWidth="1"/>
    <col min="32" max="32" width="25.5703125" customWidth="1"/>
    <col min="33" max="33" width="27.42578125" customWidth="1"/>
    <col min="34" max="34" width="26.5703125" customWidth="1"/>
    <col min="35" max="35" width="23.42578125" customWidth="1"/>
    <col min="36" max="36" width="16.7109375" customWidth="1"/>
    <col min="37" max="37" width="7.855468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5">
      <c r="A2" s="2" t="s">
        <v>37</v>
      </c>
      <c r="B2" s="2" t="s">
        <v>60</v>
      </c>
      <c r="C2" t="s">
        <v>48</v>
      </c>
      <c r="D2" s="2" t="s">
        <v>49</v>
      </c>
      <c r="E2" s="2" t="s">
        <v>71</v>
      </c>
      <c r="F2" s="2" t="s">
        <v>82</v>
      </c>
      <c r="G2" s="2" t="s">
        <v>84</v>
      </c>
      <c r="H2" s="1" t="s">
        <v>153</v>
      </c>
      <c r="I2" s="2" t="s">
        <v>91</v>
      </c>
      <c r="J2" s="4">
        <v>27942</v>
      </c>
      <c r="K2" s="2" t="s">
        <v>96</v>
      </c>
      <c r="L2" s="2" t="s">
        <v>107</v>
      </c>
      <c r="M2" s="2" t="s">
        <v>116</v>
      </c>
      <c r="N2" t="s">
        <v>48</v>
      </c>
      <c r="O2" t="s">
        <v>48</v>
      </c>
      <c r="P2" s="2" t="s">
        <v>125</v>
      </c>
      <c r="Q2" t="s">
        <v>134</v>
      </c>
      <c r="R2" s="5">
        <v>43409</v>
      </c>
      <c r="S2" t="s">
        <v>156</v>
      </c>
      <c r="T2" s="2" t="s">
        <v>135</v>
      </c>
      <c r="U2" s="2" t="s">
        <v>136</v>
      </c>
      <c r="V2" s="2" t="s">
        <v>147</v>
      </c>
      <c r="W2" s="2">
        <v>57000</v>
      </c>
      <c r="X2" s="2">
        <v>28500</v>
      </c>
      <c r="Y2" s="2">
        <v>56108</v>
      </c>
      <c r="Z2" s="2">
        <v>0</v>
      </c>
      <c r="AA2" s="2">
        <v>30000</v>
      </c>
      <c r="AB2" s="2">
        <v>0</v>
      </c>
      <c r="AC2" s="2">
        <v>0</v>
      </c>
      <c r="AD2" s="2">
        <v>0</v>
      </c>
      <c r="AE2" s="2">
        <v>0</v>
      </c>
      <c r="AF2" s="2">
        <v>1250</v>
      </c>
      <c r="AG2" s="2">
        <v>0</v>
      </c>
      <c r="AH2">
        <v>0</v>
      </c>
      <c r="AI2" s="2">
        <v>4750</v>
      </c>
      <c r="AJ2" s="5">
        <v>43434</v>
      </c>
      <c r="AK2">
        <f>SUM(Table1[[#This Row],[BASIC]:[LTA REIMBURSEMENT]])</f>
        <v>177608</v>
      </c>
    </row>
    <row r="3" spans="1:37" x14ac:dyDescent="0.25">
      <c r="A3" s="2" t="s">
        <v>38</v>
      </c>
      <c r="B3" s="2" t="s">
        <v>61</v>
      </c>
      <c r="C3" t="s">
        <v>48</v>
      </c>
      <c r="D3" s="2" t="s">
        <v>50</v>
      </c>
      <c r="E3" s="2" t="s">
        <v>72</v>
      </c>
      <c r="F3" s="2" t="s">
        <v>83</v>
      </c>
      <c r="G3" s="2" t="s">
        <v>85</v>
      </c>
      <c r="H3" s="1" t="s">
        <v>154</v>
      </c>
      <c r="I3" s="2" t="s">
        <v>92</v>
      </c>
      <c r="J3" s="4">
        <v>24655</v>
      </c>
      <c r="K3" s="2" t="s">
        <v>97</v>
      </c>
      <c r="L3" s="2" t="s">
        <v>108</v>
      </c>
      <c r="M3" s="2" t="s">
        <v>117</v>
      </c>
      <c r="N3" t="s">
        <v>48</v>
      </c>
      <c r="O3" t="s">
        <v>48</v>
      </c>
      <c r="P3" s="2" t="s">
        <v>126</v>
      </c>
      <c r="Q3" t="s">
        <v>134</v>
      </c>
      <c r="R3" s="5">
        <v>43411</v>
      </c>
      <c r="S3" t="s">
        <v>156</v>
      </c>
      <c r="T3" s="2" t="s">
        <v>135</v>
      </c>
      <c r="U3" s="2" t="s">
        <v>137</v>
      </c>
      <c r="V3" s="2"/>
      <c r="W3" s="2">
        <v>221422</v>
      </c>
      <c r="X3" s="2">
        <v>164016</v>
      </c>
      <c r="Y3" s="2">
        <v>159276</v>
      </c>
      <c r="Z3" s="2">
        <v>0</v>
      </c>
      <c r="AA3" s="2">
        <v>123012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1250</v>
      </c>
      <c r="AH3">
        <v>0</v>
      </c>
      <c r="AI3" s="2">
        <v>16404</v>
      </c>
      <c r="AJ3" s="5">
        <v>43434</v>
      </c>
      <c r="AK3">
        <f>SUM(Table1[[#This Row],[BASIC]:[LTA REIMBURSEMENT]])</f>
        <v>685380</v>
      </c>
    </row>
    <row r="4" spans="1:37" x14ac:dyDescent="0.25">
      <c r="A4" s="2" t="s">
        <v>39</v>
      </c>
      <c r="B4" s="2" t="s">
        <v>62</v>
      </c>
      <c r="C4" t="s">
        <v>48</v>
      </c>
      <c r="D4" s="2" t="s">
        <v>51</v>
      </c>
      <c r="E4" s="2" t="s">
        <v>73</v>
      </c>
      <c r="F4" s="2" t="s">
        <v>82</v>
      </c>
      <c r="G4" s="2" t="s">
        <v>86</v>
      </c>
      <c r="H4" s="1" t="s">
        <v>153</v>
      </c>
      <c r="I4" s="2"/>
      <c r="J4" s="4">
        <v>26423</v>
      </c>
      <c r="K4" s="2" t="s">
        <v>98</v>
      </c>
      <c r="L4" s="2" t="s">
        <v>109</v>
      </c>
      <c r="M4" s="2" t="s">
        <v>118</v>
      </c>
      <c r="N4" t="s">
        <v>48</v>
      </c>
      <c r="O4" t="s">
        <v>48</v>
      </c>
      <c r="P4" s="2" t="s">
        <v>127</v>
      </c>
      <c r="Q4" t="s">
        <v>134</v>
      </c>
      <c r="R4" s="5">
        <v>43414</v>
      </c>
      <c r="S4" t="s">
        <v>157</v>
      </c>
      <c r="T4" s="2" t="s">
        <v>135</v>
      </c>
      <c r="U4" s="2" t="s">
        <v>138</v>
      </c>
      <c r="V4" s="2"/>
      <c r="W4" s="2">
        <v>118305</v>
      </c>
      <c r="X4" s="2">
        <v>59153</v>
      </c>
      <c r="Y4" s="2">
        <v>30304</v>
      </c>
      <c r="Z4" s="2">
        <v>0</v>
      </c>
      <c r="AA4" s="2">
        <v>16000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>
        <v>0</v>
      </c>
      <c r="AI4" s="2">
        <v>3352</v>
      </c>
      <c r="AJ4" s="5">
        <v>43434</v>
      </c>
      <c r="AK4">
        <f>SUM(Table1[[#This Row],[BASIC]:[LTA REIMBURSEMENT]])</f>
        <v>227114</v>
      </c>
    </row>
    <row r="5" spans="1:37" x14ac:dyDescent="0.25">
      <c r="A5" s="2" t="s">
        <v>40</v>
      </c>
      <c r="B5" s="2" t="s">
        <v>63</v>
      </c>
      <c r="C5" t="s">
        <v>48</v>
      </c>
      <c r="D5" s="2" t="s">
        <v>52</v>
      </c>
      <c r="E5" s="2" t="s">
        <v>74</v>
      </c>
      <c r="F5" s="2" t="s">
        <v>83</v>
      </c>
      <c r="G5" s="2" t="s">
        <v>87</v>
      </c>
      <c r="H5" s="1" t="s">
        <v>155</v>
      </c>
      <c r="I5" s="2"/>
      <c r="J5" s="4">
        <v>30305</v>
      </c>
      <c r="K5" s="2" t="s">
        <v>99</v>
      </c>
      <c r="L5" s="2" t="s">
        <v>110</v>
      </c>
      <c r="M5" s="2" t="s">
        <v>119</v>
      </c>
      <c r="N5" t="s">
        <v>48</v>
      </c>
      <c r="O5" t="s">
        <v>48</v>
      </c>
      <c r="P5" s="2" t="s">
        <v>128</v>
      </c>
      <c r="Q5" t="s">
        <v>134</v>
      </c>
      <c r="R5" s="5">
        <v>43416</v>
      </c>
      <c r="S5" t="s">
        <v>157</v>
      </c>
      <c r="T5" s="2" t="s">
        <v>135</v>
      </c>
      <c r="U5" s="2" t="s">
        <v>139</v>
      </c>
      <c r="V5" s="2" t="s">
        <v>148</v>
      </c>
      <c r="W5" s="2">
        <v>38133</v>
      </c>
      <c r="X5" s="2">
        <v>19067</v>
      </c>
      <c r="Y5" s="2">
        <v>16458</v>
      </c>
      <c r="Z5" s="2">
        <v>0</v>
      </c>
      <c r="AA5" s="2">
        <v>11741</v>
      </c>
      <c r="AB5" s="2">
        <v>0</v>
      </c>
      <c r="AC5" s="2">
        <v>0</v>
      </c>
      <c r="AD5" s="2">
        <v>0</v>
      </c>
      <c r="AE5" s="2">
        <v>0</v>
      </c>
      <c r="AF5" s="2">
        <v>1300</v>
      </c>
      <c r="AG5" s="2">
        <v>0</v>
      </c>
      <c r="AH5">
        <v>0</v>
      </c>
      <c r="AI5" s="2">
        <v>3178</v>
      </c>
      <c r="AJ5" s="5">
        <v>43434</v>
      </c>
      <c r="AK5">
        <f>SUM(Table1[[#This Row],[BASIC]:[LTA REIMBURSEMENT]])</f>
        <v>89877</v>
      </c>
    </row>
    <row r="6" spans="1:37" x14ac:dyDescent="0.25">
      <c r="A6" s="2" t="s">
        <v>41</v>
      </c>
      <c r="B6" s="2" t="s">
        <v>64</v>
      </c>
      <c r="C6" t="s">
        <v>48</v>
      </c>
      <c r="D6" s="2" t="s">
        <v>53</v>
      </c>
      <c r="E6" s="2" t="s">
        <v>75</v>
      </c>
      <c r="F6" s="2" t="s">
        <v>82</v>
      </c>
      <c r="G6" s="2" t="s">
        <v>88</v>
      </c>
      <c r="H6" s="1" t="s">
        <v>153</v>
      </c>
      <c r="I6" s="2" t="s">
        <v>93</v>
      </c>
      <c r="J6" s="4">
        <v>30669</v>
      </c>
      <c r="K6" s="2" t="s">
        <v>100</v>
      </c>
      <c r="L6" s="2" t="s">
        <v>111</v>
      </c>
      <c r="M6" s="2" t="s">
        <v>120</v>
      </c>
      <c r="N6" t="s">
        <v>48</v>
      </c>
      <c r="O6" t="s">
        <v>48</v>
      </c>
      <c r="P6" s="2" t="s">
        <v>129</v>
      </c>
      <c r="Q6" t="s">
        <v>134</v>
      </c>
      <c r="R6" s="5">
        <v>43419</v>
      </c>
      <c r="S6" t="s">
        <v>156</v>
      </c>
      <c r="T6" s="2" t="s">
        <v>135</v>
      </c>
      <c r="U6" s="2" t="s">
        <v>140</v>
      </c>
      <c r="V6" s="2" t="s">
        <v>149</v>
      </c>
      <c r="W6" s="2">
        <v>43692</v>
      </c>
      <c r="X6" s="2">
        <v>21846</v>
      </c>
      <c r="Y6" s="2">
        <v>21510</v>
      </c>
      <c r="Z6" s="2">
        <v>0</v>
      </c>
      <c r="AA6" s="2">
        <v>20260</v>
      </c>
      <c r="AB6" s="2">
        <v>0</v>
      </c>
      <c r="AC6" s="2">
        <v>0</v>
      </c>
      <c r="AD6" s="2">
        <v>0</v>
      </c>
      <c r="AE6" s="2">
        <v>0</v>
      </c>
      <c r="AF6" s="2">
        <v>1300</v>
      </c>
      <c r="AG6" s="2">
        <v>0</v>
      </c>
      <c r="AH6">
        <v>0</v>
      </c>
      <c r="AI6" s="2">
        <v>3641</v>
      </c>
      <c r="AJ6" s="5">
        <v>43434</v>
      </c>
      <c r="AK6">
        <f>SUM(Table1[[#This Row],[BASIC]:[LTA REIMBURSEMENT]])</f>
        <v>112249</v>
      </c>
    </row>
    <row r="7" spans="1:37" x14ac:dyDescent="0.25">
      <c r="A7" s="2" t="s">
        <v>42</v>
      </c>
      <c r="B7" s="2" t="s">
        <v>65</v>
      </c>
      <c r="C7" t="s">
        <v>48</v>
      </c>
      <c r="D7" s="2" t="s">
        <v>54</v>
      </c>
      <c r="E7" s="2" t="s">
        <v>76</v>
      </c>
      <c r="F7" s="2" t="s">
        <v>82</v>
      </c>
      <c r="G7" s="2" t="s">
        <v>89</v>
      </c>
      <c r="H7" s="1" t="s">
        <v>154</v>
      </c>
      <c r="I7" s="2"/>
      <c r="J7" s="4">
        <v>31897</v>
      </c>
      <c r="K7" s="2" t="s">
        <v>101</v>
      </c>
      <c r="L7" s="2" t="s">
        <v>112</v>
      </c>
      <c r="M7" s="2" t="s">
        <v>121</v>
      </c>
      <c r="N7" t="s">
        <v>48</v>
      </c>
      <c r="O7" t="s">
        <v>48</v>
      </c>
      <c r="P7" s="2" t="s">
        <v>130</v>
      </c>
      <c r="Q7" t="s">
        <v>134</v>
      </c>
      <c r="R7" s="5">
        <v>43422</v>
      </c>
      <c r="S7" t="s">
        <v>158</v>
      </c>
      <c r="T7" s="2" t="s">
        <v>135</v>
      </c>
      <c r="U7" s="2" t="s">
        <v>141</v>
      </c>
      <c r="V7" s="2"/>
      <c r="W7" s="2">
        <v>11078.33</v>
      </c>
      <c r="X7" s="2">
        <v>5539.17</v>
      </c>
      <c r="Y7" s="2">
        <v>18188</v>
      </c>
      <c r="Z7" s="2">
        <v>0</v>
      </c>
      <c r="AA7" s="2">
        <v>0</v>
      </c>
      <c r="AB7" s="2">
        <v>0</v>
      </c>
      <c r="AC7" s="2">
        <v>800</v>
      </c>
      <c r="AD7" s="2">
        <v>2500</v>
      </c>
      <c r="AE7" s="2">
        <v>0</v>
      </c>
      <c r="AF7" s="2">
        <v>0</v>
      </c>
      <c r="AG7" s="2">
        <v>0</v>
      </c>
      <c r="AH7">
        <v>0</v>
      </c>
      <c r="AI7" s="2">
        <v>923</v>
      </c>
      <c r="AJ7" s="5">
        <v>43434</v>
      </c>
      <c r="AK7">
        <f>SUM(Table1[[#This Row],[BASIC]:[LTA REIMBURSEMENT]])</f>
        <v>39028.5</v>
      </c>
    </row>
    <row r="8" spans="1:37" x14ac:dyDescent="0.25">
      <c r="A8" s="2" t="s">
        <v>43</v>
      </c>
      <c r="B8" s="2" t="s">
        <v>66</v>
      </c>
      <c r="C8" t="s">
        <v>48</v>
      </c>
      <c r="D8" s="2" t="s">
        <v>55</v>
      </c>
      <c r="E8" s="2" t="s">
        <v>77</v>
      </c>
      <c r="F8" s="2" t="s">
        <v>83</v>
      </c>
      <c r="G8" s="2" t="s">
        <v>90</v>
      </c>
      <c r="H8" s="1" t="s">
        <v>153</v>
      </c>
      <c r="I8" s="2"/>
      <c r="J8" s="4">
        <v>31594</v>
      </c>
      <c r="K8" s="2" t="s">
        <v>102</v>
      </c>
      <c r="L8" s="2" t="s">
        <v>113</v>
      </c>
      <c r="M8" s="2" t="s">
        <v>122</v>
      </c>
      <c r="N8" t="s">
        <v>48</v>
      </c>
      <c r="O8" t="s">
        <v>48</v>
      </c>
      <c r="P8" s="2" t="s">
        <v>131</v>
      </c>
      <c r="Q8" t="s">
        <v>134</v>
      </c>
      <c r="R8" s="5">
        <v>43424</v>
      </c>
      <c r="S8" t="s">
        <v>157</v>
      </c>
      <c r="T8" s="2" t="s">
        <v>135</v>
      </c>
      <c r="U8" s="2" t="s">
        <v>142</v>
      </c>
      <c r="V8" s="2" t="s">
        <v>150</v>
      </c>
      <c r="W8" s="2">
        <v>19075</v>
      </c>
      <c r="X8" s="2">
        <v>9538</v>
      </c>
      <c r="Y8" s="2">
        <v>10332</v>
      </c>
      <c r="Z8" s="2">
        <v>0</v>
      </c>
      <c r="AA8" s="2">
        <v>918</v>
      </c>
      <c r="AB8" s="2">
        <v>0</v>
      </c>
      <c r="AC8" s="2">
        <v>800</v>
      </c>
      <c r="AD8" s="2">
        <v>0</v>
      </c>
      <c r="AE8" s="2">
        <v>0</v>
      </c>
      <c r="AF8" s="2">
        <v>0</v>
      </c>
      <c r="AG8" s="2">
        <v>0</v>
      </c>
      <c r="AH8">
        <v>0</v>
      </c>
      <c r="AI8" s="2">
        <v>1590</v>
      </c>
      <c r="AJ8" s="5">
        <v>43434</v>
      </c>
      <c r="AK8">
        <f>SUM(Table1[[#This Row],[BASIC]:[LTA REIMBURSEMENT]])</f>
        <v>42253</v>
      </c>
    </row>
    <row r="9" spans="1:37" x14ac:dyDescent="0.25">
      <c r="A9" s="2" t="s">
        <v>44</v>
      </c>
      <c r="B9" s="2" t="s">
        <v>67</v>
      </c>
      <c r="C9" t="s">
        <v>48</v>
      </c>
      <c r="D9" s="2" t="s">
        <v>56</v>
      </c>
      <c r="E9" s="2" t="s">
        <v>78</v>
      </c>
      <c r="F9" s="2" t="s">
        <v>83</v>
      </c>
      <c r="G9" s="2" t="s">
        <v>89</v>
      </c>
      <c r="H9" s="1" t="s">
        <v>155</v>
      </c>
      <c r="I9" s="2"/>
      <c r="J9" s="4">
        <v>33661</v>
      </c>
      <c r="K9" s="2" t="s">
        <v>103</v>
      </c>
      <c r="L9" s="2" t="s">
        <v>114</v>
      </c>
      <c r="M9" s="2" t="s">
        <v>123</v>
      </c>
      <c r="N9" t="s">
        <v>48</v>
      </c>
      <c r="O9" t="s">
        <v>48</v>
      </c>
      <c r="P9" s="2" t="s">
        <v>132</v>
      </c>
      <c r="Q9" t="s">
        <v>134</v>
      </c>
      <c r="R9" s="5">
        <v>43426</v>
      </c>
      <c r="S9" t="s">
        <v>158</v>
      </c>
      <c r="T9" s="2" t="s">
        <v>135</v>
      </c>
      <c r="U9" s="2" t="s">
        <v>143</v>
      </c>
      <c r="V9" s="2" t="s">
        <v>151</v>
      </c>
      <c r="W9" s="2">
        <v>7333</v>
      </c>
      <c r="X9" s="2">
        <v>3667</v>
      </c>
      <c r="Y9" s="2">
        <v>20250</v>
      </c>
      <c r="Z9" s="2">
        <v>0</v>
      </c>
      <c r="AA9" s="2">
        <v>0</v>
      </c>
      <c r="AB9" s="2">
        <v>0</v>
      </c>
      <c r="AC9" s="2">
        <v>800</v>
      </c>
      <c r="AD9" s="2">
        <v>2500</v>
      </c>
      <c r="AE9" s="2">
        <v>0</v>
      </c>
      <c r="AF9" s="2">
        <v>0</v>
      </c>
      <c r="AG9" s="2">
        <v>0</v>
      </c>
      <c r="AH9">
        <v>0</v>
      </c>
      <c r="AI9" s="2">
        <v>611</v>
      </c>
      <c r="AJ9" s="5">
        <v>43434</v>
      </c>
      <c r="AK9">
        <f>SUM(Table1[[#This Row],[BASIC]:[LTA REIMBURSEMENT]])</f>
        <v>35161</v>
      </c>
    </row>
    <row r="10" spans="1:37" x14ac:dyDescent="0.25">
      <c r="A10" s="2" t="s">
        <v>45</v>
      </c>
      <c r="B10" s="2" t="s">
        <v>68</v>
      </c>
      <c r="C10" t="s">
        <v>48</v>
      </c>
      <c r="D10" s="2" t="s">
        <v>57</v>
      </c>
      <c r="E10" s="2" t="s">
        <v>79</v>
      </c>
      <c r="F10" s="2" t="s">
        <v>82</v>
      </c>
      <c r="G10" s="2" t="s">
        <v>89</v>
      </c>
      <c r="H10" s="1" t="s">
        <v>154</v>
      </c>
      <c r="I10" s="2" t="s">
        <v>94</v>
      </c>
      <c r="J10" s="4">
        <v>33697</v>
      </c>
      <c r="K10" s="2" t="s">
        <v>104</v>
      </c>
      <c r="L10" s="2" t="s">
        <v>115</v>
      </c>
      <c r="M10" s="2" t="s">
        <v>124</v>
      </c>
      <c r="N10" t="s">
        <v>48</v>
      </c>
      <c r="O10" t="s">
        <v>48</v>
      </c>
      <c r="P10" s="2" t="s">
        <v>132</v>
      </c>
      <c r="Q10" t="s">
        <v>134</v>
      </c>
      <c r="R10" s="5">
        <v>43429</v>
      </c>
      <c r="S10" t="s">
        <v>158</v>
      </c>
      <c r="T10" s="2" t="s">
        <v>135</v>
      </c>
      <c r="U10" s="2" t="s">
        <v>144</v>
      </c>
      <c r="V10" s="2" t="s">
        <v>150</v>
      </c>
      <c r="W10" s="2">
        <v>7333</v>
      </c>
      <c r="X10" s="2">
        <v>3667</v>
      </c>
      <c r="Y10" s="2">
        <v>20250</v>
      </c>
      <c r="Z10" s="2">
        <v>0</v>
      </c>
      <c r="AA10" s="2">
        <v>0</v>
      </c>
      <c r="AB10" s="2">
        <v>0</v>
      </c>
      <c r="AC10" s="2">
        <v>800</v>
      </c>
      <c r="AD10" s="2">
        <v>2500</v>
      </c>
      <c r="AE10" s="2">
        <v>0</v>
      </c>
      <c r="AF10" s="2">
        <v>0</v>
      </c>
      <c r="AG10" s="2">
        <v>0</v>
      </c>
      <c r="AH10">
        <v>0</v>
      </c>
      <c r="AI10" s="2">
        <v>611</v>
      </c>
      <c r="AJ10" s="5">
        <v>43434</v>
      </c>
      <c r="AK10">
        <f>SUM(Table1[[#This Row],[BASIC]:[LTA REIMBURSEMENT]])</f>
        <v>35161</v>
      </c>
    </row>
    <row r="11" spans="1:37" x14ac:dyDescent="0.25">
      <c r="A11" s="2" t="s">
        <v>46</v>
      </c>
      <c r="B11" s="2" t="s">
        <v>69</v>
      </c>
      <c r="C11" t="s">
        <v>48</v>
      </c>
      <c r="D11" s="2" t="s">
        <v>58</v>
      </c>
      <c r="E11" s="2" t="s">
        <v>80</v>
      </c>
      <c r="F11" s="2" t="s">
        <v>82</v>
      </c>
      <c r="G11" s="2" t="s">
        <v>88</v>
      </c>
      <c r="H11" s="1" t="s">
        <v>153</v>
      </c>
      <c r="I11" s="2" t="s">
        <v>95</v>
      </c>
      <c r="J11" s="4">
        <v>32228</v>
      </c>
      <c r="K11" s="2" t="s">
        <v>105</v>
      </c>
      <c r="L11" t="s">
        <v>48</v>
      </c>
      <c r="M11" t="s">
        <v>48</v>
      </c>
      <c r="N11" t="s">
        <v>48</v>
      </c>
      <c r="O11" t="s">
        <v>48</v>
      </c>
      <c r="P11" s="2" t="s">
        <v>133</v>
      </c>
      <c r="Q11" t="s">
        <v>134</v>
      </c>
      <c r="R11" s="5">
        <v>43431</v>
      </c>
      <c r="S11" t="s">
        <v>156</v>
      </c>
      <c r="T11" s="2" t="s">
        <v>135</v>
      </c>
      <c r="U11" s="2" t="s">
        <v>145</v>
      </c>
      <c r="V11" s="2" t="s">
        <v>150</v>
      </c>
      <c r="W11" s="2">
        <v>16386</v>
      </c>
      <c r="X11" s="2">
        <v>8193</v>
      </c>
      <c r="Y11" s="2">
        <v>7500</v>
      </c>
      <c r="Z11" s="2">
        <v>0</v>
      </c>
      <c r="AA11" s="2">
        <v>5417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>
        <v>0</v>
      </c>
      <c r="AI11" s="2">
        <v>1365</v>
      </c>
      <c r="AJ11" s="5">
        <v>43434</v>
      </c>
      <c r="AK11">
        <f>SUM(Table1[[#This Row],[BASIC]:[LTA REIMBURSEMENT]])</f>
        <v>38861</v>
      </c>
    </row>
    <row r="12" spans="1:37" x14ac:dyDescent="0.25">
      <c r="A12" s="2" t="s">
        <v>47</v>
      </c>
      <c r="B12" s="2" t="s">
        <v>70</v>
      </c>
      <c r="C12" t="s">
        <v>48</v>
      </c>
      <c r="D12" s="2" t="s">
        <v>59</v>
      </c>
      <c r="E12" s="3" t="s">
        <v>81</v>
      </c>
      <c r="F12" s="2" t="s">
        <v>83</v>
      </c>
      <c r="G12" s="2" t="s">
        <v>89</v>
      </c>
      <c r="H12" s="1" t="s">
        <v>155</v>
      </c>
      <c r="J12" s="4" t="s">
        <v>48</v>
      </c>
      <c r="K12" s="2" t="s">
        <v>106</v>
      </c>
      <c r="L12" t="s">
        <v>48</v>
      </c>
      <c r="M12" t="s">
        <v>48</v>
      </c>
      <c r="N12" t="s">
        <v>48</v>
      </c>
      <c r="O12" t="s">
        <v>48</v>
      </c>
      <c r="P12" s="2" t="s">
        <v>130</v>
      </c>
      <c r="Q12" t="s">
        <v>134</v>
      </c>
      <c r="R12" s="5">
        <v>43434</v>
      </c>
      <c r="S12" t="s">
        <v>158</v>
      </c>
      <c r="T12" s="2" t="s">
        <v>135</v>
      </c>
      <c r="U12" s="2" t="s">
        <v>146</v>
      </c>
      <c r="V12" s="2" t="s">
        <v>152</v>
      </c>
      <c r="W12" s="2">
        <v>7333</v>
      </c>
      <c r="X12" s="2">
        <v>3667</v>
      </c>
      <c r="Y12" s="2">
        <v>20250</v>
      </c>
      <c r="Z12" s="2">
        <v>0</v>
      </c>
      <c r="AA12" s="2">
        <v>0</v>
      </c>
      <c r="AB12" s="2">
        <v>0</v>
      </c>
      <c r="AC12" s="2">
        <v>800</v>
      </c>
      <c r="AD12" s="2">
        <v>2500</v>
      </c>
      <c r="AE12" s="2">
        <v>0</v>
      </c>
      <c r="AF12" s="2">
        <v>0</v>
      </c>
      <c r="AG12" s="2">
        <v>0</v>
      </c>
      <c r="AH12">
        <v>0</v>
      </c>
      <c r="AI12" s="2">
        <v>611</v>
      </c>
      <c r="AJ12" s="5">
        <v>43434</v>
      </c>
      <c r="AK12">
        <f>SUM(Table1[[#This Row],[BASIC]:[LTA REIMBURSEMENT]])</f>
        <v>35161</v>
      </c>
    </row>
  </sheetData>
  <hyperlinks>
    <hyperlink ref="E12" r:id="rId1"/>
  </hyperlinks>
  <pageMargins left="0.75" right="0.75" top="0.75" bottom="0.5" header="0.5" footer="0.75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 chaurasia</cp:lastModifiedBy>
  <dcterms:created xsi:type="dcterms:W3CDTF">2019-02-06T09:45:11Z</dcterms:created>
  <dcterms:modified xsi:type="dcterms:W3CDTF">2019-02-11T08:48:16Z</dcterms:modified>
</cp:coreProperties>
</file>