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5600" windowHeight="9405"/>
  </bookViews>
  <sheets>
    <sheet name="Result" sheetId="2" r:id="rId1"/>
  </sheets>
  <calcPr calcId="145621"/>
</workbook>
</file>

<file path=xl/calcChain.xml><?xml version="1.0" encoding="utf-8"?>
<calcChain xmlns="http://schemas.openxmlformats.org/spreadsheetml/2006/main">
  <c r="P23" i="2" l="1"/>
  <c r="P22" i="2"/>
  <c r="P21" i="2"/>
  <c r="P20" i="2"/>
  <c r="P19" i="2"/>
  <c r="P18" i="2"/>
  <c r="P17" i="2"/>
  <c r="P16" i="2"/>
  <c r="P15" i="2"/>
  <c r="P14" i="2"/>
  <c r="P13" i="2"/>
  <c r="P12" i="2" l="1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<sst xmlns="http://schemas.openxmlformats.org/spreadsheetml/2006/main" count="59" uniqueCount="48">
  <si>
    <t>BASIC</t>
  </si>
  <si>
    <t>HRA</t>
  </si>
  <si>
    <t>SPL_ALLOWANCE</t>
  </si>
  <si>
    <t>TELEPHONE Reimbursem</t>
  </si>
  <si>
    <t>CCA</t>
  </si>
  <si>
    <t>MEAL ALLOWANCE</t>
  </si>
  <si>
    <t>CONVEYANCE</t>
  </si>
  <si>
    <t>SHIFT ALLOWANCE</t>
  </si>
  <si>
    <t>MEDICAL REIMBURSEMEN</t>
  </si>
  <si>
    <t>BOOKS AND PERIODICAL</t>
  </si>
  <si>
    <t>SODEXO REIMBURSEMENT</t>
  </si>
  <si>
    <t>DRIVER REIMBURSEMENT</t>
  </si>
  <si>
    <t>LTA REIMBURSEMENT</t>
  </si>
  <si>
    <t>PF</t>
  </si>
  <si>
    <t>GRATUITY</t>
  </si>
  <si>
    <t>CTC</t>
  </si>
  <si>
    <t>PAY DAYS</t>
  </si>
  <si>
    <t>ARREAR PAYDAYS</t>
  </si>
  <si>
    <t>ARREAR BASIC</t>
  </si>
  <si>
    <t>ARREAR HRA</t>
  </si>
  <si>
    <t>ARREAR SPECIAL ALLOW</t>
  </si>
  <si>
    <t>ARREAR CONVEYANCE AL</t>
  </si>
  <si>
    <t>ARREAR SHIFT ALLOWAN</t>
  </si>
  <si>
    <t>ARREAR TELEPHONE ALL</t>
  </si>
  <si>
    <t>ARREAR CCA</t>
  </si>
  <si>
    <t>ARREAR MEAL ALLOWANC</t>
  </si>
  <si>
    <t>OTHER EARNING</t>
  </si>
  <si>
    <t>STATUTORY BONUS</t>
  </si>
  <si>
    <t>OTHER REIMBURSEMENT</t>
  </si>
  <si>
    <t>LEAVE ENCASH</t>
  </si>
  <si>
    <t>BONUS</t>
  </si>
  <si>
    <t>NOTICE PAY</t>
  </si>
  <si>
    <t>PAY HOLD</t>
  </si>
  <si>
    <t>OTHER DEDUCTION</t>
  </si>
  <si>
    <t>SAL_ADVANCE</t>
  </si>
  <si>
    <t>PAY_EMP_CODE</t>
  </si>
  <si>
    <t>PAY_PAYDATE</t>
  </si>
  <si>
    <t>0001</t>
  </si>
  <si>
    <t>0002</t>
  </si>
  <si>
    <t>0003</t>
  </si>
  <si>
    <t>0005</t>
  </si>
  <si>
    <t>0006</t>
  </si>
  <si>
    <t>0009</t>
  </si>
  <si>
    <t>0010</t>
  </si>
  <si>
    <t>0011</t>
  </si>
  <si>
    <t>0012</t>
  </si>
  <si>
    <t>0015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</si>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</sst>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NumberFormat="1" applyFill="1" applyBorder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17">
    <dxf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23" totalsRowShown="0">
  <autoFilter ref="A1:AK23"/>
  <tableColumns count="37">
    <tableColumn id="1" name="BASIC" dataDxfId="16"/>
    <tableColumn id="2" name="HRA" dataDxfId="15"/>
    <tableColumn id="3" name="SPL_ALLOWANCE" dataDxfId="14"/>
    <tableColumn id="4" name="TELEPHONE Reimbursem" dataDxfId="13"/>
    <tableColumn id="5" name="CCA" dataDxfId="12"/>
    <tableColumn id="6" name="MEAL ALLOWANCE" dataDxfId="11"/>
    <tableColumn id="7" name="CONVEYANCE" dataDxfId="10"/>
    <tableColumn id="8" name="SHIFT ALLOWANCE" dataDxfId="9"/>
    <tableColumn id="9" name="MEDICAL REIMBURSEMEN" dataDxfId="8"/>
    <tableColumn id="10" name="BOOKS AND PERIODICAL" dataDxfId="7"/>
    <tableColumn id="11" name="SODEXO REIMBURSEMENT"/>
    <tableColumn id="12" name="DRIVER REIMBURSEMENT"/>
    <tableColumn id="13" name="LTA REIMBURSEMENT" dataDxfId="6"/>
    <tableColumn id="14" name="PF" dataDxfId="5"/>
    <tableColumn id="15" name="GRATUITY" dataDxfId="4"/>
    <tableColumn id="16" name="CTC" dataDxfId="3">
      <calculatedColumnFormula>SUM(Table1[[#This Row],[BASIC]:[LTA REIMBURSEMENT]])- SUM(Table1[[#This Row],[PF]:[GRATUITY]])</calculatedColumnFormula>
    </tableColumn>
    <tableColumn id="17" name="PAY DAYS" dataDxfId="2"/>
    <tableColumn id="18" name="ARREAR PAYDAYS"/>
    <tableColumn id="19" name="ARREAR BASIC"/>
    <tableColumn id="20" name="ARREAR HRA"/>
    <tableColumn id="21" name="ARREAR SPECIAL ALLOW"/>
    <tableColumn id="22" name="ARREAR CONVEYANCE AL"/>
    <tableColumn id="23" name="ARREAR SHIFT ALLOWAN"/>
    <tableColumn id="24" name="ARREAR TELEPHONE ALL"/>
    <tableColumn id="25" name="ARREAR CCA"/>
    <tableColumn id="26" name="ARREAR MEAL ALLOWANC"/>
    <tableColumn id="27" name="OTHER EARNING"/>
    <tableColumn id="28" name="STATUTORY BONUS"/>
    <tableColumn id="29" name="OTHER REIMBURSEMENT"/>
    <tableColumn id="30" name="LEAVE ENCASH"/>
    <tableColumn id="31" name="BONUS"/>
    <tableColumn id="32" name="NOTICE PAY"/>
    <tableColumn id="33" name="PAY HOLD"/>
    <tableColumn id="34" name="OTHER DEDUCTION"/>
    <tableColumn id="35" name="SAL_ADVANCE"/>
    <tableColumn id="36" name="PAY_EMP_CODE" dataDxfId="1"/>
    <tableColumn id="37" name="PAY_PAY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topLeftCell="AD1" workbookViewId="0">
      <selection activeCell="AK1" sqref="AK1:AK1048576"/>
    </sheetView>
  </sheetViews>
  <sheetFormatPr defaultRowHeight="15" x14ac:dyDescent="0.25"/>
  <cols>
    <col min="1" max="1" width="9.5703125" customWidth="1"/>
    <col min="2" max="2" width="8.140625" customWidth="1"/>
    <col min="3" max="3" width="19.42578125" customWidth="1"/>
    <col min="4" max="4" width="25.85546875" customWidth="1"/>
    <col min="5" max="5" width="8" customWidth="1"/>
    <col min="6" max="6" width="20.85546875" customWidth="1"/>
    <col min="7" max="7" width="16.28515625" customWidth="1"/>
    <col min="8" max="8" width="20.7109375" customWidth="1"/>
    <col min="9" max="9" width="27.140625" customWidth="1"/>
    <col min="10" max="10" width="25.5703125" customWidth="1"/>
    <col min="11" max="11" width="27.42578125" customWidth="1"/>
    <col min="12" max="12" width="26.5703125" customWidth="1"/>
    <col min="13" max="13" width="23.42578125" customWidth="1"/>
    <col min="14" max="14" width="6.5703125" customWidth="1"/>
    <col min="15" max="15" width="13.140625" customWidth="1"/>
    <col min="16" max="16" width="7.85546875" customWidth="1"/>
    <col min="17" max="17" width="12.85546875" customWidth="1"/>
    <col min="18" max="18" width="19.7109375" customWidth="1"/>
    <col min="19" max="19" width="16.85546875" customWidth="1"/>
    <col min="20" max="20" width="15.5703125" customWidth="1"/>
    <col min="21" max="21" width="25.42578125" customWidth="1"/>
    <col min="22" max="22" width="26.28515625" customWidth="1"/>
    <col min="23" max="23" width="26" customWidth="1"/>
    <col min="24" max="24" width="25.42578125" customWidth="1"/>
    <col min="25" max="25" width="15.28515625" customWidth="1"/>
    <col min="26" max="26" width="27.140625" customWidth="1"/>
    <col min="27" max="27" width="18.85546875" customWidth="1"/>
    <col min="28" max="28" width="21.28515625" customWidth="1"/>
    <col min="29" max="29" width="26.140625" customWidth="1"/>
    <col min="30" max="30" width="17.28515625" customWidth="1"/>
    <col min="31" max="31" width="10.7109375" customWidth="1"/>
    <col min="32" max="32" width="14.7109375" customWidth="1"/>
    <col min="33" max="33" width="13.140625" customWidth="1"/>
    <col min="34" max="34" width="21.28515625" customWidth="1"/>
    <col min="35" max="35" width="17" customWidth="1"/>
    <col min="36" max="36" width="18.7109375" customWidth="1"/>
    <col min="37" max="37" width="16.7109375" style="4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4" t="s">
        <v>36</v>
      </c>
    </row>
    <row r="2" spans="1:37" x14ac:dyDescent="0.25">
      <c r="A2" s="1">
        <v>57000</v>
      </c>
      <c r="B2" s="1">
        <v>28500</v>
      </c>
      <c r="C2" s="1">
        <v>56108</v>
      </c>
      <c r="D2" s="1">
        <v>0</v>
      </c>
      <c r="E2" s="1">
        <v>30000</v>
      </c>
      <c r="F2" s="1">
        <v>0</v>
      </c>
      <c r="G2" s="1">
        <v>0</v>
      </c>
      <c r="H2" s="1">
        <v>0</v>
      </c>
      <c r="I2" s="1">
        <v>0</v>
      </c>
      <c r="J2" s="1">
        <v>1250</v>
      </c>
      <c r="K2">
        <v>0</v>
      </c>
      <c r="L2">
        <v>0</v>
      </c>
      <c r="M2" s="1">
        <v>4750</v>
      </c>
      <c r="N2" s="1">
        <v>6840</v>
      </c>
      <c r="O2" s="1">
        <v>2742</v>
      </c>
      <c r="P2">
        <f>SUM(Table1[[#This Row],[BASIC]:[LTA REIMBURSEMENT]])- SUM(Table1[[#This Row],[PF]:[GRATUITY]])</f>
        <v>168026</v>
      </c>
      <c r="Q2">
        <v>26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 t="s">
        <v>37</v>
      </c>
      <c r="AK2" s="4">
        <v>43465</v>
      </c>
    </row>
    <row r="3" spans="1:37" x14ac:dyDescent="0.25">
      <c r="A3" s="1">
        <v>221422</v>
      </c>
      <c r="B3" s="1">
        <v>164016</v>
      </c>
      <c r="C3" s="1">
        <v>159276</v>
      </c>
      <c r="D3" s="1">
        <v>0</v>
      </c>
      <c r="E3" s="1">
        <v>123012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1250</v>
      </c>
      <c r="L3">
        <v>0</v>
      </c>
      <c r="M3" s="1">
        <v>16404</v>
      </c>
      <c r="N3" s="1">
        <v>26571</v>
      </c>
      <c r="O3" s="1">
        <v>10650</v>
      </c>
      <c r="P3">
        <f>SUM(Table1[[#This Row],[BASIC]:[LTA REIMBURSEMENT]])- SUM(Table1[[#This Row],[PF]:[GRATUITY]])</f>
        <v>648159</v>
      </c>
      <c r="Q3">
        <v>26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1" t="s">
        <v>38</v>
      </c>
      <c r="AK3" s="4">
        <v>43465</v>
      </c>
    </row>
    <row r="4" spans="1:37" x14ac:dyDescent="0.25">
      <c r="A4" s="1">
        <v>118305</v>
      </c>
      <c r="B4" s="1">
        <v>59153</v>
      </c>
      <c r="C4" s="1">
        <v>30304</v>
      </c>
      <c r="D4" s="1">
        <v>0</v>
      </c>
      <c r="E4" s="1">
        <v>16000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0</v>
      </c>
      <c r="L4">
        <v>0</v>
      </c>
      <c r="M4" s="1">
        <v>3352</v>
      </c>
      <c r="N4" s="1">
        <v>14197</v>
      </c>
      <c r="O4" s="1">
        <v>5690</v>
      </c>
      <c r="P4">
        <f>SUM(Table1[[#This Row],[BASIC]:[LTA REIMBURSEMENT]])- SUM(Table1[[#This Row],[PF]:[GRATUITY]])</f>
        <v>207227</v>
      </c>
      <c r="Q4">
        <v>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" t="s">
        <v>39</v>
      </c>
      <c r="AK4" s="4">
        <v>43465</v>
      </c>
    </row>
    <row r="5" spans="1:37" x14ac:dyDescent="0.25">
      <c r="A5" s="1">
        <v>38133</v>
      </c>
      <c r="B5" s="1">
        <v>19067</v>
      </c>
      <c r="C5" s="1">
        <v>16458</v>
      </c>
      <c r="D5" s="1">
        <v>0</v>
      </c>
      <c r="E5" s="1">
        <v>11741</v>
      </c>
      <c r="F5" s="1">
        <v>0</v>
      </c>
      <c r="G5" s="1">
        <v>0</v>
      </c>
      <c r="H5" s="1">
        <v>0</v>
      </c>
      <c r="I5" s="1">
        <v>0</v>
      </c>
      <c r="J5" s="1">
        <v>1300</v>
      </c>
      <c r="K5">
        <v>0</v>
      </c>
      <c r="L5">
        <v>0</v>
      </c>
      <c r="M5" s="1">
        <v>3178</v>
      </c>
      <c r="N5" s="1">
        <v>4576</v>
      </c>
      <c r="O5" s="1">
        <v>1834</v>
      </c>
      <c r="P5">
        <f>SUM(Table1[[#This Row],[BASIC]:[LTA REIMBURSEMENT]])- SUM(Table1[[#This Row],[PF]:[GRATUITY]])</f>
        <v>83467</v>
      </c>
      <c r="Q5">
        <v>26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" t="s">
        <v>40</v>
      </c>
      <c r="AK5" s="4">
        <v>43465</v>
      </c>
    </row>
    <row r="6" spans="1:37" x14ac:dyDescent="0.25">
      <c r="A6" s="1">
        <v>43692</v>
      </c>
      <c r="B6" s="1">
        <v>21846</v>
      </c>
      <c r="C6" s="1">
        <v>21510</v>
      </c>
      <c r="D6" s="1">
        <v>0</v>
      </c>
      <c r="E6" s="1">
        <v>20260</v>
      </c>
      <c r="F6" s="1">
        <v>0</v>
      </c>
      <c r="G6" s="1">
        <v>0</v>
      </c>
      <c r="H6" s="1">
        <v>0</v>
      </c>
      <c r="I6" s="1">
        <v>0</v>
      </c>
      <c r="J6" s="1">
        <v>1300</v>
      </c>
      <c r="K6">
        <v>0</v>
      </c>
      <c r="L6">
        <v>0</v>
      </c>
      <c r="M6" s="1">
        <v>3641</v>
      </c>
      <c r="N6" s="1">
        <v>5243</v>
      </c>
      <c r="O6" s="1">
        <v>2102</v>
      </c>
      <c r="P6">
        <f>SUM(Table1[[#This Row],[BASIC]:[LTA REIMBURSEMENT]])- SUM(Table1[[#This Row],[PF]:[GRATUITY]])</f>
        <v>104904</v>
      </c>
      <c r="Q6">
        <v>26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" t="s">
        <v>41</v>
      </c>
      <c r="AK6" s="4">
        <v>43465</v>
      </c>
    </row>
    <row r="7" spans="1:37" x14ac:dyDescent="0.25">
      <c r="A7" s="1">
        <v>11078.33</v>
      </c>
      <c r="B7" s="1">
        <v>5539.17</v>
      </c>
      <c r="C7" s="1">
        <v>18188</v>
      </c>
      <c r="D7" s="1">
        <v>0</v>
      </c>
      <c r="E7" s="1">
        <v>0</v>
      </c>
      <c r="F7" s="1">
        <v>0</v>
      </c>
      <c r="G7" s="1">
        <v>800</v>
      </c>
      <c r="H7" s="1">
        <v>2500</v>
      </c>
      <c r="I7" s="1">
        <v>0</v>
      </c>
      <c r="J7" s="1">
        <v>0</v>
      </c>
      <c r="K7">
        <v>0</v>
      </c>
      <c r="L7">
        <v>0</v>
      </c>
      <c r="M7" s="1">
        <v>923</v>
      </c>
      <c r="N7" s="1">
        <v>1329</v>
      </c>
      <c r="O7" s="1">
        <v>533</v>
      </c>
      <c r="P7">
        <f>SUM(Table1[[#This Row],[BASIC]:[LTA REIMBURSEMENT]])- SUM(Table1[[#This Row],[PF]:[GRATUITY]])</f>
        <v>37166.5</v>
      </c>
      <c r="Q7">
        <v>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" t="s">
        <v>42</v>
      </c>
      <c r="AK7" s="4">
        <v>43465</v>
      </c>
    </row>
    <row r="8" spans="1:37" x14ac:dyDescent="0.25">
      <c r="A8" s="1">
        <v>19075</v>
      </c>
      <c r="B8" s="1">
        <v>9538</v>
      </c>
      <c r="C8" s="1">
        <v>10332</v>
      </c>
      <c r="D8" s="1">
        <v>0</v>
      </c>
      <c r="E8" s="1">
        <v>918</v>
      </c>
      <c r="F8" s="1">
        <v>0</v>
      </c>
      <c r="G8" s="1">
        <v>800</v>
      </c>
      <c r="H8" s="1">
        <v>0</v>
      </c>
      <c r="I8" s="1">
        <v>0</v>
      </c>
      <c r="J8" s="1">
        <v>0</v>
      </c>
      <c r="K8">
        <v>0</v>
      </c>
      <c r="L8">
        <v>0</v>
      </c>
      <c r="M8" s="1">
        <v>1590</v>
      </c>
      <c r="N8" s="1">
        <v>2289</v>
      </c>
      <c r="O8" s="1">
        <v>918</v>
      </c>
      <c r="P8">
        <f>SUM(Table1[[#This Row],[BASIC]:[LTA REIMBURSEMENT]])- SUM(Table1[[#This Row],[PF]:[GRATUITY]])</f>
        <v>39046</v>
      </c>
      <c r="Q8">
        <v>26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 t="s">
        <v>43</v>
      </c>
      <c r="AK8" s="4">
        <v>43465</v>
      </c>
    </row>
    <row r="9" spans="1:37" x14ac:dyDescent="0.25">
      <c r="A9" s="1">
        <v>7333</v>
      </c>
      <c r="B9" s="1">
        <v>3667</v>
      </c>
      <c r="C9" s="1">
        <v>20250</v>
      </c>
      <c r="D9" s="1">
        <v>0</v>
      </c>
      <c r="E9" s="1">
        <v>0</v>
      </c>
      <c r="F9" s="1">
        <v>0</v>
      </c>
      <c r="G9" s="1">
        <v>800</v>
      </c>
      <c r="H9" s="1">
        <v>2500</v>
      </c>
      <c r="I9" s="1">
        <v>0</v>
      </c>
      <c r="J9" s="1">
        <v>0</v>
      </c>
      <c r="K9">
        <v>0</v>
      </c>
      <c r="L9">
        <v>0</v>
      </c>
      <c r="M9" s="1">
        <v>611</v>
      </c>
      <c r="N9" s="1">
        <v>880</v>
      </c>
      <c r="O9" s="1">
        <v>353</v>
      </c>
      <c r="P9">
        <f>SUM(Table1[[#This Row],[BASIC]:[LTA REIMBURSEMENT]])- SUM(Table1[[#This Row],[PF]:[GRATUITY]])</f>
        <v>33928</v>
      </c>
      <c r="Q9">
        <v>26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 t="s">
        <v>44</v>
      </c>
      <c r="AK9" s="4">
        <v>43465</v>
      </c>
    </row>
    <row r="10" spans="1:37" x14ac:dyDescent="0.25">
      <c r="A10" s="1">
        <v>7333</v>
      </c>
      <c r="B10" s="1">
        <v>3667</v>
      </c>
      <c r="C10" s="1">
        <v>20250</v>
      </c>
      <c r="D10" s="1">
        <v>0</v>
      </c>
      <c r="E10" s="1">
        <v>0</v>
      </c>
      <c r="F10" s="1">
        <v>0</v>
      </c>
      <c r="G10" s="1">
        <v>800</v>
      </c>
      <c r="H10" s="1">
        <v>2500</v>
      </c>
      <c r="I10" s="1">
        <v>0</v>
      </c>
      <c r="J10" s="1">
        <v>0</v>
      </c>
      <c r="K10">
        <v>0</v>
      </c>
      <c r="L10">
        <v>0</v>
      </c>
      <c r="M10" s="1">
        <v>611</v>
      </c>
      <c r="N10" s="1">
        <v>880</v>
      </c>
      <c r="O10" s="1">
        <v>353</v>
      </c>
      <c r="P10">
        <f>SUM(Table1[[#This Row],[BASIC]:[LTA REIMBURSEMENT]])- SUM(Table1[[#This Row],[PF]:[GRATUITY]])</f>
        <v>33928</v>
      </c>
      <c r="Q10">
        <v>26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1" t="s">
        <v>45</v>
      </c>
      <c r="AK10" s="4">
        <v>43465</v>
      </c>
    </row>
    <row r="11" spans="1:37" x14ac:dyDescent="0.25">
      <c r="A11" s="1">
        <v>16386</v>
      </c>
      <c r="B11" s="1">
        <v>8193</v>
      </c>
      <c r="C11" s="1">
        <v>7500</v>
      </c>
      <c r="D11" s="1">
        <v>0</v>
      </c>
      <c r="E11" s="1">
        <v>5417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>
        <v>0</v>
      </c>
      <c r="L11">
        <v>0</v>
      </c>
      <c r="M11" s="1">
        <v>1365</v>
      </c>
      <c r="N11" s="1">
        <v>1966</v>
      </c>
      <c r="O11" s="1">
        <v>788</v>
      </c>
      <c r="P11">
        <f>SUM(Table1[[#This Row],[BASIC]:[LTA REIMBURSEMENT]])- SUM(Table1[[#This Row],[PF]:[GRATUITY]])</f>
        <v>36107</v>
      </c>
      <c r="Q11">
        <v>26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 t="s">
        <v>46</v>
      </c>
      <c r="AK11" s="4">
        <v>43465</v>
      </c>
    </row>
    <row r="12" spans="1:37" x14ac:dyDescent="0.25">
      <c r="A12" s="1">
        <v>7333</v>
      </c>
      <c r="B12" s="1">
        <v>3667</v>
      </c>
      <c r="C12" s="1">
        <v>20250</v>
      </c>
      <c r="D12" s="1">
        <v>0</v>
      </c>
      <c r="E12" s="1">
        <v>0</v>
      </c>
      <c r="F12" s="1">
        <v>0</v>
      </c>
      <c r="G12" s="1">
        <v>800</v>
      </c>
      <c r="H12" s="1">
        <v>2500</v>
      </c>
      <c r="I12" s="1">
        <v>0</v>
      </c>
      <c r="J12" s="1">
        <v>0</v>
      </c>
      <c r="K12">
        <v>0</v>
      </c>
      <c r="L12">
        <v>0</v>
      </c>
      <c r="M12" s="1">
        <v>611</v>
      </c>
      <c r="N12" s="1">
        <v>880</v>
      </c>
      <c r="O12" s="1">
        <v>353</v>
      </c>
      <c r="P12">
        <f>SUM(Table1[[#This Row],[BASIC]:[LTA REIMBURSEMENT]])- SUM(Table1[[#This Row],[PF]:[GRATUITY]])</f>
        <v>33928</v>
      </c>
      <c r="Q12">
        <v>26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 t="s">
        <v>47</v>
      </c>
      <c r="AK12" s="4">
        <v>43465</v>
      </c>
    </row>
    <row r="13" spans="1:37" x14ac:dyDescent="0.25">
      <c r="A13" s="1">
        <v>57000</v>
      </c>
      <c r="B13" s="1">
        <v>28500</v>
      </c>
      <c r="C13" s="1">
        <v>56108</v>
      </c>
      <c r="D13" s="1">
        <v>0</v>
      </c>
      <c r="E13" s="1">
        <v>30000</v>
      </c>
      <c r="F13" s="1">
        <v>0</v>
      </c>
      <c r="G13" s="1">
        <v>0</v>
      </c>
      <c r="H13" s="1">
        <v>0</v>
      </c>
      <c r="I13" s="1">
        <v>0</v>
      </c>
      <c r="J13" s="1">
        <v>1250</v>
      </c>
      <c r="K13">
        <v>0</v>
      </c>
      <c r="L13">
        <v>0</v>
      </c>
      <c r="M13" s="1">
        <v>4750</v>
      </c>
      <c r="N13" s="1">
        <v>6840</v>
      </c>
      <c r="O13" s="1">
        <v>2742</v>
      </c>
      <c r="P13">
        <f>SUM(Table1[[#This Row],[BASIC]:[LTA REIMBURSEMENT]])- SUM(Table1[[#This Row],[PF]:[GRATUITY]])</f>
        <v>168026</v>
      </c>
      <c r="Q13">
        <v>26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1" t="s">
        <v>37</v>
      </c>
      <c r="AK13" s="4">
        <v>43496</v>
      </c>
    </row>
    <row r="14" spans="1:37" x14ac:dyDescent="0.25">
      <c r="A14" s="1">
        <v>221422</v>
      </c>
      <c r="B14" s="1">
        <v>164016</v>
      </c>
      <c r="C14" s="1">
        <v>159276</v>
      </c>
      <c r="D14" s="1">
        <v>0</v>
      </c>
      <c r="E14" s="1">
        <v>123012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1250</v>
      </c>
      <c r="L14">
        <v>0</v>
      </c>
      <c r="M14" s="1">
        <v>16404</v>
      </c>
      <c r="N14" s="1">
        <v>26571</v>
      </c>
      <c r="O14" s="1">
        <v>10650</v>
      </c>
      <c r="P14">
        <f>SUM(Table1[[#This Row],[BASIC]:[LTA REIMBURSEMENT]])- SUM(Table1[[#This Row],[PF]:[GRATUITY]])</f>
        <v>648159</v>
      </c>
      <c r="Q14">
        <v>26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1" t="s">
        <v>38</v>
      </c>
      <c r="AK14" s="4">
        <v>43496</v>
      </c>
    </row>
    <row r="15" spans="1:37" x14ac:dyDescent="0.25">
      <c r="A15" s="1">
        <v>118305</v>
      </c>
      <c r="B15" s="1">
        <v>59153</v>
      </c>
      <c r="C15" s="1">
        <v>30304</v>
      </c>
      <c r="D15" s="1">
        <v>0</v>
      </c>
      <c r="E15" s="1">
        <v>16000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>
        <v>0</v>
      </c>
      <c r="L15">
        <v>0</v>
      </c>
      <c r="M15" s="1">
        <v>3352</v>
      </c>
      <c r="N15" s="1">
        <v>14197</v>
      </c>
      <c r="O15" s="1">
        <v>5690</v>
      </c>
      <c r="P15">
        <f>SUM(Table1[[#This Row],[BASIC]:[LTA REIMBURSEMENT]])- SUM(Table1[[#This Row],[PF]:[GRATUITY]])</f>
        <v>207227</v>
      </c>
      <c r="Q15">
        <v>26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1" t="s">
        <v>39</v>
      </c>
      <c r="AK15" s="4">
        <v>43496</v>
      </c>
    </row>
    <row r="16" spans="1:37" x14ac:dyDescent="0.25">
      <c r="A16" s="1">
        <v>38133</v>
      </c>
      <c r="B16" s="1">
        <v>19067</v>
      </c>
      <c r="C16" s="1">
        <v>16458</v>
      </c>
      <c r="D16" s="1">
        <v>0</v>
      </c>
      <c r="E16" s="1">
        <v>11741</v>
      </c>
      <c r="F16" s="1">
        <v>0</v>
      </c>
      <c r="G16" s="1">
        <v>0</v>
      </c>
      <c r="H16" s="1">
        <v>0</v>
      </c>
      <c r="I16" s="1">
        <v>0</v>
      </c>
      <c r="J16" s="1">
        <v>1300</v>
      </c>
      <c r="K16">
        <v>0</v>
      </c>
      <c r="L16">
        <v>0</v>
      </c>
      <c r="M16" s="1">
        <v>3178</v>
      </c>
      <c r="N16" s="1">
        <v>4576</v>
      </c>
      <c r="O16" s="1">
        <v>1834</v>
      </c>
      <c r="P16">
        <f>SUM(Table1[[#This Row],[BASIC]:[LTA REIMBURSEMENT]])- SUM(Table1[[#This Row],[PF]:[GRATUITY]])</f>
        <v>83467</v>
      </c>
      <c r="Q16">
        <v>26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1" t="s">
        <v>40</v>
      </c>
      <c r="AK16" s="4">
        <v>43496</v>
      </c>
    </row>
    <row r="17" spans="1:37" x14ac:dyDescent="0.25">
      <c r="A17" s="1">
        <v>43692</v>
      </c>
      <c r="B17" s="1">
        <v>21846</v>
      </c>
      <c r="C17" s="1">
        <v>21510</v>
      </c>
      <c r="D17" s="1">
        <v>0</v>
      </c>
      <c r="E17" s="1">
        <v>20260</v>
      </c>
      <c r="F17" s="1">
        <v>0</v>
      </c>
      <c r="G17" s="1">
        <v>0</v>
      </c>
      <c r="H17" s="1">
        <v>0</v>
      </c>
      <c r="I17" s="1">
        <v>0</v>
      </c>
      <c r="J17" s="1">
        <v>1300</v>
      </c>
      <c r="K17">
        <v>0</v>
      </c>
      <c r="L17">
        <v>0</v>
      </c>
      <c r="M17" s="1">
        <v>3641</v>
      </c>
      <c r="N17" s="1">
        <v>5243</v>
      </c>
      <c r="O17" s="1">
        <v>2102</v>
      </c>
      <c r="P17">
        <f>SUM(Table1[[#This Row],[BASIC]:[LTA REIMBURSEMENT]])- SUM(Table1[[#This Row],[PF]:[GRATUITY]])</f>
        <v>104904</v>
      </c>
      <c r="Q17">
        <v>26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 t="s">
        <v>41</v>
      </c>
      <c r="AK17" s="4">
        <v>43496</v>
      </c>
    </row>
    <row r="18" spans="1:37" x14ac:dyDescent="0.25">
      <c r="A18" s="1">
        <v>11078.33</v>
      </c>
      <c r="B18" s="1">
        <v>5539.17</v>
      </c>
      <c r="C18" s="1">
        <v>18188</v>
      </c>
      <c r="D18" s="1">
        <v>0</v>
      </c>
      <c r="E18" s="1">
        <v>0</v>
      </c>
      <c r="F18" s="1">
        <v>0</v>
      </c>
      <c r="G18" s="1">
        <v>800</v>
      </c>
      <c r="H18" s="1">
        <v>2500</v>
      </c>
      <c r="I18" s="1">
        <v>0</v>
      </c>
      <c r="J18" s="1">
        <v>0</v>
      </c>
      <c r="K18">
        <v>0</v>
      </c>
      <c r="L18">
        <v>0</v>
      </c>
      <c r="M18" s="1">
        <v>923</v>
      </c>
      <c r="N18" s="1">
        <v>1329</v>
      </c>
      <c r="O18" s="1">
        <v>533</v>
      </c>
      <c r="P18">
        <f>SUM(Table1[[#This Row],[BASIC]:[LTA REIMBURSEMENT]])- SUM(Table1[[#This Row],[PF]:[GRATUITY]])</f>
        <v>37166.5</v>
      </c>
      <c r="Q18">
        <v>26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1" t="s">
        <v>42</v>
      </c>
      <c r="AK18" s="4">
        <v>43496</v>
      </c>
    </row>
    <row r="19" spans="1:37" x14ac:dyDescent="0.25">
      <c r="A19" s="1">
        <v>19075</v>
      </c>
      <c r="B19" s="1">
        <v>9538</v>
      </c>
      <c r="C19" s="1">
        <v>10332</v>
      </c>
      <c r="D19" s="1">
        <v>0</v>
      </c>
      <c r="E19" s="1">
        <v>918</v>
      </c>
      <c r="F19" s="1">
        <v>0</v>
      </c>
      <c r="G19" s="1">
        <v>800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 s="1">
        <v>1590</v>
      </c>
      <c r="N19" s="1">
        <v>2289</v>
      </c>
      <c r="O19" s="1">
        <v>918</v>
      </c>
      <c r="P19">
        <f>SUM(Table1[[#This Row],[BASIC]:[LTA REIMBURSEMENT]])- SUM(Table1[[#This Row],[PF]:[GRATUITY]])</f>
        <v>39046</v>
      </c>
      <c r="Q19">
        <v>26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1" t="s">
        <v>43</v>
      </c>
      <c r="AK19" s="4">
        <v>43496</v>
      </c>
    </row>
    <row r="20" spans="1:37" x14ac:dyDescent="0.25">
      <c r="A20" s="1">
        <v>7333</v>
      </c>
      <c r="B20" s="1">
        <v>3667</v>
      </c>
      <c r="C20" s="1">
        <v>20250</v>
      </c>
      <c r="D20" s="1">
        <v>0</v>
      </c>
      <c r="E20" s="1">
        <v>0</v>
      </c>
      <c r="F20" s="1">
        <v>0</v>
      </c>
      <c r="G20" s="1">
        <v>800</v>
      </c>
      <c r="H20" s="1">
        <v>2500</v>
      </c>
      <c r="I20" s="1">
        <v>0</v>
      </c>
      <c r="J20" s="1">
        <v>0</v>
      </c>
      <c r="K20">
        <v>0</v>
      </c>
      <c r="L20">
        <v>0</v>
      </c>
      <c r="M20" s="1">
        <v>611</v>
      </c>
      <c r="N20" s="1">
        <v>880</v>
      </c>
      <c r="O20" s="1">
        <v>353</v>
      </c>
      <c r="P20">
        <f>SUM(Table1[[#This Row],[BASIC]:[LTA REIMBURSEMENT]])- SUM(Table1[[#This Row],[PF]:[GRATUITY]])</f>
        <v>33928</v>
      </c>
      <c r="Q20">
        <v>26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 t="s">
        <v>44</v>
      </c>
      <c r="AK20" s="4">
        <v>43496</v>
      </c>
    </row>
    <row r="21" spans="1:37" x14ac:dyDescent="0.25">
      <c r="A21" s="1">
        <v>7333</v>
      </c>
      <c r="B21" s="1">
        <v>3667</v>
      </c>
      <c r="C21" s="1">
        <v>20250</v>
      </c>
      <c r="D21" s="1">
        <v>0</v>
      </c>
      <c r="E21" s="1">
        <v>0</v>
      </c>
      <c r="F21" s="1">
        <v>0</v>
      </c>
      <c r="G21" s="1">
        <v>800</v>
      </c>
      <c r="H21" s="1">
        <v>2500</v>
      </c>
      <c r="I21" s="1">
        <v>0</v>
      </c>
      <c r="J21" s="1">
        <v>0</v>
      </c>
      <c r="K21">
        <v>0</v>
      </c>
      <c r="L21">
        <v>0</v>
      </c>
      <c r="M21" s="1">
        <v>611</v>
      </c>
      <c r="N21" s="1">
        <v>880</v>
      </c>
      <c r="O21" s="1">
        <v>353</v>
      </c>
      <c r="P21">
        <f>SUM(Table1[[#This Row],[BASIC]:[LTA REIMBURSEMENT]])- SUM(Table1[[#This Row],[PF]:[GRATUITY]])</f>
        <v>33928</v>
      </c>
      <c r="Q21">
        <v>26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1" t="s">
        <v>45</v>
      </c>
      <c r="AK21" s="4">
        <v>43496</v>
      </c>
    </row>
    <row r="22" spans="1:37" x14ac:dyDescent="0.25">
      <c r="A22" s="1">
        <v>16386</v>
      </c>
      <c r="B22" s="1">
        <v>8193</v>
      </c>
      <c r="C22" s="1">
        <v>7500</v>
      </c>
      <c r="D22" s="1">
        <v>0</v>
      </c>
      <c r="E22" s="1">
        <v>5417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>
        <v>0</v>
      </c>
      <c r="L22">
        <v>0</v>
      </c>
      <c r="M22" s="1">
        <v>1365</v>
      </c>
      <c r="N22" s="1">
        <v>1966</v>
      </c>
      <c r="O22" s="1">
        <v>788</v>
      </c>
      <c r="P22">
        <f>SUM(Table1[[#This Row],[BASIC]:[LTA REIMBURSEMENT]])- SUM(Table1[[#This Row],[PF]:[GRATUITY]])</f>
        <v>36107</v>
      </c>
      <c r="Q22">
        <v>26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 t="s">
        <v>46</v>
      </c>
      <c r="AK22" s="4">
        <v>43496</v>
      </c>
    </row>
    <row r="23" spans="1:37" x14ac:dyDescent="0.25">
      <c r="A23" s="2">
        <v>7333</v>
      </c>
      <c r="B23" s="2">
        <v>3667</v>
      </c>
      <c r="C23" s="2">
        <v>20250</v>
      </c>
      <c r="D23" s="2">
        <v>0</v>
      </c>
      <c r="E23" s="2">
        <v>0</v>
      </c>
      <c r="F23" s="2">
        <v>0</v>
      </c>
      <c r="G23" s="2">
        <v>800</v>
      </c>
      <c r="H23" s="2">
        <v>2500</v>
      </c>
      <c r="I23" s="2">
        <v>0</v>
      </c>
      <c r="J23" s="2">
        <v>0</v>
      </c>
      <c r="K23" s="3">
        <v>0</v>
      </c>
      <c r="L23" s="3">
        <v>0</v>
      </c>
      <c r="M23" s="2">
        <v>611</v>
      </c>
      <c r="N23" s="2">
        <v>880</v>
      </c>
      <c r="O23" s="2">
        <v>353</v>
      </c>
      <c r="P23" s="3">
        <f>SUM(Table1[[#This Row],[BASIC]:[LTA REIMBURSEMENT]])- SUM(Table1[[#This Row],[PF]:[GRATUITY]])</f>
        <v>33928</v>
      </c>
      <c r="Q23" s="3">
        <v>26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2" t="s">
        <v>47</v>
      </c>
      <c r="AK23" s="4">
        <v>43496</v>
      </c>
    </row>
  </sheetData>
  <pageMargins left="0.75" right="0.75" top="0.75" bottom="0.5" header="0.5" footer="0.75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chaurasia</cp:lastModifiedBy>
  <dcterms:created xsi:type="dcterms:W3CDTF">2019-02-06T09:44:21Z</dcterms:created>
  <dcterms:modified xsi:type="dcterms:W3CDTF">2019-02-07T12:14:49Z</dcterms:modified>
</cp:coreProperties>
</file>