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MASAI\Excel\"/>
    </mc:Choice>
  </mc:AlternateContent>
  <xr:revisionPtr revIDLastSave="0" documentId="13_ncr:1_{FEFD47C9-3F8D-4193-B340-AA754995B8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pp2-1" sheetId="1" r:id="rId1"/>
    <sheet name="dpp2-2" sheetId="2" r:id="rId2"/>
  </sheets>
  <definedNames>
    <definedName name="_xlnm._FilterDatabase" localSheetId="0" hidden="1">'dpp2-1'!$B$2:$J$20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TYSTflI/V8xgc0bDxDeIyLkv6g==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<sst xmlns="http://schemas.openxmlformats.org/spreadsheetml/2006/main" count="144" uniqueCount="79">
  <si>
    <t>OrderDate</t>
  </si>
  <si>
    <t>Region</t>
  </si>
  <si>
    <t>Customer name</t>
  </si>
  <si>
    <t>Item</t>
  </si>
  <si>
    <t>Units</t>
  </si>
  <si>
    <t>UnitCost</t>
  </si>
  <si>
    <t>Total_cost</t>
  </si>
  <si>
    <t>AND</t>
  </si>
  <si>
    <t>OR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</si>
  <si>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</si>
  <si>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</si>
  <si>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</si>
  <si>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</si>
  <si>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</si>
  <si>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</si>
  <si>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</si>
  <si>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</si>
  <si>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</si>
  <si>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</si>
  <si>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</si>
  <si>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</si>
  <si>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</si>
  <si>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Parent</t>
  </si>
  <si>
    <t>Pen Set</t>
  </si>
  <si>
    <t>Smith</t>
  </si>
  <si>
    <t>Q1.Use OR and give condition Total_cost&gt;100,Unit_cost&lt;10</t>
  </si>
  <si>
    <t>Q2.Use AND and give condition Total_cost&gt;100,Unit_cost&lt;10</t>
  </si>
  <si>
    <t>Q3.Calculate sum of total_cost.Use sum() function</t>
  </si>
  <si>
    <t>Q4.Calculate average of total_cost.Use average() function.</t>
  </si>
  <si>
    <t>Q5.Calculate sum of (units* unitcost).Use sumproduct() function.</t>
  </si>
  <si>
    <t>Q6.Calculate the sum of total cost of all pencils.Use sumif() and give criteria a "Pencil"</t>
  </si>
  <si>
    <t>Q7.Calculate the sum of total cost of all binders.Use sumif() and give criteria a "Binder"</t>
  </si>
  <si>
    <t>Q8.Calculate the average of total cost of all pens.Use averageif() and give criteria a "Pen"</t>
  </si>
  <si>
    <t>Q9.Calculate sum of total cost of pencils sold in East region.Use sumifs().</t>
  </si>
  <si>
    <t>Q10.Calculate sum of total cost of pens sold in Central region.Use sumifs().</t>
  </si>
  <si>
    <t>gender</t>
  </si>
  <si>
    <t>race/ethnicity</t>
  </si>
  <si>
    <t>parental level of education</t>
  </si>
  <si>
    <t>test preparation course</t>
  </si>
  <si>
    <t>math score</t>
  </si>
  <si>
    <t>reading score</t>
  </si>
  <si>
    <t>writing score</t>
  </si>
  <si>
    <t>Total score</t>
  </si>
  <si>
    <t>Grade</t>
  </si>
  <si>
    <t>Percentage</t>
  </si>
  <si>
    <t>male</t>
  </si>
  <si>
    <t>group B</t>
  </si>
  <si>
    <t>some high school</t>
  </si>
  <si>
    <t>none</t>
  </si>
  <si>
    <t>group C</t>
  </si>
  <si>
    <t>some college</t>
  </si>
  <si>
    <t>Marks</t>
  </si>
  <si>
    <t>grade</t>
  </si>
  <si>
    <t>female</t>
  </si>
  <si>
    <t>group D</t>
  </si>
  <si>
    <t>bachelor's degree</t>
  </si>
  <si>
    <t>completed</t>
  </si>
  <si>
    <t>&lt;=100</t>
  </si>
  <si>
    <t>D</t>
  </si>
  <si>
    <t>101-150</t>
  </si>
  <si>
    <t>C</t>
  </si>
  <si>
    <t>151-200</t>
  </si>
  <si>
    <t>B</t>
  </si>
  <si>
    <t>high school</t>
  </si>
  <si>
    <t>&gt;200</t>
  </si>
  <si>
    <t>A</t>
  </si>
  <si>
    <t>group E</t>
  </si>
  <si>
    <t>group A</t>
  </si>
  <si>
    <t>Q1</t>
  </si>
  <si>
    <t>Calculate average math score of male students</t>
  </si>
  <si>
    <t>Q2.       Calculate average reading score of female students who belongs to group D</t>
  </si>
  <si>
    <t>Q3.       Fill grade column by using if condition.refer to grade table.</t>
  </si>
  <si>
    <t>Q4.      Calculate the maximum of total scores</t>
  </si>
  <si>
    <t>Q5.      Calculate the minimum of total scores</t>
  </si>
  <si>
    <t>Q6.      Calculte the 3rd highest reading score</t>
  </si>
  <si>
    <t>Q7.     What is the 4th smallest writing score</t>
  </si>
  <si>
    <t>Q8.    What is the rank of the student whose total score is 186</t>
  </si>
  <si>
    <t>Q9.   Calculte percentage=(total score/300)</t>
  </si>
  <si>
    <t>Q10   Mark highest percentage in red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</si>
</sst>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b/>
      <sz val="12"/>
      <color rgb="FF333333"/>
      <name val="Calibri"/>
    </font>
    <font>
      <sz val="12"/>
      <color rgb="FF333333"/>
      <name val="Calibri"/>
    </font>
    <font>
      <b/>
      <sz val="12"/>
      <color theme="1"/>
      <name val="Calibri"/>
    </font>
    <font>
      <b/>
      <sz val="14"/>
      <color rgb="FF333333"/>
      <name val="Calibri"/>
    </font>
    <font>
      <sz val="14"/>
      <color rgb="FF333333"/>
      <name val="Calibri"/>
    </font>
    <font>
      <sz val="14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4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8" fillId="0" borderId="0" xfId="0" applyFont="1"/>
    <xf numFmtId="0" fontId="9" fillId="4" borderId="0" xfId="0" applyFont="1" applyFill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1"/>
  <sheetViews>
    <sheetView tabSelected="1" workbookViewId="0">
      <selection activeCell="J17" sqref="J17"/>
    </sheetView>
  </sheetViews>
  <sheetFormatPr defaultColWidth="14.44140625" defaultRowHeight="14.4"/>
  <cols>
    <col min="1" max="1" width="8.6640625" customWidth="1"/>
    <col min="2" max="2" width="36.88671875" customWidth="1"/>
    <col min="3" max="3" width="15" customWidth="1"/>
    <col min="4" max="4" width="15.88671875" bestFit="1" customWidth="1"/>
    <col min="5" max="5" width="11.88671875" customWidth="1"/>
    <col min="6" max="6" width="5.88671875" bestFit="1" customWidth="1"/>
    <col min="7" max="7" width="9.109375" bestFit="1" customWidth="1"/>
    <col min="8" max="8" width="10.6640625" bestFit="1" customWidth="1"/>
    <col min="9" max="9" width="21.77734375" customWidth="1"/>
    <col min="10" max="10" width="20.6640625" customWidth="1"/>
    <col min="11" max="26" width="8.6640625" customWidth="1"/>
  </cols>
  <sheetData>
    <row r="2" spans="2:10" ht="15.6"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</row>
    <row r="3" spans="2:10" ht="15.6">
      <c r="B3" s="1">
        <v>43836</v>
      </c>
      <c r="C3" s="2" t="s">
        <v>9</v>
      </c>
      <c r="D3" s="2" t="s">
        <v>10</v>
      </c>
      <c r="E3" s="2" t="s">
        <v>11</v>
      </c>
      <c r="F3" s="2">
        <v>95</v>
      </c>
      <c r="G3" s="2">
        <v>1.99</v>
      </c>
      <c r="H3" s="2">
        <v>189.05</v>
      </c>
      <c r="I3" s="3" t="b">
        <f>AND(H3&gt;100,G3&lt;10)</f>
        <v>1</v>
      </c>
      <c r="J3" s="3" t="b">
        <f>OR(H3&gt;100,G3&lt;10)</f>
        <v>1</v>
      </c>
    </row>
    <row r="4" spans="2:10" ht="15.6">
      <c r="B4" s="1">
        <v>43853</v>
      </c>
      <c r="C4" s="2" t="s">
        <v>12</v>
      </c>
      <c r="D4" s="2" t="s">
        <v>13</v>
      </c>
      <c r="E4" s="2" t="s">
        <v>14</v>
      </c>
      <c r="F4" s="2">
        <v>50</v>
      </c>
      <c r="G4" s="2">
        <v>19.989999999999998</v>
      </c>
      <c r="H4" s="2">
        <v>999.5</v>
      </c>
      <c r="I4" s="3" t="b">
        <f t="shared" ref="I4:I20" si="0">AND(H4&gt;100,G4&lt;10)</f>
        <v>0</v>
      </c>
      <c r="J4" s="3" t="b">
        <f t="shared" ref="J4:J20" si="1">OR(H4&gt;100,G4&lt;10)</f>
        <v>1</v>
      </c>
    </row>
    <row r="5" spans="2:10" ht="15.6">
      <c r="B5" s="1">
        <v>43870</v>
      </c>
      <c r="C5" s="2" t="s">
        <v>12</v>
      </c>
      <c r="D5" s="2" t="s">
        <v>15</v>
      </c>
      <c r="E5" s="2" t="s">
        <v>11</v>
      </c>
      <c r="F5" s="2">
        <v>36</v>
      </c>
      <c r="G5" s="2">
        <v>4.99</v>
      </c>
      <c r="H5" s="2">
        <v>179.64</v>
      </c>
      <c r="I5" s="3" t="b">
        <f t="shared" si="0"/>
        <v>1</v>
      </c>
      <c r="J5" s="3" t="b">
        <f t="shared" si="1"/>
        <v>1</v>
      </c>
    </row>
    <row r="6" spans="2:10" ht="15.6">
      <c r="B6" s="1">
        <v>43887</v>
      </c>
      <c r="C6" s="2" t="s">
        <v>12</v>
      </c>
      <c r="D6" s="2" t="s">
        <v>16</v>
      </c>
      <c r="E6" s="2" t="s">
        <v>17</v>
      </c>
      <c r="F6" s="2">
        <v>27</v>
      </c>
      <c r="G6" s="2">
        <v>19.989999999999998</v>
      </c>
      <c r="H6" s="25">
        <v>539.73</v>
      </c>
      <c r="I6" s="3" t="b">
        <f t="shared" si="0"/>
        <v>0</v>
      </c>
      <c r="J6" s="3" t="b">
        <f t="shared" si="1"/>
        <v>1</v>
      </c>
    </row>
    <row r="7" spans="2:10" ht="15.6">
      <c r="B7" s="1">
        <v>43905</v>
      </c>
      <c r="C7" s="2" t="s">
        <v>18</v>
      </c>
      <c r="D7" s="2" t="s">
        <v>19</v>
      </c>
      <c r="E7" s="2" t="s">
        <v>11</v>
      </c>
      <c r="F7" s="2">
        <v>56</v>
      </c>
      <c r="G7" s="2">
        <v>2.99</v>
      </c>
      <c r="H7" s="2">
        <v>167.44</v>
      </c>
      <c r="I7" s="3" t="b">
        <f t="shared" si="0"/>
        <v>1</v>
      </c>
      <c r="J7" s="3" t="b">
        <f t="shared" si="1"/>
        <v>1</v>
      </c>
    </row>
    <row r="8" spans="2:10" ht="15.6">
      <c r="B8" s="1">
        <v>43922</v>
      </c>
      <c r="C8" s="2" t="s">
        <v>9</v>
      </c>
      <c r="D8" s="2" t="s">
        <v>10</v>
      </c>
      <c r="E8" s="2" t="s">
        <v>14</v>
      </c>
      <c r="F8" s="2">
        <v>60</v>
      </c>
      <c r="G8" s="2">
        <v>4.99</v>
      </c>
      <c r="H8" s="2">
        <v>299.39999999999998</v>
      </c>
      <c r="I8" s="3" t="b">
        <f t="shared" si="0"/>
        <v>1</v>
      </c>
      <c r="J8" s="3" t="b">
        <f t="shared" si="1"/>
        <v>1</v>
      </c>
    </row>
    <row r="9" spans="2:10" ht="15.6">
      <c r="B9" s="1">
        <v>43939</v>
      </c>
      <c r="C9" s="2" t="s">
        <v>12</v>
      </c>
      <c r="D9" s="2" t="s">
        <v>20</v>
      </c>
      <c r="E9" s="2" t="s">
        <v>11</v>
      </c>
      <c r="F9" s="2">
        <v>75</v>
      </c>
      <c r="G9" s="2">
        <v>1.99</v>
      </c>
      <c r="H9" s="2">
        <v>149.25</v>
      </c>
      <c r="I9" s="3" t="b">
        <f t="shared" si="0"/>
        <v>1</v>
      </c>
      <c r="J9" s="3" t="b">
        <f t="shared" si="1"/>
        <v>1</v>
      </c>
    </row>
    <row r="10" spans="2:10" ht="15.6">
      <c r="B10" s="1">
        <v>43956</v>
      </c>
      <c r="C10" s="2" t="s">
        <v>12</v>
      </c>
      <c r="D10" s="2" t="s">
        <v>15</v>
      </c>
      <c r="E10" s="2" t="s">
        <v>11</v>
      </c>
      <c r="F10" s="2">
        <v>90</v>
      </c>
      <c r="G10" s="2">
        <v>4.99</v>
      </c>
      <c r="H10" s="2">
        <v>449.1</v>
      </c>
      <c r="I10" s="3" t="b">
        <f t="shared" si="0"/>
        <v>1</v>
      </c>
      <c r="J10" s="3" t="b">
        <f t="shared" si="1"/>
        <v>1</v>
      </c>
    </row>
    <row r="11" spans="2:10" ht="15.6">
      <c r="B11" s="1">
        <v>43973</v>
      </c>
      <c r="C11" s="2" t="s">
        <v>18</v>
      </c>
      <c r="D11" s="2" t="s">
        <v>21</v>
      </c>
      <c r="E11" s="2" t="s">
        <v>11</v>
      </c>
      <c r="F11" s="2">
        <v>32</v>
      </c>
      <c r="G11" s="2">
        <v>1.99</v>
      </c>
      <c r="H11" s="2">
        <v>63.68</v>
      </c>
      <c r="I11" s="3" t="b">
        <f t="shared" si="0"/>
        <v>0</v>
      </c>
      <c r="J11" s="3" t="b">
        <f t="shared" si="1"/>
        <v>1</v>
      </c>
    </row>
    <row r="12" spans="2:10" ht="15.6">
      <c r="B12" s="1">
        <v>44126</v>
      </c>
      <c r="C12" s="2" t="s">
        <v>12</v>
      </c>
      <c r="D12" s="2" t="s">
        <v>10</v>
      </c>
      <c r="E12" s="2" t="s">
        <v>17</v>
      </c>
      <c r="F12" s="2">
        <v>64</v>
      </c>
      <c r="G12" s="2">
        <v>8.99</v>
      </c>
      <c r="H12" s="25">
        <v>575.36</v>
      </c>
      <c r="I12" s="3" t="b">
        <f t="shared" si="0"/>
        <v>1</v>
      </c>
      <c r="J12" s="3" t="b">
        <f t="shared" si="1"/>
        <v>1</v>
      </c>
    </row>
    <row r="13" spans="2:10" ht="15.6">
      <c r="B13" s="1">
        <v>44143</v>
      </c>
      <c r="C13" s="2" t="s">
        <v>9</v>
      </c>
      <c r="D13" s="2" t="s">
        <v>22</v>
      </c>
      <c r="E13" s="2" t="s">
        <v>17</v>
      </c>
      <c r="F13" s="2">
        <v>15</v>
      </c>
      <c r="G13" s="2">
        <v>19.989999999999998</v>
      </c>
      <c r="H13" s="2">
        <v>299.85000000000002</v>
      </c>
      <c r="I13" s="3" t="b">
        <f t="shared" si="0"/>
        <v>0</v>
      </c>
      <c r="J13" s="3" t="b">
        <f t="shared" si="1"/>
        <v>1</v>
      </c>
    </row>
    <row r="14" spans="2:10" ht="15.6">
      <c r="B14" s="1">
        <v>44160</v>
      </c>
      <c r="C14" s="2" t="s">
        <v>12</v>
      </c>
      <c r="D14" s="2" t="s">
        <v>13</v>
      </c>
      <c r="E14" s="2" t="s">
        <v>23</v>
      </c>
      <c r="F14" s="2">
        <v>96</v>
      </c>
      <c r="G14" s="2">
        <v>4.99</v>
      </c>
      <c r="H14" s="2">
        <v>479.04</v>
      </c>
      <c r="I14" s="3" t="b">
        <f t="shared" si="0"/>
        <v>1</v>
      </c>
      <c r="J14" s="3" t="b">
        <f t="shared" si="1"/>
        <v>1</v>
      </c>
    </row>
    <row r="15" spans="2:10" ht="15.6">
      <c r="B15" s="1">
        <v>44177</v>
      </c>
      <c r="C15" s="2" t="s">
        <v>12</v>
      </c>
      <c r="D15" s="2" t="s">
        <v>24</v>
      </c>
      <c r="E15" s="2" t="s">
        <v>11</v>
      </c>
      <c r="F15" s="2">
        <v>67</v>
      </c>
      <c r="G15" s="2">
        <v>1.29</v>
      </c>
      <c r="H15" s="2">
        <v>86.43</v>
      </c>
      <c r="I15" s="3" t="b">
        <f t="shared" si="0"/>
        <v>0</v>
      </c>
      <c r="J15" s="3" t="b">
        <f t="shared" si="1"/>
        <v>1</v>
      </c>
    </row>
    <row r="16" spans="2:10" ht="15.6">
      <c r="B16" s="1">
        <v>44194</v>
      </c>
      <c r="C16" s="2" t="s">
        <v>9</v>
      </c>
      <c r="D16" s="2" t="s">
        <v>22</v>
      </c>
      <c r="E16" s="2" t="s">
        <v>23</v>
      </c>
      <c r="F16" s="2">
        <v>74</v>
      </c>
      <c r="G16" s="2">
        <v>15.99</v>
      </c>
      <c r="H16" s="4">
        <v>1183.26</v>
      </c>
      <c r="I16" s="3" t="b">
        <f t="shared" si="0"/>
        <v>0</v>
      </c>
      <c r="J16" s="3" t="b">
        <f t="shared" si="1"/>
        <v>1</v>
      </c>
    </row>
    <row r="17" spans="2:10" ht="15.6">
      <c r="B17" s="1">
        <v>44211</v>
      </c>
      <c r="C17" s="2" t="s">
        <v>12</v>
      </c>
      <c r="D17" s="2" t="s">
        <v>16</v>
      </c>
      <c r="E17" s="2" t="s">
        <v>14</v>
      </c>
      <c r="F17" s="2">
        <v>46</v>
      </c>
      <c r="G17" s="2">
        <v>8.99</v>
      </c>
      <c r="H17" s="2">
        <v>413.54</v>
      </c>
      <c r="I17" s="3" t="b">
        <f t="shared" si="0"/>
        <v>1</v>
      </c>
      <c r="J17" s="3" t="b">
        <f t="shared" si="1"/>
        <v>1</v>
      </c>
    </row>
    <row r="18" spans="2:10" ht="15.6">
      <c r="B18" s="1">
        <v>44228</v>
      </c>
      <c r="C18" s="2" t="s">
        <v>12</v>
      </c>
      <c r="D18" s="2" t="s">
        <v>24</v>
      </c>
      <c r="E18" s="2" t="s">
        <v>14</v>
      </c>
      <c r="F18" s="2">
        <v>87</v>
      </c>
      <c r="G18" s="2">
        <v>15</v>
      </c>
      <c r="H18" s="4">
        <v>1305</v>
      </c>
      <c r="I18" s="3" t="b">
        <f t="shared" si="0"/>
        <v>0</v>
      </c>
      <c r="J18" s="3" t="b">
        <f t="shared" si="1"/>
        <v>1</v>
      </c>
    </row>
    <row r="19" spans="2:10" ht="15.6">
      <c r="B19" s="1">
        <v>44245</v>
      </c>
      <c r="C19" s="2" t="s">
        <v>9</v>
      </c>
      <c r="D19" s="2" t="s">
        <v>10</v>
      </c>
      <c r="E19" s="2" t="s">
        <v>14</v>
      </c>
      <c r="F19" s="2">
        <v>4</v>
      </c>
      <c r="G19" s="2">
        <v>4.99</v>
      </c>
      <c r="H19" s="2">
        <v>19.96</v>
      </c>
      <c r="I19" s="3" t="b">
        <f t="shared" si="0"/>
        <v>0</v>
      </c>
      <c r="J19" s="3" t="b">
        <f t="shared" si="1"/>
        <v>1</v>
      </c>
    </row>
    <row r="20" spans="2:10" ht="15.6">
      <c r="B20" s="1">
        <v>44262</v>
      </c>
      <c r="C20" s="2" t="s">
        <v>18</v>
      </c>
      <c r="D20" s="2" t="s">
        <v>19</v>
      </c>
      <c r="E20" s="2" t="s">
        <v>14</v>
      </c>
      <c r="F20" s="2">
        <v>7</v>
      </c>
      <c r="G20" s="2">
        <v>19.989999999999998</v>
      </c>
      <c r="H20" s="2">
        <v>139.93</v>
      </c>
      <c r="I20" s="3" t="b">
        <f t="shared" si="0"/>
        <v>0</v>
      </c>
      <c r="J20" s="3" t="b">
        <f t="shared" si="1"/>
        <v>1</v>
      </c>
    </row>
    <row r="22" spans="2:10" ht="15.6">
      <c r="B22" s="5" t="s">
        <v>25</v>
      </c>
      <c r="C22" s="5"/>
      <c r="D22" s="5"/>
      <c r="E22" s="5"/>
      <c r="F22" s="5"/>
      <c r="G22" s="5"/>
      <c r="H22" s="5"/>
    </row>
    <row r="23" spans="2:10" ht="15.6">
      <c r="B23" s="5" t="s">
        <v>26</v>
      </c>
      <c r="C23" s="5"/>
      <c r="D23" s="5"/>
      <c r="E23" s="5"/>
      <c r="F23" s="5"/>
      <c r="G23" s="5"/>
      <c r="H23" s="5"/>
    </row>
    <row r="24" spans="2:10" ht="15.6">
      <c r="B24" s="5" t="s">
        <v>27</v>
      </c>
      <c r="C24" s="5"/>
      <c r="D24" s="5"/>
      <c r="E24" s="5"/>
      <c r="F24" s="5"/>
      <c r="G24" s="5"/>
      <c r="H24" s="6">
        <f>SUM(H3:H20)</f>
        <v>7539.1600000000008</v>
      </c>
    </row>
    <row r="25" spans="2:10" ht="15.6">
      <c r="B25" s="5" t="s">
        <v>28</v>
      </c>
      <c r="C25" s="5"/>
      <c r="D25" s="5"/>
      <c r="E25" s="5"/>
      <c r="F25" s="5"/>
      <c r="G25" s="5"/>
      <c r="H25" s="6">
        <f>AVERAGE(H3:H20)</f>
        <v>418.84222222222229</v>
      </c>
    </row>
    <row r="26" spans="2:10" ht="15.6">
      <c r="B26" s="5" t="s">
        <v>29</v>
      </c>
      <c r="C26" s="5"/>
      <c r="D26" s="5"/>
      <c r="E26" s="5"/>
      <c r="F26" s="5"/>
      <c r="G26" s="5"/>
      <c r="H26" s="6">
        <f>SUMPRODUCT(F3:F20*G3:G20)</f>
        <v>7539.1600000000008</v>
      </c>
    </row>
    <row r="27" spans="2:10" ht="15.6">
      <c r="B27" s="5" t="s">
        <v>30</v>
      </c>
      <c r="C27" s="5"/>
      <c r="D27" s="5"/>
      <c r="E27" s="5"/>
      <c r="F27" s="5"/>
      <c r="G27" s="5"/>
      <c r="H27" s="6">
        <f>SUMIF(E3:E20,"Pencil",H3:H20)</f>
        <v>1284.5900000000001</v>
      </c>
    </row>
    <row r="28" spans="2:10" ht="15.6">
      <c r="B28" s="5" t="s">
        <v>31</v>
      </c>
      <c r="C28" s="5"/>
      <c r="D28" s="5"/>
      <c r="E28" s="5"/>
      <c r="F28" s="5"/>
      <c r="G28" s="5"/>
      <c r="H28" s="6">
        <f>SUMIF(E3:E20,"Binder",H3:H20)</f>
        <v>3177.33</v>
      </c>
    </row>
    <row r="29" spans="2:10" ht="15.6">
      <c r="B29" s="5" t="s">
        <v>32</v>
      </c>
      <c r="C29" s="5"/>
      <c r="D29" s="5"/>
      <c r="E29" s="5"/>
      <c r="F29" s="5"/>
      <c r="G29" s="5"/>
      <c r="H29" s="6">
        <f>AVERAGEIF(E3:E20,"Pen",H3:H20)</f>
        <v>471.6466666666667</v>
      </c>
    </row>
    <row r="30" spans="2:10" ht="15.6">
      <c r="B30" s="5" t="s">
        <v>33</v>
      </c>
      <c r="C30" s="5"/>
      <c r="D30" s="5"/>
      <c r="E30" s="5"/>
      <c r="F30" s="5"/>
      <c r="G30" s="5"/>
      <c r="H30" s="6">
        <f>SUMIFS(H3:H20,E3:E20,"Pencil",C3:C20,"East")</f>
        <v>189.05</v>
      </c>
    </row>
    <row r="31" spans="2:10" ht="15.6">
      <c r="B31" s="5" t="s">
        <v>34</v>
      </c>
      <c r="C31" s="5"/>
      <c r="D31" s="5"/>
      <c r="E31" s="5"/>
      <c r="F31" s="5"/>
      <c r="G31" s="5"/>
      <c r="H31" s="6">
        <f>SUMIFS(H3:H20,E3:E20,"Pen",C3:C20,"Central")</f>
        <v>1115.0900000000001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1000"/>
  <sheetViews>
    <sheetView workbookViewId="0"/>
  </sheetViews>
  <sheetFormatPr defaultColWidth="14.44140625" defaultRowHeight="15" customHeight="1"/>
  <cols>
    <col min="1" max="3" width="8.6640625" customWidth="1"/>
    <col min="4" max="4" width="16" customWidth="1"/>
    <col min="5" max="5" width="20.33203125" customWidth="1"/>
    <col min="6" max="6" width="17.109375" customWidth="1"/>
    <col min="7" max="7" width="12.44140625" customWidth="1"/>
    <col min="8" max="10" width="8.6640625" customWidth="1"/>
    <col min="11" max="11" width="11.109375" customWidth="1"/>
    <col min="12" max="12" width="15.5546875" customWidth="1"/>
    <col min="13" max="26" width="8.6640625" customWidth="1"/>
  </cols>
  <sheetData>
    <row r="2" spans="3:15" ht="16.5" customHeight="1"/>
    <row r="3" spans="3:15" ht="17.25" customHeight="1"/>
    <row r="4" spans="3:15" ht="42.75" customHeight="1">
      <c r="C4" s="7" t="s">
        <v>35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40</v>
      </c>
      <c r="I4" s="8" t="s">
        <v>41</v>
      </c>
      <c r="J4" s="7" t="s">
        <v>42</v>
      </c>
      <c r="K4" s="7" t="s">
        <v>43</v>
      </c>
      <c r="L4" s="7" t="s">
        <v>44</v>
      </c>
    </row>
    <row r="5" spans="3:15" ht="24" customHeight="1">
      <c r="C5" s="9" t="s">
        <v>45</v>
      </c>
      <c r="D5" s="9" t="s">
        <v>46</v>
      </c>
      <c r="E5" s="9" t="s">
        <v>47</v>
      </c>
      <c r="F5" s="9" t="s">
        <v>48</v>
      </c>
      <c r="G5" s="9">
        <v>36</v>
      </c>
      <c r="H5" s="9">
        <v>30</v>
      </c>
      <c r="I5" s="10">
        <v>31</v>
      </c>
      <c r="J5" s="11">
        <f t="shared" ref="J5:J14" si="0">SUM(G5,H5,I5)</f>
        <v>97</v>
      </c>
      <c r="K5" s="12"/>
      <c r="L5" s="12"/>
    </row>
    <row r="6" spans="3:15" ht="16.5" customHeight="1">
      <c r="C6" s="9" t="s">
        <v>45</v>
      </c>
      <c r="D6" s="9" t="s">
        <v>49</v>
      </c>
      <c r="E6" s="9" t="s">
        <v>50</v>
      </c>
      <c r="F6" s="9" t="s">
        <v>48</v>
      </c>
      <c r="G6" s="9">
        <v>74</v>
      </c>
      <c r="H6" s="9">
        <v>59</v>
      </c>
      <c r="I6" s="10">
        <v>53</v>
      </c>
      <c r="J6" s="11">
        <f t="shared" si="0"/>
        <v>186</v>
      </c>
      <c r="K6" s="12"/>
      <c r="L6" s="12"/>
      <c r="N6" s="13" t="s">
        <v>51</v>
      </c>
      <c r="O6" s="13" t="s">
        <v>52</v>
      </c>
    </row>
    <row r="7" spans="3:15" ht="18.75" customHeight="1">
      <c r="C7" s="9" t="s">
        <v>53</v>
      </c>
      <c r="D7" s="9" t="s">
        <v>54</v>
      </c>
      <c r="E7" s="9" t="s">
        <v>55</v>
      </c>
      <c r="F7" s="9" t="s">
        <v>56</v>
      </c>
      <c r="G7" s="9">
        <v>55</v>
      </c>
      <c r="H7" s="9">
        <v>57</v>
      </c>
      <c r="I7" s="10">
        <v>60</v>
      </c>
      <c r="J7" s="11">
        <f t="shared" si="0"/>
        <v>172</v>
      </c>
      <c r="K7" s="12"/>
      <c r="L7" s="12"/>
      <c r="N7" s="13" t="s">
        <v>57</v>
      </c>
      <c r="O7" s="13" t="s">
        <v>58</v>
      </c>
    </row>
    <row r="8" spans="3:15" ht="18" customHeight="1">
      <c r="C8" s="9" t="s">
        <v>53</v>
      </c>
      <c r="D8" s="9" t="s">
        <v>54</v>
      </c>
      <c r="E8" s="9" t="s">
        <v>55</v>
      </c>
      <c r="F8" s="9" t="s">
        <v>56</v>
      </c>
      <c r="G8" s="9">
        <v>66</v>
      </c>
      <c r="H8" s="9">
        <v>70</v>
      </c>
      <c r="I8" s="10">
        <v>77</v>
      </c>
      <c r="J8" s="11">
        <f t="shared" si="0"/>
        <v>213</v>
      </c>
      <c r="K8" s="12"/>
      <c r="L8" s="12"/>
      <c r="N8" s="13" t="s">
        <v>59</v>
      </c>
      <c r="O8" s="13" t="s">
        <v>60</v>
      </c>
    </row>
    <row r="9" spans="3:15" ht="22.5" customHeight="1">
      <c r="C9" s="9" t="s">
        <v>45</v>
      </c>
      <c r="D9" s="9" t="s">
        <v>49</v>
      </c>
      <c r="E9" s="9" t="s">
        <v>47</v>
      </c>
      <c r="F9" s="9" t="s">
        <v>56</v>
      </c>
      <c r="G9" s="9">
        <v>54</v>
      </c>
      <c r="H9" s="9">
        <v>57</v>
      </c>
      <c r="I9" s="10">
        <v>53</v>
      </c>
      <c r="J9" s="11">
        <f t="shared" si="0"/>
        <v>164</v>
      </c>
      <c r="K9" s="12"/>
      <c r="L9" s="12"/>
      <c r="N9" s="13" t="s">
        <v>61</v>
      </c>
      <c r="O9" s="13" t="s">
        <v>62</v>
      </c>
    </row>
    <row r="10" spans="3:15" ht="18" customHeight="1">
      <c r="C10" s="9" t="s">
        <v>53</v>
      </c>
      <c r="D10" s="9" t="s">
        <v>49</v>
      </c>
      <c r="E10" s="9" t="s">
        <v>63</v>
      </c>
      <c r="F10" s="9" t="s">
        <v>48</v>
      </c>
      <c r="G10" s="9">
        <v>90</v>
      </c>
      <c r="H10" s="9">
        <v>88</v>
      </c>
      <c r="I10" s="10">
        <v>88</v>
      </c>
      <c r="J10" s="11">
        <f t="shared" si="0"/>
        <v>266</v>
      </c>
      <c r="K10" s="12"/>
      <c r="L10" s="12"/>
      <c r="N10" s="13" t="s">
        <v>64</v>
      </c>
      <c r="O10" s="13" t="s">
        <v>65</v>
      </c>
    </row>
    <row r="11" spans="3:15" ht="17.25" customHeight="1">
      <c r="C11" s="9" t="s">
        <v>45</v>
      </c>
      <c r="D11" s="9" t="s">
        <v>66</v>
      </c>
      <c r="E11" s="9" t="s">
        <v>50</v>
      </c>
      <c r="F11" s="9" t="s">
        <v>48</v>
      </c>
      <c r="G11" s="9">
        <v>88</v>
      </c>
      <c r="H11" s="9">
        <v>85</v>
      </c>
      <c r="I11" s="10">
        <v>78</v>
      </c>
      <c r="J11" s="11">
        <f t="shared" si="0"/>
        <v>251</v>
      </c>
      <c r="K11" s="12"/>
      <c r="L11" s="12"/>
    </row>
    <row r="12" spans="3:15" ht="19.5" customHeight="1">
      <c r="C12" s="9" t="s">
        <v>45</v>
      </c>
      <c r="D12" s="9" t="s">
        <v>66</v>
      </c>
      <c r="E12" s="9" t="s">
        <v>50</v>
      </c>
      <c r="F12" s="9" t="s">
        <v>48</v>
      </c>
      <c r="G12" s="9">
        <v>72</v>
      </c>
      <c r="H12" s="9">
        <v>50</v>
      </c>
      <c r="I12" s="10">
        <v>48</v>
      </c>
      <c r="J12" s="11">
        <f t="shared" si="0"/>
        <v>170</v>
      </c>
      <c r="K12" s="12"/>
      <c r="L12" s="12"/>
    </row>
    <row r="13" spans="3:15" ht="18" customHeight="1">
      <c r="C13" s="9" t="s">
        <v>45</v>
      </c>
      <c r="D13" s="9" t="s">
        <v>46</v>
      </c>
      <c r="E13" s="9" t="s">
        <v>50</v>
      </c>
      <c r="F13" s="9" t="s">
        <v>48</v>
      </c>
      <c r="G13" s="9">
        <v>63</v>
      </c>
      <c r="H13" s="9">
        <v>62</v>
      </c>
      <c r="I13" s="10">
        <v>62</v>
      </c>
      <c r="J13" s="11">
        <f t="shared" si="0"/>
        <v>187</v>
      </c>
      <c r="K13" s="12"/>
      <c r="L13" s="12"/>
    </row>
    <row r="14" spans="3:15" ht="21" customHeight="1">
      <c r="C14" s="9" t="s">
        <v>53</v>
      </c>
      <c r="D14" s="9" t="s">
        <v>67</v>
      </c>
      <c r="E14" s="9" t="s">
        <v>47</v>
      </c>
      <c r="F14" s="9" t="s">
        <v>48</v>
      </c>
      <c r="G14" s="9">
        <v>59</v>
      </c>
      <c r="H14" s="9">
        <v>63</v>
      </c>
      <c r="I14" s="10">
        <v>65</v>
      </c>
      <c r="J14" s="11">
        <f t="shared" si="0"/>
        <v>187</v>
      </c>
      <c r="K14" s="12"/>
      <c r="L14" s="12"/>
    </row>
    <row r="17" spans="3:11" ht="29.25" customHeight="1">
      <c r="C17" s="14" t="s">
        <v>68</v>
      </c>
      <c r="D17" s="21" t="s">
        <v>69</v>
      </c>
      <c r="E17" s="22"/>
      <c r="F17" s="23"/>
      <c r="G17" s="15"/>
      <c r="H17" s="15"/>
      <c r="I17" s="15"/>
      <c r="J17" s="15"/>
      <c r="K17" s="16"/>
    </row>
    <row r="18" spans="3:11" ht="25.5" customHeight="1">
      <c r="C18" s="15" t="s">
        <v>70</v>
      </c>
      <c r="D18" s="15"/>
      <c r="E18" s="15"/>
      <c r="F18" s="15"/>
      <c r="G18" s="15"/>
      <c r="H18" s="15"/>
      <c r="I18" s="15"/>
      <c r="J18" s="15"/>
      <c r="K18" s="16"/>
    </row>
    <row r="19" spans="3:11" ht="18">
      <c r="C19" s="18"/>
      <c r="D19" s="19"/>
      <c r="E19" s="19"/>
      <c r="F19" s="19"/>
      <c r="G19" s="19"/>
      <c r="H19" s="19"/>
      <c r="I19" s="19"/>
      <c r="J19" s="19"/>
    </row>
    <row r="20" spans="3:11" ht="18">
      <c r="C20" s="18" t="s">
        <v>71</v>
      </c>
      <c r="D20" s="19"/>
      <c r="E20" s="19"/>
      <c r="F20" s="19"/>
      <c r="G20" s="19"/>
      <c r="H20" s="15"/>
      <c r="I20" s="15"/>
      <c r="J20" s="15"/>
    </row>
    <row r="21" spans="3:11" ht="15.75" customHeight="1">
      <c r="C21" s="15"/>
      <c r="D21" s="15"/>
      <c r="E21" s="15"/>
      <c r="F21" s="15"/>
      <c r="G21" s="15"/>
      <c r="H21" s="15"/>
      <c r="I21" s="15"/>
      <c r="J21" s="15"/>
    </row>
    <row r="22" spans="3:11" ht="15.75" customHeight="1">
      <c r="C22" s="18" t="s">
        <v>72</v>
      </c>
      <c r="D22" s="19"/>
      <c r="E22" s="19"/>
      <c r="F22" s="19"/>
      <c r="G22" s="19"/>
      <c r="H22" s="15"/>
      <c r="I22" s="15"/>
      <c r="J22" s="15"/>
      <c r="K22" s="16"/>
    </row>
    <row r="23" spans="3:11" ht="15.75" customHeight="1">
      <c r="C23" s="17"/>
      <c r="D23" s="17"/>
      <c r="E23" s="17"/>
      <c r="F23" s="17"/>
      <c r="G23" s="17"/>
      <c r="H23" s="15"/>
      <c r="I23" s="15"/>
      <c r="J23" s="15"/>
    </row>
    <row r="24" spans="3:11" ht="15.75" customHeight="1">
      <c r="C24" s="18" t="s">
        <v>73</v>
      </c>
      <c r="D24" s="19"/>
      <c r="E24" s="19"/>
      <c r="F24" s="19"/>
      <c r="G24" s="19"/>
      <c r="H24" s="15"/>
      <c r="I24" s="15"/>
      <c r="J24" s="15"/>
      <c r="K24" s="16"/>
    </row>
    <row r="25" spans="3:11" ht="15.75" customHeight="1">
      <c r="C25" s="17"/>
      <c r="D25" s="17"/>
      <c r="E25" s="17"/>
      <c r="F25" s="17"/>
      <c r="G25" s="17"/>
      <c r="H25" s="15"/>
      <c r="I25" s="15"/>
      <c r="J25" s="15"/>
    </row>
    <row r="26" spans="3:11" ht="15.75" customHeight="1">
      <c r="C26" s="18" t="s">
        <v>74</v>
      </c>
      <c r="D26" s="19"/>
      <c r="E26" s="19"/>
      <c r="F26" s="19"/>
      <c r="G26" s="19"/>
      <c r="H26" s="15"/>
      <c r="I26" s="15"/>
      <c r="J26" s="15"/>
      <c r="K26" s="16"/>
    </row>
    <row r="27" spans="3:11" ht="15.75" customHeight="1">
      <c r="C27" s="17"/>
      <c r="D27" s="17"/>
      <c r="E27" s="17"/>
      <c r="F27" s="17"/>
      <c r="G27" s="17"/>
      <c r="H27" s="15"/>
      <c r="I27" s="15"/>
      <c r="J27" s="15"/>
    </row>
    <row r="28" spans="3:11" ht="15.75" customHeight="1">
      <c r="C28" s="18" t="s">
        <v>75</v>
      </c>
      <c r="D28" s="19"/>
      <c r="E28" s="19"/>
      <c r="F28" s="19"/>
      <c r="G28" s="19"/>
      <c r="H28" s="15"/>
      <c r="I28" s="15"/>
      <c r="J28" s="15"/>
      <c r="K28" s="16"/>
    </row>
    <row r="29" spans="3:11" ht="15.75" customHeight="1">
      <c r="C29" s="17"/>
      <c r="D29" s="17"/>
      <c r="E29" s="17"/>
      <c r="F29" s="17"/>
      <c r="G29" s="17"/>
      <c r="H29" s="15"/>
      <c r="I29" s="15"/>
      <c r="J29" s="15"/>
    </row>
    <row r="30" spans="3:11" ht="15.75" customHeight="1">
      <c r="C30" s="18" t="s">
        <v>76</v>
      </c>
      <c r="D30" s="19"/>
      <c r="E30" s="19"/>
      <c r="F30" s="19"/>
      <c r="G30" s="19"/>
      <c r="H30" s="15"/>
      <c r="I30" s="15"/>
      <c r="J30" s="15"/>
      <c r="K30" s="16"/>
    </row>
    <row r="31" spans="3:11" ht="15.75" customHeight="1">
      <c r="C31" s="15"/>
      <c r="D31" s="15"/>
      <c r="E31" s="15"/>
      <c r="F31" s="15"/>
      <c r="G31" s="15"/>
      <c r="H31" s="15"/>
      <c r="I31" s="15"/>
      <c r="J31" s="15"/>
    </row>
    <row r="32" spans="3:11" ht="15.75" customHeight="1">
      <c r="C32" s="15" t="s">
        <v>77</v>
      </c>
      <c r="D32" s="15"/>
      <c r="E32" s="15"/>
      <c r="F32" s="15"/>
      <c r="G32" s="15"/>
      <c r="H32" s="15"/>
      <c r="I32" s="15"/>
      <c r="J32" s="15"/>
    </row>
    <row r="33" spans="3:10" ht="15.75" customHeight="1">
      <c r="C33" s="15"/>
      <c r="D33" s="15"/>
      <c r="E33" s="15"/>
      <c r="F33" s="15"/>
      <c r="G33" s="15"/>
      <c r="H33" s="15"/>
      <c r="I33" s="15"/>
      <c r="J33" s="15"/>
    </row>
    <row r="34" spans="3:10" ht="15.75" customHeight="1">
      <c r="C34" s="20" t="s">
        <v>78</v>
      </c>
      <c r="D34" s="19"/>
      <c r="E34" s="19"/>
      <c r="F34" s="19"/>
      <c r="G34" s="19"/>
      <c r="H34" s="15"/>
      <c r="I34" s="15"/>
      <c r="J34" s="15"/>
    </row>
    <row r="35" spans="3:10" ht="15.75" customHeight="1"/>
    <row r="36" spans="3:10" ht="15.75" customHeight="1"/>
    <row r="37" spans="3:10" ht="15.75" customHeight="1"/>
    <row r="38" spans="3:10" ht="15.75" customHeight="1"/>
    <row r="39" spans="3:10" ht="15.75" customHeight="1"/>
    <row r="40" spans="3:10" ht="15.75" customHeight="1"/>
    <row r="41" spans="3:10" ht="15.75" customHeight="1"/>
    <row r="42" spans="3:10" ht="15.75" customHeight="1"/>
    <row r="43" spans="3:10" ht="15.75" customHeight="1"/>
    <row r="44" spans="3:10" ht="15.75" customHeight="1"/>
    <row r="45" spans="3:10" ht="15.75" customHeight="1"/>
    <row r="46" spans="3:10" ht="15.75" customHeight="1"/>
    <row r="47" spans="3:10" ht="15.75" customHeight="1"/>
    <row r="48" spans="3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0:G30"/>
    <mergeCell ref="C34:G34"/>
    <mergeCell ref="D17:F17"/>
    <mergeCell ref="C19:J19"/>
    <mergeCell ref="C20:G20"/>
    <mergeCell ref="C22:G22"/>
    <mergeCell ref="C24:G24"/>
    <mergeCell ref="C26:G26"/>
    <mergeCell ref="C28:G2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dpp2-1</vt:lpstr>
      <vt:lpstr>dpp2-2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vishal</cp:lastModifiedBy>
  <dcterms:created xsi:type="dcterms:W3CDTF">2022-02-22T05:42:29Z</dcterms:created>
  <dcterms:modified xsi:type="dcterms:W3CDTF">2022-03-17T13:56:47Z</dcterms:modified>
</cp:coreProperties>
</file>