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akshauniversity1-my.sharepoint.com/personal/vishal_paudel_plaksha_edu_in/Documents/CS Project Sem1/"/>
    </mc:Choice>
  </mc:AlternateContent>
  <xr:revisionPtr revIDLastSave="318" documentId="8_{5D3C63AA-D4D3-FD4D-A121-5063A3279D5E}" xr6:coauthVersionLast="47" xr6:coauthVersionMax="47" xr10:uidLastSave="{6A957FCF-6808-3C4B-A5C6-1AE45C8A806F}"/>
  <bookViews>
    <workbookView xWindow="0" yWindow="0" windowWidth="33600" windowHeight="20060" activeTab="3" xr2:uid="{00000000-000D-0000-FFFF-FFFF00000000}"/>
  </bookViews>
  <sheets>
    <sheet name="Urban Population" sheetId="6" r:id="rId1"/>
    <sheet name="Population 2011" sheetId="10" r:id="rId2"/>
    <sheet name="Sewage Telagana" sheetId="9" r:id="rId3"/>
    <sheet name="Sewage Original" sheetId="11" r:id="rId4"/>
  </sheets>
  <definedNames>
    <definedName name="_xlnm._FilterDatabase" localSheetId="0" hidden="1">'Urban Population'!$L$1:$M$2</definedName>
    <definedName name="_xlnm.Print_Titles" localSheetId="0">'Urban Population'!$1:$5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E3" i="9"/>
  <c r="D3" i="9"/>
  <c r="C3" i="9"/>
  <c r="B3" i="9"/>
  <c r="F3" i="11"/>
  <c r="C3" i="11"/>
  <c r="B3" i="11"/>
  <c r="F18" i="6"/>
  <c r="G18" i="6" s="1"/>
</calcChain>
</file>

<file path=xl/sharedStrings.xml><?xml version="1.0" encoding="utf-8"?>
<sst xmlns="http://schemas.openxmlformats.org/spreadsheetml/2006/main" count="1186" uniqueCount="903">
  <si>
    <t>A - 2  DECADAL VARIATION  IN  POPULATION  SINCE  1901</t>
  </si>
  <si>
    <t>State</t>
  </si>
  <si>
    <t>2011 Population</t>
  </si>
  <si>
    <t xml:space="preserve">State </t>
  </si>
  <si>
    <t>District</t>
  </si>
  <si>
    <t>India/State/</t>
  </si>
  <si>
    <t>Census</t>
  </si>
  <si>
    <t>Persons</t>
  </si>
  <si>
    <t xml:space="preserve">Variation since the </t>
  </si>
  <si>
    <t>Males</t>
  </si>
  <si>
    <t>Females</t>
  </si>
  <si>
    <t>Jammu &amp; Kashmir</t>
  </si>
  <si>
    <t>Code</t>
  </si>
  <si>
    <t>Union Territory</t>
  </si>
  <si>
    <t>Year</t>
  </si>
  <si>
    <t>preceding census</t>
  </si>
  <si>
    <t>Absolute</t>
  </si>
  <si>
    <t>Percentage</t>
  </si>
  <si>
    <t>00</t>
  </si>
  <si>
    <t>000</t>
  </si>
  <si>
    <t>INDIA</t>
  </si>
  <si>
    <t xml:space="preserve">  1901 $</t>
  </si>
  <si>
    <t xml:space="preserve">                ---</t>
  </si>
  <si>
    <t xml:space="preserve">              ---</t>
  </si>
  <si>
    <t>+ 13,697,063</t>
  </si>
  <si>
    <t>+5.75</t>
  </si>
  <si>
    <t>- 772,177</t>
  </si>
  <si>
    <t>- 0.31</t>
  </si>
  <si>
    <t xml:space="preserve">   1931 $</t>
  </si>
  <si>
    <t>+27,656,025</t>
  </si>
  <si>
    <t>+11.00</t>
  </si>
  <si>
    <t xml:space="preserve">   1941 $</t>
  </si>
  <si>
    <t>+39,683,342</t>
  </si>
  <si>
    <t>+14.22</t>
  </si>
  <si>
    <t xml:space="preserve">    1951 @</t>
  </si>
  <si>
    <t>+42,420,485</t>
  </si>
  <si>
    <t>+13.31</t>
  </si>
  <si>
    <t xml:space="preserve">    1961 @</t>
  </si>
  <si>
    <t>+77,682,873</t>
  </si>
  <si>
    <t>+21.51</t>
  </si>
  <si>
    <t>+108,924,881</t>
  </si>
  <si>
    <t>+24.80</t>
  </si>
  <si>
    <t xml:space="preserve">     1981 #  </t>
  </si>
  <si>
    <t>+135,169,445</t>
  </si>
  <si>
    <t>+24.66</t>
  </si>
  <si>
    <t xml:space="preserve">   1991 +</t>
  </si>
  <si>
    <t>+163,091,942</t>
  </si>
  <si>
    <t>+23.87</t>
  </si>
  <si>
    <t xml:space="preserve">     2001 ++</t>
  </si>
  <si>
    <t>+182,316,397</t>
  </si>
  <si>
    <t>+21.54</t>
  </si>
  <si>
    <t>01</t>
  </si>
  <si>
    <t>+153,173</t>
  </si>
  <si>
    <t>+7.16</t>
  </si>
  <si>
    <t>+131,824</t>
  </si>
  <si>
    <t>+245,849</t>
  </si>
  <si>
    <t>+10.14</t>
  </si>
  <si>
    <t>+276,520</t>
  </si>
  <si>
    <t>+10.36</t>
  </si>
  <si>
    <t>+307,124</t>
  </si>
  <si>
    <t>+10.42</t>
  </si>
  <si>
    <t>+9.44</t>
  </si>
  <si>
    <t>+1,055,656</t>
  </si>
  <si>
    <t>+29.65</t>
  </si>
  <si>
    <t>+1,370,757</t>
  </si>
  <si>
    <t>+29.69</t>
  </si>
  <si>
    <t>+1,849,662</t>
  </si>
  <si>
    <t>+30.89</t>
  </si>
  <si>
    <t>+2,306,649</t>
  </si>
  <si>
    <t>+29.43</t>
  </si>
  <si>
    <t>+2,397,602</t>
  </si>
  <si>
    <t>+23.64</t>
  </si>
  <si>
    <t>02</t>
  </si>
  <si>
    <t>Himachal Pradesh</t>
  </si>
  <si>
    <t xml:space="preserve">                   ---</t>
  </si>
  <si>
    <t xml:space="preserve">               ---</t>
  </si>
  <si>
    <t>- 23,350</t>
  </si>
  <si>
    <t>- 1.22</t>
  </si>
  <si>
    <t>+31,262</t>
  </si>
  <si>
    <t>+1.65</t>
  </si>
  <si>
    <t>+100,907</t>
  </si>
  <si>
    <t>+5.23</t>
  </si>
  <si>
    <t>+234,132</t>
  </si>
  <si>
    <t>+11.54</t>
  </si>
  <si>
    <t>+122,736</t>
  </si>
  <si>
    <t>+5.42</t>
  </si>
  <si>
    <t>+426,482</t>
  </si>
  <si>
    <t>+17.87</t>
  </si>
  <si>
    <t>+647,971</t>
  </si>
  <si>
    <t>+23.04</t>
  </si>
  <si>
    <t>+820,384</t>
  </si>
  <si>
    <t>+23.71</t>
  </si>
  <si>
    <t>+890,059</t>
  </si>
  <si>
    <t>+20.79</t>
  </si>
  <si>
    <t>+907,023</t>
  </si>
  <si>
    <t>+17.54</t>
  </si>
  <si>
    <t>+786,702</t>
  </si>
  <si>
    <t>+12.94</t>
  </si>
  <si>
    <t>03</t>
  </si>
  <si>
    <t>Punjab</t>
  </si>
  <si>
    <t>- 813,280</t>
  </si>
  <si>
    <t>+ 421,301</t>
  </si>
  <si>
    <t>+6.26</t>
  </si>
  <si>
    <t>+ 859,514</t>
  </si>
  <si>
    <t>+12.02</t>
  </si>
  <si>
    <t>+1,587,911</t>
  </si>
  <si>
    <t>+19.82</t>
  </si>
  <si>
    <t>- 439,736</t>
  </si>
  <si>
    <t>+1,974,569</t>
  </si>
  <si>
    <t>+21.56</t>
  </si>
  <si>
    <t>+ 2,415,991</t>
  </si>
  <si>
    <t>+21.70</t>
  </si>
  <si>
    <t>+ 3,237,855</t>
  </si>
  <si>
    <t>+23.89</t>
  </si>
  <si>
    <t>+ 3,493,054</t>
  </si>
  <si>
    <t>+20.81</t>
  </si>
  <si>
    <t>+ 4,077,030</t>
  </si>
  <si>
    <t>+20.10</t>
  </si>
  <si>
    <t>+3,384,339</t>
  </si>
  <si>
    <t>+13.89</t>
  </si>
  <si>
    <t>04</t>
  </si>
  <si>
    <t>Chandigarh</t>
  </si>
  <si>
    <t>+1,650</t>
  </si>
  <si>
    <t>+9.10</t>
  </si>
  <si>
    <t>+2,791</t>
  </si>
  <si>
    <t>+14.11</t>
  </si>
  <si>
    <t>+1,687</t>
  </si>
  <si>
    <t>+7.47</t>
  </si>
  <si>
    <t>+95,620</t>
  </si>
  <si>
    <t>+394.13</t>
  </si>
  <si>
    <t>+137,370</t>
  </si>
  <si>
    <t>+114.59</t>
  </si>
  <si>
    <t>+194,359</t>
  </si>
  <si>
    <t>+75.55</t>
  </si>
  <si>
    <t>+190,405</t>
  </si>
  <si>
    <t>+42.16</t>
  </si>
  <si>
    <t>+258,620</t>
  </si>
  <si>
    <t>+40.28</t>
  </si>
  <si>
    <t>+154,815</t>
  </si>
  <si>
    <t>+17.19</t>
  </si>
  <si>
    <t>05</t>
  </si>
  <si>
    <t>Uttarakhand</t>
  </si>
  <si>
    <t>+162,392</t>
  </si>
  <si>
    <t>+8.20</t>
  </si>
  <si>
    <t>+185,035</t>
  </si>
  <si>
    <t>+8.74</t>
  </si>
  <si>
    <t>+313,521</t>
  </si>
  <si>
    <t>+13.63</t>
  </si>
  <si>
    <t>+331,389</t>
  </si>
  <si>
    <t>+12.67</t>
  </si>
  <si>
    <t>+665,009</t>
  </si>
  <si>
    <t>+22.57</t>
  </si>
  <si>
    <t>+881,786</t>
  </si>
  <si>
    <t>+24.42</t>
  </si>
  <si>
    <t>+1,233,248</t>
  </si>
  <si>
    <t>+27.45</t>
  </si>
  <si>
    <t>+1,324,662</t>
  </si>
  <si>
    <t>+23.13</t>
  </si>
  <si>
    <t>+1,438,715</t>
  </si>
  <si>
    <t>+20.41</t>
  </si>
  <si>
    <t>+1,596,943</t>
  </si>
  <si>
    <t>+18.81</t>
  </si>
  <si>
    <t>06</t>
  </si>
  <si>
    <t>Haryana</t>
  </si>
  <si>
    <t>+81,215</t>
  </si>
  <si>
    <t>+1.95</t>
  </si>
  <si>
    <t>+304,025</t>
  </si>
  <si>
    <t>+7.14</t>
  </si>
  <si>
    <t>+712,912</t>
  </si>
  <si>
    <t>+15.63</t>
  </si>
  <si>
    <t>+400,768</t>
  </si>
  <si>
    <t>+7.60</t>
  </si>
  <si>
    <t>+1,916,927</t>
  </si>
  <si>
    <t>+33.79</t>
  </si>
  <si>
    <t>+2,445,907</t>
  </si>
  <si>
    <t>+32.22</t>
  </si>
  <si>
    <t>+2,885,688</t>
  </si>
  <si>
    <t>+28.75</t>
  </si>
  <si>
    <t>+3,541,529</t>
  </si>
  <si>
    <t>+27.41</t>
  </si>
  <si>
    <t>+4,680,916</t>
  </si>
  <si>
    <t>+28.43</t>
  </si>
  <si>
    <t>+4,206,898</t>
  </si>
  <si>
    <t>+19.90</t>
  </si>
  <si>
    <t>07</t>
  </si>
  <si>
    <t>NCT OF Delhi</t>
  </si>
  <si>
    <t>+8,032</t>
  </si>
  <si>
    <t>+1.98</t>
  </si>
  <si>
    <t>+74,601</t>
  </si>
  <si>
    <t>+18.03</t>
  </si>
  <si>
    <t>+147,794</t>
  </si>
  <si>
    <t>+30.26</t>
  </si>
  <si>
    <t>+281,693</t>
  </si>
  <si>
    <t>+44.27</t>
  </si>
  <si>
    <t>+826,133</t>
  </si>
  <si>
    <t>+90.00</t>
  </si>
  <si>
    <t>+914,540</t>
  </si>
  <si>
    <t>+52.44</t>
  </si>
  <si>
    <t>+1,407,086</t>
  </si>
  <si>
    <t>+52.93</t>
  </si>
  <si>
    <t>+2,154,708</t>
  </si>
  <si>
    <t>+53.00</t>
  </si>
  <si>
    <t>+3,200,238</t>
  </si>
  <si>
    <t>+51.45</t>
  </si>
  <si>
    <t>+4,429,863</t>
  </si>
  <si>
    <t>+47.02</t>
  </si>
  <si>
    <t>+2,937,434</t>
  </si>
  <si>
    <t>+21.21</t>
  </si>
  <si>
    <t>08</t>
  </si>
  <si>
    <t>Rajasthan</t>
  </si>
  <si>
    <t>+689,419</t>
  </si>
  <si>
    <t>+6.70</t>
  </si>
  <si>
    <t>-690,861</t>
  </si>
  <si>
    <t>+1,455,326</t>
  </si>
  <si>
    <t>+14.14</t>
  </si>
  <si>
    <t>+2,115,885</t>
  </si>
  <si>
    <t>+18.01</t>
  </si>
  <si>
    <t>+2,106,915</t>
  </si>
  <si>
    <t>+15.20</t>
  </si>
  <si>
    <t>+4,184,828</t>
  </si>
  <si>
    <t>+26.20</t>
  </si>
  <si>
    <t>+5,610,204</t>
  </si>
  <si>
    <t>+27.83</t>
  </si>
  <si>
    <t>+8,496,056</t>
  </si>
  <si>
    <t>+32.97</t>
  </si>
  <si>
    <t>+9,744,128</t>
  </si>
  <si>
    <t>+28.44</t>
  </si>
  <si>
    <t>+12,501,198</t>
  </si>
  <si>
    <t>+28.41</t>
  </si>
  <si>
    <t>+12,041,249</t>
  </si>
  <si>
    <t>+21.31</t>
  </si>
  <si>
    <t>09</t>
  </si>
  <si>
    <t>Uttar Pradesh</t>
  </si>
  <si>
    <t>+2,922,106</t>
  </si>
  <si>
    <t>+6.56</t>
  </si>
  <si>
    <t>+6,442,097</t>
  </si>
  <si>
    <t>+13.57</t>
  </si>
  <si>
    <t>+6,353,113</t>
  </si>
  <si>
    <t>+11.78</t>
  </si>
  <si>
    <t>+9,869,892</t>
  </si>
  <si>
    <t>+16.38</t>
  </si>
  <si>
    <t>+13,705,162</t>
  </si>
  <si>
    <t>+19.54</t>
  </si>
  <si>
    <t>+21,287,743</t>
  </si>
  <si>
    <t>+25.39</t>
  </si>
  <si>
    <t>+26,925,113</t>
  </si>
  <si>
    <t>+25.61</t>
  </si>
  <si>
    <t>+34,136,268</t>
  </si>
  <si>
    <t>+25.85</t>
  </si>
  <si>
    <t>+33,614,420</t>
  </si>
  <si>
    <t>+20.23</t>
  </si>
  <si>
    <t>10</t>
  </si>
  <si>
    <t>Bihar</t>
  </si>
  <si>
    <t>+323,527</t>
  </si>
  <si>
    <t>+1.52</t>
  </si>
  <si>
    <t>-208,254</t>
  </si>
  <si>
    <t>+2,079,466</t>
  </si>
  <si>
    <t>+9.74</t>
  </si>
  <si>
    <t>+2,864,400</t>
  </si>
  <si>
    <t>+12.22</t>
  </si>
  <si>
    <t>+2,782,246</t>
  </si>
  <si>
    <t>+10.58</t>
  </si>
  <si>
    <t>+5,755,951</t>
  </si>
  <si>
    <t>+19.79</t>
  </si>
  <si>
    <t>+7,285,268</t>
  </si>
  <si>
    <t>+20.91</t>
  </si>
  <si>
    <t>+10,176,429</t>
  </si>
  <si>
    <t>+24.16</t>
  </si>
  <si>
    <t>+12,227,889</t>
  </si>
  <si>
    <t>+23.38</t>
  </si>
  <si>
    <t>+18,467,955</t>
  </si>
  <si>
    <t>+28.62</t>
  </si>
  <si>
    <t>+21,100,943</t>
  </si>
  <si>
    <t>+25.42</t>
  </si>
  <si>
    <t>11</t>
  </si>
  <si>
    <t>Sikkim</t>
  </si>
  <si>
    <t>+28,906</t>
  </si>
  <si>
    <t>+48.98</t>
  </si>
  <si>
    <t>+28,087</t>
  </si>
  <si>
    <t>+34.37</t>
  </si>
  <si>
    <t>+11,712</t>
  </si>
  <si>
    <t>+10.67</t>
  </si>
  <si>
    <t>+16,205</t>
  </si>
  <si>
    <t>+13.34</t>
  </si>
  <si>
    <t>+24,464</t>
  </si>
  <si>
    <t>+17.76</t>
  </si>
  <si>
    <t>+47,654</t>
  </si>
  <si>
    <t>+29.38</t>
  </si>
  <si>
    <t>+106,542</t>
  </si>
  <si>
    <t>+50.77</t>
  </si>
  <si>
    <t>+90,072</t>
  </si>
  <si>
    <t>+28.47</t>
  </si>
  <si>
    <t>+33.06</t>
  </si>
  <si>
    <t>+69,726</t>
  </si>
  <si>
    <t>+12.89</t>
  </si>
  <si>
    <t>12</t>
  </si>
  <si>
    <t>Arunachal Pradesh *</t>
  </si>
  <si>
    <t>N.A</t>
  </si>
  <si>
    <t>-</t>
  </si>
  <si>
    <t>N.A.</t>
  </si>
  <si>
    <t>+130,953</t>
  </si>
  <si>
    <t>+38.91</t>
  </si>
  <si>
    <t>+164,328</t>
  </si>
  <si>
    <t>+35.15</t>
  </si>
  <si>
    <t>+232,719</t>
  </si>
  <si>
    <t>+36.83</t>
  </si>
  <si>
    <t>+233,410</t>
  </si>
  <si>
    <t>+27.00</t>
  </si>
  <si>
    <t>+285,759</t>
  </si>
  <si>
    <t>+26.03</t>
  </si>
  <si>
    <t>13</t>
  </si>
  <si>
    <t>Nagaland   ^</t>
  </si>
  <si>
    <t>+47,488</t>
  </si>
  <si>
    <t>+46.76</t>
  </si>
  <si>
    <t>+9,763</t>
  </si>
  <si>
    <t>+6.55</t>
  </si>
  <si>
    <t>+20,043</t>
  </si>
  <si>
    <t>+12.62</t>
  </si>
  <si>
    <t>+10,797</t>
  </si>
  <si>
    <t>+6.04</t>
  </si>
  <si>
    <t>+16,309</t>
  </si>
  <si>
    <t>+8.60</t>
  </si>
  <si>
    <t>+28,975</t>
  </si>
  <si>
    <t>+14.07</t>
  </si>
  <si>
    <t>+147,249</t>
  </si>
  <si>
    <t>+39.88</t>
  </si>
  <si>
    <t>+258,481</t>
  </si>
  <si>
    <t>+50.05</t>
  </si>
  <si>
    <t>+434,616</t>
  </si>
  <si>
    <t>+56.08</t>
  </si>
  <si>
    <t>+780,490</t>
  </si>
  <si>
    <t>+64.53</t>
  </si>
  <si>
    <t>-11,534</t>
  </si>
  <si>
    <t>-0.58</t>
  </si>
  <si>
    <t>14</t>
  </si>
  <si>
    <t>Manipur</t>
  </si>
  <si>
    <t>+61,757</t>
  </si>
  <si>
    <t>+21.71</t>
  </si>
  <si>
    <t>+37,794</t>
  </si>
  <si>
    <t>+10.92</t>
  </si>
  <si>
    <t>+61,590</t>
  </si>
  <si>
    <t>+16.04</t>
  </si>
  <si>
    <t>+66,463</t>
  </si>
  <si>
    <t>+14.92</t>
  </si>
  <si>
    <t>+65,566</t>
  </si>
  <si>
    <t>+12.80</t>
  </si>
  <si>
    <t>+202,402</t>
  </si>
  <si>
    <t>+35.04</t>
  </si>
  <si>
    <t>+292,716</t>
  </si>
  <si>
    <t>+37.53</t>
  </si>
  <si>
    <t>+348,200</t>
  </si>
  <si>
    <t>+32.46</t>
  </si>
  <si>
    <t>+416,196</t>
  </si>
  <si>
    <t>+29.29</t>
  </si>
  <si>
    <t xml:space="preserve">      2001 ++</t>
  </si>
  <si>
    <t>+456,747</t>
  </si>
  <si>
    <t>+24.86</t>
  </si>
  <si>
    <t>+561898</t>
  </si>
  <si>
    <t>+24.50</t>
  </si>
  <si>
    <t>15</t>
  </si>
  <si>
    <t>Mizoram</t>
  </si>
  <si>
    <t>+8,770</t>
  </si>
  <si>
    <t>+10.64</t>
  </si>
  <si>
    <t>+7,202</t>
  </si>
  <si>
    <t>+7.90</t>
  </si>
  <si>
    <t>+25,998</t>
  </si>
  <si>
    <t>+26.42</t>
  </si>
  <si>
    <t>+28,382</t>
  </si>
  <si>
    <t>+22.81</t>
  </si>
  <si>
    <t>+43,416</t>
  </si>
  <si>
    <t>+28.42</t>
  </si>
  <si>
    <t>+69,861</t>
  </si>
  <si>
    <t>+35.61</t>
  </si>
  <si>
    <t>+66,327</t>
  </si>
  <si>
    <t>+24.93</t>
  </si>
  <si>
    <t>+161,367</t>
  </si>
  <si>
    <t>+48.55</t>
  </si>
  <si>
    <t>+195,999</t>
  </si>
  <si>
    <t>+39.70</t>
  </si>
  <si>
    <t>+198,817</t>
  </si>
  <si>
    <t>+28.82</t>
  </si>
  <si>
    <t>+208,633</t>
  </si>
  <si>
    <t>+23.48</t>
  </si>
  <si>
    <t>16</t>
  </si>
  <si>
    <t>Tripura</t>
  </si>
  <si>
    <t>+56,288</t>
  </si>
  <si>
    <t>+32.48</t>
  </si>
  <si>
    <t>+74,824</t>
  </si>
  <si>
    <t>+32.59</t>
  </si>
  <si>
    <t>+78,013</t>
  </si>
  <si>
    <t>+25.63</t>
  </si>
  <si>
    <t>+130,560</t>
  </si>
  <si>
    <t>+34.14</t>
  </si>
  <si>
    <t>+126,019</t>
  </si>
  <si>
    <t>+24.56</t>
  </si>
  <si>
    <t>+502,976</t>
  </si>
  <si>
    <t>+78.71</t>
  </si>
  <si>
    <t>+414,337</t>
  </si>
  <si>
    <t>+36.28</t>
  </si>
  <si>
    <t>+496,716</t>
  </si>
  <si>
    <t>+31.92</t>
  </si>
  <si>
    <t>+704,147</t>
  </si>
  <si>
    <t>+34.30</t>
  </si>
  <si>
    <t>+441,998</t>
  </si>
  <si>
    <t>+16.03</t>
  </si>
  <si>
    <t>+474,714</t>
  </si>
  <si>
    <t>+14.84</t>
  </si>
  <si>
    <t>17</t>
  </si>
  <si>
    <t>Meghalaya</t>
  </si>
  <si>
    <t>+53,481</t>
  </si>
  <si>
    <t>+15.71</t>
  </si>
  <si>
    <t>+28,398</t>
  </si>
  <si>
    <t>+7.21</t>
  </si>
  <si>
    <t>+58,434</t>
  </si>
  <si>
    <t>+13.83</t>
  </si>
  <si>
    <t>+74,983</t>
  </si>
  <si>
    <t>+15.59</t>
  </si>
  <si>
    <t>+49,854</t>
  </si>
  <si>
    <t>+8.97</t>
  </si>
  <si>
    <t>+163,706</t>
  </si>
  <si>
    <t>+27.03</t>
  </si>
  <si>
    <t>+242,319</t>
  </si>
  <si>
    <t>+31.50</t>
  </si>
  <si>
    <t>+324,120</t>
  </si>
  <si>
    <t>+32.04</t>
  </si>
  <si>
    <t>+438,959</t>
  </si>
  <si>
    <t>+32.86</t>
  </si>
  <si>
    <t>+544,044</t>
  </si>
  <si>
    <t>+30.65</t>
  </si>
  <si>
    <t>+648,067</t>
  </si>
  <si>
    <t>+27.95</t>
  </si>
  <si>
    <t>18</t>
  </si>
  <si>
    <t>Assam</t>
  </si>
  <si>
    <t>+558,937</t>
  </si>
  <si>
    <t>+16.99</t>
  </si>
  <si>
    <t>+788,363</t>
  </si>
  <si>
    <t>+20.48</t>
  </si>
  <si>
    <t>+923,391</t>
  </si>
  <si>
    <t>+19.91</t>
  </si>
  <si>
    <t>+1,134,419</t>
  </si>
  <si>
    <t>+20.40</t>
  </si>
  <si>
    <t>+1,334,066</t>
  </si>
  <si>
    <t>+19.93</t>
  </si>
  <si>
    <t>+2,808,473</t>
  </si>
  <si>
    <t>+34.98</t>
  </si>
  <si>
    <t>+3,787,823</t>
  </si>
  <si>
    <t>+34.95</t>
  </si>
  <si>
    <t xml:space="preserve">   1981 #</t>
  </si>
  <si>
    <t>+3,416,096</t>
  </si>
  <si>
    <t>+23.36</t>
  </si>
  <si>
    <t>+4,373,074</t>
  </si>
  <si>
    <t>+24.24</t>
  </si>
  <si>
    <t>+4,241,206</t>
  </si>
  <si>
    <t>+18.92</t>
  </si>
  <si>
    <t>+4,550,048</t>
  </si>
  <si>
    <t>+17.07</t>
  </si>
  <si>
    <t>19</t>
  </si>
  <si>
    <t>West Bengal</t>
  </si>
  <si>
    <t>+1,058,681</t>
  </si>
  <si>
    <t>+6.25</t>
  </si>
  <si>
    <t>-2.91</t>
  </si>
  <si>
    <t>+1,422,688</t>
  </si>
  <si>
    <t>+8.14</t>
  </si>
  <si>
    <t>+4,332,516</t>
  </si>
  <si>
    <t>+22.93</t>
  </si>
  <si>
    <t>+3,070,428</t>
  </si>
  <si>
    <t>+13.22</t>
  </si>
  <si>
    <t>+8,626,299</t>
  </si>
  <si>
    <t>+32.80</t>
  </si>
  <si>
    <t>+9,385,732</t>
  </si>
  <si>
    <t>+26.87</t>
  </si>
  <si>
    <t>+10,268,636</t>
  </si>
  <si>
    <t>+23.17</t>
  </si>
  <si>
    <t>+13,497,318</t>
  </si>
  <si>
    <t>+24.73</t>
  </si>
  <si>
    <t>+12,098,232</t>
  </si>
  <si>
    <t>+17.77</t>
  </si>
  <si>
    <t>+11,099,918</t>
  </si>
  <si>
    <t>+13.84</t>
  </si>
  <si>
    <t>20</t>
  </si>
  <si>
    <t>Jharkhand</t>
  </si>
  <si>
    <t>+678,889</t>
  </si>
  <si>
    <t>+11.19</t>
  </si>
  <si>
    <t>+20,648</t>
  </si>
  <si>
    <t>+0.31</t>
  </si>
  <si>
    <t>+1,140,967</t>
  </si>
  <si>
    <t>+16.86</t>
  </si>
  <si>
    <t>+959,332</t>
  </si>
  <si>
    <t>+12.13</t>
  </si>
  <si>
    <t>+829,185</t>
  </si>
  <si>
    <t>+9.35</t>
  </si>
  <si>
    <t>+1909,235</t>
  </si>
  <si>
    <t>+19.69</t>
  </si>
  <si>
    <t>+2,620,644</t>
  </si>
  <si>
    <t>+22.58</t>
  </si>
  <si>
    <t>+3,384,936</t>
  </si>
  <si>
    <t>+23.79</t>
  </si>
  <si>
    <t>+4,231,842</t>
  </si>
  <si>
    <t>+24.03</t>
  </si>
  <si>
    <t>+5,101,918</t>
  </si>
  <si>
    <t>+6,042,305</t>
  </si>
  <si>
    <t>+22.42</t>
  </si>
  <si>
    <t>21</t>
  </si>
  <si>
    <t>Odisha</t>
  </si>
  <si>
    <t>+1,075,958</t>
  </si>
  <si>
    <t>+10.44</t>
  </si>
  <si>
    <t>-220,289</t>
  </si>
  <si>
    <t>-1.94</t>
  </si>
  <si>
    <t>+1,332,470</t>
  </si>
  <si>
    <t>+11.94</t>
  </si>
  <si>
    <t>+1,276,932</t>
  </si>
  <si>
    <t>+10.22</t>
  </si>
  <si>
    <t>+877,958</t>
  </si>
  <si>
    <t>+6.38</t>
  </si>
  <si>
    <t>+2,902,900</t>
  </si>
  <si>
    <t>+4,395,769</t>
  </si>
  <si>
    <t>+25.05</t>
  </si>
  <si>
    <t>+4,425,656</t>
  </si>
  <si>
    <t>+20.17</t>
  </si>
  <si>
    <t>+5,289,465</t>
  </si>
  <si>
    <t>+20.06</t>
  </si>
  <si>
    <t>+5,144,924</t>
  </si>
  <si>
    <t>+16.25</t>
  </si>
  <si>
    <t>+5,169,558</t>
  </si>
  <si>
    <t>+14.05</t>
  </si>
  <si>
    <t>22</t>
  </si>
  <si>
    <t>Chhattisgarh</t>
  </si>
  <si>
    <t>+1,010,029</t>
  </si>
  <si>
    <t>+24.15</t>
  </si>
  <si>
    <t>+73,393</t>
  </si>
  <si>
    <t>+1.41</t>
  </si>
  <si>
    <t>+763,802</t>
  </si>
  <si>
    <t>+14.51</t>
  </si>
  <si>
    <t>+786,108</t>
  </si>
  <si>
    <t>+13.04</t>
  </si>
  <si>
    <t>+641,820</t>
  </si>
  <si>
    <t>+9.42</t>
  </si>
  <si>
    <t>+1,697,792</t>
  </si>
  <si>
    <t>+22.77</t>
  </si>
  <si>
    <t>+2,482,996</t>
  </si>
  <si>
    <t>+27.12</t>
  </si>
  <si>
    <t>+2,372,843</t>
  </si>
  <si>
    <t>+20.39</t>
  </si>
  <si>
    <t>+3,604,591</t>
  </si>
  <si>
    <t>+25.73</t>
  </si>
  <si>
    <t>+3,218,875</t>
  </si>
  <si>
    <t>+18.27</t>
  </si>
  <si>
    <t>+4,711,395</t>
  </si>
  <si>
    <t>+22.61</t>
  </si>
  <si>
    <t>23</t>
  </si>
  <si>
    <t>Madhya Pradesh   $$</t>
  </si>
  <si>
    <t>+1,570,168</t>
  </si>
  <si>
    <t>+12.38</t>
  </si>
  <si>
    <t>-342,608</t>
  </si>
  <si>
    <t>-2.40</t>
  </si>
  <si>
    <t>+1,420,105</t>
  </si>
  <si>
    <t>+10.21</t>
  </si>
  <si>
    <t>+1,848,843</t>
  </si>
  <si>
    <t>+12.06</t>
  </si>
  <si>
    <t>+1,439,209</t>
  </si>
  <si>
    <t>+8.38</t>
  </si>
  <si>
    <t>+4,602,979</t>
  </si>
  <si>
    <t>+6,798,715</t>
  </si>
  <si>
    <t>+29.28</t>
  </si>
  <si>
    <t>+8,151,882</t>
  </si>
  <si>
    <t>+27.16</t>
  </si>
  <si>
    <t>+10,397,735</t>
  </si>
  <si>
    <t>+27.24</t>
  </si>
  <si>
    <t>+11,781,781</t>
  </si>
  <si>
    <t>+24.26</t>
  </si>
  <si>
    <t>+12,278,786</t>
  </si>
  <si>
    <t>+20.35</t>
  </si>
  <si>
    <t>24</t>
  </si>
  <si>
    <t>Gujarat</t>
  </si>
  <si>
    <t>+708,839</t>
  </si>
  <si>
    <t>+7.79</t>
  </si>
  <si>
    <t>+371,402</t>
  </si>
  <si>
    <t>+3.79</t>
  </si>
  <si>
    <t>+1,314,839</t>
  </si>
  <si>
    <t>+12.92</t>
  </si>
  <si>
    <t>+2,211,723</t>
  </si>
  <si>
    <t>+19.25</t>
  </si>
  <si>
    <t>+2,561,106</t>
  </si>
  <si>
    <t>+18.69</t>
  </si>
  <si>
    <t>+4,370,693</t>
  </si>
  <si>
    <t>+26.88</t>
  </si>
  <si>
    <t>+6,064,125</t>
  </si>
  <si>
    <t>+29.39</t>
  </si>
  <si>
    <t>+7,388,324</t>
  </si>
  <si>
    <t>+27.67</t>
  </si>
  <si>
    <t>+7,223,783</t>
  </si>
  <si>
    <t>+21.19</t>
  </si>
  <si>
    <t>+9,361,435</t>
  </si>
  <si>
    <t>+22.66</t>
  </si>
  <si>
    <t>+9,768,675</t>
  </si>
  <si>
    <t>+19.28</t>
  </si>
  <si>
    <t>25</t>
  </si>
  <si>
    <t xml:space="preserve">Daman &amp; Diu </t>
  </si>
  <si>
    <t>+465</t>
  </si>
  <si>
    <t>+1.45</t>
  </si>
  <si>
    <t>-3.26</t>
  </si>
  <si>
    <t>+5,019</t>
  </si>
  <si>
    <t>+15.98</t>
  </si>
  <si>
    <t>+6,382</t>
  </si>
  <si>
    <t>+17.52</t>
  </si>
  <si>
    <t>+5,800</t>
  </si>
  <si>
    <t>+13.55</t>
  </si>
  <si>
    <t>-24.56</t>
  </si>
  <si>
    <t>+25,981</t>
  </si>
  <si>
    <t>+70.85</t>
  </si>
  <si>
    <t>+16,330</t>
  </si>
  <si>
    <t>+26.07</t>
  </si>
  <si>
    <t>+22,605</t>
  </si>
  <si>
    <t>+56,618</t>
  </si>
  <si>
    <t>+55.73</t>
  </si>
  <si>
    <t>+85,043</t>
  </si>
  <si>
    <t>+53.76</t>
  </si>
  <si>
    <t>26</t>
  </si>
  <si>
    <t>Dadra &amp; Nagar Haveli</t>
  </si>
  <si>
    <t>+4,740</t>
  </si>
  <si>
    <t>+19.52</t>
  </si>
  <si>
    <t>+2,028</t>
  </si>
  <si>
    <t>+6.99</t>
  </si>
  <si>
    <t>+7,212</t>
  </si>
  <si>
    <t>+23.23</t>
  </si>
  <si>
    <t>+2,181</t>
  </si>
  <si>
    <t>+5.70</t>
  </si>
  <si>
    <t>+1,091</t>
  </si>
  <si>
    <t>+2.70</t>
  </si>
  <si>
    <t>+16,431</t>
  </si>
  <si>
    <t>+39.56</t>
  </si>
  <si>
    <t>+16,207</t>
  </si>
  <si>
    <t>+27.96</t>
  </si>
  <si>
    <t>+29,506</t>
  </si>
  <si>
    <t>+39.78</t>
  </si>
  <si>
    <t>+34,801</t>
  </si>
  <si>
    <t>+33.57</t>
  </si>
  <si>
    <t>+82,013</t>
  </si>
  <si>
    <t>+59.22</t>
  </si>
  <si>
    <t>+123,219</t>
  </si>
  <si>
    <t>+55.88</t>
  </si>
  <si>
    <t>27</t>
  </si>
  <si>
    <t>Maharashtra  ##</t>
  </si>
  <si>
    <t>+2,082,880</t>
  </si>
  <si>
    <t>+10.74</t>
  </si>
  <si>
    <t>-624,857</t>
  </si>
  <si>
    <t>+3,109,634</t>
  </si>
  <si>
    <t>+14.91</t>
  </si>
  <si>
    <t>+2,873,458</t>
  </si>
  <si>
    <t>+11.99</t>
  </si>
  <si>
    <t>+5,169,806</t>
  </si>
  <si>
    <t>+19.27</t>
  </si>
  <si>
    <t>+7,551,154</t>
  </si>
  <si>
    <t>+23.60</t>
  </si>
  <si>
    <t>+10,858,517</t>
  </si>
  <si>
    <t>+12,370,583</t>
  </si>
  <si>
    <t>+24.54</t>
  </si>
  <si>
    <t>+16,154,369</t>
  </si>
  <si>
    <t>+17,941,440</t>
  </si>
  <si>
    <t>+22.73</t>
  </si>
  <si>
    <t>+15,495,706</t>
  </si>
  <si>
    <t>+15.99</t>
  </si>
  <si>
    <t>28</t>
  </si>
  <si>
    <t>Andhra Pradesh @@</t>
  </si>
  <si>
    <t>+2,381,491</t>
  </si>
  <si>
    <t>+12.49</t>
  </si>
  <si>
    <t>-26,964</t>
  </si>
  <si>
    <t>-0.13</t>
  </si>
  <si>
    <t>+2,783,125</t>
  </si>
  <si>
    <t>+12.99</t>
  </si>
  <si>
    <t>+3,085,767</t>
  </si>
  <si>
    <t>+12.75</t>
  </si>
  <si>
    <t>+3,825,919</t>
  </si>
  <si>
    <t>+14.02</t>
  </si>
  <si>
    <t>+4,868,188</t>
  </si>
  <si>
    <t>+15.65</t>
  </si>
  <si>
    <t>+7,519,261</t>
  </si>
  <si>
    <t>+20.90</t>
  </si>
  <si>
    <t>+10,048,318</t>
  </si>
  <si>
    <t>+23.10</t>
  </si>
  <si>
    <t>+12,956,982</t>
  </si>
  <si>
    <t>+24.20</t>
  </si>
  <si>
    <t>+9,701,999</t>
  </si>
  <si>
    <t>+14.59</t>
  </si>
  <si>
    <t>+8,370,770</t>
  </si>
  <si>
    <t>+10.98</t>
  </si>
  <si>
    <t>29</t>
  </si>
  <si>
    <t>Karnataka</t>
  </si>
  <si>
    <t>+470,497</t>
  </si>
  <si>
    <t>+3.60</t>
  </si>
  <si>
    <t>-147,652</t>
  </si>
  <si>
    <t>-1.09</t>
  </si>
  <si>
    <t>+1,255,393</t>
  </si>
  <si>
    <t>+9.38</t>
  </si>
  <si>
    <t>+1,622,376</t>
  </si>
  <si>
    <t>+11.09</t>
  </si>
  <si>
    <t>+3,146,588</t>
  </si>
  <si>
    <t>+19.36</t>
  </si>
  <si>
    <t>+4,184,816</t>
  </si>
  <si>
    <t>+21.57</t>
  </si>
  <si>
    <t>+5,712,242</t>
  </si>
  <si>
    <t>+24.22</t>
  </si>
  <si>
    <t>+7,836,700</t>
  </si>
  <si>
    <t>+26.75</t>
  </si>
  <si>
    <t>+7,841,487</t>
  </si>
  <si>
    <t>+21.12</t>
  </si>
  <si>
    <t>+7,873,361</t>
  </si>
  <si>
    <t>+17.51</t>
  </si>
  <si>
    <t>+8,244,735</t>
  </si>
  <si>
    <t>+15.60</t>
  </si>
  <si>
    <t>30</t>
  </si>
  <si>
    <t>Goa</t>
  </si>
  <si>
    <t>+11,239</t>
  </si>
  <si>
    <t>+2.36</t>
  </si>
  <si>
    <t>+35,787</t>
  </si>
  <si>
    <t>+7.62</t>
  </si>
  <si>
    <t>+35,644</t>
  </si>
  <si>
    <t>+7.05</t>
  </si>
  <si>
    <t>+6,523</t>
  </si>
  <si>
    <t>+1.21</t>
  </si>
  <si>
    <t>+42,549</t>
  </si>
  <si>
    <t>+7.77</t>
  </si>
  <si>
    <t>+205,123</t>
  </si>
  <si>
    <t>+34.77</t>
  </si>
  <si>
    <t>+212,629</t>
  </si>
  <si>
    <t>+26.74</t>
  </si>
  <si>
    <t>+162,044</t>
  </si>
  <si>
    <t>+16.08</t>
  </si>
  <si>
    <t>+177,875</t>
  </si>
  <si>
    <t>+15.21</t>
  </si>
  <si>
    <t>+110,877</t>
  </si>
  <si>
    <t>+8.23</t>
  </si>
  <si>
    <t>31</t>
  </si>
  <si>
    <t>Lakshadweep</t>
  </si>
  <si>
    <t>+673</t>
  </si>
  <si>
    <t>+4.85</t>
  </si>
  <si>
    <t>+2,403</t>
  </si>
  <si>
    <t>+17.62</t>
  </si>
  <si>
    <t>+2,315</t>
  </si>
  <si>
    <t>+14.43</t>
  </si>
  <si>
    <t>+2,680</t>
  </si>
  <si>
    <t>+14.60</t>
  </si>
  <si>
    <t>+3,073</t>
  </si>
  <si>
    <t>+14.61</t>
  </si>
  <si>
    <t>+7,702</t>
  </si>
  <si>
    <t>+31.95</t>
  </si>
  <si>
    <t>+8,439</t>
  </si>
  <si>
    <t>+26.53</t>
  </si>
  <si>
    <t>+11,458</t>
  </si>
  <si>
    <t>+8,943</t>
  </si>
  <si>
    <t>+17.30</t>
  </si>
  <si>
    <t>+3,823</t>
  </si>
  <si>
    <t>+6.30</t>
  </si>
  <si>
    <t>32</t>
  </si>
  <si>
    <t>Kerala</t>
  </si>
  <si>
    <t>+751,411</t>
  </si>
  <si>
    <t>+11.75</t>
  </si>
  <si>
    <t>+654,454</t>
  </si>
  <si>
    <t>+9.16</t>
  </si>
  <si>
    <t>+1,704,923</t>
  </si>
  <si>
    <t>+21.85</t>
  </si>
  <si>
    <t>+1,524,491</t>
  </si>
  <si>
    <t>+2,517,577</t>
  </si>
  <si>
    <t>+22.82</t>
  </si>
  <si>
    <t>+3,354,597</t>
  </si>
  <si>
    <t>+24.76</t>
  </si>
  <si>
    <t>+4,443,660</t>
  </si>
  <si>
    <t>+26.29</t>
  </si>
  <si>
    <t>+4,106,305</t>
  </si>
  <si>
    <t>+19.24</t>
  </si>
  <si>
    <t>+3,644,838</t>
  </si>
  <si>
    <t>+14.32</t>
  </si>
  <si>
    <t>+2,742,856</t>
  </si>
  <si>
    <t>+9.43</t>
  </si>
  <si>
    <t>+1,564,687</t>
  </si>
  <si>
    <t>+4.91</t>
  </si>
  <si>
    <t>33</t>
  </si>
  <si>
    <t>Tamil Nadu</t>
  </si>
  <si>
    <t>+1,649,986</t>
  </si>
  <si>
    <t>+8.57</t>
  </si>
  <si>
    <t>+725,902</t>
  </si>
  <si>
    <t>+3.47</t>
  </si>
  <si>
    <t>+1,843,581</t>
  </si>
  <si>
    <t>+8.52</t>
  </si>
  <si>
    <t>+2,795,408</t>
  </si>
  <si>
    <t>+11.91</t>
  </si>
  <si>
    <t>+3,851,540</t>
  </si>
  <si>
    <t>+14.66</t>
  </si>
  <si>
    <t>+3,567,906</t>
  </si>
  <si>
    <t>+11.85</t>
  </si>
  <si>
    <t>+7,512,215</t>
  </si>
  <si>
    <t>+22.30</t>
  </si>
  <si>
    <t>+7,208,909</t>
  </si>
  <si>
    <t>+17.50</t>
  </si>
  <si>
    <t>+7,450,869</t>
  </si>
  <si>
    <t>+15.39</t>
  </si>
  <si>
    <t>+6,546,733</t>
  </si>
  <si>
    <t>+11.72</t>
  </si>
  <si>
    <t>+9,741,351</t>
  </si>
  <si>
    <t>+15.61</t>
  </si>
  <si>
    <t>34</t>
  </si>
  <si>
    <t>Puducherry</t>
  </si>
  <si>
    <t xml:space="preserve">    N.A</t>
  </si>
  <si>
    <t>+10,825</t>
  </si>
  <si>
    <t>+4.39</t>
  </si>
  <si>
    <t>+14,472</t>
  </si>
  <si>
    <t>+5.93</t>
  </si>
  <si>
    <t xml:space="preserve">     N.A</t>
  </si>
  <si>
    <t>+26,383</t>
  </si>
  <si>
    <t>+10.20</t>
  </si>
  <si>
    <t>+32,242</t>
  </si>
  <si>
    <t>+11.31</t>
  </si>
  <si>
    <t>+51,826</t>
  </si>
  <si>
    <t>+16.34</t>
  </si>
  <si>
    <t>+102,628</t>
  </si>
  <si>
    <t>+27.81</t>
  </si>
  <si>
    <t>+132,764</t>
  </si>
  <si>
    <t>+28.15</t>
  </si>
  <si>
    <t>+203,314</t>
  </si>
  <si>
    <t>+33.64</t>
  </si>
  <si>
    <t>+166,560</t>
  </si>
  <si>
    <t>+20.62</t>
  </si>
  <si>
    <t>+273,608</t>
  </si>
  <si>
    <t>+28.08</t>
  </si>
  <si>
    <t>35</t>
  </si>
  <si>
    <t>Andaman &amp; Nicobar Islands</t>
  </si>
  <si>
    <t>+1,810</t>
  </si>
  <si>
    <t>+7.34</t>
  </si>
  <si>
    <t>+627</t>
  </si>
  <si>
    <t>+2.37</t>
  </si>
  <si>
    <t>+2,377</t>
  </si>
  <si>
    <t>+8.78</t>
  </si>
  <si>
    <t>+4,305</t>
  </si>
  <si>
    <t>-2,797</t>
  </si>
  <si>
    <t>-8.28</t>
  </si>
  <si>
    <t>+32,577</t>
  </si>
  <si>
    <t>+105.19</t>
  </si>
  <si>
    <t>+51,585</t>
  </si>
  <si>
    <t>+81.17</t>
  </si>
  <si>
    <t>+73,608</t>
  </si>
  <si>
    <t>+63.93</t>
  </si>
  <si>
    <t>+91,920</t>
  </si>
  <si>
    <t>+48.70</t>
  </si>
  <si>
    <t>+75,491</t>
  </si>
  <si>
    <t>+26.90</t>
  </si>
  <si>
    <t>+24,429</t>
  </si>
  <si>
    <t>+6.86</t>
  </si>
  <si>
    <t xml:space="preserve">  @     In working out 'decadal variation' and 'percentage decadal variation' for 1941-1951 &amp; 1951-1961 of Nagaland state, the population </t>
  </si>
  <si>
    <t xml:space="preserve">           of   Tuensang district for  1951 (7,025)  and  the  population of  Tuensang  (83,501)  and  Mon (50,774) districts for 1961 Census </t>
  </si>
  <si>
    <t xml:space="preserve">           have not beentaken  into account  as the  area  was  censused  for the first time in 1951 and the same are not comparable.</t>
  </si>
  <si>
    <t xml:space="preserve">    #     The  1981  Census   could  not   be held  owing to disturbed  conditions  prevailing  in   Assam.  Hence the  population  figures for </t>
  </si>
  <si>
    <t xml:space="preserve">          1981 of Assam have been worked out by 'Interpolation'.</t>
  </si>
  <si>
    <t xml:space="preserve">    +    The  1991 Census  was  not  held in   Jammu  &amp;  Kashmir.  Hence  the  population  figures for 1991   of  J ammu &amp;  Kashmir  have  </t>
  </si>
  <si>
    <t xml:space="preserve">          been worked out   by 'Interpolation'.</t>
  </si>
  <si>
    <t xml:space="preserve">    $    The distribution  of  population  of  Puducherry  by  sex  for 1901 (246,354),  1931 (258,628)  and 1941 (285,011)  is not available.</t>
  </si>
  <si>
    <t xml:space="preserve">          The  figures   of  India  for  these years  are,  therefore,   exclusive  of  these population  figures so  far  as distribution by  sex is </t>
  </si>
  <si>
    <t xml:space="preserve">           concerned.</t>
  </si>
  <si>
    <t xml:space="preserve">    *     Arunachal Pradesh was censused for the first time in 1961.</t>
  </si>
  <si>
    <t xml:space="preserve">  ^  1.  In   1951,  Tuensang was  censused  for   the first  time for  129.5 sq.kms. of areas  only.  In 1961  censused areas of Tuensang </t>
  </si>
  <si>
    <t xml:space="preserve">          district of Nagaland was  increased to 5356.1 sq. kms.</t>
  </si>
  <si>
    <t xml:space="preserve">      2.  Due  to  non-availability of  census data the figures  for the   decades, from  1901 to 1951 have been estimated for the districts of </t>
  </si>
  <si>
    <t xml:space="preserve">           Kohima, Phek,  Wokha,  Zunheboto and Mokokchung. Estimation however could not be done for Tuensang and Mon as they were</t>
  </si>
  <si>
    <t xml:space="preserve">           not fully censused prior to 1961.</t>
  </si>
  <si>
    <t xml:space="preserve">      3.  In   working  out '  decadal  variation' and  ' percentage  decadal   variation ' for   1941 - 1951 and 1951 - 1961 of  Nagaland  state, </t>
  </si>
  <si>
    <t xml:space="preserve">            the  population   of Tuensang   district  for  1951 (7,025) and the  population  of  Tuensang  (83,501) and  Mon ( 50,774)  districts  </t>
  </si>
  <si>
    <t xml:space="preserve">           for  1961  Census, have  not been  taken into account as the  area was censused for the first time in 1951 and the same are not </t>
  </si>
  <si>
    <t xml:space="preserve">           comparable.</t>
  </si>
  <si>
    <t xml:space="preserve">   ++    The  population of  Manipur State  by sex includes  the estimated population  of  Mao Maram,  Paomata and  Purul   sub - divisions </t>
  </si>
  <si>
    <t xml:space="preserve">           of Senapati district for 2001.</t>
  </si>
  <si>
    <t xml:space="preserve">   $$     As the  sex break-up for the  districts.Sheopur,  Morena,  Bhind,  Gwalior, Datia, Shivpuri, Guna, Ratlam, Ujjain, Shajapur, Dewas, </t>
  </si>
  <si>
    <t xml:space="preserve">            Jhabua,  Dhar,  Indore,  West Nimar  ( Khargone ),  Barwani,  Rajgarh,  Bhopal, Sehore and  Raisen  is  not  available for the year </t>
  </si>
  <si>
    <t xml:space="preserve">            1901. Figures for males and  females  have  been  estimated  for  the year  1901 for  Madhya  Pradesh.</t>
  </si>
  <si>
    <t xml:space="preserve">    ##     See foot note No. @@ ( i ) of Andhra Pradesh below </t>
  </si>
  <si>
    <t xml:space="preserve"> @@   (i) One village Ramtapur (code  No. 217  and  101 in 1951  and  1961  respectively) of  Jukkal  circle of Degulur taluka which was </t>
  </si>
  <si>
    <t xml:space="preserve">            transferred  under the  state  Reorganisation  Act, 1956 from   Maharashtra  to  Andhra Pradesh, still continues in Nanded district </t>
  </si>
  <si>
    <t xml:space="preserve">            of Maharashtra. The population of this village has, however, been adjusted in Nizamabad district for the year 1901 - 1951.</t>
  </si>
  <si>
    <t xml:space="preserve">            (ii)  The total   population  of  all   districts  of  Andhra Pradesh  for 1901, 1911,  1921   and   1931   Censuses  do  not  tally  with  </t>
  </si>
  <si>
    <t xml:space="preserve">            the   total  population  of   the  state.   The  differences  between  the  figures  for  the  state  total  and  the totals  of  all  districts  </t>
  </si>
  <si>
    <t xml:space="preserve">            are   21,599  for  1901,  (-) 70,744 for 1911,  (+)16,456  for 1921 and (+) 8,240  for 1931.  The difference is due to  an  error that </t>
  </si>
  <si>
    <t xml:space="preserve">            has occurred in Table A-2 of 1941,when  the population  data of  Medak  and  Nizamabad  districts were recast in accordance   </t>
  </si>
  <si>
    <t xml:space="preserve">         with certain inter  district  transfers  that  had taken place between  Medak and  Nizamabad districts of the</t>
  </si>
  <si>
    <t xml:space="preserve">           erstwhile Hyderabad state during the decade 1931 - 1941.</t>
  </si>
  <si>
    <t xml:space="preserve">    N.A.: -    Not available.</t>
  </si>
  <si>
    <t>States / UTs</t>
  </si>
  <si>
    <t>Sewage Generation (in MLD)</t>
  </si>
  <si>
    <t>Installed Capacity (in MLD)</t>
  </si>
  <si>
    <t>Proposed Capacity (in MLD)</t>
  </si>
  <si>
    <t>Total Treatment Capacity
(in MLD) including
planned / proposed</t>
  </si>
  <si>
    <t>Operational Treatment Capacity
(in MLD)</t>
  </si>
  <si>
    <t>Andaman             &amp;
Nicobar Islands</t>
  </si>
  <si>
    <t>Andhra Pradesh</t>
  </si>
  <si>
    <t>Arunachal
Pradesh</t>
  </si>
  <si>
    <t>Dadra    &amp;    Nagar
Haveli</t>
  </si>
  <si>
    <t>Madhya Pradesh</t>
  </si>
  <si>
    <t>Maharashtra</t>
  </si>
  <si>
    <t>Nagaland</t>
  </si>
  <si>
    <t>NCT of Delhi</t>
  </si>
  <si>
    <t>Orissa</t>
  </si>
  <si>
    <t>Pondicherry</t>
  </si>
  <si>
    <t>Telangana</t>
  </si>
  <si>
    <t>Total</t>
  </si>
  <si>
    <r>
      <t xml:space="preserve">Note:
</t>
    </r>
    <r>
      <rPr>
        <i/>
        <sz val="11"/>
        <rFont val="Book Antiqua"/>
        <family val="1"/>
      </rPr>
      <t xml:space="preserve">i)           </t>
    </r>
    <r>
      <rPr>
        <i/>
        <sz val="10"/>
        <rFont val="Book Antiqua"/>
        <family val="1"/>
      </rPr>
      <t xml:space="preserve">Sewage Generation is estimated based on Water supply @ 185lpcd and rate of sewage generation as 80 %.
</t>
    </r>
    <r>
      <rPr>
        <i/>
        <sz val="11"/>
        <rFont val="Book Antiqua"/>
        <family val="1"/>
      </rPr>
      <t xml:space="preserve">ii)          </t>
    </r>
    <r>
      <rPr>
        <i/>
        <sz val="10"/>
        <rFont val="Book Antiqua"/>
        <family val="1"/>
      </rPr>
      <t>Sewage generation for NCT of Delhi is estimated based on their 80 % of water supply of 925 MGD</t>
    </r>
  </si>
  <si>
    <t>Arunachal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</si>
</sst>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\+#,##0"/>
    <numFmt numFmtId="167" formatCode="\+#,##0.00"/>
  </numFmts>
  <fonts count="21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0"/>
      <color rgb="FF000000"/>
      <name val="Book Antiqua"/>
      <family val="2"/>
    </font>
    <font>
      <b/>
      <sz val="10"/>
      <color rgb="FF000000"/>
      <name val="Book Antiqua"/>
      <family val="2"/>
    </font>
    <font>
      <b/>
      <i/>
      <sz val="10"/>
      <name val="Book Antiqua"/>
      <family val="1"/>
    </font>
    <font>
      <i/>
      <sz val="11"/>
      <name val="Book Antiqua"/>
      <family val="1"/>
    </font>
    <font>
      <i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/>
  </cellStyleXfs>
  <cellXfs count="7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4" fontId="3" fillId="0" borderId="0" xfId="1" quotePrefix="1" applyNumberFormat="1" applyFont="1" applyBorder="1" applyAlignment="1">
      <alignment horizontal="right"/>
    </xf>
    <xf numFmtId="0" fontId="2" fillId="0" borderId="0" xfId="0" applyFont="1"/>
    <xf numFmtId="3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43" fontId="3" fillId="0" borderId="0" xfId="1" applyFont="1" applyBorder="1"/>
    <xf numFmtId="164" fontId="11" fillId="0" borderId="0" xfId="1" applyNumberFormat="1" applyFont="1" applyBorder="1"/>
    <xf numFmtId="164" fontId="12" fillId="0" borderId="0" xfId="1" quotePrefix="1" applyNumberFormat="1" applyFont="1" applyAlignment="1">
      <alignment horizontal="right"/>
    </xf>
    <xf numFmtId="164" fontId="11" fillId="0" borderId="0" xfId="1" applyNumberFormat="1" applyFont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164" fontId="3" fillId="0" borderId="0" xfId="1" applyNumberFormat="1" applyFont="1" applyAlignment="1">
      <alignment horizontal="right"/>
    </xf>
    <xf numFmtId="43" fontId="3" fillId="0" borderId="0" xfId="1" quotePrefix="1" applyFont="1" applyBorder="1" applyAlignment="1">
      <alignment horizontal="right"/>
    </xf>
    <xf numFmtId="2" fontId="3" fillId="0" borderId="0" xfId="0" quotePrefix="1" applyNumberFormat="1" applyFont="1" applyAlignment="1">
      <alignment horizontal="right"/>
    </xf>
    <xf numFmtId="43" fontId="3" fillId="0" borderId="0" xfId="1" quotePrefix="1" applyFont="1" applyFill="1" applyBorder="1" applyAlignment="1">
      <alignment horizontal="right" wrapText="1"/>
    </xf>
    <xf numFmtId="164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right"/>
    </xf>
    <xf numFmtId="3" fontId="3" fillId="0" borderId="0" xfId="0" applyNumberFormat="1" applyFont="1"/>
    <xf numFmtId="2" fontId="3" fillId="0" borderId="0" xfId="0" quotePrefix="1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43" fontId="2" fillId="0" borderId="0" xfId="1" quotePrefix="1" applyFont="1" applyFill="1" applyAlignment="1">
      <alignment horizontal="right"/>
    </xf>
    <xf numFmtId="1" fontId="2" fillId="0" borderId="0" xfId="0" quotePrefix="1" applyNumberFormat="1" applyFont="1" applyAlignment="1">
      <alignment horizontal="right"/>
    </xf>
    <xf numFmtId="2" fontId="2" fillId="0" borderId="0" xfId="0" quotePrefix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/>
    <xf numFmtId="164" fontId="3" fillId="0" borderId="0" xfId="1" applyNumberFormat="1" applyFont="1" applyFill="1" applyAlignment="1">
      <alignment horizontal="right"/>
    </xf>
    <xf numFmtId="43" fontId="3" fillId="0" borderId="0" xfId="1" quotePrefix="1" applyFont="1" applyFill="1" applyAlignment="1">
      <alignment horizontal="right"/>
    </xf>
    <xf numFmtId="164" fontId="3" fillId="0" borderId="0" xfId="1" applyNumberFormat="1" applyFont="1" applyFill="1"/>
    <xf numFmtId="43" fontId="3" fillId="0" borderId="0" xfId="1" quotePrefix="1" applyFont="1" applyFill="1" applyBorder="1" applyAlignment="1">
      <alignment horizontal="right"/>
    </xf>
    <xf numFmtId="165" fontId="3" fillId="0" borderId="0" xfId="0" quotePrefix="1" applyNumberFormat="1" applyFont="1" applyAlignment="1">
      <alignment horizontal="right"/>
    </xf>
    <xf numFmtId="2" fontId="3" fillId="0" borderId="0" xfId="0" applyNumberFormat="1" applyFont="1"/>
    <xf numFmtId="164" fontId="3" fillId="0" borderId="0" xfId="1" quotePrefix="1" applyNumberFormat="1" applyFont="1" applyFill="1" applyAlignment="1">
      <alignment horizontal="right"/>
    </xf>
    <xf numFmtId="164" fontId="3" fillId="0" borderId="0" xfId="1" quotePrefix="1" applyNumberFormat="1" applyFont="1" applyFill="1" applyBorder="1" applyAlignment="1">
      <alignment horizontal="right"/>
    </xf>
    <xf numFmtId="164" fontId="3" fillId="0" borderId="0" xfId="0" applyNumberFormat="1" applyFont="1"/>
    <xf numFmtId="0" fontId="3" fillId="0" borderId="0" xfId="0" quotePrefix="1" applyFont="1"/>
    <xf numFmtId="43" fontId="3" fillId="0" borderId="0" xfId="1" applyFont="1" applyFill="1" applyBorder="1" applyAlignment="1">
      <alignment horizontal="right"/>
    </xf>
    <xf numFmtId="164" fontId="4" fillId="0" borderId="0" xfId="1" applyNumberFormat="1" applyFont="1" applyFill="1"/>
    <xf numFmtId="166" fontId="2" fillId="0" borderId="0" xfId="1" quotePrefix="1" applyNumberFormat="1" applyFont="1" applyAlignment="1">
      <alignment horizontal="right"/>
    </xf>
    <xf numFmtId="167" fontId="2" fillId="0" borderId="0" xfId="1" quotePrefix="1" applyNumberFormat="1" applyFont="1" applyAlignment="1">
      <alignment horizontal="right"/>
    </xf>
    <xf numFmtId="164" fontId="13" fillId="0" borderId="0" xfId="1" applyNumberFormat="1" applyFont="1"/>
    <xf numFmtId="0" fontId="8" fillId="0" borderId="0" xfId="0" applyFont="1"/>
    <xf numFmtId="3" fontId="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2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 indent="1"/>
    </xf>
    <xf numFmtId="0" fontId="15" fillId="0" borderId="6" xfId="0" applyFont="1" applyBorder="1" applyAlignment="1">
      <alignment horizontal="left" vertical="top" wrapText="1"/>
    </xf>
    <xf numFmtId="1" fontId="16" fillId="0" borderId="7" xfId="0" applyNumberFormat="1" applyFont="1" applyBorder="1" applyAlignment="1">
      <alignment horizontal="center" vertical="top" shrinkToFit="1"/>
    </xf>
    <xf numFmtId="1" fontId="16" fillId="0" borderId="7" xfId="0" applyNumberFormat="1" applyFont="1" applyBorder="1" applyAlignment="1">
      <alignment horizontal="left" vertical="top" indent="3" shrinkToFit="1"/>
    </xf>
    <xf numFmtId="0" fontId="14" fillId="0" borderId="6" xfId="0" applyFont="1" applyBorder="1" applyAlignment="1">
      <alignment horizontal="center" vertical="top" wrapText="1"/>
    </xf>
    <xf numFmtId="1" fontId="17" fillId="0" borderId="7" xfId="0" applyNumberFormat="1" applyFont="1" applyBorder="1" applyAlignment="1">
      <alignment horizontal="center" vertical="top" shrinkToFit="1"/>
    </xf>
    <xf numFmtId="1" fontId="17" fillId="0" borderId="7" xfId="0" applyNumberFormat="1" applyFont="1" applyBorder="1" applyAlignment="1">
      <alignment horizontal="left" vertical="top" indent="3" shrinkToFit="1"/>
    </xf>
    <xf numFmtId="0" fontId="1" fillId="0" borderId="0" xfId="0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8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3" fillId="0" borderId="0" xfId="1" applyNumberFormat="1" applyFont="1"/>
  </cellXfs>
  <cellStyles count="6">
    <cellStyle name="Comma" xfId="1" builtinId="3"/>
    <cellStyle name="Normal" xfId="0" builtinId="0"/>
    <cellStyle name="Normal 10" xfId="2" xr:uid="{00000000-0005-0000-0000-000002000000}"/>
    <cellStyle name="Normal 12" xfId="3" xr:uid="{00000000-0005-0000-0000-000003000000}"/>
    <cellStyle name="Normal 2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2"/>
  <sheetViews>
    <sheetView zoomScale="120" zoomScaleNormal="120" workbookViewId="0">
      <selection activeCell="L34" sqref="L34"/>
    </sheetView>
  </sheetViews>
  <sheetFormatPr baseColWidth="10" defaultColWidth="9.1640625" defaultRowHeight="13" outlineLevelRow="1" x14ac:dyDescent="0.15"/>
  <cols>
    <col min="1" max="1" width="6" style="1" customWidth="1"/>
    <col min="2" max="2" width="5.5" style="1" customWidth="1"/>
    <col min="3" max="3" width="15.1640625" style="1" customWidth="1"/>
    <col min="4" max="4" width="12.6640625" style="1" customWidth="1"/>
    <col min="5" max="5" width="11.83203125" style="1" customWidth="1"/>
    <col min="6" max="6" width="11.1640625" style="1" customWidth="1"/>
    <col min="7" max="7" width="10.33203125" style="1" customWidth="1"/>
    <col min="8" max="9" width="11.5" style="1" customWidth="1"/>
    <col min="10" max="10" width="12.5" style="1" customWidth="1"/>
    <col min="11" max="11" width="11" customWidth="1"/>
    <col min="12" max="12" width="19" bestFit="1" customWidth="1"/>
    <col min="13" max="13" width="14.6640625" bestFit="1" customWidth="1"/>
    <col min="14" max="14" width="11" customWidth="1"/>
    <col min="15" max="15" width="10.83203125" customWidth="1"/>
    <col min="16" max="20" width="8.83203125" customWidth="1"/>
    <col min="21" max="16384" width="9.1640625" style="1"/>
  </cols>
  <sheetData>
    <row r="1" spans="1:15" ht="19.5" customHeight="1" x14ac:dyDescent="0.2">
      <c r="C1" s="66" t="s">
        <v>0</v>
      </c>
      <c r="D1" s="66"/>
      <c r="E1" s="66"/>
      <c r="F1" s="66"/>
      <c r="G1" s="66"/>
      <c r="H1" s="66"/>
      <c r="I1" s="66"/>
      <c r="L1" t="s">
        <v>1</v>
      </c>
      <c r="M1" t="s">
        <v>2</v>
      </c>
    </row>
    <row r="2" spans="1:15" outlineLevel="1" x14ac:dyDescent="0.15">
      <c r="A2" s="20" t="s">
        <v>3</v>
      </c>
      <c r="B2" s="20" t="s">
        <v>4</v>
      </c>
      <c r="C2" s="20" t="s">
        <v>5</v>
      </c>
      <c r="D2" s="55" t="s">
        <v>6</v>
      </c>
      <c r="E2" s="55" t="s">
        <v>7</v>
      </c>
      <c r="F2" s="67" t="s">
        <v>8</v>
      </c>
      <c r="G2" s="68"/>
      <c r="H2" s="55" t="s">
        <v>9</v>
      </c>
      <c r="I2" s="55" t="s">
        <v>10</v>
      </c>
      <c r="K2" s="1"/>
      <c r="L2" s="1" t="s">
        <v>825</v>
      </c>
      <c r="M2" s="9">
        <v>380581</v>
      </c>
      <c r="N2" s="1"/>
      <c r="O2" s="39"/>
    </row>
    <row r="3" spans="1:15" x14ac:dyDescent="0.15">
      <c r="A3" s="13" t="s">
        <v>12</v>
      </c>
      <c r="B3" s="13" t="s">
        <v>12</v>
      </c>
      <c r="C3" s="13" t="s">
        <v>13</v>
      </c>
      <c r="D3" s="30" t="s">
        <v>14</v>
      </c>
      <c r="E3" s="4"/>
      <c r="F3" s="69" t="s">
        <v>15</v>
      </c>
      <c r="G3" s="69"/>
      <c r="H3" s="30"/>
      <c r="I3" s="30"/>
      <c r="K3" s="1"/>
      <c r="L3" s="1" t="s">
        <v>890</v>
      </c>
      <c r="M3" s="9">
        <v>84580777</v>
      </c>
      <c r="N3" s="1"/>
      <c r="O3" s="39"/>
    </row>
    <row r="4" spans="1:15" x14ac:dyDescent="0.15">
      <c r="C4" s="6"/>
      <c r="D4" s="6"/>
      <c r="E4" s="5"/>
      <c r="F4" s="21" t="s">
        <v>16</v>
      </c>
      <c r="G4" s="21" t="s">
        <v>17</v>
      </c>
      <c r="H4" s="6"/>
      <c r="I4" s="6"/>
      <c r="K4" s="1"/>
      <c r="L4" s="1" t="s">
        <v>902</v>
      </c>
      <c r="M4" s="39">
        <v>1383727</v>
      </c>
      <c r="N4" s="1"/>
      <c r="O4" s="26"/>
    </row>
    <row r="5" spans="1:15" x14ac:dyDescent="0.15">
      <c r="A5" s="21">
        <v>1</v>
      </c>
      <c r="B5" s="21">
        <v>2</v>
      </c>
      <c r="C5" s="15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K5" s="1"/>
      <c r="L5" s="1" t="s">
        <v>432</v>
      </c>
      <c r="M5" s="8">
        <v>31205576</v>
      </c>
      <c r="N5" s="1"/>
      <c r="O5" s="39"/>
    </row>
    <row r="6" spans="1:15" ht="18" customHeight="1" x14ac:dyDescent="0.15">
      <c r="H6" s="30"/>
      <c r="I6" s="30"/>
      <c r="K6" s="1"/>
      <c r="L6" s="1" t="s">
        <v>252</v>
      </c>
      <c r="M6" s="26">
        <v>104099452</v>
      </c>
      <c r="N6" s="1"/>
      <c r="O6" s="39"/>
    </row>
    <row r="7" spans="1:15" ht="12" customHeight="1" x14ac:dyDescent="0.15">
      <c r="A7" s="46" t="s">
        <v>18</v>
      </c>
      <c r="B7" s="46" t="s">
        <v>19</v>
      </c>
      <c r="C7" s="13" t="s">
        <v>20</v>
      </c>
      <c r="D7" s="30" t="s">
        <v>21</v>
      </c>
      <c r="E7" s="31">
        <v>238396327</v>
      </c>
      <c r="F7" s="13" t="s">
        <v>22</v>
      </c>
      <c r="G7" s="13" t="s">
        <v>23</v>
      </c>
      <c r="H7" s="31">
        <v>120791301</v>
      </c>
      <c r="I7" s="31">
        <v>117358672</v>
      </c>
      <c r="K7" s="1"/>
      <c r="L7" s="1" t="s">
        <v>121</v>
      </c>
      <c r="M7" s="39">
        <v>1055450</v>
      </c>
      <c r="N7" s="1"/>
      <c r="O7" s="26"/>
    </row>
    <row r="8" spans="1:15" ht="12" customHeight="1" x14ac:dyDescent="0.15">
      <c r="D8" s="30">
        <v>1911</v>
      </c>
      <c r="E8" s="31">
        <v>252093390</v>
      </c>
      <c r="F8" s="32" t="s">
        <v>24</v>
      </c>
      <c r="G8" s="33" t="s">
        <v>25</v>
      </c>
      <c r="H8" s="31">
        <v>128385368</v>
      </c>
      <c r="I8" s="31">
        <v>123708022</v>
      </c>
      <c r="K8" s="1"/>
      <c r="L8" s="1" t="s">
        <v>526</v>
      </c>
      <c r="M8" s="9">
        <v>25545198</v>
      </c>
      <c r="N8" s="1"/>
      <c r="O8" s="26"/>
    </row>
    <row r="9" spans="1:15" ht="12" customHeight="1" x14ac:dyDescent="0.15">
      <c r="D9" s="30">
        <v>1921</v>
      </c>
      <c r="E9" s="31">
        <v>251321213</v>
      </c>
      <c r="F9" s="32" t="s">
        <v>26</v>
      </c>
      <c r="G9" s="34" t="s">
        <v>27</v>
      </c>
      <c r="H9" s="31">
        <v>128546225</v>
      </c>
      <c r="I9" s="31">
        <v>122774988</v>
      </c>
      <c r="K9" s="1"/>
      <c r="L9" s="1" t="s">
        <v>618</v>
      </c>
      <c r="M9" s="9">
        <v>343709</v>
      </c>
      <c r="N9" s="1"/>
      <c r="O9" s="26"/>
    </row>
    <row r="10" spans="1:15" ht="12" customHeight="1" x14ac:dyDescent="0.15">
      <c r="D10" s="30" t="s">
        <v>28</v>
      </c>
      <c r="E10" s="31">
        <v>278977238</v>
      </c>
      <c r="F10" s="32" t="s">
        <v>29</v>
      </c>
      <c r="G10" s="34" t="s">
        <v>30</v>
      </c>
      <c r="H10" s="31">
        <v>142929689</v>
      </c>
      <c r="I10" s="31">
        <v>135788921</v>
      </c>
      <c r="K10" s="1"/>
      <c r="L10" s="1"/>
      <c r="M10" s="9"/>
      <c r="N10" s="1"/>
      <c r="O10" s="26"/>
    </row>
    <row r="11" spans="1:15" ht="12" customHeight="1" x14ac:dyDescent="0.15">
      <c r="D11" s="30" t="s">
        <v>31</v>
      </c>
      <c r="E11" s="31">
        <v>318660580</v>
      </c>
      <c r="F11" s="32" t="s">
        <v>32</v>
      </c>
      <c r="G11" s="34" t="s">
        <v>33</v>
      </c>
      <c r="H11" s="31">
        <v>163685302</v>
      </c>
      <c r="I11" s="31">
        <v>154690267</v>
      </c>
      <c r="K11" s="1"/>
      <c r="L11" s="1" t="s">
        <v>711</v>
      </c>
      <c r="M11" s="9">
        <v>1458545</v>
      </c>
      <c r="N11" s="1"/>
      <c r="O11" s="26"/>
    </row>
    <row r="12" spans="1:15" ht="12" customHeight="1" x14ac:dyDescent="0.15">
      <c r="D12" s="30" t="s">
        <v>34</v>
      </c>
      <c r="E12" s="31">
        <v>361088090</v>
      </c>
      <c r="F12" s="32" t="s">
        <v>35</v>
      </c>
      <c r="G12" s="34" t="s">
        <v>36</v>
      </c>
      <c r="H12" s="31">
        <v>185528462</v>
      </c>
      <c r="I12" s="31">
        <v>175559628</v>
      </c>
      <c r="K12" s="1"/>
      <c r="L12" s="1" t="s">
        <v>573</v>
      </c>
      <c r="M12" s="9">
        <v>60439692</v>
      </c>
      <c r="N12" s="1"/>
      <c r="O12" s="26"/>
    </row>
    <row r="13" spans="1:15" ht="12" customHeight="1" x14ac:dyDescent="0.15">
      <c r="D13" s="30" t="s">
        <v>37</v>
      </c>
      <c r="E13" s="31">
        <v>439234771</v>
      </c>
      <c r="F13" s="32" t="s">
        <v>38</v>
      </c>
      <c r="G13" s="34" t="s">
        <v>39</v>
      </c>
      <c r="H13" s="31">
        <v>226293201</v>
      </c>
      <c r="I13" s="31">
        <v>212941570</v>
      </c>
      <c r="K13" s="1"/>
      <c r="L13" s="1" t="s">
        <v>163</v>
      </c>
      <c r="M13" s="26">
        <v>25351462</v>
      </c>
      <c r="N13" s="1"/>
      <c r="O13" s="39"/>
    </row>
    <row r="14" spans="1:15" ht="12" customHeight="1" x14ac:dyDescent="0.15">
      <c r="D14" s="30">
        <v>1971</v>
      </c>
      <c r="E14" s="31">
        <v>548159652</v>
      </c>
      <c r="F14" s="32" t="s">
        <v>40</v>
      </c>
      <c r="G14" s="34" t="s">
        <v>41</v>
      </c>
      <c r="H14" s="31">
        <v>284049276</v>
      </c>
      <c r="I14" s="31">
        <v>264110376</v>
      </c>
      <c r="K14" s="1"/>
      <c r="L14" s="1" t="s">
        <v>73</v>
      </c>
      <c r="M14" s="39">
        <v>6864602</v>
      </c>
      <c r="N14" s="1"/>
      <c r="O14" s="26"/>
    </row>
    <row r="15" spans="1:15" ht="12" customHeight="1" x14ac:dyDescent="0.15">
      <c r="D15" s="30" t="s">
        <v>42</v>
      </c>
      <c r="E15" s="31">
        <v>683329097</v>
      </c>
      <c r="F15" s="32" t="s">
        <v>43</v>
      </c>
      <c r="G15" s="34" t="s">
        <v>44</v>
      </c>
      <c r="H15" s="31">
        <v>353374460</v>
      </c>
      <c r="I15" s="31">
        <v>329954637</v>
      </c>
      <c r="K15" s="1"/>
      <c r="L15" s="1" t="s">
        <v>11</v>
      </c>
      <c r="M15" s="39">
        <v>12541302</v>
      </c>
      <c r="N15" s="1"/>
      <c r="O15" s="39"/>
    </row>
    <row r="16" spans="1:15" ht="12" customHeight="1" x14ac:dyDescent="0.15">
      <c r="C16" s="46"/>
      <c r="D16" s="30" t="s">
        <v>45</v>
      </c>
      <c r="E16" s="35">
        <v>846421039</v>
      </c>
      <c r="F16" s="32" t="s">
        <v>46</v>
      </c>
      <c r="G16" s="34" t="s">
        <v>47</v>
      </c>
      <c r="H16" s="35">
        <v>439358440</v>
      </c>
      <c r="I16" s="35">
        <v>407062599</v>
      </c>
      <c r="K16" s="1"/>
      <c r="L16" s="1" t="s">
        <v>480</v>
      </c>
      <c r="M16" s="8">
        <v>32988134</v>
      </c>
      <c r="N16" s="1"/>
      <c r="O16" s="26"/>
    </row>
    <row r="17" spans="1:15" ht="12" customHeight="1" x14ac:dyDescent="0.15">
      <c r="D17" s="30" t="s">
        <v>48</v>
      </c>
      <c r="E17" s="31">
        <v>1028737436</v>
      </c>
      <c r="F17" s="32" t="s">
        <v>49</v>
      </c>
      <c r="G17" s="34" t="s">
        <v>50</v>
      </c>
      <c r="H17" s="31">
        <v>532223090</v>
      </c>
      <c r="I17" s="31">
        <v>496514346</v>
      </c>
      <c r="K17" s="1"/>
      <c r="L17" s="1" t="s">
        <v>687</v>
      </c>
      <c r="M17" s="9">
        <v>61095297</v>
      </c>
      <c r="N17" s="1"/>
      <c r="O17" s="39"/>
    </row>
    <row r="18" spans="1:15" ht="12" customHeight="1" x14ac:dyDescent="0.15">
      <c r="D18" s="30">
        <v>2011</v>
      </c>
      <c r="E18" s="51">
        <v>1210854977</v>
      </c>
      <c r="F18" s="49">
        <f>E18-E17</f>
        <v>182117541</v>
      </c>
      <c r="G18" s="50">
        <f>F18/E17*100</f>
        <v>17.703014843915916</v>
      </c>
      <c r="H18" s="51">
        <v>623270258</v>
      </c>
      <c r="I18" s="51">
        <v>587584719</v>
      </c>
      <c r="J18" s="51"/>
      <c r="K18" s="1"/>
      <c r="L18" s="1" t="s">
        <v>754</v>
      </c>
      <c r="M18" s="9">
        <v>33406061</v>
      </c>
      <c r="N18" s="1"/>
      <c r="O18" s="26"/>
    </row>
    <row r="19" spans="1:15" ht="12" customHeight="1" x14ac:dyDescent="0.15">
      <c r="D19" s="4"/>
      <c r="E19" s="48"/>
      <c r="K19" s="1"/>
      <c r="L19" s="1" t="s">
        <v>733</v>
      </c>
      <c r="M19" s="9">
        <v>64473</v>
      </c>
      <c r="N19" s="1"/>
      <c r="O19" s="8"/>
    </row>
    <row r="20" spans="1:15" ht="12" customHeight="1" x14ac:dyDescent="0.15">
      <c r="A20" s="46" t="s">
        <v>51</v>
      </c>
      <c r="B20" s="46" t="s">
        <v>19</v>
      </c>
      <c r="C20" s="1" t="s">
        <v>11</v>
      </c>
      <c r="D20" s="4">
        <v>1901</v>
      </c>
      <c r="E20" s="36">
        <v>2139362</v>
      </c>
      <c r="F20" s="13" t="s">
        <v>22</v>
      </c>
      <c r="G20" s="13" t="s">
        <v>23</v>
      </c>
      <c r="H20" s="37">
        <v>1136766</v>
      </c>
      <c r="I20" s="37">
        <v>1002596</v>
      </c>
      <c r="K20" s="1"/>
      <c r="L20" s="1" t="s">
        <v>893</v>
      </c>
      <c r="M20" s="9">
        <v>72626809</v>
      </c>
      <c r="N20" s="1"/>
      <c r="O20" s="9"/>
    </row>
    <row r="21" spans="1:15" ht="12" customHeight="1" x14ac:dyDescent="0.15">
      <c r="D21" s="4">
        <v>1911</v>
      </c>
      <c r="E21" s="36">
        <v>2292535</v>
      </c>
      <c r="F21" s="38" t="s">
        <v>52</v>
      </c>
      <c r="G21" s="11" t="s">
        <v>53</v>
      </c>
      <c r="H21" s="37">
        <v>1222305</v>
      </c>
      <c r="I21" s="37">
        <v>1070230</v>
      </c>
      <c r="J21" s="18"/>
      <c r="K21" s="1"/>
      <c r="L21" s="1" t="s">
        <v>894</v>
      </c>
      <c r="M21" s="9">
        <v>112374333</v>
      </c>
      <c r="N21" s="1"/>
      <c r="O21" s="8"/>
    </row>
    <row r="22" spans="1:15" ht="12" customHeight="1" x14ac:dyDescent="0.15">
      <c r="D22" s="4">
        <v>1921</v>
      </c>
      <c r="E22" s="36">
        <v>2424359</v>
      </c>
      <c r="F22" s="38" t="s">
        <v>54</v>
      </c>
      <c r="G22" s="11" t="s">
        <v>25</v>
      </c>
      <c r="H22" s="37">
        <v>1296205</v>
      </c>
      <c r="I22" s="37">
        <v>1128154</v>
      </c>
      <c r="J22" s="19"/>
      <c r="K22" s="1"/>
      <c r="L22" s="1" t="s">
        <v>335</v>
      </c>
      <c r="M22" s="39">
        <v>2855794</v>
      </c>
      <c r="N22" s="1"/>
      <c r="O22" s="9"/>
    </row>
    <row r="23" spans="1:15" ht="12" customHeight="1" x14ac:dyDescent="0.15">
      <c r="D23" s="4">
        <v>1931</v>
      </c>
      <c r="E23" s="36">
        <v>2670208</v>
      </c>
      <c r="F23" s="38" t="s">
        <v>55</v>
      </c>
      <c r="G23" s="11" t="s">
        <v>56</v>
      </c>
      <c r="H23" s="37">
        <v>1431801</v>
      </c>
      <c r="I23" s="37">
        <v>1238407</v>
      </c>
      <c r="J23" s="17"/>
      <c r="K23" s="1"/>
      <c r="L23" s="1" t="s">
        <v>408</v>
      </c>
      <c r="M23" s="26">
        <v>2966889</v>
      </c>
      <c r="N23" s="1"/>
      <c r="O23" s="9"/>
    </row>
    <row r="24" spans="1:15" ht="12" customHeight="1" x14ac:dyDescent="0.15">
      <c r="D24" s="4">
        <v>1941</v>
      </c>
      <c r="E24" s="36">
        <v>2946728</v>
      </c>
      <c r="F24" s="38" t="s">
        <v>57</v>
      </c>
      <c r="G24" s="11" t="s">
        <v>58</v>
      </c>
      <c r="H24" s="37">
        <v>1577021</v>
      </c>
      <c r="I24" s="37">
        <v>1369707</v>
      </c>
      <c r="K24" s="1"/>
      <c r="L24" s="1" t="s">
        <v>360</v>
      </c>
      <c r="M24" s="26">
        <v>1097206</v>
      </c>
      <c r="N24" s="1"/>
      <c r="O24" s="9"/>
    </row>
    <row r="25" spans="1:15" ht="12" customHeight="1" x14ac:dyDescent="0.15">
      <c r="D25" s="4">
        <v>1951</v>
      </c>
      <c r="E25" s="36">
        <v>3253852</v>
      </c>
      <c r="F25" s="38" t="s">
        <v>59</v>
      </c>
      <c r="G25" s="11" t="s">
        <v>60</v>
      </c>
      <c r="H25" s="37">
        <v>1736827</v>
      </c>
      <c r="I25" s="37">
        <v>1517025</v>
      </c>
      <c r="K25" s="1"/>
      <c r="L25" s="1" t="s">
        <v>895</v>
      </c>
      <c r="M25" s="26">
        <v>1978502</v>
      </c>
      <c r="N25" s="1"/>
      <c r="O25" s="9"/>
    </row>
    <row r="26" spans="1:15" ht="12" customHeight="1" x14ac:dyDescent="0.15">
      <c r="D26" s="4">
        <v>1961</v>
      </c>
      <c r="E26" s="36">
        <v>3560976</v>
      </c>
      <c r="F26" s="38" t="s">
        <v>59</v>
      </c>
      <c r="G26" s="11" t="s">
        <v>61</v>
      </c>
      <c r="H26" s="37">
        <v>1896633</v>
      </c>
      <c r="I26" s="37">
        <v>1664343</v>
      </c>
      <c r="K26" s="1"/>
      <c r="L26" s="1" t="s">
        <v>185</v>
      </c>
      <c r="M26" s="26">
        <v>16787941</v>
      </c>
      <c r="N26" s="1"/>
      <c r="O26" s="9"/>
    </row>
    <row r="27" spans="1:15" ht="12" customHeight="1" x14ac:dyDescent="0.15">
      <c r="D27" s="4">
        <v>1971</v>
      </c>
      <c r="E27" s="36">
        <v>4616632</v>
      </c>
      <c r="F27" s="38" t="s">
        <v>62</v>
      </c>
      <c r="G27" s="11" t="s">
        <v>63</v>
      </c>
      <c r="H27" s="37">
        <v>2458315</v>
      </c>
      <c r="I27" s="37">
        <v>2158317</v>
      </c>
      <c r="K27" s="1"/>
      <c r="L27" s="1" t="s">
        <v>503</v>
      </c>
      <c r="M27" s="9">
        <v>41974218</v>
      </c>
      <c r="N27" s="1"/>
      <c r="O27" s="9"/>
    </row>
    <row r="28" spans="1:15" ht="12" customHeight="1" x14ac:dyDescent="0.15">
      <c r="D28" s="4">
        <v>1981</v>
      </c>
      <c r="E28" s="36">
        <v>5987389</v>
      </c>
      <c r="F28" s="38" t="s">
        <v>64</v>
      </c>
      <c r="G28" s="11" t="s">
        <v>65</v>
      </c>
      <c r="H28" s="37">
        <v>3164660</v>
      </c>
      <c r="I28" s="37">
        <v>2822729</v>
      </c>
      <c r="K28" s="1"/>
      <c r="L28" s="1" t="s">
        <v>801</v>
      </c>
      <c r="M28" s="9">
        <v>1247953</v>
      </c>
      <c r="N28" s="1"/>
      <c r="O28" s="9"/>
    </row>
    <row r="29" spans="1:15" ht="12" customHeight="1" x14ac:dyDescent="0.15">
      <c r="D29" s="4" t="s">
        <v>45</v>
      </c>
      <c r="E29" s="37">
        <v>7837051</v>
      </c>
      <c r="F29" s="38" t="s">
        <v>66</v>
      </c>
      <c r="G29" s="11" t="s">
        <v>67</v>
      </c>
      <c r="H29" s="37">
        <v>4142082</v>
      </c>
      <c r="I29" s="37">
        <v>3694969</v>
      </c>
      <c r="K29" s="1"/>
      <c r="L29" s="1" t="s">
        <v>99</v>
      </c>
      <c r="M29" s="26">
        <v>27743338</v>
      </c>
      <c r="N29" s="1"/>
      <c r="O29" s="9"/>
    </row>
    <row r="30" spans="1:15" ht="12" customHeight="1" x14ac:dyDescent="0.15">
      <c r="D30" s="4">
        <v>2001</v>
      </c>
      <c r="E30" s="39">
        <v>10143700</v>
      </c>
      <c r="F30" s="38" t="s">
        <v>68</v>
      </c>
      <c r="G30" s="11" t="s">
        <v>69</v>
      </c>
      <c r="H30" s="39">
        <v>5360926</v>
      </c>
      <c r="I30" s="39">
        <v>4782774</v>
      </c>
      <c r="K30" s="1"/>
      <c r="L30" s="1" t="s">
        <v>209</v>
      </c>
      <c r="M30" s="26">
        <v>68548437</v>
      </c>
      <c r="N30" s="1"/>
      <c r="O30" s="9"/>
    </row>
    <row r="31" spans="1:15" ht="12" customHeight="1" x14ac:dyDescent="0.15">
      <c r="D31" s="4">
        <v>2011</v>
      </c>
      <c r="E31" s="39">
        <v>12541302</v>
      </c>
      <c r="F31" s="38" t="s">
        <v>70</v>
      </c>
      <c r="G31" s="29" t="s">
        <v>71</v>
      </c>
      <c r="H31" s="39">
        <v>6640662</v>
      </c>
      <c r="I31" s="39">
        <v>5900640</v>
      </c>
      <c r="K31" s="1"/>
      <c r="L31" s="1" t="s">
        <v>275</v>
      </c>
      <c r="M31" s="26">
        <v>610577</v>
      </c>
      <c r="N31" s="1"/>
      <c r="O31" s="9"/>
    </row>
    <row r="32" spans="1:15" ht="12" customHeight="1" x14ac:dyDescent="0.15">
      <c r="D32" s="4"/>
      <c r="E32" s="65"/>
      <c r="F32"/>
      <c r="G32"/>
      <c r="K32" s="1"/>
      <c r="L32" s="1" t="s">
        <v>777</v>
      </c>
      <c r="M32" s="9">
        <v>72147030</v>
      </c>
      <c r="N32" s="1"/>
      <c r="O32" s="9"/>
    </row>
    <row r="33" spans="1:15" ht="12" customHeight="1" x14ac:dyDescent="0.15">
      <c r="A33" s="46" t="s">
        <v>72</v>
      </c>
      <c r="B33" s="46" t="s">
        <v>19</v>
      </c>
      <c r="C33" s="1" t="s">
        <v>73</v>
      </c>
      <c r="D33" s="4">
        <v>1901</v>
      </c>
      <c r="E33" s="39">
        <v>1920294</v>
      </c>
      <c r="F33" s="13" t="s">
        <v>74</v>
      </c>
      <c r="G33" s="13" t="s">
        <v>75</v>
      </c>
      <c r="H33" s="39">
        <v>1019069</v>
      </c>
      <c r="I33" s="39">
        <v>901225</v>
      </c>
      <c r="K33" s="1"/>
      <c r="L33" s="1" t="s">
        <v>384</v>
      </c>
      <c r="M33" s="39">
        <v>3673917</v>
      </c>
      <c r="N33" s="1"/>
      <c r="O33" s="9"/>
    </row>
    <row r="34" spans="1:15" ht="12" customHeight="1" x14ac:dyDescent="0.15">
      <c r="D34" s="4">
        <v>1911</v>
      </c>
      <c r="E34" s="39">
        <v>1896944</v>
      </c>
      <c r="F34" s="38" t="s">
        <v>76</v>
      </c>
      <c r="G34" s="11" t="s">
        <v>77</v>
      </c>
      <c r="H34" s="39">
        <v>1004183</v>
      </c>
      <c r="I34" s="39">
        <v>892761</v>
      </c>
      <c r="K34" s="1"/>
      <c r="L34" s="1" t="s">
        <v>232</v>
      </c>
      <c r="M34" s="26">
        <v>199812341</v>
      </c>
      <c r="N34" s="1"/>
      <c r="O34" s="9"/>
    </row>
    <row r="35" spans="1:15" ht="12" customHeight="1" x14ac:dyDescent="0.15">
      <c r="D35" s="4">
        <v>1921</v>
      </c>
      <c r="E35" s="39">
        <v>1928206</v>
      </c>
      <c r="F35" s="38" t="s">
        <v>78</v>
      </c>
      <c r="G35" s="11" t="s">
        <v>79</v>
      </c>
      <c r="H35" s="39">
        <v>1020201</v>
      </c>
      <c r="I35" s="39">
        <v>908005</v>
      </c>
      <c r="K35" s="1"/>
      <c r="L35" s="1" t="s">
        <v>141</v>
      </c>
      <c r="M35" s="39">
        <v>10086292</v>
      </c>
      <c r="N35" s="1"/>
      <c r="O35" s="9"/>
    </row>
    <row r="36" spans="1:15" ht="12" customHeight="1" x14ac:dyDescent="0.15">
      <c r="D36" s="4">
        <v>1931</v>
      </c>
      <c r="E36" s="39">
        <v>2029113</v>
      </c>
      <c r="F36" s="38" t="s">
        <v>80</v>
      </c>
      <c r="G36" s="11" t="s">
        <v>81</v>
      </c>
      <c r="H36" s="39">
        <v>1069540</v>
      </c>
      <c r="I36" s="39">
        <v>959573</v>
      </c>
      <c r="K36" s="1"/>
      <c r="L36" s="1" t="s">
        <v>457</v>
      </c>
      <c r="M36" s="9">
        <v>91276115</v>
      </c>
      <c r="N36" s="1"/>
      <c r="O36" s="9"/>
    </row>
    <row r="37" spans="1:15" ht="12" customHeight="1" x14ac:dyDescent="0.15">
      <c r="D37" s="4">
        <v>1941</v>
      </c>
      <c r="E37" s="39">
        <v>2263245</v>
      </c>
      <c r="F37" s="38" t="s">
        <v>82</v>
      </c>
      <c r="G37" s="11" t="s">
        <v>83</v>
      </c>
      <c r="H37" s="39">
        <v>1197620</v>
      </c>
      <c r="I37" s="39">
        <v>1065625</v>
      </c>
      <c r="K37" s="1"/>
      <c r="L37" s="1"/>
      <c r="M37" s="9"/>
      <c r="O37" s="13"/>
    </row>
    <row r="38" spans="1:15" ht="12" customHeight="1" x14ac:dyDescent="0.15">
      <c r="D38" s="4">
        <v>1951</v>
      </c>
      <c r="E38" s="39">
        <v>2385981</v>
      </c>
      <c r="F38" s="38" t="s">
        <v>84</v>
      </c>
      <c r="G38" s="11" t="s">
        <v>85</v>
      </c>
      <c r="H38" s="39">
        <v>1247826</v>
      </c>
      <c r="I38" s="39">
        <v>1138155</v>
      </c>
      <c r="K38" s="1"/>
      <c r="L38" s="1"/>
      <c r="M38" s="9"/>
      <c r="O38" s="1"/>
    </row>
    <row r="39" spans="1:15" ht="12" customHeight="1" x14ac:dyDescent="0.15">
      <c r="D39" s="4">
        <v>1961</v>
      </c>
      <c r="E39" s="39">
        <v>2812463</v>
      </c>
      <c r="F39" s="38" t="s">
        <v>86</v>
      </c>
      <c r="G39" s="11" t="s">
        <v>87</v>
      </c>
      <c r="H39" s="39">
        <v>1451334</v>
      </c>
      <c r="I39" s="39">
        <v>1361129</v>
      </c>
      <c r="K39" s="1"/>
      <c r="L39" s="1"/>
      <c r="M39" s="9"/>
      <c r="O39" s="1"/>
    </row>
    <row r="40" spans="1:15" ht="12" customHeight="1" x14ac:dyDescent="0.15">
      <c r="D40" s="4">
        <v>1971</v>
      </c>
      <c r="E40" s="39">
        <v>3460434</v>
      </c>
      <c r="F40" s="38" t="s">
        <v>88</v>
      </c>
      <c r="G40" s="11" t="s">
        <v>89</v>
      </c>
      <c r="H40" s="39">
        <v>1766957</v>
      </c>
      <c r="I40" s="39">
        <v>1693477</v>
      </c>
      <c r="K40" s="1"/>
      <c r="L40" s="1"/>
      <c r="M40" s="9"/>
      <c r="O40" s="1"/>
    </row>
    <row r="41" spans="1:15" ht="12" customHeight="1" x14ac:dyDescent="0.15">
      <c r="D41" s="4">
        <v>1981</v>
      </c>
      <c r="E41" s="39">
        <v>4280818</v>
      </c>
      <c r="F41" s="38" t="s">
        <v>90</v>
      </c>
      <c r="G41" s="11" t="s">
        <v>91</v>
      </c>
      <c r="H41" s="39">
        <v>2169931</v>
      </c>
      <c r="I41" s="39">
        <v>2110887</v>
      </c>
      <c r="K41" s="1"/>
      <c r="L41" s="1"/>
      <c r="O41" s="1"/>
    </row>
    <row r="42" spans="1:15" ht="12" customHeight="1" x14ac:dyDescent="0.15">
      <c r="D42" s="4">
        <v>1991</v>
      </c>
      <c r="E42" s="39">
        <v>5170877</v>
      </c>
      <c r="F42" s="38" t="s">
        <v>92</v>
      </c>
      <c r="G42" s="11" t="s">
        <v>93</v>
      </c>
      <c r="H42" s="39">
        <v>2617467</v>
      </c>
      <c r="I42" s="39">
        <v>2553410</v>
      </c>
      <c r="K42" s="1"/>
      <c r="L42" s="1"/>
      <c r="O42" s="1"/>
    </row>
    <row r="43" spans="1:15" ht="12" customHeight="1" x14ac:dyDescent="0.15">
      <c r="D43" s="4">
        <v>2001</v>
      </c>
      <c r="E43" s="26">
        <v>6077900</v>
      </c>
      <c r="F43" s="40" t="s">
        <v>94</v>
      </c>
      <c r="G43" s="24" t="s">
        <v>95</v>
      </c>
      <c r="H43" s="26">
        <v>3087940</v>
      </c>
      <c r="I43" s="26">
        <v>2989960</v>
      </c>
      <c r="K43" s="1"/>
      <c r="L43" s="1"/>
      <c r="O43" s="1"/>
    </row>
    <row r="44" spans="1:15" ht="12" customHeight="1" x14ac:dyDescent="0.15">
      <c r="D44" s="4">
        <v>2011</v>
      </c>
      <c r="E44" s="39">
        <v>6864602</v>
      </c>
      <c r="F44" s="38" t="s">
        <v>96</v>
      </c>
      <c r="G44" s="29" t="s">
        <v>97</v>
      </c>
      <c r="H44" s="39">
        <v>3481873</v>
      </c>
      <c r="I44" s="39">
        <v>3382729</v>
      </c>
      <c r="K44" s="1"/>
      <c r="L44" s="1"/>
      <c r="O44" s="1"/>
    </row>
    <row r="45" spans="1:15" ht="12" customHeight="1" x14ac:dyDescent="0.15">
      <c r="D45" s="4"/>
      <c r="E45" s="39"/>
      <c r="F45" s="38"/>
      <c r="G45" s="29"/>
      <c r="H45" s="39"/>
      <c r="I45" s="39"/>
      <c r="K45" s="1"/>
      <c r="L45" s="1"/>
      <c r="O45" s="1"/>
    </row>
    <row r="46" spans="1:15" ht="12" customHeight="1" x14ac:dyDescent="0.15">
      <c r="A46" s="46" t="s">
        <v>98</v>
      </c>
      <c r="B46" s="46" t="s">
        <v>19</v>
      </c>
      <c r="C46" s="1" t="s">
        <v>99</v>
      </c>
      <c r="D46" s="4">
        <v>1901</v>
      </c>
      <c r="E46" s="39">
        <v>7544790</v>
      </c>
      <c r="F46" s="13" t="s">
        <v>74</v>
      </c>
      <c r="G46" s="13" t="s">
        <v>75</v>
      </c>
      <c r="H46" s="39">
        <v>4118386</v>
      </c>
      <c r="I46" s="39">
        <v>3426404</v>
      </c>
      <c r="K46" s="1"/>
      <c r="L46" s="1"/>
      <c r="O46" s="1"/>
    </row>
    <row r="47" spans="1:15" ht="12" customHeight="1" x14ac:dyDescent="0.15">
      <c r="D47" s="4">
        <v>1911</v>
      </c>
      <c r="E47" s="39">
        <v>6731510</v>
      </c>
      <c r="F47" s="7" t="s">
        <v>100</v>
      </c>
      <c r="G47" s="7">
        <v>-10.78</v>
      </c>
      <c r="H47" s="39">
        <v>3782236</v>
      </c>
      <c r="I47" s="39">
        <v>2949274</v>
      </c>
      <c r="K47" s="1"/>
      <c r="L47" s="1"/>
      <c r="O47" s="1"/>
    </row>
    <row r="48" spans="1:15" ht="12" customHeight="1" x14ac:dyDescent="0.15">
      <c r="D48" s="4">
        <v>1921</v>
      </c>
      <c r="E48" s="39">
        <v>7152811</v>
      </c>
      <c r="F48" s="7" t="s">
        <v>101</v>
      </c>
      <c r="G48" s="11" t="s">
        <v>102</v>
      </c>
      <c r="H48" s="39">
        <v>3976180</v>
      </c>
      <c r="I48" s="39">
        <v>3176631</v>
      </c>
      <c r="K48" s="1"/>
      <c r="O48" s="1"/>
    </row>
    <row r="49" spans="1:15" ht="12" customHeight="1" x14ac:dyDescent="0.15">
      <c r="D49" s="4">
        <v>1931</v>
      </c>
      <c r="E49" s="39">
        <v>8012325</v>
      </c>
      <c r="F49" s="7" t="s">
        <v>103</v>
      </c>
      <c r="G49" s="11" t="s">
        <v>104</v>
      </c>
      <c r="H49" s="39">
        <v>4415292</v>
      </c>
      <c r="I49" s="39">
        <v>3597033</v>
      </c>
      <c r="K49" s="1"/>
      <c r="L49" s="1"/>
      <c r="O49" s="1"/>
    </row>
    <row r="50" spans="1:15" ht="12" customHeight="1" x14ac:dyDescent="0.15">
      <c r="D50" s="4">
        <v>1941</v>
      </c>
      <c r="E50" s="39">
        <v>9600236</v>
      </c>
      <c r="F50" s="7" t="s">
        <v>105</v>
      </c>
      <c r="G50" s="11" t="s">
        <v>106</v>
      </c>
      <c r="H50" s="39">
        <v>5228280</v>
      </c>
      <c r="I50" s="39">
        <v>4371956</v>
      </c>
      <c r="K50" s="1"/>
      <c r="L50" s="1"/>
      <c r="O50" s="13"/>
    </row>
    <row r="51" spans="1:15" ht="12" customHeight="1" x14ac:dyDescent="0.15">
      <c r="D51" s="4">
        <v>1951</v>
      </c>
      <c r="E51" s="39">
        <v>9160500</v>
      </c>
      <c r="F51" s="7" t="s">
        <v>107</v>
      </c>
      <c r="G51" s="7">
        <v>-4.58</v>
      </c>
      <c r="H51" s="39">
        <v>4968206</v>
      </c>
      <c r="I51" s="39">
        <v>4192294</v>
      </c>
      <c r="K51" s="1"/>
      <c r="L51" s="1"/>
      <c r="O51" s="1"/>
    </row>
    <row r="52" spans="1:15" ht="12" customHeight="1" x14ac:dyDescent="0.15">
      <c r="D52" s="4">
        <v>1961</v>
      </c>
      <c r="E52" s="39">
        <v>11135069</v>
      </c>
      <c r="F52" s="7" t="s">
        <v>108</v>
      </c>
      <c r="G52" s="11" t="s">
        <v>109</v>
      </c>
      <c r="H52" s="39">
        <v>6007566</v>
      </c>
      <c r="I52" s="39">
        <v>5127503</v>
      </c>
      <c r="K52" s="1"/>
      <c r="L52" s="1"/>
      <c r="O52" s="1"/>
    </row>
    <row r="53" spans="1:15" ht="12" customHeight="1" x14ac:dyDescent="0.15">
      <c r="D53" s="4">
        <v>1971</v>
      </c>
      <c r="E53" s="39">
        <v>13551060</v>
      </c>
      <c r="F53" s="7" t="s">
        <v>110</v>
      </c>
      <c r="G53" s="24" t="s">
        <v>111</v>
      </c>
      <c r="H53" s="39">
        <v>7266515</v>
      </c>
      <c r="I53" s="39">
        <v>6284545</v>
      </c>
      <c r="K53" s="1"/>
      <c r="L53" s="1"/>
      <c r="O53" s="1"/>
    </row>
    <row r="54" spans="1:15" ht="12" customHeight="1" x14ac:dyDescent="0.15">
      <c r="D54" s="4">
        <v>1981</v>
      </c>
      <c r="E54" s="39">
        <v>16788915</v>
      </c>
      <c r="F54" s="7" t="s">
        <v>112</v>
      </c>
      <c r="G54" s="11" t="s">
        <v>113</v>
      </c>
      <c r="H54" s="39">
        <v>8937210</v>
      </c>
      <c r="I54" s="39">
        <v>7851705</v>
      </c>
      <c r="K54" s="1"/>
      <c r="L54" s="1"/>
      <c r="O54" s="1"/>
    </row>
    <row r="55" spans="1:15" ht="12" customHeight="1" x14ac:dyDescent="0.15">
      <c r="D55" s="4">
        <v>1991</v>
      </c>
      <c r="E55" s="39">
        <v>20281969</v>
      </c>
      <c r="F55" s="7" t="s">
        <v>114</v>
      </c>
      <c r="G55" s="11" t="s">
        <v>115</v>
      </c>
      <c r="H55" s="39">
        <v>10778034</v>
      </c>
      <c r="I55" s="39">
        <v>9503935</v>
      </c>
      <c r="K55" s="1"/>
      <c r="L55" s="1"/>
      <c r="O55" s="1"/>
    </row>
    <row r="56" spans="1:15" ht="12" customHeight="1" x14ac:dyDescent="0.15">
      <c r="D56" s="4">
        <v>2001</v>
      </c>
      <c r="E56" s="26">
        <v>24358999</v>
      </c>
      <c r="F56" s="7" t="s">
        <v>116</v>
      </c>
      <c r="G56" s="24" t="s">
        <v>117</v>
      </c>
      <c r="H56" s="26">
        <v>12985045</v>
      </c>
      <c r="I56" s="26">
        <v>11373954</v>
      </c>
      <c r="K56" s="1"/>
      <c r="L56" s="1"/>
      <c r="O56" s="1"/>
    </row>
    <row r="57" spans="1:15" ht="12" customHeight="1" x14ac:dyDescent="0.15">
      <c r="D57" s="4">
        <v>2011</v>
      </c>
      <c r="E57" s="26">
        <v>27743338</v>
      </c>
      <c r="F57" s="11" t="s">
        <v>118</v>
      </c>
      <c r="G57" s="29" t="s">
        <v>119</v>
      </c>
      <c r="H57" s="26">
        <v>14639465</v>
      </c>
      <c r="I57" s="26">
        <v>13103873</v>
      </c>
      <c r="K57" s="1"/>
      <c r="L57" s="1"/>
    </row>
    <row r="58" spans="1:15" ht="12" customHeight="1" x14ac:dyDescent="0.15">
      <c r="D58" s="4"/>
      <c r="E58" s="26"/>
      <c r="F58" s="40"/>
      <c r="G58" s="29"/>
      <c r="H58" s="26"/>
      <c r="I58" s="26"/>
      <c r="K58" s="1"/>
      <c r="L58" s="1"/>
    </row>
    <row r="59" spans="1:15" ht="12" customHeight="1" x14ac:dyDescent="0.15">
      <c r="A59" s="46" t="s">
        <v>120</v>
      </c>
      <c r="B59" s="46" t="s">
        <v>19</v>
      </c>
      <c r="C59" s="1" t="s">
        <v>121</v>
      </c>
      <c r="D59" s="4">
        <v>1901</v>
      </c>
      <c r="E59" s="39">
        <v>21967</v>
      </c>
      <c r="F59" s="13" t="s">
        <v>74</v>
      </c>
      <c r="G59" s="13" t="s">
        <v>75</v>
      </c>
      <c r="H59" s="39">
        <v>12402</v>
      </c>
      <c r="I59" s="39">
        <v>9565</v>
      </c>
      <c r="K59" s="1"/>
      <c r="L59" s="1"/>
    </row>
    <row r="60" spans="1:15" ht="12" customHeight="1" x14ac:dyDescent="0.15">
      <c r="D60" s="4">
        <v>1911</v>
      </c>
      <c r="E60" s="39">
        <v>18437</v>
      </c>
      <c r="F60" s="14">
        <v>-3530</v>
      </c>
      <c r="G60" s="1">
        <v>-16.07</v>
      </c>
      <c r="H60" s="39">
        <v>10717</v>
      </c>
      <c r="I60" s="39">
        <v>7720</v>
      </c>
      <c r="K60" s="1"/>
      <c r="L60" s="1"/>
    </row>
    <row r="61" spans="1:15" ht="12" customHeight="1" x14ac:dyDescent="0.15">
      <c r="D61" s="4">
        <v>1921</v>
      </c>
      <c r="E61" s="39">
        <v>18133</v>
      </c>
      <c r="F61" s="7">
        <v>-304</v>
      </c>
      <c r="G61" s="1">
        <v>-1.65</v>
      </c>
      <c r="H61" s="39">
        <v>10405</v>
      </c>
      <c r="I61" s="39">
        <v>7728</v>
      </c>
      <c r="K61" s="1"/>
      <c r="L61" s="1"/>
    </row>
    <row r="62" spans="1:15" ht="12" customHeight="1" x14ac:dyDescent="0.15">
      <c r="D62" s="4">
        <v>1931</v>
      </c>
      <c r="E62" s="39">
        <v>19783</v>
      </c>
      <c r="F62" s="7" t="s">
        <v>122</v>
      </c>
      <c r="G62" s="41" t="s">
        <v>123</v>
      </c>
      <c r="H62" s="39">
        <v>11300</v>
      </c>
      <c r="I62" s="39">
        <v>8483</v>
      </c>
      <c r="K62" s="1"/>
      <c r="L62" s="1"/>
    </row>
    <row r="63" spans="1:15" ht="12" customHeight="1" x14ac:dyDescent="0.15">
      <c r="D63" s="4">
        <v>1941</v>
      </c>
      <c r="E63" s="39">
        <v>22574</v>
      </c>
      <c r="F63" s="7" t="s">
        <v>124</v>
      </c>
      <c r="G63" s="11" t="s">
        <v>125</v>
      </c>
      <c r="H63" s="39">
        <v>12807</v>
      </c>
      <c r="I63" s="39">
        <v>9767</v>
      </c>
      <c r="K63" s="1"/>
      <c r="L63" s="1"/>
    </row>
    <row r="64" spans="1:15" ht="12" customHeight="1" x14ac:dyDescent="0.15">
      <c r="D64" s="4">
        <v>1951</v>
      </c>
      <c r="E64" s="39">
        <v>24261</v>
      </c>
      <c r="F64" s="7" t="s">
        <v>126</v>
      </c>
      <c r="G64" s="11" t="s">
        <v>127</v>
      </c>
      <c r="H64" s="39">
        <v>13623</v>
      </c>
      <c r="I64" s="39">
        <v>10638</v>
      </c>
      <c r="K64" s="1"/>
      <c r="L64" s="1"/>
    </row>
    <row r="65" spans="1:12" ht="12" customHeight="1" x14ac:dyDescent="0.15">
      <c r="D65" s="4">
        <v>1961</v>
      </c>
      <c r="E65" s="39">
        <v>119881</v>
      </c>
      <c r="F65" s="7" t="s">
        <v>128</v>
      </c>
      <c r="G65" s="11" t="s">
        <v>129</v>
      </c>
      <c r="H65" s="39">
        <v>72576</v>
      </c>
      <c r="I65" s="39">
        <v>47305</v>
      </c>
      <c r="K65" s="1"/>
      <c r="L65" s="1"/>
    </row>
    <row r="66" spans="1:12" ht="12" customHeight="1" x14ac:dyDescent="0.15">
      <c r="D66" s="4">
        <v>1971</v>
      </c>
      <c r="E66" s="39">
        <v>257251</v>
      </c>
      <c r="F66" s="7" t="s">
        <v>130</v>
      </c>
      <c r="G66" s="11" t="s">
        <v>131</v>
      </c>
      <c r="H66" s="39">
        <v>147080</v>
      </c>
      <c r="I66" s="39">
        <v>110171</v>
      </c>
      <c r="K66" s="1"/>
      <c r="L66" s="1"/>
    </row>
    <row r="67" spans="1:12" ht="12" customHeight="1" x14ac:dyDescent="0.15">
      <c r="D67" s="4">
        <v>1981</v>
      </c>
      <c r="E67" s="39">
        <v>451610</v>
      </c>
      <c r="F67" s="7" t="s">
        <v>132</v>
      </c>
      <c r="G67" s="11" t="s">
        <v>133</v>
      </c>
      <c r="H67" s="39">
        <v>255278</v>
      </c>
      <c r="I67" s="39">
        <v>196332</v>
      </c>
      <c r="K67" s="1"/>
      <c r="L67" s="1"/>
    </row>
    <row r="68" spans="1:12" ht="12" customHeight="1" x14ac:dyDescent="0.15">
      <c r="D68" s="4">
        <v>1991</v>
      </c>
      <c r="E68" s="39">
        <v>642015</v>
      </c>
      <c r="F68" s="7" t="s">
        <v>134</v>
      </c>
      <c r="G68" s="11" t="s">
        <v>135</v>
      </c>
      <c r="H68" s="39">
        <v>358614</v>
      </c>
      <c r="I68" s="39">
        <v>283401</v>
      </c>
      <c r="K68" s="1"/>
      <c r="L68" s="1"/>
    </row>
    <row r="69" spans="1:12" ht="12" customHeight="1" x14ac:dyDescent="0.15">
      <c r="D69" s="4">
        <v>2001</v>
      </c>
      <c r="E69" s="39">
        <v>900635</v>
      </c>
      <c r="F69" s="7" t="s">
        <v>136</v>
      </c>
      <c r="G69" s="24" t="s">
        <v>137</v>
      </c>
      <c r="H69" s="39">
        <v>506938</v>
      </c>
      <c r="I69" s="39">
        <v>393697</v>
      </c>
      <c r="K69" s="1"/>
      <c r="L69" s="1"/>
    </row>
    <row r="70" spans="1:12" ht="12" customHeight="1" x14ac:dyDescent="0.15">
      <c r="D70" s="4">
        <v>2011</v>
      </c>
      <c r="E70" s="39">
        <v>1055450</v>
      </c>
      <c r="F70" s="11" t="s">
        <v>138</v>
      </c>
      <c r="G70" s="29" t="s">
        <v>139</v>
      </c>
      <c r="H70" s="39">
        <v>580663</v>
      </c>
      <c r="I70" s="39">
        <v>474787</v>
      </c>
      <c r="K70" s="1"/>
      <c r="L70" s="1"/>
    </row>
    <row r="71" spans="1:12" ht="12" customHeight="1" x14ac:dyDescent="0.15">
      <c r="D71" s="4"/>
      <c r="E71" s="39"/>
      <c r="F71" s="38"/>
      <c r="G71" s="29"/>
      <c r="H71" s="39"/>
      <c r="I71" s="39"/>
      <c r="K71" s="1"/>
      <c r="L71" s="1"/>
    </row>
    <row r="72" spans="1:12" ht="12" customHeight="1" x14ac:dyDescent="0.15">
      <c r="A72" s="46" t="s">
        <v>140</v>
      </c>
      <c r="B72" s="46" t="s">
        <v>19</v>
      </c>
      <c r="C72" s="1" t="s">
        <v>141</v>
      </c>
      <c r="D72" s="4">
        <v>1901</v>
      </c>
      <c r="E72" s="39">
        <v>1979866</v>
      </c>
      <c r="F72" s="13" t="s">
        <v>74</v>
      </c>
      <c r="G72" s="13" t="s">
        <v>75</v>
      </c>
      <c r="H72" s="39">
        <v>1032166</v>
      </c>
      <c r="I72" s="39">
        <v>947700</v>
      </c>
      <c r="K72" s="1"/>
      <c r="L72" s="1"/>
    </row>
    <row r="73" spans="1:12" ht="12" customHeight="1" x14ac:dyDescent="0.15">
      <c r="D73" s="4">
        <v>1911</v>
      </c>
      <c r="E73" s="39">
        <v>2142258</v>
      </c>
      <c r="F73" s="7" t="s">
        <v>142</v>
      </c>
      <c r="G73" s="24" t="s">
        <v>143</v>
      </c>
      <c r="H73" s="39">
        <v>1123165</v>
      </c>
      <c r="I73" s="39">
        <v>1019093</v>
      </c>
      <c r="K73" s="1"/>
      <c r="L73" s="1"/>
    </row>
    <row r="74" spans="1:12" ht="12" customHeight="1" x14ac:dyDescent="0.15">
      <c r="D74" s="4">
        <v>1921</v>
      </c>
      <c r="E74" s="39">
        <v>2115984</v>
      </c>
      <c r="F74" s="14">
        <v>-26274</v>
      </c>
      <c r="G74" s="7">
        <v>-1.23</v>
      </c>
      <c r="H74" s="39">
        <v>1104586</v>
      </c>
      <c r="I74" s="39">
        <v>1011398</v>
      </c>
      <c r="K74" s="1"/>
      <c r="L74" s="1"/>
    </row>
    <row r="75" spans="1:12" ht="12" customHeight="1" x14ac:dyDescent="0.15">
      <c r="D75" s="4">
        <v>1931</v>
      </c>
      <c r="E75" s="39">
        <v>2301019</v>
      </c>
      <c r="F75" s="7" t="s">
        <v>144</v>
      </c>
      <c r="G75" s="11" t="s">
        <v>145</v>
      </c>
      <c r="H75" s="39">
        <v>1202594</v>
      </c>
      <c r="I75" s="39">
        <v>1098425</v>
      </c>
      <c r="K75" s="1"/>
      <c r="L75" s="1"/>
    </row>
    <row r="76" spans="1:12" ht="12" customHeight="1" x14ac:dyDescent="0.15">
      <c r="D76" s="4">
        <v>1941</v>
      </c>
      <c r="E76" s="39">
        <v>2614540</v>
      </c>
      <c r="F76" s="7" t="s">
        <v>146</v>
      </c>
      <c r="G76" s="11" t="s">
        <v>147</v>
      </c>
      <c r="H76" s="39">
        <v>1371233</v>
      </c>
      <c r="I76" s="39">
        <v>1243307</v>
      </c>
      <c r="K76" s="1"/>
      <c r="L76" s="1"/>
    </row>
    <row r="77" spans="1:12" ht="12" customHeight="1" x14ac:dyDescent="0.15">
      <c r="D77" s="4">
        <v>1951</v>
      </c>
      <c r="E77" s="39">
        <v>2945929</v>
      </c>
      <c r="F77" s="7" t="s">
        <v>148</v>
      </c>
      <c r="G77" s="11" t="s">
        <v>149</v>
      </c>
      <c r="H77" s="39">
        <v>1518844</v>
      </c>
      <c r="I77" s="39">
        <v>1427085</v>
      </c>
      <c r="K77" s="1"/>
      <c r="L77" s="1"/>
    </row>
    <row r="78" spans="1:12" ht="12" customHeight="1" x14ac:dyDescent="0.15">
      <c r="D78" s="4">
        <v>1961</v>
      </c>
      <c r="E78" s="39">
        <v>3610938</v>
      </c>
      <c r="F78" s="7" t="s">
        <v>150</v>
      </c>
      <c r="G78" s="11" t="s">
        <v>151</v>
      </c>
      <c r="H78" s="39">
        <v>1854269</v>
      </c>
      <c r="I78" s="39">
        <v>1756669</v>
      </c>
      <c r="K78" s="1"/>
      <c r="L78" s="1"/>
    </row>
    <row r="79" spans="1:12" ht="12" customHeight="1" x14ac:dyDescent="0.15">
      <c r="D79" s="4">
        <v>1971</v>
      </c>
      <c r="E79" s="39">
        <v>4492724</v>
      </c>
      <c r="F79" s="7" t="s">
        <v>152</v>
      </c>
      <c r="G79" s="11" t="s">
        <v>153</v>
      </c>
      <c r="H79" s="39">
        <v>2315453</v>
      </c>
      <c r="I79" s="39">
        <v>2177271</v>
      </c>
      <c r="K79" s="1"/>
      <c r="L79" s="1"/>
    </row>
    <row r="80" spans="1:12" ht="12" customHeight="1" x14ac:dyDescent="0.15">
      <c r="D80" s="4">
        <v>1981</v>
      </c>
      <c r="E80" s="39">
        <v>5725972</v>
      </c>
      <c r="F80" s="7" t="s">
        <v>154</v>
      </c>
      <c r="G80" s="11" t="s">
        <v>155</v>
      </c>
      <c r="H80" s="39">
        <v>2957847</v>
      </c>
      <c r="I80" s="39">
        <v>2768125</v>
      </c>
      <c r="K80" s="1"/>
      <c r="L80" s="1"/>
    </row>
    <row r="81" spans="1:12" ht="12" customHeight="1" x14ac:dyDescent="0.15">
      <c r="D81" s="4">
        <v>1991</v>
      </c>
      <c r="E81" s="39">
        <v>7050634</v>
      </c>
      <c r="F81" s="7" t="s">
        <v>156</v>
      </c>
      <c r="G81" s="11" t="s">
        <v>157</v>
      </c>
      <c r="H81" s="39">
        <v>3640895</v>
      </c>
      <c r="I81" s="39">
        <v>3409739</v>
      </c>
      <c r="K81" s="1"/>
      <c r="L81" s="1"/>
    </row>
    <row r="82" spans="1:12" ht="12" customHeight="1" x14ac:dyDescent="0.15">
      <c r="D82" s="4">
        <v>2001</v>
      </c>
      <c r="E82" s="28">
        <v>8489349</v>
      </c>
      <c r="F82" s="7" t="s">
        <v>158</v>
      </c>
      <c r="G82" s="11" t="s">
        <v>159</v>
      </c>
      <c r="H82" s="28">
        <v>4325924</v>
      </c>
      <c r="I82" s="28">
        <v>4163425</v>
      </c>
      <c r="K82" s="1"/>
      <c r="L82" s="1"/>
    </row>
    <row r="83" spans="1:12" ht="12" customHeight="1" x14ac:dyDescent="0.15">
      <c r="D83" s="4">
        <v>2011</v>
      </c>
      <c r="E83" s="39">
        <v>10086292</v>
      </c>
      <c r="F83" s="11" t="s">
        <v>160</v>
      </c>
      <c r="G83" s="29" t="s">
        <v>161</v>
      </c>
      <c r="H83" s="39">
        <v>5137773</v>
      </c>
      <c r="I83" s="39">
        <v>4948519</v>
      </c>
      <c r="K83" s="1"/>
      <c r="L83" s="1"/>
    </row>
    <row r="84" spans="1:12" ht="12" customHeight="1" x14ac:dyDescent="0.15">
      <c r="D84" s="4"/>
      <c r="E84" s="65"/>
      <c r="F84"/>
      <c r="G84"/>
      <c r="K84" s="1"/>
      <c r="L84" s="1"/>
    </row>
    <row r="85" spans="1:12" ht="12" customHeight="1" x14ac:dyDescent="0.15">
      <c r="A85" s="46" t="s">
        <v>162</v>
      </c>
      <c r="B85" s="46" t="s">
        <v>19</v>
      </c>
      <c r="C85" s="1" t="s">
        <v>163</v>
      </c>
      <c r="D85" s="4">
        <v>1901</v>
      </c>
      <c r="E85" s="39">
        <v>4623064</v>
      </c>
      <c r="F85" s="13" t="s">
        <v>74</v>
      </c>
      <c r="G85" s="13" t="s">
        <v>75</v>
      </c>
      <c r="H85" s="39">
        <v>2476390</v>
      </c>
      <c r="I85" s="39">
        <v>2146674</v>
      </c>
      <c r="K85" s="1"/>
      <c r="L85" s="1"/>
    </row>
    <row r="86" spans="1:12" ht="12" customHeight="1" x14ac:dyDescent="0.15">
      <c r="D86" s="4">
        <v>1911</v>
      </c>
      <c r="E86" s="39">
        <v>4174677</v>
      </c>
      <c r="F86" s="14">
        <v>-448387</v>
      </c>
      <c r="G86" s="42">
        <v>-9.6999999999999993</v>
      </c>
      <c r="H86" s="39">
        <v>2274909</v>
      </c>
      <c r="I86" s="39">
        <v>1899768</v>
      </c>
      <c r="K86" s="1"/>
      <c r="L86" s="1"/>
    </row>
    <row r="87" spans="1:12" ht="12" customHeight="1" x14ac:dyDescent="0.15">
      <c r="D87" s="4">
        <v>1921</v>
      </c>
      <c r="E87" s="39">
        <v>4255892</v>
      </c>
      <c r="F87" s="43" t="s">
        <v>164</v>
      </c>
      <c r="G87" s="11" t="s">
        <v>165</v>
      </c>
      <c r="H87" s="39">
        <v>2307985</v>
      </c>
      <c r="I87" s="39">
        <v>1947907</v>
      </c>
      <c r="K87" s="1"/>
      <c r="L87" s="1"/>
    </row>
    <row r="88" spans="1:12" ht="12" customHeight="1" x14ac:dyDescent="0.15">
      <c r="D88" s="4">
        <v>1931</v>
      </c>
      <c r="E88" s="39">
        <v>4559917</v>
      </c>
      <c r="F88" s="43" t="s">
        <v>166</v>
      </c>
      <c r="G88" s="11" t="s">
        <v>167</v>
      </c>
      <c r="H88" s="39">
        <v>2473228</v>
      </c>
      <c r="I88" s="39">
        <v>2086689</v>
      </c>
      <c r="K88" s="1"/>
      <c r="L88" s="1"/>
    </row>
    <row r="89" spans="1:12" ht="12" customHeight="1" x14ac:dyDescent="0.15">
      <c r="D89" s="4">
        <v>1941</v>
      </c>
      <c r="E89" s="39">
        <v>5272829</v>
      </c>
      <c r="F89" s="43" t="s">
        <v>168</v>
      </c>
      <c r="G89" s="11" t="s">
        <v>169</v>
      </c>
      <c r="H89" s="39">
        <v>2821783</v>
      </c>
      <c r="I89" s="39">
        <v>2451046</v>
      </c>
      <c r="K89" s="1"/>
      <c r="L89" s="1"/>
    </row>
    <row r="90" spans="1:12" ht="12" customHeight="1" x14ac:dyDescent="0.15">
      <c r="D90" s="4">
        <v>1951</v>
      </c>
      <c r="E90" s="39">
        <v>5673597</v>
      </c>
      <c r="F90" s="43" t="s">
        <v>170</v>
      </c>
      <c r="G90" s="11" t="s">
        <v>171</v>
      </c>
      <c r="H90" s="39">
        <v>3031612</v>
      </c>
      <c r="I90" s="39">
        <v>2641985</v>
      </c>
      <c r="K90" s="1"/>
      <c r="L90" s="1"/>
    </row>
    <row r="91" spans="1:12" ht="12" customHeight="1" x14ac:dyDescent="0.15">
      <c r="D91" s="4">
        <v>1961</v>
      </c>
      <c r="E91" s="39">
        <v>7590524</v>
      </c>
      <c r="F91" s="43" t="s">
        <v>172</v>
      </c>
      <c r="G91" s="11" t="s">
        <v>173</v>
      </c>
      <c r="H91" s="39">
        <v>4062787</v>
      </c>
      <c r="I91" s="39">
        <v>3527737</v>
      </c>
      <c r="K91" s="1"/>
      <c r="L91" s="1"/>
    </row>
    <row r="92" spans="1:12" ht="12" customHeight="1" x14ac:dyDescent="0.15">
      <c r="D92" s="4">
        <v>1971</v>
      </c>
      <c r="E92" s="39">
        <v>10036431</v>
      </c>
      <c r="F92" s="43" t="s">
        <v>174</v>
      </c>
      <c r="G92" s="11" t="s">
        <v>175</v>
      </c>
      <c r="H92" s="39">
        <v>5377044</v>
      </c>
      <c r="I92" s="39">
        <v>4659387</v>
      </c>
      <c r="K92" s="1"/>
      <c r="L92" s="1"/>
    </row>
    <row r="93" spans="1:12" ht="12" customHeight="1" x14ac:dyDescent="0.15">
      <c r="D93" s="4">
        <v>1981</v>
      </c>
      <c r="E93" s="39">
        <v>12922119</v>
      </c>
      <c r="F93" s="43" t="s">
        <v>176</v>
      </c>
      <c r="G93" s="11" t="s">
        <v>177</v>
      </c>
      <c r="H93" s="39">
        <v>6909679</v>
      </c>
      <c r="I93" s="39">
        <v>6012440</v>
      </c>
      <c r="K93" s="1"/>
      <c r="L93" s="1"/>
    </row>
    <row r="94" spans="1:12" ht="12" customHeight="1" x14ac:dyDescent="0.15">
      <c r="D94" s="4">
        <v>1991</v>
      </c>
      <c r="E94" s="39">
        <v>16463648</v>
      </c>
      <c r="F94" s="43" t="s">
        <v>178</v>
      </c>
      <c r="G94" s="11" t="s">
        <v>179</v>
      </c>
      <c r="H94" s="39">
        <v>8827474</v>
      </c>
      <c r="I94" s="39">
        <v>7636174</v>
      </c>
      <c r="K94" s="1"/>
      <c r="L94" s="1"/>
    </row>
    <row r="95" spans="1:12" ht="12" customHeight="1" x14ac:dyDescent="0.15">
      <c r="D95" s="4">
        <v>2001</v>
      </c>
      <c r="E95" s="26">
        <v>21144564</v>
      </c>
      <c r="F95" s="44" t="s">
        <v>180</v>
      </c>
      <c r="G95" s="11" t="s">
        <v>181</v>
      </c>
      <c r="H95" s="26">
        <v>11363953</v>
      </c>
      <c r="I95" s="26">
        <v>9780611</v>
      </c>
      <c r="K95" s="1"/>
      <c r="L95" s="1"/>
    </row>
    <row r="96" spans="1:12" ht="12" customHeight="1" x14ac:dyDescent="0.15">
      <c r="D96" s="4">
        <v>2011</v>
      </c>
      <c r="E96" s="26">
        <v>25351462</v>
      </c>
      <c r="F96" s="38" t="s">
        <v>182</v>
      </c>
      <c r="G96" s="29" t="s">
        <v>183</v>
      </c>
      <c r="H96" s="26">
        <v>13494734</v>
      </c>
      <c r="I96" s="26">
        <v>11856728</v>
      </c>
      <c r="K96" s="1"/>
      <c r="L96" s="1"/>
    </row>
    <row r="97" spans="1:12" ht="12" customHeight="1" x14ac:dyDescent="0.15">
      <c r="D97" s="4"/>
      <c r="E97" s="39"/>
      <c r="F97" s="38"/>
      <c r="G97" s="29"/>
      <c r="H97" s="39"/>
      <c r="I97" s="39"/>
      <c r="K97" s="1"/>
      <c r="L97" s="1"/>
    </row>
    <row r="98" spans="1:12" ht="12" customHeight="1" x14ac:dyDescent="0.15">
      <c r="A98" s="46" t="s">
        <v>184</v>
      </c>
      <c r="B98" s="46" t="s">
        <v>19</v>
      </c>
      <c r="C98" s="1" t="s">
        <v>185</v>
      </c>
      <c r="D98" s="4">
        <v>1901</v>
      </c>
      <c r="E98" s="39">
        <v>405819</v>
      </c>
      <c r="F98" s="13" t="s">
        <v>74</v>
      </c>
      <c r="G98" s="13" t="s">
        <v>75</v>
      </c>
      <c r="H98" s="39">
        <v>217921</v>
      </c>
      <c r="I98" s="39">
        <v>187898</v>
      </c>
      <c r="K98" s="1"/>
      <c r="L98" s="1"/>
    </row>
    <row r="99" spans="1:12" ht="12" customHeight="1" x14ac:dyDescent="0.15">
      <c r="D99" s="4">
        <v>1911</v>
      </c>
      <c r="E99" s="39">
        <v>413851</v>
      </c>
      <c r="F99" s="43" t="s">
        <v>186</v>
      </c>
      <c r="G99" s="24" t="s">
        <v>187</v>
      </c>
      <c r="H99" s="39">
        <v>230865</v>
      </c>
      <c r="I99" s="39">
        <v>182986</v>
      </c>
      <c r="K99" s="1"/>
      <c r="L99" s="1"/>
    </row>
    <row r="100" spans="1:12" ht="12" customHeight="1" x14ac:dyDescent="0.15">
      <c r="D100" s="4">
        <v>1921</v>
      </c>
      <c r="E100" s="39">
        <v>488452</v>
      </c>
      <c r="F100" s="43" t="s">
        <v>188</v>
      </c>
      <c r="G100" s="24" t="s">
        <v>189</v>
      </c>
      <c r="H100" s="39">
        <v>281777</v>
      </c>
      <c r="I100" s="39">
        <v>206675</v>
      </c>
      <c r="K100" s="1"/>
      <c r="L100" s="1"/>
    </row>
    <row r="101" spans="1:12" ht="12" customHeight="1" x14ac:dyDescent="0.15">
      <c r="D101" s="4">
        <v>1931</v>
      </c>
      <c r="E101" s="39">
        <v>636246</v>
      </c>
      <c r="F101" s="43" t="s">
        <v>190</v>
      </c>
      <c r="G101" s="24" t="s">
        <v>191</v>
      </c>
      <c r="H101" s="39">
        <v>369497</v>
      </c>
      <c r="I101" s="39">
        <v>266749</v>
      </c>
      <c r="K101" s="1"/>
      <c r="L101" s="1"/>
    </row>
    <row r="102" spans="1:12" ht="12" customHeight="1" x14ac:dyDescent="0.15">
      <c r="D102" s="4">
        <v>1941</v>
      </c>
      <c r="E102" s="39">
        <v>917939</v>
      </c>
      <c r="F102" s="43" t="s">
        <v>192</v>
      </c>
      <c r="G102" s="24" t="s">
        <v>193</v>
      </c>
      <c r="H102" s="39">
        <v>535236</v>
      </c>
      <c r="I102" s="39">
        <v>382703</v>
      </c>
      <c r="K102" s="1"/>
      <c r="L102" s="1"/>
    </row>
    <row r="103" spans="1:12" ht="12" customHeight="1" x14ac:dyDescent="0.15">
      <c r="D103" s="4">
        <v>1951</v>
      </c>
      <c r="E103" s="39">
        <v>1744072</v>
      </c>
      <c r="F103" s="43" t="s">
        <v>194</v>
      </c>
      <c r="G103" s="24" t="s">
        <v>195</v>
      </c>
      <c r="H103" s="39">
        <v>986538</v>
      </c>
      <c r="I103" s="39">
        <v>757534</v>
      </c>
      <c r="K103" s="1"/>
      <c r="L103" s="1"/>
    </row>
    <row r="104" spans="1:12" ht="12" customHeight="1" x14ac:dyDescent="0.15">
      <c r="D104" s="4">
        <v>1961</v>
      </c>
      <c r="E104" s="39">
        <v>2658612</v>
      </c>
      <c r="F104" s="43" t="s">
        <v>196</v>
      </c>
      <c r="G104" s="24" t="s">
        <v>197</v>
      </c>
      <c r="H104" s="39">
        <v>1489378</v>
      </c>
      <c r="I104" s="39">
        <v>1169234</v>
      </c>
      <c r="K104" s="1"/>
      <c r="L104" s="1"/>
    </row>
    <row r="105" spans="1:12" ht="12" customHeight="1" x14ac:dyDescent="0.15">
      <c r="D105" s="4">
        <v>1971</v>
      </c>
      <c r="E105" s="39">
        <v>4065698</v>
      </c>
      <c r="F105" s="43" t="s">
        <v>198</v>
      </c>
      <c r="G105" s="24" t="s">
        <v>199</v>
      </c>
      <c r="H105" s="39">
        <v>2257515</v>
      </c>
      <c r="I105" s="39">
        <v>1808183</v>
      </c>
      <c r="K105" s="1"/>
      <c r="L105" s="1"/>
    </row>
    <row r="106" spans="1:12" ht="12" customHeight="1" x14ac:dyDescent="0.15">
      <c r="D106" s="4">
        <v>1981</v>
      </c>
      <c r="E106" s="39">
        <v>6220406</v>
      </c>
      <c r="F106" s="43" t="s">
        <v>200</v>
      </c>
      <c r="G106" s="24" t="s">
        <v>201</v>
      </c>
      <c r="H106" s="39">
        <v>3440081</v>
      </c>
      <c r="I106" s="39">
        <v>2780325</v>
      </c>
      <c r="K106" s="1"/>
      <c r="L106" s="1"/>
    </row>
    <row r="107" spans="1:12" ht="12" customHeight="1" x14ac:dyDescent="0.15">
      <c r="D107" s="4">
        <v>1991</v>
      </c>
      <c r="E107" s="39">
        <v>9420644</v>
      </c>
      <c r="F107" s="43" t="s">
        <v>202</v>
      </c>
      <c r="G107" s="24" t="s">
        <v>203</v>
      </c>
      <c r="H107" s="39">
        <v>5155512</v>
      </c>
      <c r="I107" s="39">
        <v>4265132</v>
      </c>
      <c r="K107" s="1"/>
      <c r="L107" s="1"/>
    </row>
    <row r="108" spans="1:12" ht="12" customHeight="1" x14ac:dyDescent="0.15">
      <c r="D108" s="4">
        <v>2001</v>
      </c>
      <c r="E108" s="26">
        <v>13850507</v>
      </c>
      <c r="F108" s="44" t="s">
        <v>204</v>
      </c>
      <c r="G108" s="24" t="s">
        <v>205</v>
      </c>
      <c r="H108" s="26">
        <v>7607234</v>
      </c>
      <c r="I108" s="26">
        <v>6243273</v>
      </c>
      <c r="K108" s="1"/>
      <c r="L108" s="1"/>
    </row>
    <row r="109" spans="1:12" ht="12" customHeight="1" x14ac:dyDescent="0.15">
      <c r="D109" s="4">
        <v>2011</v>
      </c>
      <c r="E109" s="26">
        <v>16787941</v>
      </c>
      <c r="F109" s="40" t="s">
        <v>206</v>
      </c>
      <c r="G109" s="29" t="s">
        <v>207</v>
      </c>
      <c r="H109" s="26">
        <v>8987326</v>
      </c>
      <c r="I109" s="26">
        <v>7800615</v>
      </c>
      <c r="K109" s="1"/>
      <c r="L109" s="1"/>
    </row>
    <row r="110" spans="1:12" ht="12" customHeight="1" x14ac:dyDescent="0.15">
      <c r="D110" s="4"/>
      <c r="E110" s="26"/>
      <c r="F110" s="40"/>
      <c r="G110" s="29"/>
      <c r="H110" s="26"/>
      <c r="I110" s="26"/>
      <c r="K110" s="1"/>
      <c r="L110" s="1"/>
    </row>
    <row r="111" spans="1:12" ht="12" customHeight="1" x14ac:dyDescent="0.15">
      <c r="A111" s="46" t="s">
        <v>208</v>
      </c>
      <c r="B111" s="46" t="s">
        <v>19</v>
      </c>
      <c r="C111" s="1" t="s">
        <v>209</v>
      </c>
      <c r="D111" s="4">
        <v>1901</v>
      </c>
      <c r="E111" s="26">
        <v>10294090</v>
      </c>
      <c r="F111" s="13" t="s">
        <v>74</v>
      </c>
      <c r="G111" s="13" t="s">
        <v>75</v>
      </c>
      <c r="H111" s="26">
        <v>5403989</v>
      </c>
      <c r="I111" s="26">
        <v>4890101</v>
      </c>
      <c r="K111" s="1"/>
      <c r="L111" s="1"/>
    </row>
    <row r="112" spans="1:12" ht="12" customHeight="1" x14ac:dyDescent="0.15">
      <c r="D112" s="4">
        <v>1911</v>
      </c>
      <c r="E112" s="26">
        <v>10983509</v>
      </c>
      <c r="F112" s="40" t="s">
        <v>210</v>
      </c>
      <c r="G112" s="24" t="s">
        <v>211</v>
      </c>
      <c r="H112" s="26">
        <v>5756206</v>
      </c>
      <c r="I112" s="26">
        <v>5227303</v>
      </c>
      <c r="K112" s="1"/>
      <c r="L112" s="1"/>
    </row>
    <row r="113" spans="1:12" ht="12" customHeight="1" x14ac:dyDescent="0.15">
      <c r="D113" s="4">
        <v>1921</v>
      </c>
      <c r="E113" s="26">
        <v>10292648</v>
      </c>
      <c r="F113" s="47" t="s">
        <v>212</v>
      </c>
      <c r="G113" s="7">
        <v>-6.29</v>
      </c>
      <c r="H113" s="26">
        <v>5429378</v>
      </c>
      <c r="I113" s="26">
        <v>4863270</v>
      </c>
      <c r="K113" s="1"/>
      <c r="L113" s="1"/>
    </row>
    <row r="114" spans="1:12" ht="12" customHeight="1" x14ac:dyDescent="0.15">
      <c r="D114" s="4">
        <v>1931</v>
      </c>
      <c r="E114" s="26">
        <v>11747974</v>
      </c>
      <c r="F114" s="40" t="s">
        <v>213</v>
      </c>
      <c r="G114" s="11" t="s">
        <v>214</v>
      </c>
      <c r="H114" s="26">
        <v>6160610</v>
      </c>
      <c r="I114" s="26">
        <v>5587364</v>
      </c>
      <c r="K114" s="1"/>
      <c r="L114" s="1"/>
    </row>
    <row r="115" spans="1:12" ht="12" customHeight="1" x14ac:dyDescent="0.15">
      <c r="D115" s="4">
        <v>1941</v>
      </c>
      <c r="E115" s="26">
        <v>13863859</v>
      </c>
      <c r="F115" s="40" t="s">
        <v>215</v>
      </c>
      <c r="G115" s="11" t="s">
        <v>216</v>
      </c>
      <c r="H115" s="26">
        <v>7274679</v>
      </c>
      <c r="I115" s="26">
        <v>6589180</v>
      </c>
      <c r="K115" s="1"/>
      <c r="L115" s="1"/>
    </row>
    <row r="116" spans="1:12" ht="12" customHeight="1" x14ac:dyDescent="0.15">
      <c r="D116" s="4">
        <v>1951</v>
      </c>
      <c r="E116" s="26">
        <v>15970774</v>
      </c>
      <c r="F116" s="40" t="s">
        <v>217</v>
      </c>
      <c r="G116" s="24" t="s">
        <v>218</v>
      </c>
      <c r="H116" s="26">
        <v>8313883</v>
      </c>
      <c r="I116" s="26">
        <v>7656891</v>
      </c>
      <c r="K116" s="1"/>
      <c r="L116" s="1"/>
    </row>
    <row r="117" spans="1:12" ht="12" customHeight="1" x14ac:dyDescent="0.15">
      <c r="D117" s="4">
        <v>1961</v>
      </c>
      <c r="E117" s="26">
        <v>20155602</v>
      </c>
      <c r="F117" s="40" t="s">
        <v>219</v>
      </c>
      <c r="G117" s="24" t="s">
        <v>220</v>
      </c>
      <c r="H117" s="26">
        <v>10564082</v>
      </c>
      <c r="I117" s="26">
        <v>9591520</v>
      </c>
      <c r="K117" s="1"/>
      <c r="L117" s="1"/>
    </row>
    <row r="118" spans="1:12" ht="12" customHeight="1" x14ac:dyDescent="0.15">
      <c r="D118" s="4">
        <v>1971</v>
      </c>
      <c r="E118" s="26">
        <v>25765806</v>
      </c>
      <c r="F118" s="40" t="s">
        <v>221</v>
      </c>
      <c r="G118" s="11" t="s">
        <v>222</v>
      </c>
      <c r="H118" s="26">
        <v>13484383</v>
      </c>
      <c r="I118" s="26">
        <v>12281423</v>
      </c>
      <c r="K118" s="1"/>
      <c r="L118" s="1"/>
    </row>
    <row r="119" spans="1:12" ht="12" customHeight="1" x14ac:dyDescent="0.15">
      <c r="D119" s="4">
        <v>1981</v>
      </c>
      <c r="E119" s="26">
        <v>34261862</v>
      </c>
      <c r="F119" s="40" t="s">
        <v>223</v>
      </c>
      <c r="G119" s="11" t="s">
        <v>224</v>
      </c>
      <c r="H119" s="26">
        <v>17854154</v>
      </c>
      <c r="I119" s="26">
        <v>16407708</v>
      </c>
      <c r="K119" s="1"/>
      <c r="L119" s="1"/>
    </row>
    <row r="120" spans="1:12" ht="12" customHeight="1" x14ac:dyDescent="0.15">
      <c r="D120" s="4">
        <v>1991</v>
      </c>
      <c r="E120" s="26">
        <v>44005990</v>
      </c>
      <c r="F120" s="40" t="s">
        <v>225</v>
      </c>
      <c r="G120" s="11" t="s">
        <v>226</v>
      </c>
      <c r="H120" s="26">
        <v>23042780</v>
      </c>
      <c r="I120" s="26">
        <v>20963210</v>
      </c>
      <c r="K120" s="1"/>
      <c r="L120" s="1"/>
    </row>
    <row r="121" spans="1:12" ht="12" customHeight="1" x14ac:dyDescent="0.15">
      <c r="D121" s="4">
        <v>2001</v>
      </c>
      <c r="E121" s="26">
        <v>56507188</v>
      </c>
      <c r="F121" s="40" t="s">
        <v>227</v>
      </c>
      <c r="G121" s="24" t="s">
        <v>228</v>
      </c>
      <c r="H121" s="26">
        <v>29420011</v>
      </c>
      <c r="I121" s="26">
        <v>27087177</v>
      </c>
      <c r="K121" s="1"/>
      <c r="L121" s="1"/>
    </row>
    <row r="122" spans="1:12" ht="12" customHeight="1" x14ac:dyDescent="0.15">
      <c r="D122" s="4">
        <v>2011</v>
      </c>
      <c r="E122" s="26">
        <v>68548437</v>
      </c>
      <c r="F122" s="40" t="s">
        <v>229</v>
      </c>
      <c r="G122" s="29" t="s">
        <v>230</v>
      </c>
      <c r="H122" s="26">
        <v>35550997</v>
      </c>
      <c r="I122" s="26">
        <v>32997440</v>
      </c>
      <c r="K122" s="1"/>
      <c r="L122" s="1"/>
    </row>
    <row r="123" spans="1:12" ht="12" customHeight="1" x14ac:dyDescent="0.15">
      <c r="D123" s="4"/>
      <c r="E123" s="65"/>
      <c r="F123"/>
      <c r="G123"/>
      <c r="K123" s="1"/>
      <c r="L123" s="1"/>
    </row>
    <row r="124" spans="1:12" ht="12" customHeight="1" x14ac:dyDescent="0.15">
      <c r="A124" s="46" t="s">
        <v>231</v>
      </c>
      <c r="B124" s="46" t="s">
        <v>19</v>
      </c>
      <c r="C124" s="1" t="s">
        <v>232</v>
      </c>
      <c r="D124" s="4">
        <v>1901</v>
      </c>
      <c r="E124" s="26">
        <v>46647804</v>
      </c>
      <c r="F124" s="13" t="s">
        <v>74</v>
      </c>
      <c r="G124" s="13" t="s">
        <v>75</v>
      </c>
      <c r="H124" s="26">
        <v>24066836</v>
      </c>
      <c r="I124" s="26">
        <v>22580968</v>
      </c>
      <c r="K124" s="1"/>
      <c r="L124" s="1"/>
    </row>
    <row r="125" spans="1:12" ht="12" customHeight="1" x14ac:dyDescent="0.15">
      <c r="D125" s="4">
        <v>1911</v>
      </c>
      <c r="E125" s="26">
        <v>46012663</v>
      </c>
      <c r="F125" s="14">
        <v>-635141</v>
      </c>
      <c r="G125" s="1">
        <v>-1.36</v>
      </c>
      <c r="H125" s="26">
        <v>24021001</v>
      </c>
      <c r="I125" s="26">
        <v>21991662</v>
      </c>
      <c r="K125" s="1"/>
      <c r="L125" s="1"/>
    </row>
    <row r="126" spans="1:12" ht="12" customHeight="1" x14ac:dyDescent="0.15">
      <c r="D126" s="4">
        <v>1921</v>
      </c>
      <c r="E126" s="26">
        <v>44556427</v>
      </c>
      <c r="F126" s="14">
        <v>-1456236</v>
      </c>
      <c r="G126" s="1">
        <v>-3.16</v>
      </c>
      <c r="H126" s="26">
        <v>23347896</v>
      </c>
      <c r="I126" s="26">
        <v>21208531</v>
      </c>
      <c r="K126" s="1"/>
      <c r="L126" s="1"/>
    </row>
    <row r="127" spans="1:12" ht="12" customHeight="1" x14ac:dyDescent="0.15">
      <c r="D127" s="4">
        <v>1931</v>
      </c>
      <c r="E127" s="26">
        <v>47478533</v>
      </c>
      <c r="F127" s="7" t="s">
        <v>233</v>
      </c>
      <c r="G127" s="11" t="s">
        <v>234</v>
      </c>
      <c r="H127" s="26">
        <v>24945773</v>
      </c>
      <c r="I127" s="26">
        <v>22532760</v>
      </c>
      <c r="K127" s="1"/>
      <c r="L127" s="1"/>
    </row>
    <row r="128" spans="1:12" ht="12" customHeight="1" x14ac:dyDescent="0.15">
      <c r="D128" s="4">
        <v>1941</v>
      </c>
      <c r="E128" s="26">
        <v>53920630</v>
      </c>
      <c r="F128" s="7" t="s">
        <v>235</v>
      </c>
      <c r="G128" s="11" t="s">
        <v>236</v>
      </c>
      <c r="H128" s="26">
        <v>28269504</v>
      </c>
      <c r="I128" s="26">
        <v>25651126</v>
      </c>
      <c r="K128" s="1"/>
      <c r="L128" s="1"/>
    </row>
    <row r="129" spans="1:12" ht="12" customHeight="1" x14ac:dyDescent="0.15">
      <c r="D129" s="4">
        <v>1951</v>
      </c>
      <c r="E129" s="26">
        <v>60273743</v>
      </c>
      <c r="F129" s="7" t="s">
        <v>237</v>
      </c>
      <c r="G129" s="11" t="s">
        <v>238</v>
      </c>
      <c r="H129" s="26">
        <v>31581889</v>
      </c>
      <c r="I129" s="26">
        <v>28691854</v>
      </c>
      <c r="K129" s="1"/>
      <c r="L129" s="1"/>
    </row>
    <row r="130" spans="1:12" ht="12" customHeight="1" x14ac:dyDescent="0.15">
      <c r="D130" s="4">
        <v>1961</v>
      </c>
      <c r="E130" s="26">
        <v>70143635</v>
      </c>
      <c r="F130" s="7" t="s">
        <v>239</v>
      </c>
      <c r="G130" s="11" t="s">
        <v>240</v>
      </c>
      <c r="H130" s="26">
        <v>36784048</v>
      </c>
      <c r="I130" s="26">
        <v>33359587</v>
      </c>
      <c r="K130" s="1"/>
      <c r="L130" s="1"/>
    </row>
    <row r="131" spans="1:12" ht="12" customHeight="1" x14ac:dyDescent="0.15">
      <c r="D131" s="4">
        <v>1971</v>
      </c>
      <c r="E131" s="26">
        <v>83848797</v>
      </c>
      <c r="F131" s="7" t="s">
        <v>241</v>
      </c>
      <c r="G131" s="11" t="s">
        <v>242</v>
      </c>
      <c r="H131" s="26">
        <v>44701182</v>
      </c>
      <c r="I131" s="26">
        <v>39147615</v>
      </c>
      <c r="K131" s="1"/>
      <c r="L131" s="1"/>
    </row>
    <row r="132" spans="1:12" ht="12" customHeight="1" x14ac:dyDescent="0.15">
      <c r="D132" s="4">
        <v>1981</v>
      </c>
      <c r="E132" s="26">
        <v>105136540</v>
      </c>
      <c r="F132" s="7" t="s">
        <v>243</v>
      </c>
      <c r="G132" s="11" t="s">
        <v>244</v>
      </c>
      <c r="H132" s="26">
        <v>55861688</v>
      </c>
      <c r="I132" s="26">
        <v>49274852</v>
      </c>
      <c r="K132" s="1"/>
      <c r="L132" s="1"/>
    </row>
    <row r="133" spans="1:12" ht="12" customHeight="1" x14ac:dyDescent="0.15">
      <c r="D133" s="4">
        <v>1991</v>
      </c>
      <c r="E133" s="26">
        <v>132061653</v>
      </c>
      <c r="F133" s="7" t="s">
        <v>245</v>
      </c>
      <c r="G133" s="11" t="s">
        <v>246</v>
      </c>
      <c r="H133" s="26">
        <v>70396062</v>
      </c>
      <c r="I133" s="26">
        <v>61665591</v>
      </c>
      <c r="K133" s="1"/>
      <c r="L133" s="45"/>
    </row>
    <row r="134" spans="1:12" ht="12" customHeight="1" x14ac:dyDescent="0.15">
      <c r="D134" s="4">
        <v>2001</v>
      </c>
      <c r="E134" s="26">
        <v>166197921</v>
      </c>
      <c r="F134" s="7" t="s">
        <v>247</v>
      </c>
      <c r="G134" s="24" t="s">
        <v>248</v>
      </c>
      <c r="H134" s="26">
        <v>87565369</v>
      </c>
      <c r="I134" s="26">
        <v>78632552</v>
      </c>
      <c r="K134" s="1"/>
      <c r="L134" s="1"/>
    </row>
    <row r="135" spans="1:12" ht="12" customHeight="1" x14ac:dyDescent="0.15">
      <c r="D135" s="4">
        <v>2011</v>
      </c>
      <c r="E135" s="26">
        <v>199812341</v>
      </c>
      <c r="F135" s="11" t="s">
        <v>249</v>
      </c>
      <c r="G135" s="29" t="s">
        <v>250</v>
      </c>
      <c r="H135" s="26">
        <v>104480510</v>
      </c>
      <c r="I135" s="26">
        <v>95331831</v>
      </c>
      <c r="K135" s="1"/>
      <c r="L135" s="1"/>
    </row>
    <row r="136" spans="1:12" ht="12" customHeight="1" x14ac:dyDescent="0.15">
      <c r="D136" s="4"/>
      <c r="E136" s="65"/>
      <c r="F136"/>
      <c r="G136"/>
      <c r="K136" s="1"/>
      <c r="L136" s="1"/>
    </row>
    <row r="137" spans="1:12" ht="12" customHeight="1" x14ac:dyDescent="0.15">
      <c r="A137" s="46" t="s">
        <v>251</v>
      </c>
      <c r="B137" s="46" t="s">
        <v>19</v>
      </c>
      <c r="C137" s="1" t="s">
        <v>252</v>
      </c>
      <c r="D137" s="4">
        <v>1901</v>
      </c>
      <c r="E137" s="26">
        <v>21243632</v>
      </c>
      <c r="F137" s="13" t="s">
        <v>74</v>
      </c>
      <c r="G137" s="13" t="s">
        <v>75</v>
      </c>
      <c r="H137" s="26">
        <v>10308300</v>
      </c>
      <c r="I137" s="26">
        <v>10935332</v>
      </c>
      <c r="K137" s="1"/>
      <c r="L137" s="1"/>
    </row>
    <row r="138" spans="1:12" ht="12" customHeight="1" x14ac:dyDescent="0.15">
      <c r="D138" s="4">
        <v>1911</v>
      </c>
      <c r="E138" s="26">
        <v>21567159</v>
      </c>
      <c r="F138" s="7" t="s">
        <v>253</v>
      </c>
      <c r="G138" s="11" t="s">
        <v>254</v>
      </c>
      <c r="H138" s="26">
        <v>10516050</v>
      </c>
      <c r="I138" s="26">
        <v>11051109</v>
      </c>
      <c r="K138" s="1"/>
      <c r="L138" s="1"/>
    </row>
    <row r="139" spans="1:12" ht="12" customHeight="1" x14ac:dyDescent="0.15">
      <c r="D139" s="4">
        <v>1921</v>
      </c>
      <c r="E139" s="26">
        <v>21358905</v>
      </c>
      <c r="F139" s="7" t="s">
        <v>255</v>
      </c>
      <c r="G139" s="7">
        <v>-0.97</v>
      </c>
      <c r="H139" s="26">
        <v>10573105</v>
      </c>
      <c r="I139" s="26">
        <v>10785800</v>
      </c>
      <c r="K139" s="1"/>
      <c r="L139" s="1"/>
    </row>
    <row r="140" spans="1:12" ht="12" customHeight="1" x14ac:dyDescent="0.15">
      <c r="D140" s="4">
        <v>1931</v>
      </c>
      <c r="E140" s="26">
        <v>23438371</v>
      </c>
      <c r="F140" s="7" t="s">
        <v>256</v>
      </c>
      <c r="G140" s="11" t="s">
        <v>257</v>
      </c>
      <c r="H140" s="26">
        <v>11748053</v>
      </c>
      <c r="I140" s="26">
        <v>11690318</v>
      </c>
      <c r="K140" s="1"/>
      <c r="L140" s="1"/>
    </row>
    <row r="141" spans="1:12" ht="12" customHeight="1" x14ac:dyDescent="0.15">
      <c r="D141" s="4">
        <v>1941</v>
      </c>
      <c r="E141" s="26">
        <v>26302771</v>
      </c>
      <c r="F141" s="7" t="s">
        <v>258</v>
      </c>
      <c r="G141" s="11" t="s">
        <v>259</v>
      </c>
      <c r="H141" s="26">
        <v>13138759</v>
      </c>
      <c r="I141" s="26">
        <v>13164012</v>
      </c>
      <c r="K141" s="1"/>
      <c r="L141" s="1"/>
    </row>
    <row r="142" spans="1:12" ht="12" customHeight="1" x14ac:dyDescent="0.15">
      <c r="D142" s="4">
        <v>1951</v>
      </c>
      <c r="E142" s="26">
        <v>29085017</v>
      </c>
      <c r="F142" s="7" t="s">
        <v>260</v>
      </c>
      <c r="G142" s="11" t="s">
        <v>261</v>
      </c>
      <c r="H142" s="26">
        <v>14545921</v>
      </c>
      <c r="I142" s="26">
        <v>14539096</v>
      </c>
      <c r="K142" s="1"/>
      <c r="L142" s="1"/>
    </row>
    <row r="143" spans="1:12" ht="12" customHeight="1" x14ac:dyDescent="0.15">
      <c r="D143" s="4">
        <v>1961</v>
      </c>
      <c r="E143" s="26">
        <v>34840968</v>
      </c>
      <c r="F143" s="7" t="s">
        <v>262</v>
      </c>
      <c r="G143" s="11" t="s">
        <v>263</v>
      </c>
      <c r="H143" s="26">
        <v>17375442</v>
      </c>
      <c r="I143" s="26">
        <v>17465526</v>
      </c>
      <c r="K143" s="1"/>
      <c r="L143" s="1"/>
    </row>
    <row r="144" spans="1:12" ht="12" customHeight="1" x14ac:dyDescent="0.15">
      <c r="D144" s="4">
        <v>1971</v>
      </c>
      <c r="E144" s="26">
        <v>42126236</v>
      </c>
      <c r="F144" s="7" t="s">
        <v>264</v>
      </c>
      <c r="G144" s="11" t="s">
        <v>265</v>
      </c>
      <c r="H144" s="26">
        <v>21530724</v>
      </c>
      <c r="I144" s="26">
        <v>20595512</v>
      </c>
      <c r="K144" s="1"/>
      <c r="L144" s="1"/>
    </row>
    <row r="145" spans="1:12" ht="12" customHeight="1" x14ac:dyDescent="0.15">
      <c r="D145" s="4">
        <v>1981</v>
      </c>
      <c r="E145" s="26">
        <v>52302665</v>
      </c>
      <c r="F145" s="7" t="s">
        <v>266</v>
      </c>
      <c r="G145" s="11" t="s">
        <v>267</v>
      </c>
      <c r="H145" s="26">
        <v>26850116</v>
      </c>
      <c r="I145" s="26">
        <v>25452549</v>
      </c>
      <c r="K145" s="1"/>
      <c r="L145" s="1"/>
    </row>
    <row r="146" spans="1:12" ht="12" customHeight="1" x14ac:dyDescent="0.15">
      <c r="D146" s="4">
        <v>1991</v>
      </c>
      <c r="E146" s="26">
        <v>64530554</v>
      </c>
      <c r="F146" s="7" t="s">
        <v>268</v>
      </c>
      <c r="G146" s="11" t="s">
        <v>269</v>
      </c>
      <c r="H146" s="26">
        <v>33838238</v>
      </c>
      <c r="I146" s="26">
        <v>30692316</v>
      </c>
      <c r="K146" s="1"/>
      <c r="L146" s="1"/>
    </row>
    <row r="147" spans="1:12" ht="12" customHeight="1" x14ac:dyDescent="0.15">
      <c r="D147" s="4">
        <v>2001</v>
      </c>
      <c r="E147" s="26">
        <v>82998509</v>
      </c>
      <c r="F147" s="7" t="s">
        <v>270</v>
      </c>
      <c r="G147" s="11" t="s">
        <v>271</v>
      </c>
      <c r="H147" s="26">
        <v>43243795</v>
      </c>
      <c r="I147" s="26">
        <v>39754714</v>
      </c>
      <c r="K147" s="1"/>
      <c r="L147" s="1"/>
    </row>
    <row r="148" spans="1:12" ht="12" customHeight="1" x14ac:dyDescent="0.15">
      <c r="D148" s="4">
        <v>2011</v>
      </c>
      <c r="E148" s="26">
        <v>104099452</v>
      </c>
      <c r="F148" s="11" t="s">
        <v>272</v>
      </c>
      <c r="G148" s="29" t="s">
        <v>273</v>
      </c>
      <c r="H148" s="26">
        <v>54278157</v>
      </c>
      <c r="I148" s="26">
        <v>49821295</v>
      </c>
      <c r="K148" s="1"/>
      <c r="L148" s="1"/>
    </row>
    <row r="149" spans="1:12" ht="12" customHeight="1" x14ac:dyDescent="0.15">
      <c r="D149" s="4"/>
      <c r="E149" s="39"/>
      <c r="F149" s="38"/>
      <c r="G149" s="29"/>
      <c r="H149" s="39"/>
      <c r="I149" s="39"/>
      <c r="K149" s="1"/>
      <c r="L149" s="1"/>
    </row>
    <row r="150" spans="1:12" ht="12" customHeight="1" x14ac:dyDescent="0.15">
      <c r="A150" s="46" t="s">
        <v>274</v>
      </c>
      <c r="B150" s="46" t="s">
        <v>19</v>
      </c>
      <c r="C150" s="1" t="s">
        <v>275</v>
      </c>
      <c r="D150" s="4">
        <v>1901</v>
      </c>
      <c r="E150" s="26">
        <v>59014</v>
      </c>
      <c r="F150" s="13" t="s">
        <v>74</v>
      </c>
      <c r="G150" s="13" t="s">
        <v>75</v>
      </c>
      <c r="H150" s="26">
        <v>30795</v>
      </c>
      <c r="I150" s="26">
        <v>28219</v>
      </c>
      <c r="K150" s="1"/>
      <c r="L150" s="1"/>
    </row>
    <row r="151" spans="1:12" ht="12" customHeight="1" x14ac:dyDescent="0.15">
      <c r="D151" s="4">
        <v>1911</v>
      </c>
      <c r="E151" s="26">
        <v>87920</v>
      </c>
      <c r="F151" s="7" t="s">
        <v>276</v>
      </c>
      <c r="G151" s="11" t="s">
        <v>277</v>
      </c>
      <c r="H151" s="26">
        <v>45059</v>
      </c>
      <c r="I151" s="26">
        <v>42861</v>
      </c>
      <c r="K151" s="1"/>
      <c r="L151" s="1"/>
    </row>
    <row r="152" spans="1:12" ht="12" customHeight="1" x14ac:dyDescent="0.15">
      <c r="D152" s="4">
        <v>1921</v>
      </c>
      <c r="E152" s="26">
        <v>81721</v>
      </c>
      <c r="F152" s="14">
        <v>-6199</v>
      </c>
      <c r="G152" s="7">
        <v>-7.05</v>
      </c>
      <c r="H152" s="26">
        <v>41492</v>
      </c>
      <c r="I152" s="26">
        <v>40229</v>
      </c>
      <c r="K152" s="1"/>
      <c r="L152" s="1"/>
    </row>
    <row r="153" spans="1:12" ht="12" customHeight="1" x14ac:dyDescent="0.15">
      <c r="D153" s="4">
        <v>1931</v>
      </c>
      <c r="E153" s="26">
        <v>109808</v>
      </c>
      <c r="F153" s="7" t="s">
        <v>278</v>
      </c>
      <c r="G153" s="11" t="s">
        <v>279</v>
      </c>
      <c r="H153" s="26">
        <v>55825</v>
      </c>
      <c r="I153" s="26">
        <v>53983</v>
      </c>
      <c r="K153" s="45"/>
      <c r="L153" s="1"/>
    </row>
    <row r="154" spans="1:12" ht="12" customHeight="1" x14ac:dyDescent="0.15">
      <c r="D154" s="4">
        <v>1941</v>
      </c>
      <c r="E154" s="26">
        <v>121520</v>
      </c>
      <c r="F154" s="7" t="s">
        <v>280</v>
      </c>
      <c r="G154" s="11" t="s">
        <v>281</v>
      </c>
      <c r="H154" s="26">
        <v>63289</v>
      </c>
      <c r="I154" s="26">
        <v>58231</v>
      </c>
      <c r="K154" s="1"/>
      <c r="L154" s="1"/>
    </row>
    <row r="155" spans="1:12" ht="12" customHeight="1" x14ac:dyDescent="0.15">
      <c r="D155" s="4">
        <v>1951</v>
      </c>
      <c r="E155" s="26">
        <v>137725</v>
      </c>
      <c r="F155" s="7" t="s">
        <v>282</v>
      </c>
      <c r="G155" s="11" t="s">
        <v>283</v>
      </c>
      <c r="H155" s="26">
        <v>72210</v>
      </c>
      <c r="I155" s="26">
        <v>65515</v>
      </c>
      <c r="K155" s="1"/>
      <c r="L155" s="1"/>
    </row>
    <row r="156" spans="1:12" ht="12" customHeight="1" x14ac:dyDescent="0.15">
      <c r="D156" s="4">
        <v>1961</v>
      </c>
      <c r="E156" s="26">
        <v>162189</v>
      </c>
      <c r="F156" s="7" t="s">
        <v>284</v>
      </c>
      <c r="G156" s="11" t="s">
        <v>285</v>
      </c>
      <c r="H156" s="26">
        <v>85193</v>
      </c>
      <c r="I156" s="26">
        <v>76996</v>
      </c>
      <c r="K156" s="1"/>
      <c r="L156" s="1"/>
    </row>
    <row r="157" spans="1:12" ht="12" customHeight="1" x14ac:dyDescent="0.15">
      <c r="D157" s="4">
        <v>1971</v>
      </c>
      <c r="E157" s="26">
        <v>209843</v>
      </c>
      <c r="F157" s="7" t="s">
        <v>286</v>
      </c>
      <c r="G157" s="11" t="s">
        <v>287</v>
      </c>
      <c r="H157" s="26">
        <v>112662</v>
      </c>
      <c r="I157" s="26">
        <v>97181</v>
      </c>
      <c r="K157" s="1"/>
      <c r="L157" s="1"/>
    </row>
    <row r="158" spans="1:12" ht="12" customHeight="1" x14ac:dyDescent="0.15">
      <c r="D158" s="4">
        <v>1981</v>
      </c>
      <c r="E158" s="26">
        <v>316385</v>
      </c>
      <c r="F158" s="7" t="s">
        <v>288</v>
      </c>
      <c r="G158" s="11" t="s">
        <v>289</v>
      </c>
      <c r="H158" s="26">
        <v>172440</v>
      </c>
      <c r="I158" s="26">
        <v>143945</v>
      </c>
      <c r="K158" s="1"/>
      <c r="L158" s="1"/>
    </row>
    <row r="159" spans="1:12" ht="12" customHeight="1" x14ac:dyDescent="0.15">
      <c r="D159" s="4">
        <v>1991</v>
      </c>
      <c r="E159" s="26">
        <v>406457</v>
      </c>
      <c r="F159" s="7" t="s">
        <v>290</v>
      </c>
      <c r="G159" s="11" t="s">
        <v>291</v>
      </c>
      <c r="H159" s="26">
        <v>216427</v>
      </c>
      <c r="I159" s="26">
        <v>190030</v>
      </c>
      <c r="K159" s="1"/>
      <c r="L159" s="1"/>
    </row>
    <row r="160" spans="1:12" ht="12" customHeight="1" x14ac:dyDescent="0.15">
      <c r="D160" s="4">
        <v>2001</v>
      </c>
      <c r="E160" s="26">
        <v>540851</v>
      </c>
      <c r="F160" s="14">
        <v>134394</v>
      </c>
      <c r="G160" s="24" t="s">
        <v>292</v>
      </c>
      <c r="H160" s="26">
        <v>288484</v>
      </c>
      <c r="I160" s="26">
        <v>252367</v>
      </c>
      <c r="K160" s="1"/>
      <c r="L160" s="1"/>
    </row>
    <row r="161" spans="1:12" ht="12" customHeight="1" x14ac:dyDescent="0.15">
      <c r="D161" s="4">
        <v>2011</v>
      </c>
      <c r="E161" s="26">
        <v>610577</v>
      </c>
      <c r="F161" s="11" t="s">
        <v>293</v>
      </c>
      <c r="G161" s="29" t="s">
        <v>294</v>
      </c>
      <c r="H161" s="26">
        <v>323070</v>
      </c>
      <c r="I161" s="26">
        <v>287507</v>
      </c>
      <c r="K161" s="1"/>
      <c r="L161" s="1"/>
    </row>
    <row r="162" spans="1:12" ht="12" customHeight="1" x14ac:dyDescent="0.15">
      <c r="D162" s="4"/>
      <c r="E162" s="39"/>
      <c r="F162" s="38"/>
      <c r="G162" s="29"/>
      <c r="H162" s="39"/>
      <c r="I162" s="39"/>
      <c r="K162" s="1"/>
      <c r="L162" s="1"/>
    </row>
    <row r="163" spans="1:12" ht="12" customHeight="1" x14ac:dyDescent="0.15">
      <c r="A163" s="46" t="s">
        <v>295</v>
      </c>
      <c r="B163" s="46" t="s">
        <v>19</v>
      </c>
      <c r="C163" s="1" t="s">
        <v>296</v>
      </c>
      <c r="D163" s="4">
        <v>1901</v>
      </c>
      <c r="E163" s="53" t="s">
        <v>297</v>
      </c>
      <c r="F163" s="54" t="s">
        <v>298</v>
      </c>
      <c r="G163" s="54" t="s">
        <v>298</v>
      </c>
      <c r="H163" s="54" t="s">
        <v>299</v>
      </c>
      <c r="I163" s="54" t="s">
        <v>299</v>
      </c>
      <c r="K163" s="1"/>
      <c r="L163" s="1"/>
    </row>
    <row r="164" spans="1:12" ht="12" customHeight="1" x14ac:dyDescent="0.15">
      <c r="D164" s="4">
        <v>1911</v>
      </c>
      <c r="E164" s="53" t="s">
        <v>297</v>
      </c>
      <c r="F164" s="53" t="s">
        <v>297</v>
      </c>
      <c r="G164" s="54" t="s">
        <v>297</v>
      </c>
      <c r="H164" s="54" t="s">
        <v>299</v>
      </c>
      <c r="I164" s="54" t="s">
        <v>299</v>
      </c>
      <c r="K164" s="1"/>
      <c r="L164" s="1"/>
    </row>
    <row r="165" spans="1:12" ht="12" customHeight="1" x14ac:dyDescent="0.15">
      <c r="D165" s="4">
        <v>1921</v>
      </c>
      <c r="E165" s="53" t="s">
        <v>297</v>
      </c>
      <c r="F165" s="53" t="s">
        <v>297</v>
      </c>
      <c r="G165" s="54" t="s">
        <v>297</v>
      </c>
      <c r="H165" s="54" t="s">
        <v>299</v>
      </c>
      <c r="I165" s="54" t="s">
        <v>299</v>
      </c>
      <c r="K165" s="1"/>
      <c r="L165" s="1"/>
    </row>
    <row r="166" spans="1:12" ht="12" customHeight="1" x14ac:dyDescent="0.15">
      <c r="D166" s="4">
        <v>1931</v>
      </c>
      <c r="E166" s="53" t="s">
        <v>297</v>
      </c>
      <c r="F166" s="53" t="s">
        <v>297</v>
      </c>
      <c r="G166" s="54" t="s">
        <v>297</v>
      </c>
      <c r="H166" s="54" t="s">
        <v>299</v>
      </c>
      <c r="I166" s="54" t="s">
        <v>299</v>
      </c>
      <c r="K166" s="1"/>
      <c r="L166" s="1"/>
    </row>
    <row r="167" spans="1:12" ht="12" customHeight="1" x14ac:dyDescent="0.15">
      <c r="D167" s="4">
        <v>1941</v>
      </c>
      <c r="E167" s="53" t="s">
        <v>297</v>
      </c>
      <c r="F167" s="53" t="s">
        <v>297</v>
      </c>
      <c r="G167" s="54" t="s">
        <v>297</v>
      </c>
      <c r="H167" s="54" t="s">
        <v>299</v>
      </c>
      <c r="I167" s="54" t="s">
        <v>299</v>
      </c>
      <c r="K167" s="1"/>
      <c r="L167" s="1"/>
    </row>
    <row r="168" spans="1:12" ht="12" customHeight="1" x14ac:dyDescent="0.15">
      <c r="D168" s="4">
        <v>1951</v>
      </c>
      <c r="E168" s="53" t="s">
        <v>297</v>
      </c>
      <c r="F168" s="53" t="s">
        <v>297</v>
      </c>
      <c r="G168" s="54" t="s">
        <v>297</v>
      </c>
      <c r="H168" s="54" t="s">
        <v>299</v>
      </c>
      <c r="I168" s="54" t="s">
        <v>299</v>
      </c>
      <c r="K168" s="1"/>
      <c r="L168" s="1"/>
    </row>
    <row r="169" spans="1:12" ht="12" customHeight="1" x14ac:dyDescent="0.15">
      <c r="D169" s="4">
        <v>1961</v>
      </c>
      <c r="E169" s="39">
        <v>336558</v>
      </c>
      <c r="F169" s="53" t="s">
        <v>297</v>
      </c>
      <c r="G169" s="54" t="s">
        <v>297</v>
      </c>
      <c r="H169" s="39">
        <v>177680</v>
      </c>
      <c r="I169" s="39">
        <v>158878</v>
      </c>
      <c r="K169" s="1"/>
      <c r="L169" s="1"/>
    </row>
    <row r="170" spans="1:12" ht="12" customHeight="1" x14ac:dyDescent="0.15">
      <c r="C170" s="45"/>
      <c r="D170" s="4">
        <v>1971</v>
      </c>
      <c r="E170" s="39">
        <v>467511</v>
      </c>
      <c r="F170" s="7" t="s">
        <v>300</v>
      </c>
      <c r="G170" s="11" t="s">
        <v>301</v>
      </c>
      <c r="H170" s="39">
        <v>251231</v>
      </c>
      <c r="I170" s="39">
        <v>216280</v>
      </c>
      <c r="K170" s="1"/>
      <c r="L170" s="1"/>
    </row>
    <row r="171" spans="1:12" ht="12" customHeight="1" x14ac:dyDescent="0.15">
      <c r="D171" s="4">
        <v>1981</v>
      </c>
      <c r="E171" s="39">
        <v>631839</v>
      </c>
      <c r="F171" s="7" t="s">
        <v>302</v>
      </c>
      <c r="G171" s="11" t="s">
        <v>303</v>
      </c>
      <c r="H171" s="39">
        <v>339322</v>
      </c>
      <c r="I171" s="39">
        <v>292517</v>
      </c>
      <c r="K171" s="1"/>
      <c r="L171" s="1"/>
    </row>
    <row r="172" spans="1:12" ht="12" customHeight="1" x14ac:dyDescent="0.15">
      <c r="D172" s="4">
        <v>1991</v>
      </c>
      <c r="E172" s="39">
        <v>864558</v>
      </c>
      <c r="F172" s="7" t="s">
        <v>304</v>
      </c>
      <c r="G172" s="11" t="s">
        <v>305</v>
      </c>
      <c r="H172" s="39">
        <v>465004</v>
      </c>
      <c r="I172" s="39">
        <v>399554</v>
      </c>
      <c r="K172" s="1"/>
      <c r="L172" s="1"/>
    </row>
    <row r="173" spans="1:12" ht="12" customHeight="1" x14ac:dyDescent="0.15">
      <c r="D173" s="4">
        <v>2001</v>
      </c>
      <c r="E173" s="39">
        <v>1097968</v>
      </c>
      <c r="F173" s="7" t="s">
        <v>306</v>
      </c>
      <c r="G173" s="24" t="s">
        <v>307</v>
      </c>
      <c r="H173" s="39">
        <v>579941</v>
      </c>
      <c r="I173" s="39">
        <v>518027</v>
      </c>
      <c r="K173" s="1"/>
      <c r="L173" s="1"/>
    </row>
    <row r="174" spans="1:12" ht="12" customHeight="1" x14ac:dyDescent="0.15">
      <c r="D174" s="4">
        <v>2011</v>
      </c>
      <c r="E174" s="39">
        <v>1383727</v>
      </c>
      <c r="F174" s="11" t="s">
        <v>308</v>
      </c>
      <c r="G174" s="29" t="s">
        <v>309</v>
      </c>
      <c r="H174" s="39">
        <v>713912</v>
      </c>
      <c r="I174" s="39">
        <v>669815</v>
      </c>
      <c r="K174" s="1"/>
      <c r="L174" s="1"/>
    </row>
    <row r="175" spans="1:12" ht="12" customHeight="1" x14ac:dyDescent="0.15">
      <c r="D175" s="4"/>
      <c r="E175" s="65"/>
      <c r="F175"/>
      <c r="G175"/>
      <c r="K175" s="1"/>
      <c r="L175" s="1"/>
    </row>
    <row r="176" spans="1:12" ht="12" customHeight="1" x14ac:dyDescent="0.15">
      <c r="A176" s="46" t="s">
        <v>310</v>
      </c>
      <c r="B176" s="46" t="s">
        <v>19</v>
      </c>
      <c r="C176" s="1" t="s">
        <v>311</v>
      </c>
      <c r="D176" s="4">
        <v>1901</v>
      </c>
      <c r="E176" s="39">
        <v>101550</v>
      </c>
      <c r="F176" s="13" t="s">
        <v>74</v>
      </c>
      <c r="G176" s="13" t="s">
        <v>75</v>
      </c>
      <c r="H176" s="39">
        <v>51473</v>
      </c>
      <c r="I176" s="39">
        <v>50077</v>
      </c>
      <c r="K176" s="1"/>
      <c r="L176" s="1"/>
    </row>
    <row r="177" spans="1:12" ht="12" customHeight="1" x14ac:dyDescent="0.15">
      <c r="D177" s="4">
        <v>1911</v>
      </c>
      <c r="E177" s="39">
        <v>149038</v>
      </c>
      <c r="F177" s="11" t="s">
        <v>312</v>
      </c>
      <c r="G177" s="11" t="s">
        <v>313</v>
      </c>
      <c r="H177" s="39">
        <v>74796</v>
      </c>
      <c r="I177" s="39">
        <v>74242</v>
      </c>
      <c r="K177" s="1"/>
      <c r="L177" s="1"/>
    </row>
    <row r="178" spans="1:12" ht="12" customHeight="1" x14ac:dyDescent="0.15">
      <c r="D178" s="4">
        <v>1921</v>
      </c>
      <c r="E178" s="39">
        <v>158801</v>
      </c>
      <c r="F178" s="11" t="s">
        <v>314</v>
      </c>
      <c r="G178" s="11" t="s">
        <v>315</v>
      </c>
      <c r="H178" s="39">
        <v>79738</v>
      </c>
      <c r="I178" s="39">
        <v>79063</v>
      </c>
      <c r="K178" s="1"/>
      <c r="L178" s="1"/>
    </row>
    <row r="179" spans="1:12" ht="12" customHeight="1" x14ac:dyDescent="0.15">
      <c r="D179" s="4">
        <v>1931</v>
      </c>
      <c r="E179" s="39">
        <v>178844</v>
      </c>
      <c r="F179" s="11" t="s">
        <v>316</v>
      </c>
      <c r="G179" s="11" t="s">
        <v>317</v>
      </c>
      <c r="H179" s="39">
        <v>89536</v>
      </c>
      <c r="I179" s="39">
        <v>89308</v>
      </c>
      <c r="K179" s="1"/>
      <c r="L179" s="1"/>
    </row>
    <row r="180" spans="1:12" ht="12" customHeight="1" x14ac:dyDescent="0.15">
      <c r="D180" s="4">
        <v>1941</v>
      </c>
      <c r="E180" s="39">
        <v>189641</v>
      </c>
      <c r="F180" s="11" t="s">
        <v>318</v>
      </c>
      <c r="G180" s="11" t="s">
        <v>319</v>
      </c>
      <c r="H180" s="39">
        <v>93831</v>
      </c>
      <c r="I180" s="39">
        <v>95810</v>
      </c>
      <c r="K180" s="1"/>
      <c r="L180" s="1"/>
    </row>
    <row r="181" spans="1:12" ht="12" customHeight="1" x14ac:dyDescent="0.15">
      <c r="D181" s="4">
        <v>1951</v>
      </c>
      <c r="E181" s="39">
        <v>212975</v>
      </c>
      <c r="F181" s="11" t="s">
        <v>320</v>
      </c>
      <c r="G181" s="24" t="s">
        <v>321</v>
      </c>
      <c r="H181" s="39">
        <v>106551</v>
      </c>
      <c r="I181" s="39">
        <v>106424</v>
      </c>
      <c r="K181" s="1"/>
      <c r="L181" s="1"/>
    </row>
    <row r="182" spans="1:12" ht="12" customHeight="1" x14ac:dyDescent="0.15">
      <c r="D182" s="4">
        <v>1961</v>
      </c>
      <c r="E182" s="39">
        <v>369200</v>
      </c>
      <c r="F182" s="11" t="s">
        <v>322</v>
      </c>
      <c r="G182" s="11" t="s">
        <v>323</v>
      </c>
      <c r="H182" s="39">
        <v>191027</v>
      </c>
      <c r="I182" s="39">
        <v>178173</v>
      </c>
      <c r="K182" s="1"/>
      <c r="L182" s="1"/>
    </row>
    <row r="183" spans="1:12" ht="12" customHeight="1" x14ac:dyDescent="0.15">
      <c r="D183" s="4">
        <v>1971</v>
      </c>
      <c r="E183" s="39">
        <v>516449</v>
      </c>
      <c r="F183" s="11" t="s">
        <v>324</v>
      </c>
      <c r="G183" s="11" t="s">
        <v>325</v>
      </c>
      <c r="H183" s="39">
        <v>276084</v>
      </c>
      <c r="I183" s="39">
        <v>240365</v>
      </c>
      <c r="K183" s="1"/>
      <c r="L183" s="1"/>
    </row>
    <row r="184" spans="1:12" ht="12" customHeight="1" x14ac:dyDescent="0.15">
      <c r="D184" s="4">
        <v>1981</v>
      </c>
      <c r="E184" s="39">
        <v>774930</v>
      </c>
      <c r="F184" s="11" t="s">
        <v>326</v>
      </c>
      <c r="G184" s="11" t="s">
        <v>327</v>
      </c>
      <c r="H184" s="39">
        <v>415910</v>
      </c>
      <c r="I184" s="39">
        <v>359020</v>
      </c>
      <c r="K184" s="1"/>
      <c r="L184" s="1"/>
    </row>
    <row r="185" spans="1:12" ht="12" customHeight="1" x14ac:dyDescent="0.15">
      <c r="D185" s="4">
        <v>1991</v>
      </c>
      <c r="E185" s="39">
        <v>1209546</v>
      </c>
      <c r="F185" s="11" t="s">
        <v>328</v>
      </c>
      <c r="G185" s="11" t="s">
        <v>329</v>
      </c>
      <c r="H185" s="39">
        <v>641282</v>
      </c>
      <c r="I185" s="39">
        <v>568264</v>
      </c>
      <c r="K185" s="1"/>
      <c r="L185" s="1"/>
    </row>
    <row r="186" spans="1:12" ht="12" customHeight="1" x14ac:dyDescent="0.15">
      <c r="D186" s="4">
        <v>2001</v>
      </c>
      <c r="E186" s="26">
        <v>1990036</v>
      </c>
      <c r="F186" s="11" t="s">
        <v>330</v>
      </c>
      <c r="G186" s="11" t="s">
        <v>331</v>
      </c>
      <c r="H186" s="26">
        <v>1047141</v>
      </c>
      <c r="I186" s="26">
        <v>942895</v>
      </c>
      <c r="K186" s="1"/>
      <c r="L186" s="1"/>
    </row>
    <row r="187" spans="1:12" ht="12" customHeight="1" x14ac:dyDescent="0.15">
      <c r="D187" s="4">
        <v>2011</v>
      </c>
      <c r="E187" s="26">
        <v>1978502</v>
      </c>
      <c r="F187" s="11" t="s">
        <v>332</v>
      </c>
      <c r="G187" s="29" t="s">
        <v>333</v>
      </c>
      <c r="H187" s="26">
        <v>1024649</v>
      </c>
      <c r="I187" s="26">
        <v>953853</v>
      </c>
      <c r="K187" s="1"/>
      <c r="L187" s="1"/>
    </row>
    <row r="188" spans="1:12" ht="12" customHeight="1" x14ac:dyDescent="0.15">
      <c r="D188" s="4"/>
      <c r="E188" s="27"/>
      <c r="F188" s="25"/>
      <c r="G188" s="25"/>
      <c r="H188" s="26"/>
      <c r="I188" s="26"/>
      <c r="K188" s="1"/>
      <c r="L188" s="1"/>
    </row>
    <row r="189" spans="1:12" ht="12" customHeight="1" x14ac:dyDescent="0.15">
      <c r="A189" s="46" t="s">
        <v>334</v>
      </c>
      <c r="B189" s="46" t="s">
        <v>19</v>
      </c>
      <c r="C189" s="1" t="s">
        <v>335</v>
      </c>
      <c r="D189" s="4">
        <v>1901</v>
      </c>
      <c r="E189" s="26">
        <v>284465</v>
      </c>
      <c r="F189" s="13" t="s">
        <v>74</v>
      </c>
      <c r="G189" s="13" t="s">
        <v>75</v>
      </c>
      <c r="H189" s="26">
        <v>139632</v>
      </c>
      <c r="I189" s="26">
        <v>144833</v>
      </c>
      <c r="K189" s="1"/>
      <c r="L189" s="1"/>
    </row>
    <row r="190" spans="1:12" ht="12" customHeight="1" x14ac:dyDescent="0.15">
      <c r="D190" s="4">
        <v>1911</v>
      </c>
      <c r="E190" s="26">
        <v>346222</v>
      </c>
      <c r="F190" s="11" t="s">
        <v>336</v>
      </c>
      <c r="G190" s="11" t="s">
        <v>337</v>
      </c>
      <c r="H190" s="26">
        <v>170666</v>
      </c>
      <c r="I190" s="26">
        <v>175556</v>
      </c>
      <c r="K190" s="1"/>
      <c r="L190" s="1"/>
    </row>
    <row r="191" spans="1:12" ht="12" customHeight="1" x14ac:dyDescent="0.15">
      <c r="D191" s="4">
        <v>1921</v>
      </c>
      <c r="E191" s="26">
        <v>384016</v>
      </c>
      <c r="F191" s="11" t="s">
        <v>338</v>
      </c>
      <c r="G191" s="11" t="s">
        <v>339</v>
      </c>
      <c r="H191" s="26">
        <v>188119</v>
      </c>
      <c r="I191" s="26">
        <v>195897</v>
      </c>
      <c r="K191" s="1"/>
      <c r="L191" s="1"/>
    </row>
    <row r="192" spans="1:12" ht="12" customHeight="1" x14ac:dyDescent="0.15">
      <c r="D192" s="4">
        <v>1931</v>
      </c>
      <c r="E192" s="26">
        <v>445606</v>
      </c>
      <c r="F192" s="11" t="s">
        <v>340</v>
      </c>
      <c r="G192" s="11" t="s">
        <v>341</v>
      </c>
      <c r="H192" s="26">
        <v>215815</v>
      </c>
      <c r="I192" s="26">
        <v>229791</v>
      </c>
      <c r="K192" s="1"/>
      <c r="L192" s="1"/>
    </row>
    <row r="193" spans="1:12" ht="12" customHeight="1" x14ac:dyDescent="0.15">
      <c r="D193" s="4">
        <v>1941</v>
      </c>
      <c r="E193" s="26">
        <v>512069</v>
      </c>
      <c r="F193" s="11" t="s">
        <v>342</v>
      </c>
      <c r="G193" s="11" t="s">
        <v>343</v>
      </c>
      <c r="H193" s="26">
        <v>249183</v>
      </c>
      <c r="I193" s="26">
        <v>262886</v>
      </c>
      <c r="K193" s="1"/>
      <c r="L193" s="1"/>
    </row>
    <row r="194" spans="1:12" ht="12" customHeight="1" x14ac:dyDescent="0.15">
      <c r="D194" s="4">
        <v>1951</v>
      </c>
      <c r="E194" s="26">
        <v>577635</v>
      </c>
      <c r="F194" s="11" t="s">
        <v>344</v>
      </c>
      <c r="G194" s="24" t="s">
        <v>345</v>
      </c>
      <c r="H194" s="26">
        <v>283685</v>
      </c>
      <c r="I194" s="26">
        <v>293950</v>
      </c>
      <c r="K194" s="1"/>
      <c r="L194" s="1"/>
    </row>
    <row r="195" spans="1:12" ht="12" customHeight="1" x14ac:dyDescent="0.15">
      <c r="D195" s="4">
        <v>1961</v>
      </c>
      <c r="E195" s="26">
        <v>780037</v>
      </c>
      <c r="F195" s="11" t="s">
        <v>346</v>
      </c>
      <c r="G195" s="11" t="s">
        <v>347</v>
      </c>
      <c r="H195" s="26">
        <v>387058</v>
      </c>
      <c r="I195" s="26">
        <v>392979</v>
      </c>
      <c r="K195" s="1"/>
      <c r="L195" s="1"/>
    </row>
    <row r="196" spans="1:12" ht="12" customHeight="1" x14ac:dyDescent="0.15">
      <c r="D196" s="4">
        <v>1971</v>
      </c>
      <c r="E196" s="26">
        <v>1072753</v>
      </c>
      <c r="F196" s="11" t="s">
        <v>348</v>
      </c>
      <c r="G196" s="11" t="s">
        <v>349</v>
      </c>
      <c r="H196" s="26">
        <v>541675</v>
      </c>
      <c r="I196" s="26">
        <v>531078</v>
      </c>
      <c r="K196" s="1"/>
      <c r="L196" s="1"/>
    </row>
    <row r="197" spans="1:12" ht="12" customHeight="1" x14ac:dyDescent="0.15">
      <c r="D197" s="4">
        <v>1981</v>
      </c>
      <c r="E197" s="26">
        <v>1420953</v>
      </c>
      <c r="F197" s="11" t="s">
        <v>350</v>
      </c>
      <c r="G197" s="11" t="s">
        <v>351</v>
      </c>
      <c r="H197" s="26">
        <v>721006</v>
      </c>
      <c r="I197" s="26">
        <v>699947</v>
      </c>
      <c r="K197" s="1"/>
      <c r="L197" s="1"/>
    </row>
    <row r="198" spans="1:12" ht="12" customHeight="1" x14ac:dyDescent="0.15">
      <c r="D198" s="4">
        <v>1991</v>
      </c>
      <c r="E198" s="26">
        <v>1837149</v>
      </c>
      <c r="F198" s="11" t="s">
        <v>352</v>
      </c>
      <c r="G198" s="11" t="s">
        <v>353</v>
      </c>
      <c r="H198" s="26">
        <v>938359</v>
      </c>
      <c r="I198" s="26">
        <v>898790</v>
      </c>
      <c r="K198" s="1"/>
      <c r="L198" s="1"/>
    </row>
    <row r="199" spans="1:12" ht="12" customHeight="1" x14ac:dyDescent="0.15">
      <c r="D199" s="4" t="s">
        <v>354</v>
      </c>
      <c r="E199" s="26">
        <v>2293896</v>
      </c>
      <c r="F199" s="11" t="s">
        <v>355</v>
      </c>
      <c r="G199" s="11" t="s">
        <v>356</v>
      </c>
      <c r="H199" s="26">
        <v>1161952</v>
      </c>
      <c r="I199" s="26">
        <v>1131944</v>
      </c>
      <c r="K199" s="1"/>
      <c r="L199" s="1"/>
    </row>
    <row r="200" spans="1:12" ht="12" customHeight="1" x14ac:dyDescent="0.15">
      <c r="D200" s="4">
        <v>2011</v>
      </c>
      <c r="E200" s="39">
        <v>2855794</v>
      </c>
      <c r="F200" s="25" t="s">
        <v>357</v>
      </c>
      <c r="G200" s="29" t="s">
        <v>358</v>
      </c>
      <c r="H200" s="39">
        <v>1438586</v>
      </c>
      <c r="I200" s="45">
        <v>1417208</v>
      </c>
      <c r="K200" s="1"/>
      <c r="L200" s="1"/>
    </row>
    <row r="201" spans="1:12" ht="12" customHeight="1" x14ac:dyDescent="0.15">
      <c r="D201" s="4"/>
      <c r="E201" s="65"/>
      <c r="F201"/>
      <c r="G201"/>
      <c r="K201" s="1"/>
      <c r="L201" s="1"/>
    </row>
    <row r="202" spans="1:12" ht="12" customHeight="1" x14ac:dyDescent="0.15">
      <c r="A202" s="46" t="s">
        <v>359</v>
      </c>
      <c r="B202" s="46" t="s">
        <v>19</v>
      </c>
      <c r="C202" s="1" t="s">
        <v>360</v>
      </c>
      <c r="D202" s="4">
        <v>1901</v>
      </c>
      <c r="E202" s="39">
        <v>82434</v>
      </c>
      <c r="F202" s="13" t="s">
        <v>74</v>
      </c>
      <c r="G202" s="13" t="s">
        <v>75</v>
      </c>
      <c r="H202" s="39">
        <v>39004</v>
      </c>
      <c r="I202" s="39">
        <v>43430</v>
      </c>
      <c r="K202" s="1"/>
      <c r="L202" s="1"/>
    </row>
    <row r="203" spans="1:12" ht="12" customHeight="1" x14ac:dyDescent="0.15">
      <c r="D203" s="4">
        <v>1911</v>
      </c>
      <c r="E203" s="39">
        <v>91204</v>
      </c>
      <c r="F203" s="7" t="s">
        <v>361</v>
      </c>
      <c r="G203" s="11" t="s">
        <v>362</v>
      </c>
      <c r="H203" s="39">
        <v>43028</v>
      </c>
      <c r="I203" s="39">
        <v>48176</v>
      </c>
      <c r="K203" s="1"/>
      <c r="L203" s="1"/>
    </row>
    <row r="204" spans="1:12" ht="12" customHeight="1" x14ac:dyDescent="0.15">
      <c r="D204" s="4">
        <v>1921</v>
      </c>
      <c r="E204" s="39">
        <v>98406</v>
      </c>
      <c r="F204" s="7" t="s">
        <v>363</v>
      </c>
      <c r="G204" s="24" t="s">
        <v>364</v>
      </c>
      <c r="H204" s="39">
        <v>46652</v>
      </c>
      <c r="I204" s="39">
        <v>51754</v>
      </c>
      <c r="K204" s="1"/>
      <c r="L204" s="1"/>
    </row>
    <row r="205" spans="1:12" ht="12" customHeight="1" x14ac:dyDescent="0.15">
      <c r="D205" s="4">
        <v>1931</v>
      </c>
      <c r="E205" s="39">
        <v>124404</v>
      </c>
      <c r="F205" s="7" t="s">
        <v>365</v>
      </c>
      <c r="G205" s="11" t="s">
        <v>366</v>
      </c>
      <c r="H205" s="39">
        <v>59186</v>
      </c>
      <c r="I205" s="39">
        <v>65218</v>
      </c>
      <c r="K205" s="1"/>
      <c r="L205" s="1"/>
    </row>
    <row r="206" spans="1:12" ht="12" customHeight="1" x14ac:dyDescent="0.15">
      <c r="D206" s="4">
        <v>1941</v>
      </c>
      <c r="E206" s="39">
        <v>152786</v>
      </c>
      <c r="F206" s="7" t="s">
        <v>367</v>
      </c>
      <c r="G206" s="11" t="s">
        <v>368</v>
      </c>
      <c r="H206" s="39">
        <v>73855</v>
      </c>
      <c r="I206" s="39">
        <v>78931</v>
      </c>
      <c r="K206" s="1"/>
      <c r="L206" s="1"/>
    </row>
    <row r="207" spans="1:12" ht="12" customHeight="1" x14ac:dyDescent="0.15">
      <c r="D207" s="4">
        <v>1951</v>
      </c>
      <c r="E207" s="39">
        <v>196202</v>
      </c>
      <c r="F207" s="7" t="s">
        <v>369</v>
      </c>
      <c r="G207" s="11" t="s">
        <v>370</v>
      </c>
      <c r="H207" s="39">
        <v>96136</v>
      </c>
      <c r="I207" s="39">
        <v>100066</v>
      </c>
      <c r="K207" s="1"/>
      <c r="L207" s="1"/>
    </row>
    <row r="208" spans="1:12" ht="12" customHeight="1" x14ac:dyDescent="0.15">
      <c r="D208" s="4">
        <v>1961</v>
      </c>
      <c r="E208" s="39">
        <v>266063</v>
      </c>
      <c r="F208" s="7" t="s">
        <v>371</v>
      </c>
      <c r="G208" s="11" t="s">
        <v>372</v>
      </c>
      <c r="H208" s="39">
        <v>132465</v>
      </c>
      <c r="I208" s="39">
        <v>133598</v>
      </c>
      <c r="K208" s="1"/>
      <c r="L208" s="1"/>
    </row>
    <row r="209" spans="1:12" ht="12" customHeight="1" x14ac:dyDescent="0.15">
      <c r="D209" s="4">
        <v>1971</v>
      </c>
      <c r="E209" s="39">
        <v>332390</v>
      </c>
      <c r="F209" s="7" t="s">
        <v>373</v>
      </c>
      <c r="G209" s="11" t="s">
        <v>374</v>
      </c>
      <c r="H209" s="39">
        <v>170824</v>
      </c>
      <c r="I209" s="39">
        <v>161566</v>
      </c>
      <c r="K209" s="1"/>
      <c r="L209" s="1"/>
    </row>
    <row r="210" spans="1:12" ht="12" customHeight="1" x14ac:dyDescent="0.15">
      <c r="D210" s="4">
        <v>1981</v>
      </c>
      <c r="E210" s="39">
        <v>493757</v>
      </c>
      <c r="F210" s="7" t="s">
        <v>375</v>
      </c>
      <c r="G210" s="11" t="s">
        <v>376</v>
      </c>
      <c r="H210" s="39">
        <v>257239</v>
      </c>
      <c r="I210" s="39">
        <v>236518</v>
      </c>
      <c r="K210" s="1"/>
      <c r="L210" s="1"/>
    </row>
    <row r="211" spans="1:12" ht="12" customHeight="1" x14ac:dyDescent="0.15">
      <c r="D211" s="4">
        <v>1991</v>
      </c>
      <c r="E211" s="26">
        <v>689756</v>
      </c>
      <c r="F211" s="7" t="s">
        <v>377</v>
      </c>
      <c r="G211" s="24" t="s">
        <v>378</v>
      </c>
      <c r="H211" s="26">
        <v>358978</v>
      </c>
      <c r="I211" s="26">
        <v>330778</v>
      </c>
      <c r="K211" s="1"/>
      <c r="L211" s="1"/>
    </row>
    <row r="212" spans="1:12" ht="12" customHeight="1" x14ac:dyDescent="0.15">
      <c r="D212" s="4">
        <v>2001</v>
      </c>
      <c r="E212" s="26">
        <v>888573</v>
      </c>
      <c r="F212" s="7" t="s">
        <v>379</v>
      </c>
      <c r="G212" s="24" t="s">
        <v>380</v>
      </c>
      <c r="H212" s="26">
        <v>459109</v>
      </c>
      <c r="I212" s="26">
        <v>429464</v>
      </c>
      <c r="K212" s="1"/>
      <c r="L212" s="1"/>
    </row>
    <row r="213" spans="1:12" ht="12" customHeight="1" x14ac:dyDescent="0.15">
      <c r="D213" s="4">
        <v>2011</v>
      </c>
      <c r="E213" s="26">
        <v>1097206</v>
      </c>
      <c r="F213" s="11" t="s">
        <v>381</v>
      </c>
      <c r="G213" s="29" t="s">
        <v>382</v>
      </c>
      <c r="H213" s="26">
        <v>555339</v>
      </c>
      <c r="I213" s="26">
        <v>541867</v>
      </c>
      <c r="K213" s="1"/>
      <c r="L213" s="1"/>
    </row>
    <row r="214" spans="1:12" ht="12" customHeight="1" x14ac:dyDescent="0.15">
      <c r="K214" s="1"/>
      <c r="L214" s="1"/>
    </row>
    <row r="215" spans="1:12" ht="12" customHeight="1" x14ac:dyDescent="0.15">
      <c r="A215" s="46" t="s">
        <v>383</v>
      </c>
      <c r="B215" s="46" t="s">
        <v>19</v>
      </c>
      <c r="C215" s="1" t="s">
        <v>384</v>
      </c>
      <c r="D215" s="4">
        <v>1901</v>
      </c>
      <c r="E215" s="39">
        <v>173325</v>
      </c>
      <c r="F215" s="13" t="s">
        <v>74</v>
      </c>
      <c r="G215" s="13" t="s">
        <v>75</v>
      </c>
      <c r="H215" s="39">
        <v>92495</v>
      </c>
      <c r="I215" s="39">
        <v>80830</v>
      </c>
      <c r="K215" s="1"/>
      <c r="L215" s="1"/>
    </row>
    <row r="216" spans="1:12" ht="12" customHeight="1" x14ac:dyDescent="0.15">
      <c r="D216" s="4">
        <v>1911</v>
      </c>
      <c r="E216" s="39">
        <v>229613</v>
      </c>
      <c r="F216" s="7" t="s">
        <v>385</v>
      </c>
      <c r="G216" s="11" t="s">
        <v>386</v>
      </c>
      <c r="H216" s="39">
        <v>121820</v>
      </c>
      <c r="I216" s="39">
        <v>107793</v>
      </c>
      <c r="K216" s="1"/>
      <c r="L216" s="1"/>
    </row>
    <row r="217" spans="1:12" ht="12" customHeight="1" x14ac:dyDescent="0.15">
      <c r="D217" s="4">
        <v>1921</v>
      </c>
      <c r="E217" s="39">
        <v>304437</v>
      </c>
      <c r="F217" s="7" t="s">
        <v>387</v>
      </c>
      <c r="G217" s="11" t="s">
        <v>388</v>
      </c>
      <c r="H217" s="39">
        <v>161515</v>
      </c>
      <c r="I217" s="39">
        <v>142922</v>
      </c>
      <c r="K217" s="1"/>
      <c r="L217" s="1"/>
    </row>
    <row r="218" spans="1:12" ht="12" customHeight="1" x14ac:dyDescent="0.15">
      <c r="D218" s="4">
        <v>1931</v>
      </c>
      <c r="E218" s="39">
        <v>382450</v>
      </c>
      <c r="F218" s="7" t="s">
        <v>389</v>
      </c>
      <c r="G218" s="11" t="s">
        <v>390</v>
      </c>
      <c r="H218" s="39">
        <v>202932</v>
      </c>
      <c r="I218" s="39">
        <v>179518</v>
      </c>
      <c r="K218" s="1"/>
      <c r="L218" s="1"/>
    </row>
    <row r="219" spans="1:12" ht="12" customHeight="1" x14ac:dyDescent="0.15">
      <c r="D219" s="4">
        <v>1941</v>
      </c>
      <c r="E219" s="39">
        <v>513010</v>
      </c>
      <c r="F219" s="7" t="s">
        <v>391</v>
      </c>
      <c r="G219" s="11" t="s">
        <v>392</v>
      </c>
      <c r="H219" s="39">
        <v>272025</v>
      </c>
      <c r="I219" s="39">
        <v>240985</v>
      </c>
      <c r="K219" s="1"/>
      <c r="L219" s="1"/>
    </row>
    <row r="220" spans="1:12" ht="12" customHeight="1" x14ac:dyDescent="0.15">
      <c r="D220" s="4">
        <v>1951</v>
      </c>
      <c r="E220" s="39">
        <v>639029</v>
      </c>
      <c r="F220" s="7" t="s">
        <v>393</v>
      </c>
      <c r="G220" s="11" t="s">
        <v>394</v>
      </c>
      <c r="H220" s="39">
        <v>335589</v>
      </c>
      <c r="I220" s="39">
        <v>303440</v>
      </c>
      <c r="K220" s="1"/>
      <c r="L220" s="1"/>
    </row>
    <row r="221" spans="1:12" ht="12" customHeight="1" x14ac:dyDescent="0.15">
      <c r="D221" s="4">
        <v>1961</v>
      </c>
      <c r="E221" s="39">
        <v>1142005</v>
      </c>
      <c r="F221" s="7" t="s">
        <v>395</v>
      </c>
      <c r="G221" s="11" t="s">
        <v>396</v>
      </c>
      <c r="H221" s="39">
        <v>591237</v>
      </c>
      <c r="I221" s="39">
        <v>550768</v>
      </c>
      <c r="K221" s="1"/>
      <c r="L221" s="1"/>
    </row>
    <row r="222" spans="1:12" ht="12" customHeight="1" x14ac:dyDescent="0.15">
      <c r="D222" s="4">
        <v>1971</v>
      </c>
      <c r="E222" s="39">
        <v>1556342</v>
      </c>
      <c r="F222" s="7" t="s">
        <v>397</v>
      </c>
      <c r="G222" s="11" t="s">
        <v>398</v>
      </c>
      <c r="H222" s="39">
        <v>801126</v>
      </c>
      <c r="I222" s="39">
        <v>755216</v>
      </c>
      <c r="K222" s="1"/>
      <c r="L222" s="1"/>
    </row>
    <row r="223" spans="1:12" ht="12" customHeight="1" x14ac:dyDescent="0.15">
      <c r="D223" s="4">
        <v>1981</v>
      </c>
      <c r="E223" s="39">
        <v>2053058</v>
      </c>
      <c r="F223" s="7" t="s">
        <v>399</v>
      </c>
      <c r="G223" s="11" t="s">
        <v>400</v>
      </c>
      <c r="H223" s="39">
        <v>1054846</v>
      </c>
      <c r="I223" s="39">
        <v>998212</v>
      </c>
      <c r="K223" s="1"/>
      <c r="L223" s="1"/>
    </row>
    <row r="224" spans="1:12" ht="12" customHeight="1" x14ac:dyDescent="0.15">
      <c r="D224" s="4">
        <v>1991</v>
      </c>
      <c r="E224" s="39">
        <v>2757205</v>
      </c>
      <c r="F224" s="7" t="s">
        <v>401</v>
      </c>
      <c r="G224" s="24" t="s">
        <v>402</v>
      </c>
      <c r="H224" s="39">
        <v>1417930</v>
      </c>
      <c r="I224" s="39">
        <v>1339275</v>
      </c>
      <c r="K224" s="1"/>
      <c r="L224" s="1"/>
    </row>
    <row r="225" spans="1:12" ht="12" customHeight="1" x14ac:dyDescent="0.15">
      <c r="D225" s="4">
        <v>2001</v>
      </c>
      <c r="E225" s="39">
        <v>3199203</v>
      </c>
      <c r="F225" s="7" t="s">
        <v>403</v>
      </c>
      <c r="G225" s="24" t="s">
        <v>404</v>
      </c>
      <c r="H225" s="39">
        <v>1642225</v>
      </c>
      <c r="I225" s="39">
        <v>1556978</v>
      </c>
      <c r="K225" s="1"/>
      <c r="L225" s="1"/>
    </row>
    <row r="226" spans="1:12" ht="12" customHeight="1" x14ac:dyDescent="0.15">
      <c r="D226" s="4">
        <v>2011</v>
      </c>
      <c r="E226" s="39">
        <v>3673917</v>
      </c>
      <c r="F226" s="11" t="s">
        <v>405</v>
      </c>
      <c r="G226" s="29" t="s">
        <v>406</v>
      </c>
      <c r="H226" s="39">
        <v>1874376</v>
      </c>
      <c r="I226" s="39">
        <v>1799541</v>
      </c>
      <c r="K226" s="1"/>
      <c r="L226" s="1"/>
    </row>
    <row r="227" spans="1:12" ht="12" customHeight="1" x14ac:dyDescent="0.15">
      <c r="D227" s="4"/>
      <c r="E227" s="65"/>
      <c r="F227"/>
      <c r="G227"/>
      <c r="K227" s="1"/>
      <c r="L227" s="1"/>
    </row>
    <row r="228" spans="1:12" ht="12" customHeight="1" x14ac:dyDescent="0.15">
      <c r="A228" s="46" t="s">
        <v>407</v>
      </c>
      <c r="B228" s="46" t="s">
        <v>19</v>
      </c>
      <c r="C228" s="1" t="s">
        <v>408</v>
      </c>
      <c r="D228" s="4">
        <v>1901</v>
      </c>
      <c r="E228" s="39">
        <v>340524</v>
      </c>
      <c r="F228" s="13" t="s">
        <v>74</v>
      </c>
      <c r="G228" s="13" t="s">
        <v>75</v>
      </c>
      <c r="H228" s="39">
        <v>167256</v>
      </c>
      <c r="I228" s="39">
        <v>173268</v>
      </c>
      <c r="K228" s="1"/>
      <c r="L228" s="1"/>
    </row>
    <row r="229" spans="1:12" ht="12" customHeight="1" x14ac:dyDescent="0.15">
      <c r="D229" s="4">
        <v>1911</v>
      </c>
      <c r="E229" s="39">
        <v>394005</v>
      </c>
      <c r="F229" s="11" t="s">
        <v>409</v>
      </c>
      <c r="G229" s="11" t="s">
        <v>410</v>
      </c>
      <c r="H229" s="39">
        <v>195706</v>
      </c>
      <c r="I229" s="39">
        <v>198299</v>
      </c>
      <c r="K229" s="1"/>
      <c r="L229" s="1"/>
    </row>
    <row r="230" spans="1:12" ht="12" customHeight="1" x14ac:dyDescent="0.15">
      <c r="D230" s="4">
        <v>1921</v>
      </c>
      <c r="E230" s="39">
        <v>422403</v>
      </c>
      <c r="F230" s="11" t="s">
        <v>411</v>
      </c>
      <c r="G230" s="11" t="s">
        <v>412</v>
      </c>
      <c r="H230" s="39">
        <v>211216</v>
      </c>
      <c r="I230" s="39">
        <v>211187</v>
      </c>
      <c r="K230" s="1"/>
      <c r="L230" s="1"/>
    </row>
    <row r="231" spans="1:12" ht="12" customHeight="1" x14ac:dyDescent="0.15">
      <c r="D231" s="4">
        <v>1931</v>
      </c>
      <c r="E231" s="39">
        <v>480837</v>
      </c>
      <c r="F231" s="11" t="s">
        <v>413</v>
      </c>
      <c r="G231" s="11" t="s">
        <v>414</v>
      </c>
      <c r="H231" s="39">
        <v>243993</v>
      </c>
      <c r="I231" s="39">
        <v>236844</v>
      </c>
      <c r="K231" s="1"/>
      <c r="L231" s="1"/>
    </row>
    <row r="232" spans="1:12" ht="12" customHeight="1" x14ac:dyDescent="0.15">
      <c r="D232" s="4">
        <v>1941</v>
      </c>
      <c r="E232" s="26">
        <v>555820</v>
      </c>
      <c r="F232" s="11" t="s">
        <v>415</v>
      </c>
      <c r="G232" s="11" t="s">
        <v>416</v>
      </c>
      <c r="H232" s="26">
        <v>282666</v>
      </c>
      <c r="I232" s="26">
        <v>273154</v>
      </c>
      <c r="K232" s="1"/>
      <c r="L232" s="1"/>
    </row>
    <row r="233" spans="1:12" ht="12" customHeight="1" x14ac:dyDescent="0.15">
      <c r="D233" s="4">
        <v>1951</v>
      </c>
      <c r="E233" s="26">
        <v>605674</v>
      </c>
      <c r="F233" s="11" t="s">
        <v>417</v>
      </c>
      <c r="G233" s="11" t="s">
        <v>418</v>
      </c>
      <c r="H233" s="26">
        <v>310706</v>
      </c>
      <c r="I233" s="26">
        <v>294968</v>
      </c>
      <c r="K233" s="1"/>
      <c r="L233" s="1"/>
    </row>
    <row r="234" spans="1:12" ht="12" customHeight="1" x14ac:dyDescent="0.15">
      <c r="D234" s="4">
        <v>1961</v>
      </c>
      <c r="E234" s="26">
        <v>769380</v>
      </c>
      <c r="F234" s="11" t="s">
        <v>419</v>
      </c>
      <c r="G234" s="11" t="s">
        <v>420</v>
      </c>
      <c r="H234" s="26">
        <v>397288</v>
      </c>
      <c r="I234" s="26">
        <v>372092</v>
      </c>
      <c r="K234" s="1"/>
      <c r="L234" s="1"/>
    </row>
    <row r="235" spans="1:12" ht="12" customHeight="1" x14ac:dyDescent="0.15">
      <c r="D235" s="4">
        <v>1971</v>
      </c>
      <c r="E235" s="26">
        <v>1011699</v>
      </c>
      <c r="F235" s="11" t="s">
        <v>421</v>
      </c>
      <c r="G235" s="24" t="s">
        <v>422</v>
      </c>
      <c r="H235" s="26">
        <v>520967</v>
      </c>
      <c r="I235" s="26">
        <v>490732</v>
      </c>
      <c r="K235" s="1"/>
      <c r="L235" s="1"/>
    </row>
    <row r="236" spans="1:12" ht="12" customHeight="1" x14ac:dyDescent="0.15">
      <c r="D236" s="4">
        <v>1981</v>
      </c>
      <c r="E236" s="26">
        <v>1335819</v>
      </c>
      <c r="F236" s="11" t="s">
        <v>423</v>
      </c>
      <c r="G236" s="11" t="s">
        <v>424</v>
      </c>
      <c r="H236" s="26">
        <v>683710</v>
      </c>
      <c r="I236" s="26">
        <v>652109</v>
      </c>
      <c r="K236" s="1"/>
      <c r="L236" s="1"/>
    </row>
    <row r="237" spans="1:12" ht="12" customHeight="1" x14ac:dyDescent="0.15">
      <c r="D237" s="4">
        <v>1991</v>
      </c>
      <c r="E237" s="26">
        <v>1774778</v>
      </c>
      <c r="F237" s="11" t="s">
        <v>425</v>
      </c>
      <c r="G237" s="11" t="s">
        <v>426</v>
      </c>
      <c r="H237" s="26">
        <v>907687</v>
      </c>
      <c r="I237" s="26">
        <v>867091</v>
      </c>
      <c r="K237" s="1"/>
      <c r="L237" s="1"/>
    </row>
    <row r="238" spans="1:12" ht="12" customHeight="1" x14ac:dyDescent="0.15">
      <c r="D238" s="4">
        <v>2001</v>
      </c>
      <c r="E238" s="26">
        <v>2318822</v>
      </c>
      <c r="F238" s="11" t="s">
        <v>427</v>
      </c>
      <c r="G238" s="11" t="s">
        <v>428</v>
      </c>
      <c r="H238" s="26">
        <v>1176087</v>
      </c>
      <c r="I238" s="26">
        <v>1142735</v>
      </c>
      <c r="K238" s="1"/>
      <c r="L238" s="1"/>
    </row>
    <row r="239" spans="1:12" ht="12" customHeight="1" x14ac:dyDescent="0.15">
      <c r="D239" s="4">
        <v>2011</v>
      </c>
      <c r="E239" s="26">
        <v>2966889</v>
      </c>
      <c r="F239" s="11" t="s">
        <v>429</v>
      </c>
      <c r="G239" s="29" t="s">
        <v>430</v>
      </c>
      <c r="H239" s="26">
        <v>1491832</v>
      </c>
      <c r="I239" s="26">
        <v>1475057</v>
      </c>
      <c r="K239" s="1"/>
      <c r="L239" s="1"/>
    </row>
    <row r="240" spans="1:12" ht="12" customHeight="1" x14ac:dyDescent="0.15">
      <c r="K240" s="1"/>
      <c r="L240" s="1"/>
    </row>
    <row r="241" spans="1:12" ht="12" customHeight="1" x14ac:dyDescent="0.15">
      <c r="A241" s="46" t="s">
        <v>431</v>
      </c>
      <c r="B241" s="46" t="s">
        <v>19</v>
      </c>
      <c r="C241" s="1" t="s">
        <v>432</v>
      </c>
      <c r="D241" s="4">
        <v>1901</v>
      </c>
      <c r="E241" s="26">
        <v>3289680</v>
      </c>
      <c r="F241" s="13" t="s">
        <v>74</v>
      </c>
      <c r="G241" s="13" t="s">
        <v>75</v>
      </c>
      <c r="H241" s="26">
        <v>1714316</v>
      </c>
      <c r="I241" s="26">
        <v>1575364</v>
      </c>
      <c r="K241" s="1"/>
      <c r="L241" s="1"/>
    </row>
    <row r="242" spans="1:12" ht="12" customHeight="1" x14ac:dyDescent="0.15">
      <c r="D242" s="4">
        <v>1911</v>
      </c>
      <c r="E242" s="26">
        <v>3848617</v>
      </c>
      <c r="F242" s="44" t="s">
        <v>433</v>
      </c>
      <c r="G242" s="24" t="s">
        <v>434</v>
      </c>
      <c r="H242" s="26">
        <v>2010211</v>
      </c>
      <c r="I242" s="26">
        <v>1838406</v>
      </c>
      <c r="K242" s="1"/>
      <c r="L242" s="1"/>
    </row>
    <row r="243" spans="1:12" ht="12" customHeight="1" x14ac:dyDescent="0.15">
      <c r="D243" s="4">
        <v>1921</v>
      </c>
      <c r="E243" s="26">
        <v>4636980</v>
      </c>
      <c r="F243" s="44" t="s">
        <v>435</v>
      </c>
      <c r="G243" s="24" t="s">
        <v>436</v>
      </c>
      <c r="H243" s="26">
        <v>2445300</v>
      </c>
      <c r="I243" s="26">
        <v>2191680</v>
      </c>
      <c r="K243" s="1"/>
      <c r="L243" s="1"/>
    </row>
    <row r="244" spans="1:12" ht="12" customHeight="1" x14ac:dyDescent="0.15">
      <c r="D244" s="4">
        <v>1931</v>
      </c>
      <c r="E244" s="26">
        <v>5560371</v>
      </c>
      <c r="F244" s="44" t="s">
        <v>437</v>
      </c>
      <c r="G244" s="24" t="s">
        <v>438</v>
      </c>
      <c r="H244" s="26">
        <v>2966568</v>
      </c>
      <c r="I244" s="26">
        <v>2593803</v>
      </c>
      <c r="K244" s="1"/>
      <c r="L244" s="1"/>
    </row>
    <row r="245" spans="1:12" ht="12" customHeight="1" x14ac:dyDescent="0.15">
      <c r="D245" s="4">
        <v>1941</v>
      </c>
      <c r="E245" s="26">
        <v>6694790</v>
      </c>
      <c r="F245" s="44" t="s">
        <v>439</v>
      </c>
      <c r="G245" s="24" t="s">
        <v>440</v>
      </c>
      <c r="H245" s="26">
        <v>3569762</v>
      </c>
      <c r="I245" s="26">
        <v>3125028</v>
      </c>
      <c r="K245" s="1"/>
      <c r="L245" s="1"/>
    </row>
    <row r="246" spans="1:12" ht="12" customHeight="1" x14ac:dyDescent="0.15">
      <c r="D246" s="4">
        <v>1951</v>
      </c>
      <c r="E246" s="26">
        <v>8028856</v>
      </c>
      <c r="F246" s="44" t="s">
        <v>441</v>
      </c>
      <c r="G246" s="24" t="s">
        <v>442</v>
      </c>
      <c r="H246" s="26">
        <v>4298773</v>
      </c>
      <c r="I246" s="26">
        <v>3730083</v>
      </c>
      <c r="K246" s="1"/>
      <c r="L246" s="1"/>
    </row>
    <row r="247" spans="1:12" ht="12" customHeight="1" x14ac:dyDescent="0.15">
      <c r="D247" s="4">
        <v>1961</v>
      </c>
      <c r="E247" s="26">
        <v>10837329</v>
      </c>
      <c r="F247" s="44" t="s">
        <v>443</v>
      </c>
      <c r="G247" s="24" t="s">
        <v>444</v>
      </c>
      <c r="H247" s="26">
        <v>5798376</v>
      </c>
      <c r="I247" s="26">
        <v>5038953</v>
      </c>
      <c r="K247" s="1"/>
      <c r="L247" s="1"/>
    </row>
    <row r="248" spans="1:12" ht="12" customHeight="1" x14ac:dyDescent="0.15">
      <c r="D248" s="4">
        <v>1971</v>
      </c>
      <c r="E248" s="26">
        <v>14625152</v>
      </c>
      <c r="F248" s="44" t="s">
        <v>445</v>
      </c>
      <c r="G248" s="24" t="s">
        <v>446</v>
      </c>
      <c r="H248" s="26">
        <v>7714240</v>
      </c>
      <c r="I248" s="26">
        <v>6910912</v>
      </c>
      <c r="K248" s="1"/>
      <c r="L248" s="1"/>
    </row>
    <row r="249" spans="1:12" ht="12" customHeight="1" x14ac:dyDescent="0.15">
      <c r="D249" s="4" t="s">
        <v>447</v>
      </c>
      <c r="E249" s="26">
        <v>18041248</v>
      </c>
      <c r="F249" s="44" t="s">
        <v>448</v>
      </c>
      <c r="G249" s="24" t="s">
        <v>449</v>
      </c>
      <c r="H249" s="26">
        <v>9444037</v>
      </c>
      <c r="I249" s="26">
        <v>8597211</v>
      </c>
      <c r="K249" s="1"/>
      <c r="L249" s="1"/>
    </row>
    <row r="250" spans="1:12" ht="12" customHeight="1" x14ac:dyDescent="0.15">
      <c r="D250" s="4">
        <v>1991</v>
      </c>
      <c r="E250" s="9">
        <v>22414322</v>
      </c>
      <c r="F250" s="12" t="s">
        <v>450</v>
      </c>
      <c r="G250" s="24" t="s">
        <v>451</v>
      </c>
      <c r="H250" s="9">
        <v>11657989</v>
      </c>
      <c r="I250" s="9">
        <v>10756333</v>
      </c>
      <c r="K250" s="1"/>
      <c r="L250" s="1"/>
    </row>
    <row r="251" spans="1:12" ht="12" customHeight="1" x14ac:dyDescent="0.15">
      <c r="D251" s="4">
        <v>2001</v>
      </c>
      <c r="E251" s="9">
        <v>26655528</v>
      </c>
      <c r="F251" s="12" t="s">
        <v>452</v>
      </c>
      <c r="G251" s="11" t="s">
        <v>453</v>
      </c>
      <c r="H251" s="9">
        <v>13777037</v>
      </c>
      <c r="I251" s="9">
        <v>12878491</v>
      </c>
      <c r="K251" s="1"/>
      <c r="L251" s="1"/>
    </row>
    <row r="252" spans="1:12" ht="12" customHeight="1" x14ac:dyDescent="0.15">
      <c r="D252" s="4">
        <v>2011</v>
      </c>
      <c r="E252" s="8">
        <v>31205576</v>
      </c>
      <c r="F252" s="23" t="s">
        <v>454</v>
      </c>
      <c r="G252" s="29" t="s">
        <v>455</v>
      </c>
      <c r="H252" s="8">
        <v>15939443</v>
      </c>
      <c r="I252" s="8">
        <v>15266133</v>
      </c>
      <c r="K252" s="1"/>
      <c r="L252" s="1"/>
    </row>
    <row r="253" spans="1:12" ht="12" customHeight="1" x14ac:dyDescent="0.15">
      <c r="D253" s="4"/>
      <c r="E253" s="65"/>
      <c r="F253"/>
      <c r="G253"/>
      <c r="K253" s="1"/>
      <c r="L253" s="1"/>
    </row>
    <row r="254" spans="1:12" ht="12" customHeight="1" x14ac:dyDescent="0.15">
      <c r="A254" s="46" t="s">
        <v>456</v>
      </c>
      <c r="B254" s="46" t="s">
        <v>19</v>
      </c>
      <c r="C254" s="1" t="s">
        <v>457</v>
      </c>
      <c r="D254" s="4">
        <v>1901</v>
      </c>
      <c r="E254" s="9">
        <v>16940088</v>
      </c>
      <c r="F254" s="13" t="s">
        <v>74</v>
      </c>
      <c r="G254" s="13" t="s">
        <v>75</v>
      </c>
      <c r="H254" s="9">
        <v>8708978</v>
      </c>
      <c r="I254" s="9">
        <v>8231110</v>
      </c>
      <c r="K254" s="1"/>
      <c r="L254" s="1"/>
    </row>
    <row r="255" spans="1:12" ht="12" customHeight="1" x14ac:dyDescent="0.15">
      <c r="D255" s="4">
        <v>1911</v>
      </c>
      <c r="E255" s="9">
        <v>17998769</v>
      </c>
      <c r="F255" s="7" t="s">
        <v>458</v>
      </c>
      <c r="G255" s="24" t="s">
        <v>459</v>
      </c>
      <c r="H255" s="9">
        <v>9349419</v>
      </c>
      <c r="I255" s="9">
        <v>8649350</v>
      </c>
      <c r="K255" s="1"/>
      <c r="L255" s="1"/>
    </row>
    <row r="256" spans="1:12" ht="12" customHeight="1" x14ac:dyDescent="0.15">
      <c r="D256" s="4">
        <v>1921</v>
      </c>
      <c r="E256" s="9">
        <v>17474348</v>
      </c>
      <c r="F256" s="14">
        <v>-524421</v>
      </c>
      <c r="G256" s="24" t="s">
        <v>460</v>
      </c>
      <c r="H256" s="9">
        <v>9173148</v>
      </c>
      <c r="I256" s="9">
        <v>8301200</v>
      </c>
      <c r="K256" s="1"/>
      <c r="L256" s="1"/>
    </row>
    <row r="257" spans="1:12" ht="12" customHeight="1" x14ac:dyDescent="0.15">
      <c r="D257" s="4">
        <v>1931</v>
      </c>
      <c r="E257" s="9">
        <v>18897036</v>
      </c>
      <c r="F257" s="7" t="s">
        <v>461</v>
      </c>
      <c r="G257" s="24" t="s">
        <v>462</v>
      </c>
      <c r="H257" s="9">
        <v>9997035</v>
      </c>
      <c r="I257" s="9">
        <v>8900001</v>
      </c>
      <c r="K257" s="1"/>
      <c r="L257" s="1"/>
    </row>
    <row r="258" spans="1:12" ht="12" customHeight="1" x14ac:dyDescent="0.15">
      <c r="D258" s="4">
        <v>1941</v>
      </c>
      <c r="E258" s="9">
        <v>23229552</v>
      </c>
      <c r="F258" s="7" t="s">
        <v>463</v>
      </c>
      <c r="G258" s="24" t="s">
        <v>464</v>
      </c>
      <c r="H258" s="9">
        <v>12545269</v>
      </c>
      <c r="I258" s="9">
        <v>10684283</v>
      </c>
      <c r="K258" s="1"/>
      <c r="L258" s="1"/>
    </row>
    <row r="259" spans="1:12" ht="12" customHeight="1" x14ac:dyDescent="0.15">
      <c r="D259" s="4">
        <v>1951</v>
      </c>
      <c r="E259" s="9">
        <v>26299980</v>
      </c>
      <c r="F259" s="7" t="s">
        <v>465</v>
      </c>
      <c r="G259" s="24" t="s">
        <v>466</v>
      </c>
      <c r="H259" s="9">
        <v>14105519</v>
      </c>
      <c r="I259" s="9">
        <v>12194461</v>
      </c>
      <c r="K259" s="1"/>
      <c r="L259" s="1"/>
    </row>
    <row r="260" spans="1:12" ht="12" customHeight="1" x14ac:dyDescent="0.15">
      <c r="D260" s="4">
        <v>1961</v>
      </c>
      <c r="E260" s="9">
        <v>34926279</v>
      </c>
      <c r="F260" s="7" t="s">
        <v>467</v>
      </c>
      <c r="G260" s="24" t="s">
        <v>468</v>
      </c>
      <c r="H260" s="9">
        <v>18599144</v>
      </c>
      <c r="I260" s="9">
        <v>16327135</v>
      </c>
      <c r="K260" s="1"/>
      <c r="L260" s="1"/>
    </row>
    <row r="261" spans="1:12" ht="12" customHeight="1" x14ac:dyDescent="0.15">
      <c r="D261" s="4">
        <v>1971</v>
      </c>
      <c r="E261" s="9">
        <v>44312011</v>
      </c>
      <c r="F261" s="7" t="s">
        <v>469</v>
      </c>
      <c r="G261" s="24" t="s">
        <v>470</v>
      </c>
      <c r="H261" s="9">
        <v>23435987</v>
      </c>
      <c r="I261" s="9">
        <v>20876024</v>
      </c>
      <c r="K261" s="1"/>
      <c r="L261" s="1"/>
    </row>
    <row r="262" spans="1:12" ht="12" customHeight="1" x14ac:dyDescent="0.15">
      <c r="D262" s="4">
        <v>1981</v>
      </c>
      <c r="E262" s="9">
        <v>54580647</v>
      </c>
      <c r="F262" s="7" t="s">
        <v>471</v>
      </c>
      <c r="G262" s="24" t="s">
        <v>472</v>
      </c>
      <c r="H262" s="9">
        <v>28560901</v>
      </c>
      <c r="I262" s="9">
        <v>26019746</v>
      </c>
      <c r="K262" s="1"/>
      <c r="L262" s="1"/>
    </row>
    <row r="263" spans="1:12" ht="12" customHeight="1" x14ac:dyDescent="0.15">
      <c r="D263" s="4">
        <v>1991</v>
      </c>
      <c r="E263" s="9">
        <v>68077965</v>
      </c>
      <c r="F263" s="7" t="s">
        <v>473</v>
      </c>
      <c r="G263" s="24" t="s">
        <v>474</v>
      </c>
      <c r="H263" s="9">
        <v>35510633</v>
      </c>
      <c r="I263" s="9">
        <v>32567332</v>
      </c>
      <c r="K263" s="1"/>
      <c r="L263" s="1"/>
    </row>
    <row r="264" spans="1:12" ht="12" customHeight="1" x14ac:dyDescent="0.15">
      <c r="D264" s="4">
        <v>2001</v>
      </c>
      <c r="E264" s="9">
        <v>80176197</v>
      </c>
      <c r="F264" s="7" t="s">
        <v>475</v>
      </c>
      <c r="G264" s="24" t="s">
        <v>476</v>
      </c>
      <c r="H264" s="9">
        <v>41465985</v>
      </c>
      <c r="I264" s="9">
        <v>38710212</v>
      </c>
      <c r="K264" s="1"/>
      <c r="L264" s="1"/>
    </row>
    <row r="265" spans="1:12" ht="12" customHeight="1" x14ac:dyDescent="0.15">
      <c r="D265" s="4">
        <v>2011</v>
      </c>
      <c r="E265" s="9">
        <v>91276115</v>
      </c>
      <c r="F265" s="11" t="s">
        <v>477</v>
      </c>
      <c r="G265" s="29" t="s">
        <v>478</v>
      </c>
      <c r="H265" s="9">
        <v>46809027</v>
      </c>
      <c r="I265" s="9">
        <v>44467088</v>
      </c>
      <c r="K265" s="1"/>
      <c r="L265" s="1"/>
    </row>
    <row r="266" spans="1:12" ht="12" customHeight="1" x14ac:dyDescent="0.15">
      <c r="K266" s="1"/>
      <c r="L266" s="1"/>
    </row>
    <row r="267" spans="1:12" ht="12" customHeight="1" x14ac:dyDescent="0.15">
      <c r="A267" s="46" t="s">
        <v>479</v>
      </c>
      <c r="B267" s="46" t="s">
        <v>19</v>
      </c>
      <c r="C267" s="1" t="s">
        <v>480</v>
      </c>
      <c r="D267" s="4">
        <v>1901</v>
      </c>
      <c r="E267" s="9">
        <v>6068233</v>
      </c>
      <c r="F267" s="13" t="s">
        <v>74</v>
      </c>
      <c r="G267" s="13" t="s">
        <v>75</v>
      </c>
      <c r="H267" s="9">
        <v>2985966</v>
      </c>
      <c r="I267" s="9">
        <v>3082267</v>
      </c>
      <c r="K267" s="1"/>
      <c r="L267" s="1"/>
    </row>
    <row r="268" spans="1:12" ht="12" customHeight="1" x14ac:dyDescent="0.15">
      <c r="D268" s="4">
        <v>1911</v>
      </c>
      <c r="E268" s="9">
        <v>6747122</v>
      </c>
      <c r="F268" s="11" t="s">
        <v>481</v>
      </c>
      <c r="G268" s="11" t="s">
        <v>482</v>
      </c>
      <c r="H268" s="9">
        <v>3338629</v>
      </c>
      <c r="I268" s="9">
        <v>3408493</v>
      </c>
      <c r="K268" s="1"/>
      <c r="L268" s="1"/>
    </row>
    <row r="269" spans="1:12" ht="12" customHeight="1" x14ac:dyDescent="0.15">
      <c r="D269" s="4">
        <v>1921</v>
      </c>
      <c r="E269" s="9">
        <v>6767770</v>
      </c>
      <c r="F269" s="11" t="s">
        <v>483</v>
      </c>
      <c r="G269" s="11" t="s">
        <v>484</v>
      </c>
      <c r="H269" s="9">
        <v>3380905</v>
      </c>
      <c r="I269" s="9">
        <v>3386865</v>
      </c>
      <c r="K269" s="1"/>
      <c r="L269" s="1"/>
    </row>
    <row r="270" spans="1:12" ht="12" customHeight="1" x14ac:dyDescent="0.15">
      <c r="D270" s="4">
        <v>1931</v>
      </c>
      <c r="E270" s="9">
        <v>7908737</v>
      </c>
      <c r="F270" s="11" t="s">
        <v>485</v>
      </c>
      <c r="G270" s="11" t="s">
        <v>486</v>
      </c>
      <c r="H270" s="9">
        <v>3976450</v>
      </c>
      <c r="I270" s="9">
        <v>3932287</v>
      </c>
      <c r="K270" s="1"/>
      <c r="L270" s="1"/>
    </row>
    <row r="271" spans="1:12" ht="12" customHeight="1" x14ac:dyDescent="0.15">
      <c r="D271" s="4">
        <v>1941</v>
      </c>
      <c r="E271" s="9">
        <v>8868069</v>
      </c>
      <c r="F271" s="11" t="s">
        <v>487</v>
      </c>
      <c r="G271" s="11" t="s">
        <v>488</v>
      </c>
      <c r="H271" s="9">
        <v>4483780</v>
      </c>
      <c r="I271" s="9">
        <v>4384289</v>
      </c>
      <c r="K271" s="1"/>
      <c r="L271" s="1"/>
    </row>
    <row r="272" spans="1:12" ht="12" customHeight="1" x14ac:dyDescent="0.15">
      <c r="D272" s="4">
        <v>1951</v>
      </c>
      <c r="E272" s="9">
        <v>9697254</v>
      </c>
      <c r="F272" s="11" t="s">
        <v>489</v>
      </c>
      <c r="G272" s="11" t="s">
        <v>490</v>
      </c>
      <c r="H272" s="9">
        <v>4944043</v>
      </c>
      <c r="I272" s="9">
        <v>4753211</v>
      </c>
      <c r="K272" s="1"/>
      <c r="L272" s="1"/>
    </row>
    <row r="273" spans="1:12" ht="12" customHeight="1" x14ac:dyDescent="0.15">
      <c r="D273" s="4">
        <v>1961</v>
      </c>
      <c r="E273" s="9">
        <v>11606489</v>
      </c>
      <c r="F273" s="11" t="s">
        <v>491</v>
      </c>
      <c r="G273" s="11" t="s">
        <v>492</v>
      </c>
      <c r="H273" s="9">
        <v>5921901</v>
      </c>
      <c r="I273" s="9">
        <v>5684588</v>
      </c>
      <c r="K273" s="1"/>
      <c r="L273" s="1"/>
    </row>
    <row r="274" spans="1:12" ht="12" customHeight="1" x14ac:dyDescent="0.15">
      <c r="D274" s="4">
        <v>1971</v>
      </c>
      <c r="E274" s="9">
        <v>14227133</v>
      </c>
      <c r="F274" s="11" t="s">
        <v>493</v>
      </c>
      <c r="G274" s="11" t="s">
        <v>494</v>
      </c>
      <c r="H274" s="9">
        <v>7316220</v>
      </c>
      <c r="I274" s="9">
        <v>6910913</v>
      </c>
      <c r="K274" s="1"/>
      <c r="L274" s="1"/>
    </row>
    <row r="275" spans="1:12" ht="12" customHeight="1" x14ac:dyDescent="0.15">
      <c r="D275" s="4">
        <v>1981</v>
      </c>
      <c r="E275" s="9">
        <v>17612069</v>
      </c>
      <c r="F275" s="11" t="s">
        <v>495</v>
      </c>
      <c r="G275" s="11" t="s">
        <v>496</v>
      </c>
      <c r="H275" s="9">
        <v>9080444</v>
      </c>
      <c r="I275" s="9">
        <v>8531625</v>
      </c>
      <c r="K275" s="1"/>
      <c r="L275" s="1"/>
    </row>
    <row r="276" spans="1:12" ht="12" customHeight="1" x14ac:dyDescent="0.15">
      <c r="D276" s="4">
        <v>1991</v>
      </c>
      <c r="E276" s="9">
        <v>21843911</v>
      </c>
      <c r="F276" s="11" t="s">
        <v>497</v>
      </c>
      <c r="G276" s="11" t="s">
        <v>498</v>
      </c>
      <c r="H276" s="9">
        <v>11363853</v>
      </c>
      <c r="I276" s="9">
        <v>10480058</v>
      </c>
      <c r="K276" s="1"/>
      <c r="L276" s="1"/>
    </row>
    <row r="277" spans="1:12" ht="12" customHeight="1" x14ac:dyDescent="0.15">
      <c r="D277" s="4">
        <v>2001</v>
      </c>
      <c r="E277" s="9">
        <v>26945829</v>
      </c>
      <c r="F277" s="11" t="s">
        <v>499</v>
      </c>
      <c r="G277" s="11" t="s">
        <v>449</v>
      </c>
      <c r="H277" s="9">
        <v>13885037</v>
      </c>
      <c r="I277" s="9">
        <v>13060792</v>
      </c>
      <c r="K277" s="1"/>
      <c r="L277" s="1"/>
    </row>
    <row r="278" spans="1:12" ht="12" customHeight="1" x14ac:dyDescent="0.15">
      <c r="D278" s="4">
        <v>2011</v>
      </c>
      <c r="E278" s="8">
        <v>32988134</v>
      </c>
      <c r="F278" s="11" t="s">
        <v>500</v>
      </c>
      <c r="G278" s="29" t="s">
        <v>501</v>
      </c>
      <c r="H278" s="8">
        <v>16930315</v>
      </c>
      <c r="I278" s="8">
        <v>16057819</v>
      </c>
      <c r="K278" s="1"/>
      <c r="L278" s="1"/>
    </row>
    <row r="279" spans="1:12" ht="12" customHeight="1" x14ac:dyDescent="0.15">
      <c r="D279" s="4"/>
      <c r="E279" s="65"/>
      <c r="F279"/>
      <c r="G279"/>
      <c r="H279" s="9"/>
      <c r="I279" s="9"/>
      <c r="K279" s="1"/>
      <c r="L279" s="1"/>
    </row>
    <row r="280" spans="1:12" ht="12" customHeight="1" x14ac:dyDescent="0.15">
      <c r="A280" s="46" t="s">
        <v>502</v>
      </c>
      <c r="B280" s="46" t="s">
        <v>19</v>
      </c>
      <c r="C280" s="1" t="s">
        <v>503</v>
      </c>
      <c r="D280" s="4">
        <v>1901</v>
      </c>
      <c r="E280" s="9">
        <v>10302917</v>
      </c>
      <c r="F280" s="13" t="s">
        <v>74</v>
      </c>
      <c r="G280" s="13" t="s">
        <v>75</v>
      </c>
      <c r="H280" s="9">
        <v>5058100</v>
      </c>
      <c r="I280" s="9">
        <v>5244817</v>
      </c>
      <c r="K280" s="1"/>
      <c r="L280" s="1"/>
    </row>
    <row r="281" spans="1:12" ht="12" customHeight="1" x14ac:dyDescent="0.15">
      <c r="D281" s="4">
        <v>1911</v>
      </c>
      <c r="E281" s="9">
        <v>11378875</v>
      </c>
      <c r="F281" s="11" t="s">
        <v>504</v>
      </c>
      <c r="G281" s="11" t="s">
        <v>505</v>
      </c>
      <c r="H281" s="9">
        <v>5535632</v>
      </c>
      <c r="I281" s="9">
        <v>5843243</v>
      </c>
      <c r="K281" s="1"/>
      <c r="L281" s="1"/>
    </row>
    <row r="282" spans="1:12" ht="12" customHeight="1" x14ac:dyDescent="0.15">
      <c r="D282" s="4">
        <v>1921</v>
      </c>
      <c r="E282" s="9">
        <v>11158586</v>
      </c>
      <c r="F282" s="7" t="s">
        <v>506</v>
      </c>
      <c r="G282" s="7" t="s">
        <v>507</v>
      </c>
      <c r="H282" s="9">
        <v>5350227</v>
      </c>
      <c r="I282" s="9">
        <v>5808359</v>
      </c>
      <c r="K282" s="1"/>
      <c r="L282" s="1"/>
    </row>
    <row r="283" spans="1:12" ht="12" customHeight="1" x14ac:dyDescent="0.15">
      <c r="D283" s="4">
        <v>1931</v>
      </c>
      <c r="E283" s="9">
        <v>12491056</v>
      </c>
      <c r="F283" s="11" t="s">
        <v>508</v>
      </c>
      <c r="G283" s="11" t="s">
        <v>509</v>
      </c>
      <c r="H283" s="9">
        <v>6042255</v>
      </c>
      <c r="I283" s="9">
        <v>6448801</v>
      </c>
      <c r="K283" s="1"/>
      <c r="L283" s="1"/>
    </row>
    <row r="284" spans="1:12" ht="12" customHeight="1" x14ac:dyDescent="0.15">
      <c r="D284" s="4">
        <v>1941</v>
      </c>
      <c r="E284" s="9">
        <v>13767988</v>
      </c>
      <c r="F284" s="11" t="s">
        <v>510</v>
      </c>
      <c r="G284" s="11" t="s">
        <v>511</v>
      </c>
      <c r="H284" s="9">
        <v>6706487</v>
      </c>
      <c r="I284" s="9">
        <v>7061501</v>
      </c>
      <c r="K284" s="1"/>
      <c r="L284" s="1"/>
    </row>
    <row r="285" spans="1:12" ht="12" customHeight="1" x14ac:dyDescent="0.15">
      <c r="D285" s="4">
        <v>1951</v>
      </c>
      <c r="E285" s="9">
        <v>14645946</v>
      </c>
      <c r="F285" s="11" t="s">
        <v>512</v>
      </c>
      <c r="G285" s="11" t="s">
        <v>513</v>
      </c>
      <c r="H285" s="9">
        <v>7242892</v>
      </c>
      <c r="I285" s="9">
        <v>7403054</v>
      </c>
      <c r="K285" s="1"/>
      <c r="L285" s="1"/>
    </row>
    <row r="286" spans="1:12" ht="12" customHeight="1" x14ac:dyDescent="0.15">
      <c r="D286" s="4">
        <v>1961</v>
      </c>
      <c r="E286" s="9">
        <v>17548846</v>
      </c>
      <c r="F286" s="11" t="s">
        <v>514</v>
      </c>
      <c r="G286" s="11" t="s">
        <v>106</v>
      </c>
      <c r="H286" s="9">
        <v>8770586</v>
      </c>
      <c r="I286" s="9">
        <v>8778260</v>
      </c>
      <c r="K286" s="1"/>
      <c r="L286" s="1"/>
    </row>
    <row r="287" spans="1:12" ht="12" customHeight="1" x14ac:dyDescent="0.15">
      <c r="D287" s="4">
        <v>1971</v>
      </c>
      <c r="E287" s="9">
        <v>21944615</v>
      </c>
      <c r="F287" s="11" t="s">
        <v>515</v>
      </c>
      <c r="G287" s="11" t="s">
        <v>516</v>
      </c>
      <c r="H287" s="9">
        <v>11041083</v>
      </c>
      <c r="I287" s="9">
        <v>10903532</v>
      </c>
      <c r="K287" s="1"/>
      <c r="L287" s="1"/>
    </row>
    <row r="288" spans="1:12" ht="12" customHeight="1" x14ac:dyDescent="0.15">
      <c r="D288" s="4">
        <v>1981</v>
      </c>
      <c r="E288" s="9">
        <v>26370271</v>
      </c>
      <c r="F288" s="11" t="s">
        <v>517</v>
      </c>
      <c r="G288" s="11" t="s">
        <v>518</v>
      </c>
      <c r="H288" s="9">
        <v>13309786</v>
      </c>
      <c r="I288" s="9">
        <v>13060485</v>
      </c>
      <c r="K288" s="1"/>
      <c r="L288" s="1"/>
    </row>
    <row r="289" spans="1:12" ht="12" customHeight="1" x14ac:dyDescent="0.15">
      <c r="D289" s="4">
        <v>1991</v>
      </c>
      <c r="E289" s="9">
        <v>31659736</v>
      </c>
      <c r="F289" s="11" t="s">
        <v>519</v>
      </c>
      <c r="G289" s="11" t="s">
        <v>520</v>
      </c>
      <c r="H289" s="9">
        <v>16064146</v>
      </c>
      <c r="I289" s="9">
        <v>15595590</v>
      </c>
      <c r="K289" s="1"/>
      <c r="L289" s="1"/>
    </row>
    <row r="290" spans="1:12" ht="12" customHeight="1" x14ac:dyDescent="0.15">
      <c r="D290" s="4">
        <v>2001</v>
      </c>
      <c r="E290" s="9">
        <v>36804660</v>
      </c>
      <c r="F290" s="11" t="s">
        <v>521</v>
      </c>
      <c r="G290" s="11" t="s">
        <v>522</v>
      </c>
      <c r="H290" s="9">
        <v>18660570</v>
      </c>
      <c r="I290" s="26">
        <v>18144090</v>
      </c>
      <c r="K290" s="1"/>
      <c r="L290" s="1"/>
    </row>
    <row r="291" spans="1:12" ht="12" customHeight="1" x14ac:dyDescent="0.15">
      <c r="D291" s="4">
        <v>2011</v>
      </c>
      <c r="E291" s="9">
        <v>41974218</v>
      </c>
      <c r="F291" s="11" t="s">
        <v>523</v>
      </c>
      <c r="G291" s="29" t="s">
        <v>524</v>
      </c>
      <c r="H291" s="9">
        <v>21212136</v>
      </c>
      <c r="I291" s="9">
        <v>20762082</v>
      </c>
      <c r="K291" s="1"/>
      <c r="L291" s="1"/>
    </row>
    <row r="292" spans="1:12" ht="12" customHeight="1" x14ac:dyDescent="0.15">
      <c r="K292" s="1"/>
      <c r="L292" s="16"/>
    </row>
    <row r="293" spans="1:12" ht="12" customHeight="1" x14ac:dyDescent="0.15">
      <c r="A293" s="46" t="s">
        <v>525</v>
      </c>
      <c r="B293" s="46" t="s">
        <v>19</v>
      </c>
      <c r="C293" s="1" t="s">
        <v>526</v>
      </c>
      <c r="D293" s="4">
        <v>1901</v>
      </c>
      <c r="E293" s="9">
        <v>4181554</v>
      </c>
      <c r="F293" s="13" t="s">
        <v>74</v>
      </c>
      <c r="G293" s="13" t="s">
        <v>75</v>
      </c>
      <c r="H293" s="9">
        <v>2043375</v>
      </c>
      <c r="I293" s="9">
        <v>2138179</v>
      </c>
      <c r="K293" s="1"/>
      <c r="L293" s="16"/>
    </row>
    <row r="294" spans="1:12" ht="12" customHeight="1" x14ac:dyDescent="0.15">
      <c r="D294" s="4">
        <v>1911</v>
      </c>
      <c r="E294" s="9">
        <v>5191583</v>
      </c>
      <c r="F294" s="11" t="s">
        <v>527</v>
      </c>
      <c r="G294" s="11" t="s">
        <v>528</v>
      </c>
      <c r="H294" s="9">
        <v>2545887</v>
      </c>
      <c r="I294" s="9">
        <v>2645696</v>
      </c>
      <c r="K294" s="1"/>
      <c r="L294" s="1"/>
    </row>
    <row r="295" spans="1:12" ht="12" customHeight="1" x14ac:dyDescent="0.15">
      <c r="D295" s="4">
        <v>1921</v>
      </c>
      <c r="E295" s="9">
        <v>5264976</v>
      </c>
      <c r="F295" s="11" t="s">
        <v>529</v>
      </c>
      <c r="G295" s="11" t="s">
        <v>530</v>
      </c>
      <c r="H295" s="9">
        <v>2579793</v>
      </c>
      <c r="I295" s="9">
        <v>2685183</v>
      </c>
      <c r="K295" s="1"/>
      <c r="L295" s="1"/>
    </row>
    <row r="296" spans="1:12" ht="12" customHeight="1" x14ac:dyDescent="0.15">
      <c r="D296" s="4">
        <v>1931</v>
      </c>
      <c r="E296" s="9">
        <v>6028778</v>
      </c>
      <c r="F296" s="11" t="s">
        <v>531</v>
      </c>
      <c r="G296" s="11" t="s">
        <v>532</v>
      </c>
      <c r="H296" s="9">
        <v>2951046</v>
      </c>
      <c r="I296" s="9">
        <v>3077732</v>
      </c>
      <c r="K296" s="1"/>
      <c r="L296" s="1"/>
    </row>
    <row r="297" spans="1:12" ht="12" customHeight="1" x14ac:dyDescent="0.15">
      <c r="D297" s="4">
        <v>1941</v>
      </c>
      <c r="E297" s="9">
        <v>6814886</v>
      </c>
      <c r="F297" s="11" t="s">
        <v>533</v>
      </c>
      <c r="G297" s="11" t="s">
        <v>534</v>
      </c>
      <c r="H297" s="9">
        <v>3354378</v>
      </c>
      <c r="I297" s="9">
        <v>3460508</v>
      </c>
      <c r="K297" s="1"/>
      <c r="L297" s="28"/>
    </row>
    <row r="298" spans="1:12" ht="12" customHeight="1" x14ac:dyDescent="0.15">
      <c r="D298" s="4">
        <v>1951</v>
      </c>
      <c r="E298" s="9">
        <v>7456706</v>
      </c>
      <c r="F298" s="11" t="s">
        <v>535</v>
      </c>
      <c r="G298" s="11" t="s">
        <v>536</v>
      </c>
      <c r="H298" s="9">
        <v>3683282</v>
      </c>
      <c r="I298" s="9">
        <v>3773424</v>
      </c>
      <c r="K298" s="1"/>
      <c r="L298" s="1"/>
    </row>
    <row r="299" spans="1:12" ht="12" customHeight="1" x14ac:dyDescent="0.15">
      <c r="D299" s="4">
        <v>1961</v>
      </c>
      <c r="E299" s="9">
        <v>9154498</v>
      </c>
      <c r="F299" s="11" t="s">
        <v>537</v>
      </c>
      <c r="G299" s="11" t="s">
        <v>538</v>
      </c>
      <c r="H299" s="9">
        <v>4558098</v>
      </c>
      <c r="I299" s="9">
        <v>4596400</v>
      </c>
      <c r="K299" s="1"/>
      <c r="L299" s="1"/>
    </row>
    <row r="300" spans="1:12" ht="12" customHeight="1" x14ac:dyDescent="0.15">
      <c r="D300" s="4">
        <v>1971</v>
      </c>
      <c r="E300" s="9">
        <v>11637494</v>
      </c>
      <c r="F300" s="11" t="s">
        <v>539</v>
      </c>
      <c r="G300" s="11" t="s">
        <v>540</v>
      </c>
      <c r="H300" s="9">
        <v>5825084</v>
      </c>
      <c r="I300" s="9">
        <v>5812410</v>
      </c>
      <c r="K300" s="1"/>
      <c r="L300" s="1"/>
    </row>
    <row r="301" spans="1:12" ht="12" customHeight="1" x14ac:dyDescent="0.15">
      <c r="D301" s="4">
        <v>1981</v>
      </c>
      <c r="E301" s="9">
        <v>14010337</v>
      </c>
      <c r="F301" s="11" t="s">
        <v>541</v>
      </c>
      <c r="G301" s="11" t="s">
        <v>542</v>
      </c>
      <c r="H301" s="9">
        <v>7019698</v>
      </c>
      <c r="I301" s="9">
        <v>6990639</v>
      </c>
      <c r="K301" s="1"/>
      <c r="L301" s="1"/>
    </row>
    <row r="302" spans="1:12" ht="12" customHeight="1" x14ac:dyDescent="0.15">
      <c r="D302" s="4">
        <v>1991</v>
      </c>
      <c r="E302" s="9">
        <v>17614928</v>
      </c>
      <c r="F302" s="11" t="s">
        <v>543</v>
      </c>
      <c r="G302" s="11" t="s">
        <v>544</v>
      </c>
      <c r="H302" s="9">
        <v>8872620</v>
      </c>
      <c r="I302" s="9">
        <v>8742308</v>
      </c>
      <c r="K302" s="1"/>
      <c r="L302" s="1"/>
    </row>
    <row r="303" spans="1:12" ht="12" customHeight="1" x14ac:dyDescent="0.15">
      <c r="D303" s="4">
        <v>2001</v>
      </c>
      <c r="E303" s="9">
        <v>20833803</v>
      </c>
      <c r="F303" s="11" t="s">
        <v>545</v>
      </c>
      <c r="G303" s="11" t="s">
        <v>546</v>
      </c>
      <c r="H303" s="9">
        <v>10474218</v>
      </c>
      <c r="I303" s="9">
        <v>10359585</v>
      </c>
      <c r="K303" s="1"/>
      <c r="L303" s="1"/>
    </row>
    <row r="304" spans="1:12" ht="12" customHeight="1" x14ac:dyDescent="0.15">
      <c r="D304" s="4">
        <v>2011</v>
      </c>
      <c r="E304" s="9">
        <v>25545198</v>
      </c>
      <c r="F304" s="11" t="s">
        <v>547</v>
      </c>
      <c r="G304" s="29" t="s">
        <v>548</v>
      </c>
      <c r="H304" s="9">
        <v>12832895</v>
      </c>
      <c r="I304" s="9">
        <v>12712303</v>
      </c>
      <c r="K304" s="1"/>
      <c r="L304" s="1"/>
    </row>
    <row r="305" spans="1:12" ht="12" customHeight="1" x14ac:dyDescent="0.15">
      <c r="D305" s="4"/>
      <c r="E305" s="65"/>
      <c r="F305"/>
      <c r="G305"/>
      <c r="K305" s="1"/>
      <c r="L305" s="1"/>
    </row>
    <row r="306" spans="1:12" ht="12" customHeight="1" x14ac:dyDescent="0.15">
      <c r="A306" s="46" t="s">
        <v>549</v>
      </c>
      <c r="B306" s="46" t="s">
        <v>19</v>
      </c>
      <c r="C306" s="1" t="s">
        <v>550</v>
      </c>
      <c r="D306" s="4">
        <v>1901</v>
      </c>
      <c r="E306" s="9">
        <v>12679214</v>
      </c>
      <c r="F306" s="13" t="s">
        <v>74</v>
      </c>
      <c r="G306" s="13" t="s">
        <v>75</v>
      </c>
      <c r="H306" s="9">
        <v>6429374</v>
      </c>
      <c r="I306" s="9">
        <v>6249840</v>
      </c>
      <c r="K306" s="1"/>
      <c r="L306" s="1"/>
    </row>
    <row r="307" spans="1:12" ht="12" customHeight="1" x14ac:dyDescent="0.15">
      <c r="D307" s="4">
        <v>1911</v>
      </c>
      <c r="E307" s="9">
        <v>14249382</v>
      </c>
      <c r="F307" s="11" t="s">
        <v>551</v>
      </c>
      <c r="G307" s="11" t="s">
        <v>552</v>
      </c>
      <c r="H307" s="9">
        <v>7245404</v>
      </c>
      <c r="I307" s="9">
        <v>7003978</v>
      </c>
      <c r="K307" s="1"/>
      <c r="L307" s="1"/>
    </row>
    <row r="308" spans="1:12" ht="12" customHeight="1" x14ac:dyDescent="0.15">
      <c r="D308" s="4">
        <v>1921</v>
      </c>
      <c r="E308" s="9">
        <v>13906774</v>
      </c>
      <c r="F308" s="7" t="s">
        <v>553</v>
      </c>
      <c r="G308" s="7" t="s">
        <v>554</v>
      </c>
      <c r="H308" s="9">
        <v>7133621</v>
      </c>
      <c r="I308" s="9">
        <v>6773153</v>
      </c>
      <c r="K308" s="1"/>
      <c r="L308" s="1"/>
    </row>
    <row r="309" spans="1:12" ht="12" customHeight="1" x14ac:dyDescent="0.15">
      <c r="D309" s="4">
        <v>1931</v>
      </c>
      <c r="E309" s="9">
        <v>15326879</v>
      </c>
      <c r="F309" s="11" t="s">
        <v>555</v>
      </c>
      <c r="G309" s="11" t="s">
        <v>556</v>
      </c>
      <c r="H309" s="9">
        <v>7871541</v>
      </c>
      <c r="I309" s="9">
        <v>7455338</v>
      </c>
      <c r="K309" s="1"/>
      <c r="L309" s="13"/>
    </row>
    <row r="310" spans="1:12" ht="12" customHeight="1" x14ac:dyDescent="0.15">
      <c r="D310" s="4">
        <v>1941</v>
      </c>
      <c r="E310" s="9">
        <v>17175722</v>
      </c>
      <c r="F310" s="11" t="s">
        <v>557</v>
      </c>
      <c r="G310" s="11" t="s">
        <v>558</v>
      </c>
      <c r="H310" s="9">
        <v>8825634</v>
      </c>
      <c r="I310" s="9">
        <v>8350088</v>
      </c>
      <c r="K310" s="1"/>
      <c r="L310" s="1"/>
    </row>
    <row r="311" spans="1:12" ht="12" customHeight="1" x14ac:dyDescent="0.15">
      <c r="D311" s="4">
        <v>1951</v>
      </c>
      <c r="E311" s="9">
        <v>18614931</v>
      </c>
      <c r="F311" s="11" t="s">
        <v>559</v>
      </c>
      <c r="G311" s="11" t="s">
        <v>560</v>
      </c>
      <c r="H311" s="9">
        <v>9571722</v>
      </c>
      <c r="I311" s="9">
        <v>9043209</v>
      </c>
      <c r="K311" s="1"/>
      <c r="L311" s="1"/>
    </row>
    <row r="312" spans="1:12" ht="12" customHeight="1" x14ac:dyDescent="0.15">
      <c r="D312" s="4">
        <v>1961</v>
      </c>
      <c r="E312" s="9">
        <v>23217910</v>
      </c>
      <c r="F312" s="11" t="s">
        <v>561</v>
      </c>
      <c r="G312" s="11" t="s">
        <v>474</v>
      </c>
      <c r="H312" s="9">
        <v>12020106</v>
      </c>
      <c r="I312" s="9">
        <v>11197804</v>
      </c>
      <c r="K312" s="16"/>
      <c r="L312" s="1"/>
    </row>
    <row r="313" spans="1:12" ht="12" customHeight="1" x14ac:dyDescent="0.15">
      <c r="D313" s="4">
        <v>1971</v>
      </c>
      <c r="E313" s="9">
        <v>30016625</v>
      </c>
      <c r="F313" s="11" t="s">
        <v>562</v>
      </c>
      <c r="G313" s="11" t="s">
        <v>563</v>
      </c>
      <c r="H313" s="9">
        <v>15630250</v>
      </c>
      <c r="I313" s="9">
        <v>14386375</v>
      </c>
      <c r="K313" s="16"/>
      <c r="L313" s="1"/>
    </row>
    <row r="314" spans="1:12" ht="12" customHeight="1" x14ac:dyDescent="0.15">
      <c r="D314" s="4">
        <v>1981</v>
      </c>
      <c r="E314" s="9">
        <v>38168507</v>
      </c>
      <c r="F314" s="11" t="s">
        <v>564</v>
      </c>
      <c r="G314" s="11" t="s">
        <v>565</v>
      </c>
      <c r="H314" s="9">
        <v>19866607</v>
      </c>
      <c r="I314" s="9">
        <v>18301900</v>
      </c>
      <c r="K314" s="1"/>
      <c r="L314" s="1"/>
    </row>
    <row r="315" spans="1:12" ht="12" customHeight="1" x14ac:dyDescent="0.15">
      <c r="D315" s="4">
        <v>1991</v>
      </c>
      <c r="E315" s="9">
        <v>48566242</v>
      </c>
      <c r="F315" s="11" t="s">
        <v>566</v>
      </c>
      <c r="G315" s="11" t="s">
        <v>567</v>
      </c>
      <c r="H315" s="9">
        <v>25394673</v>
      </c>
      <c r="I315" s="9">
        <v>23171569</v>
      </c>
      <c r="K315" s="1"/>
      <c r="L315" s="1"/>
    </row>
    <row r="316" spans="1:12" ht="12" customHeight="1" x14ac:dyDescent="0.15">
      <c r="D316" s="4">
        <v>2001</v>
      </c>
      <c r="E316" s="9">
        <v>60348023</v>
      </c>
      <c r="F316" s="11" t="s">
        <v>568</v>
      </c>
      <c r="G316" s="11" t="s">
        <v>569</v>
      </c>
      <c r="H316" s="9">
        <v>31443652</v>
      </c>
      <c r="I316" s="9">
        <v>28904371</v>
      </c>
      <c r="K316" s="1"/>
      <c r="L316" s="1"/>
    </row>
    <row r="317" spans="1:12" ht="12" customHeight="1" x14ac:dyDescent="0.15">
      <c r="D317" s="4">
        <v>2011</v>
      </c>
      <c r="E317" s="9">
        <v>72626809</v>
      </c>
      <c r="F317" s="11" t="s">
        <v>570</v>
      </c>
      <c r="G317" s="29" t="s">
        <v>571</v>
      </c>
      <c r="H317" s="9">
        <v>37612306</v>
      </c>
      <c r="I317" s="9">
        <v>35014503</v>
      </c>
      <c r="K317" s="28"/>
      <c r="L317" s="1"/>
    </row>
    <row r="318" spans="1:12" ht="12" customHeight="1" x14ac:dyDescent="0.15">
      <c r="K318" s="1"/>
      <c r="L318" s="1"/>
    </row>
    <row r="319" spans="1:12" ht="12" customHeight="1" x14ac:dyDescent="0.15">
      <c r="A319" s="46" t="s">
        <v>572</v>
      </c>
      <c r="B319" s="46" t="s">
        <v>19</v>
      </c>
      <c r="C319" s="1" t="s">
        <v>573</v>
      </c>
      <c r="D319" s="4">
        <v>1901</v>
      </c>
      <c r="E319" s="9">
        <v>9094748</v>
      </c>
      <c r="F319" s="13" t="s">
        <v>74</v>
      </c>
      <c r="G319" s="13" t="s">
        <v>75</v>
      </c>
      <c r="H319" s="9">
        <v>4654875</v>
      </c>
      <c r="I319" s="9">
        <v>4439873</v>
      </c>
      <c r="K319" s="1"/>
      <c r="L319" s="1"/>
    </row>
    <row r="320" spans="1:12" ht="12" customHeight="1" x14ac:dyDescent="0.15">
      <c r="D320" s="4">
        <v>1911</v>
      </c>
      <c r="E320" s="9">
        <v>9803587</v>
      </c>
      <c r="F320" s="23" t="s">
        <v>574</v>
      </c>
      <c r="G320" s="11" t="s">
        <v>575</v>
      </c>
      <c r="H320" s="9">
        <v>5037852</v>
      </c>
      <c r="I320" s="9">
        <v>4765735</v>
      </c>
      <c r="K320" s="1"/>
      <c r="L320" s="1"/>
    </row>
    <row r="321" spans="1:12" ht="12" customHeight="1" x14ac:dyDescent="0.15">
      <c r="D321" s="4">
        <v>1921</v>
      </c>
      <c r="E321" s="9">
        <v>10174989</v>
      </c>
      <c r="F321" s="23" t="s">
        <v>576</v>
      </c>
      <c r="G321" s="11" t="s">
        <v>577</v>
      </c>
      <c r="H321" s="9">
        <v>5233462</v>
      </c>
      <c r="I321" s="9">
        <v>4941527</v>
      </c>
      <c r="K321" s="1"/>
      <c r="L321" s="1"/>
    </row>
    <row r="322" spans="1:12" ht="12" customHeight="1" x14ac:dyDescent="0.15">
      <c r="D322" s="4">
        <v>1931</v>
      </c>
      <c r="E322" s="9">
        <v>11489828</v>
      </c>
      <c r="F322" s="23" t="s">
        <v>578</v>
      </c>
      <c r="G322" s="11" t="s">
        <v>579</v>
      </c>
      <c r="H322" s="9">
        <v>5906646</v>
      </c>
      <c r="I322" s="9">
        <v>5583182</v>
      </c>
      <c r="K322" s="1"/>
      <c r="L322" s="1"/>
    </row>
    <row r="323" spans="1:12" ht="12" customHeight="1" x14ac:dyDescent="0.15">
      <c r="D323" s="4">
        <v>1941</v>
      </c>
      <c r="E323" s="9">
        <v>13701551</v>
      </c>
      <c r="F323" s="23" t="s">
        <v>580</v>
      </c>
      <c r="G323" s="11" t="s">
        <v>581</v>
      </c>
      <c r="H323" s="9">
        <v>7060352</v>
      </c>
      <c r="I323" s="9">
        <v>6641199</v>
      </c>
      <c r="K323" s="1"/>
      <c r="L323" s="1"/>
    </row>
    <row r="324" spans="1:12" ht="12" customHeight="1" x14ac:dyDescent="0.15">
      <c r="D324" s="4">
        <v>1951</v>
      </c>
      <c r="E324" s="9">
        <v>16262657</v>
      </c>
      <c r="F324" s="23" t="s">
        <v>582</v>
      </c>
      <c r="G324" s="11" t="s">
        <v>583</v>
      </c>
      <c r="H324" s="9">
        <v>8331922</v>
      </c>
      <c r="I324" s="9">
        <v>7930735</v>
      </c>
      <c r="K324" s="1"/>
      <c r="L324" s="1"/>
    </row>
    <row r="325" spans="1:12" ht="12" customHeight="1" x14ac:dyDescent="0.15">
      <c r="D325" s="4">
        <v>1961</v>
      </c>
      <c r="E325" s="9">
        <v>20633350</v>
      </c>
      <c r="F325" s="23" t="s">
        <v>584</v>
      </c>
      <c r="G325" s="11" t="s">
        <v>585</v>
      </c>
      <c r="H325" s="9">
        <v>10633902</v>
      </c>
      <c r="I325" s="9">
        <v>9999448</v>
      </c>
      <c r="K325" s="1"/>
      <c r="L325" s="1"/>
    </row>
    <row r="326" spans="1:12" ht="12" customHeight="1" x14ac:dyDescent="0.15">
      <c r="D326" s="4">
        <v>1971</v>
      </c>
      <c r="E326" s="9">
        <v>26697475</v>
      </c>
      <c r="F326" s="23" t="s">
        <v>586</v>
      </c>
      <c r="G326" s="11" t="s">
        <v>587</v>
      </c>
      <c r="H326" s="9">
        <v>13802494</v>
      </c>
      <c r="I326" s="9">
        <v>12894981</v>
      </c>
      <c r="K326" s="1"/>
      <c r="L326" s="1"/>
    </row>
    <row r="327" spans="1:12" ht="12" customHeight="1" x14ac:dyDescent="0.15">
      <c r="D327" s="4">
        <v>1981</v>
      </c>
      <c r="E327" s="9">
        <v>34085799</v>
      </c>
      <c r="F327" s="23" t="s">
        <v>588</v>
      </c>
      <c r="G327" s="11" t="s">
        <v>589</v>
      </c>
      <c r="H327" s="9">
        <v>17552640</v>
      </c>
      <c r="I327" s="9">
        <v>16533159</v>
      </c>
      <c r="K327" s="1"/>
      <c r="L327" s="1"/>
    </row>
    <row r="328" spans="1:12" ht="12" customHeight="1" x14ac:dyDescent="0.15">
      <c r="D328" s="4">
        <v>1991</v>
      </c>
      <c r="E328" s="9">
        <v>41309582</v>
      </c>
      <c r="F328" s="23" t="s">
        <v>590</v>
      </c>
      <c r="G328" s="11" t="s">
        <v>591</v>
      </c>
      <c r="H328" s="9">
        <v>21355209</v>
      </c>
      <c r="I328" s="9">
        <v>19954373</v>
      </c>
      <c r="K328" s="1"/>
      <c r="L328" s="1"/>
    </row>
    <row r="329" spans="1:12" ht="12" customHeight="1" x14ac:dyDescent="0.15">
      <c r="C329" s="16"/>
      <c r="D329" s="4">
        <v>2001</v>
      </c>
      <c r="E329" s="10">
        <v>50671017</v>
      </c>
      <c r="F329" s="23" t="s">
        <v>592</v>
      </c>
      <c r="G329" s="11" t="s">
        <v>593</v>
      </c>
      <c r="H329" s="9">
        <v>26385577</v>
      </c>
      <c r="I329" s="9">
        <v>24285440</v>
      </c>
      <c r="K329" s="13"/>
      <c r="L329" s="1"/>
    </row>
    <row r="330" spans="1:12" ht="12" customHeight="1" x14ac:dyDescent="0.15">
      <c r="C330" s="16"/>
      <c r="D330" s="4">
        <v>2011</v>
      </c>
      <c r="E330" s="9">
        <v>60439692</v>
      </c>
      <c r="F330" s="23" t="s">
        <v>594</v>
      </c>
      <c r="G330" s="29" t="s">
        <v>595</v>
      </c>
      <c r="H330" s="9">
        <v>31491260</v>
      </c>
      <c r="I330" s="9">
        <v>28948432</v>
      </c>
      <c r="K330" s="1"/>
      <c r="L330" s="1"/>
    </row>
    <row r="331" spans="1:12" ht="12" customHeight="1" x14ac:dyDescent="0.15">
      <c r="D331" s="4"/>
      <c r="E331" s="65"/>
      <c r="F331"/>
      <c r="G331"/>
      <c r="K331" s="1"/>
      <c r="L331" s="1"/>
    </row>
    <row r="332" spans="1:12" ht="12" customHeight="1" x14ac:dyDescent="0.15">
      <c r="A332" s="46" t="s">
        <v>596</v>
      </c>
      <c r="B332" s="46" t="s">
        <v>19</v>
      </c>
      <c r="C332" s="1" t="s">
        <v>597</v>
      </c>
      <c r="D332" s="4">
        <v>1900</v>
      </c>
      <c r="E332" s="9">
        <v>32005</v>
      </c>
      <c r="F332" s="13" t="s">
        <v>74</v>
      </c>
      <c r="G332" s="13" t="s">
        <v>75</v>
      </c>
      <c r="H332" s="9">
        <v>16046</v>
      </c>
      <c r="I332" s="9">
        <v>15959</v>
      </c>
      <c r="K332" s="1"/>
      <c r="L332" s="1"/>
    </row>
    <row r="333" spans="1:12" ht="12" customHeight="1" x14ac:dyDescent="0.15">
      <c r="D333" s="4">
        <v>1910</v>
      </c>
      <c r="E333" s="9">
        <v>32470</v>
      </c>
      <c r="F333" s="7" t="s">
        <v>598</v>
      </c>
      <c r="G333" s="24" t="s">
        <v>599</v>
      </c>
      <c r="H333" s="9">
        <v>15919</v>
      </c>
      <c r="I333" s="9">
        <v>16551</v>
      </c>
      <c r="K333" s="1"/>
      <c r="L333" s="1"/>
    </row>
    <row r="334" spans="1:12" ht="12" customHeight="1" x14ac:dyDescent="0.15">
      <c r="C334" s="28"/>
      <c r="D334" s="4">
        <v>1921</v>
      </c>
      <c r="E334" s="9">
        <v>31410</v>
      </c>
      <c r="F334" s="14">
        <v>-1060</v>
      </c>
      <c r="G334" s="24" t="s">
        <v>600</v>
      </c>
      <c r="H334" s="9">
        <v>14659</v>
      </c>
      <c r="I334" s="9">
        <v>16751</v>
      </c>
      <c r="K334" s="1"/>
      <c r="L334" s="1"/>
    </row>
    <row r="335" spans="1:12" ht="12" customHeight="1" x14ac:dyDescent="0.15">
      <c r="D335" s="4">
        <v>1931</v>
      </c>
      <c r="E335" s="9">
        <v>36429</v>
      </c>
      <c r="F335" s="7" t="s">
        <v>601</v>
      </c>
      <c r="G335" s="24" t="s">
        <v>602</v>
      </c>
      <c r="H335" s="9">
        <v>17445</v>
      </c>
      <c r="I335" s="9">
        <v>18984</v>
      </c>
      <c r="K335" s="1"/>
      <c r="L335" s="1"/>
    </row>
    <row r="336" spans="1:12" ht="12" customHeight="1" x14ac:dyDescent="0.15">
      <c r="D336" s="4">
        <v>1940</v>
      </c>
      <c r="E336" s="9">
        <v>42811</v>
      </c>
      <c r="F336" s="7" t="s">
        <v>603</v>
      </c>
      <c r="G336" s="24" t="s">
        <v>604</v>
      </c>
      <c r="H336" s="9">
        <v>20584</v>
      </c>
      <c r="I336" s="9">
        <v>22227</v>
      </c>
      <c r="K336" s="1"/>
      <c r="L336" s="1"/>
    </row>
    <row r="337" spans="1:12" ht="12" customHeight="1" x14ac:dyDescent="0.15">
      <c r="D337" s="4">
        <v>1950</v>
      </c>
      <c r="E337" s="9">
        <v>48611</v>
      </c>
      <c r="F337" s="7" t="s">
        <v>605</v>
      </c>
      <c r="G337" s="24" t="s">
        <v>606</v>
      </c>
      <c r="H337" s="9">
        <v>22874</v>
      </c>
      <c r="I337" s="9">
        <v>25737</v>
      </c>
      <c r="K337" s="1"/>
      <c r="L337" s="1"/>
    </row>
    <row r="338" spans="1:12" ht="12" customHeight="1" x14ac:dyDescent="0.15">
      <c r="D338" s="4">
        <v>1960</v>
      </c>
      <c r="E338" s="9">
        <v>36670</v>
      </c>
      <c r="F338" s="14">
        <v>-11941</v>
      </c>
      <c r="G338" s="24" t="s">
        <v>607</v>
      </c>
      <c r="H338" s="9">
        <v>16909</v>
      </c>
      <c r="I338" s="9">
        <v>19761</v>
      </c>
      <c r="K338" s="1"/>
      <c r="L338" s="1"/>
    </row>
    <row r="339" spans="1:12" ht="12" customHeight="1" x14ac:dyDescent="0.15">
      <c r="D339" s="4">
        <v>1971</v>
      </c>
      <c r="E339" s="9">
        <v>62651</v>
      </c>
      <c r="F339" s="7" t="s">
        <v>608</v>
      </c>
      <c r="G339" s="24" t="s">
        <v>609</v>
      </c>
      <c r="H339" s="9">
        <v>29852</v>
      </c>
      <c r="I339" s="9">
        <v>32799</v>
      </c>
      <c r="K339" s="1"/>
      <c r="L339" s="1"/>
    </row>
    <row r="340" spans="1:12" ht="12" customHeight="1" x14ac:dyDescent="0.15">
      <c r="D340" s="4">
        <v>1981</v>
      </c>
      <c r="E340" s="9">
        <v>78981</v>
      </c>
      <c r="F340" s="7" t="s">
        <v>610</v>
      </c>
      <c r="G340" s="24" t="s">
        <v>611</v>
      </c>
      <c r="H340" s="9">
        <v>38298</v>
      </c>
      <c r="I340" s="9">
        <v>40683</v>
      </c>
      <c r="K340" s="1"/>
      <c r="L340" s="1"/>
    </row>
    <row r="341" spans="1:12" ht="12" customHeight="1" x14ac:dyDescent="0.15">
      <c r="D341" s="4">
        <v>1991</v>
      </c>
      <c r="E341" s="9">
        <v>101586</v>
      </c>
      <c r="F341" s="7" t="s">
        <v>612</v>
      </c>
      <c r="G341" s="24" t="s">
        <v>271</v>
      </c>
      <c r="H341" s="9">
        <v>51595</v>
      </c>
      <c r="I341" s="9">
        <v>49991</v>
      </c>
      <c r="K341" s="1"/>
      <c r="L341" s="1"/>
    </row>
    <row r="342" spans="1:12" ht="12" customHeight="1" x14ac:dyDescent="0.15">
      <c r="D342" s="4">
        <v>2001</v>
      </c>
      <c r="E342" s="9">
        <v>158204</v>
      </c>
      <c r="F342" s="7" t="s">
        <v>613</v>
      </c>
      <c r="G342" s="24" t="s">
        <v>614</v>
      </c>
      <c r="H342" s="9">
        <v>92512</v>
      </c>
      <c r="I342" s="9">
        <v>65692</v>
      </c>
      <c r="K342" s="1"/>
      <c r="L342" s="1"/>
    </row>
    <row r="343" spans="1:12" ht="12" customHeight="1" x14ac:dyDescent="0.15">
      <c r="D343" s="4">
        <v>2011</v>
      </c>
      <c r="E343" s="9">
        <v>243247</v>
      </c>
      <c r="F343" s="11" t="s">
        <v>615</v>
      </c>
      <c r="G343" s="29" t="s">
        <v>616</v>
      </c>
      <c r="H343" s="9">
        <v>150301</v>
      </c>
      <c r="I343" s="9">
        <v>92946</v>
      </c>
      <c r="K343" s="1"/>
      <c r="L343" s="11"/>
    </row>
    <row r="344" spans="1:12" ht="12" customHeight="1" x14ac:dyDescent="0.15">
      <c r="K344" s="1"/>
      <c r="L344" s="1"/>
    </row>
    <row r="345" spans="1:12" ht="12" customHeight="1" x14ac:dyDescent="0.15">
      <c r="A345" s="46" t="s">
        <v>617</v>
      </c>
      <c r="B345" s="46" t="s">
        <v>19</v>
      </c>
      <c r="C345" s="1" t="s">
        <v>618</v>
      </c>
      <c r="D345" s="4">
        <v>1900</v>
      </c>
      <c r="E345" s="9">
        <v>24280</v>
      </c>
      <c r="F345" s="13" t="s">
        <v>74</v>
      </c>
      <c r="G345" s="13" t="s">
        <v>75</v>
      </c>
      <c r="H345" s="9">
        <v>12386</v>
      </c>
      <c r="I345" s="9">
        <v>11894</v>
      </c>
      <c r="K345" s="1"/>
      <c r="L345" s="1"/>
    </row>
    <row r="346" spans="1:12" ht="12" customHeight="1" x14ac:dyDescent="0.15">
      <c r="C346" s="13"/>
      <c r="D346" s="4">
        <v>1910</v>
      </c>
      <c r="E346" s="9">
        <v>29020</v>
      </c>
      <c r="F346" s="11" t="s">
        <v>619</v>
      </c>
      <c r="G346" s="11" t="s">
        <v>620</v>
      </c>
      <c r="H346" s="9">
        <v>14754</v>
      </c>
      <c r="I346" s="9">
        <v>14266</v>
      </c>
      <c r="K346" s="1"/>
      <c r="L346" s="1"/>
    </row>
    <row r="347" spans="1:12" ht="12" customHeight="1" x14ac:dyDescent="0.15">
      <c r="D347" s="4">
        <v>1921</v>
      </c>
      <c r="E347" s="9">
        <v>31048</v>
      </c>
      <c r="F347" s="11" t="s">
        <v>621</v>
      </c>
      <c r="G347" s="11" t="s">
        <v>622</v>
      </c>
      <c r="H347" s="9">
        <v>16008</v>
      </c>
      <c r="I347" s="9">
        <v>15040</v>
      </c>
      <c r="K347" s="1"/>
      <c r="L347" s="1"/>
    </row>
    <row r="348" spans="1:12" ht="12" customHeight="1" x14ac:dyDescent="0.15">
      <c r="D348" s="4">
        <v>1931</v>
      </c>
      <c r="E348" s="9">
        <v>38260</v>
      </c>
      <c r="F348" s="11" t="s">
        <v>623</v>
      </c>
      <c r="G348" s="11" t="s">
        <v>624</v>
      </c>
      <c r="H348" s="9">
        <v>20017</v>
      </c>
      <c r="I348" s="9">
        <v>18243</v>
      </c>
      <c r="K348" s="1"/>
      <c r="L348" s="1"/>
    </row>
    <row r="349" spans="1:12" ht="12" customHeight="1" x14ac:dyDescent="0.15">
      <c r="D349" s="4">
        <v>1940</v>
      </c>
      <c r="E349" s="9">
        <v>40441</v>
      </c>
      <c r="F349" s="11" t="s">
        <v>625</v>
      </c>
      <c r="G349" s="11" t="s">
        <v>626</v>
      </c>
      <c r="H349" s="9">
        <v>21009</v>
      </c>
      <c r="I349" s="9">
        <v>19432</v>
      </c>
      <c r="K349" s="1"/>
      <c r="L349" s="1"/>
    </row>
    <row r="350" spans="1:12" ht="12" customHeight="1" x14ac:dyDescent="0.15">
      <c r="D350" s="4">
        <v>1950</v>
      </c>
      <c r="E350" s="9">
        <v>41532</v>
      </c>
      <c r="F350" s="11" t="s">
        <v>627</v>
      </c>
      <c r="G350" s="11" t="s">
        <v>628</v>
      </c>
      <c r="H350" s="9">
        <v>21345</v>
      </c>
      <c r="I350" s="9">
        <v>20187</v>
      </c>
      <c r="K350" s="1"/>
      <c r="L350" s="1"/>
    </row>
    <row r="351" spans="1:12" ht="12" customHeight="1" x14ac:dyDescent="0.15">
      <c r="D351" s="4">
        <v>1962</v>
      </c>
      <c r="E351" s="9">
        <v>57963</v>
      </c>
      <c r="F351" s="11" t="s">
        <v>629</v>
      </c>
      <c r="G351" s="11" t="s">
        <v>630</v>
      </c>
      <c r="H351" s="9">
        <v>29524</v>
      </c>
      <c r="I351" s="9">
        <v>28439</v>
      </c>
      <c r="K351" s="1"/>
      <c r="L351" s="1"/>
    </row>
    <row r="352" spans="1:12" ht="12" customHeight="1" x14ac:dyDescent="0.15">
      <c r="D352" s="4">
        <v>1971</v>
      </c>
      <c r="E352" s="9">
        <v>74170</v>
      </c>
      <c r="F352" s="11" t="s">
        <v>631</v>
      </c>
      <c r="G352" s="11" t="s">
        <v>632</v>
      </c>
      <c r="H352" s="9">
        <v>36964</v>
      </c>
      <c r="I352" s="9">
        <v>37206</v>
      </c>
      <c r="K352" s="1"/>
      <c r="L352" s="1"/>
    </row>
    <row r="353" spans="1:12" ht="12" customHeight="1" x14ac:dyDescent="0.15">
      <c r="D353" s="4">
        <v>1981</v>
      </c>
      <c r="E353" s="9">
        <v>103676</v>
      </c>
      <c r="F353" s="11" t="s">
        <v>633</v>
      </c>
      <c r="G353" s="11" t="s">
        <v>634</v>
      </c>
      <c r="H353" s="9">
        <v>52515</v>
      </c>
      <c r="I353" s="9">
        <v>51161</v>
      </c>
      <c r="K353" s="1"/>
      <c r="L353" s="1"/>
    </row>
    <row r="354" spans="1:12" ht="12" customHeight="1" x14ac:dyDescent="0.15">
      <c r="D354" s="4">
        <v>1991</v>
      </c>
      <c r="E354" s="9">
        <v>138477</v>
      </c>
      <c r="F354" s="11" t="s">
        <v>635</v>
      </c>
      <c r="G354" s="11" t="s">
        <v>636</v>
      </c>
      <c r="H354" s="9">
        <v>70953</v>
      </c>
      <c r="I354" s="9">
        <v>67524</v>
      </c>
      <c r="K354" s="1"/>
      <c r="L354" s="1"/>
    </row>
    <row r="355" spans="1:12" ht="12" customHeight="1" x14ac:dyDescent="0.15">
      <c r="D355" s="4">
        <v>2001</v>
      </c>
      <c r="E355" s="9">
        <v>220490</v>
      </c>
      <c r="F355" s="11" t="s">
        <v>637</v>
      </c>
      <c r="G355" s="24" t="s">
        <v>638</v>
      </c>
      <c r="H355" s="9">
        <v>121666</v>
      </c>
      <c r="I355" s="9">
        <v>98824</v>
      </c>
      <c r="K355" s="1"/>
      <c r="L355" s="1"/>
    </row>
    <row r="356" spans="1:12" ht="12" customHeight="1" x14ac:dyDescent="0.15">
      <c r="D356" s="4">
        <v>2011</v>
      </c>
      <c r="E356" s="9">
        <v>343709</v>
      </c>
      <c r="F356" s="11" t="s">
        <v>639</v>
      </c>
      <c r="G356" s="29" t="s">
        <v>640</v>
      </c>
      <c r="H356" s="9">
        <v>193760</v>
      </c>
      <c r="I356" s="9">
        <v>149949</v>
      </c>
      <c r="K356" s="1"/>
      <c r="L356" s="1"/>
    </row>
    <row r="357" spans="1:12" ht="12" customHeight="1" x14ac:dyDescent="0.15">
      <c r="E357" s="65"/>
      <c r="F357"/>
      <c r="G357"/>
      <c r="K357" s="1"/>
      <c r="L357" s="1"/>
    </row>
    <row r="358" spans="1:12" ht="12" customHeight="1" x14ac:dyDescent="0.15">
      <c r="A358" s="46" t="s">
        <v>641</v>
      </c>
      <c r="B358" s="46" t="s">
        <v>19</v>
      </c>
      <c r="C358" s="1" t="s">
        <v>642</v>
      </c>
      <c r="D358" s="4">
        <v>1901</v>
      </c>
      <c r="E358" s="9">
        <v>19391643</v>
      </c>
      <c r="F358" s="13" t="s">
        <v>74</v>
      </c>
      <c r="G358" s="13" t="s">
        <v>75</v>
      </c>
      <c r="H358" s="9">
        <v>9802129</v>
      </c>
      <c r="I358" s="9">
        <v>9589514</v>
      </c>
      <c r="K358" s="1"/>
      <c r="L358" s="1"/>
    </row>
    <row r="359" spans="1:12" ht="12" customHeight="1" x14ac:dyDescent="0.15">
      <c r="D359" s="4">
        <v>1911</v>
      </c>
      <c r="E359" s="9">
        <v>21474523</v>
      </c>
      <c r="F359" s="7" t="s">
        <v>643</v>
      </c>
      <c r="G359" s="11" t="s">
        <v>644</v>
      </c>
      <c r="H359" s="9">
        <v>10922671</v>
      </c>
      <c r="I359" s="9">
        <v>10551852</v>
      </c>
      <c r="K359" s="1"/>
      <c r="L359" s="1"/>
    </row>
    <row r="360" spans="1:12" ht="12" customHeight="1" x14ac:dyDescent="0.15">
      <c r="D360" s="4">
        <v>1921</v>
      </c>
      <c r="E360" s="9">
        <v>20849666</v>
      </c>
      <c r="F360" s="7" t="s">
        <v>645</v>
      </c>
      <c r="G360" s="7" t="s">
        <v>460</v>
      </c>
      <c r="H360" s="9">
        <v>10692865</v>
      </c>
      <c r="I360" s="9">
        <v>10156801</v>
      </c>
      <c r="K360" s="1"/>
      <c r="L360" s="1"/>
    </row>
    <row r="361" spans="1:12" ht="12" customHeight="1" x14ac:dyDescent="0.15">
      <c r="D361" s="4">
        <v>1931</v>
      </c>
      <c r="E361" s="9">
        <v>23959300</v>
      </c>
      <c r="F361" s="7" t="s">
        <v>646</v>
      </c>
      <c r="G361" s="11" t="s">
        <v>647</v>
      </c>
      <c r="H361" s="9">
        <v>12305958</v>
      </c>
      <c r="I361" s="9">
        <v>11653342</v>
      </c>
      <c r="K361" s="1"/>
      <c r="L361" s="1"/>
    </row>
    <row r="362" spans="1:12" ht="12" customHeight="1" x14ac:dyDescent="0.15">
      <c r="D362" s="4">
        <v>1941</v>
      </c>
      <c r="E362" s="9">
        <v>26832758</v>
      </c>
      <c r="F362" s="7" t="s">
        <v>648</v>
      </c>
      <c r="G362" s="11" t="s">
        <v>649</v>
      </c>
      <c r="H362" s="9">
        <v>13769460</v>
      </c>
      <c r="I362" s="9">
        <v>13063298</v>
      </c>
      <c r="K362" s="1"/>
      <c r="L362" s="1"/>
    </row>
    <row r="363" spans="1:12" ht="12" customHeight="1" x14ac:dyDescent="0.15">
      <c r="D363" s="4">
        <v>1951</v>
      </c>
      <c r="E363" s="9">
        <v>32002564</v>
      </c>
      <c r="F363" s="7" t="s">
        <v>650</v>
      </c>
      <c r="G363" s="11" t="s">
        <v>651</v>
      </c>
      <c r="H363" s="9">
        <v>16490039</v>
      </c>
      <c r="I363" s="9">
        <v>15512525</v>
      </c>
      <c r="K363" s="11"/>
      <c r="L363" s="1"/>
    </row>
    <row r="364" spans="1:12" ht="12" customHeight="1" x14ac:dyDescent="0.15">
      <c r="D364" s="4">
        <v>1961</v>
      </c>
      <c r="E364" s="9">
        <v>39553718</v>
      </c>
      <c r="F364" s="7" t="s">
        <v>652</v>
      </c>
      <c r="G364" s="11" t="s">
        <v>653</v>
      </c>
      <c r="H364" s="9">
        <v>20428882</v>
      </c>
      <c r="I364" s="9">
        <v>19124836</v>
      </c>
      <c r="K364" s="1"/>
      <c r="L364" s="1"/>
    </row>
    <row r="365" spans="1:12" ht="12" customHeight="1" x14ac:dyDescent="0.15">
      <c r="D365" s="4">
        <v>1971</v>
      </c>
      <c r="E365" s="9">
        <v>50412235</v>
      </c>
      <c r="F365" s="7" t="s">
        <v>654</v>
      </c>
      <c r="G365" s="11" t="s">
        <v>155</v>
      </c>
      <c r="H365" s="9">
        <v>26116351</v>
      </c>
      <c r="I365" s="9">
        <v>24295884</v>
      </c>
      <c r="K365" s="1"/>
      <c r="L365" s="1"/>
    </row>
    <row r="366" spans="1:12" ht="12" customHeight="1" x14ac:dyDescent="0.15">
      <c r="D366" s="4">
        <v>1981</v>
      </c>
      <c r="E366" s="9">
        <v>62782818</v>
      </c>
      <c r="F366" s="7" t="s">
        <v>655</v>
      </c>
      <c r="G366" s="11" t="s">
        <v>656</v>
      </c>
      <c r="H366" s="9">
        <v>32414432</v>
      </c>
      <c r="I366" s="9">
        <v>30368386</v>
      </c>
      <c r="K366" s="1"/>
      <c r="L366" s="1"/>
    </row>
    <row r="367" spans="1:12" ht="12" customHeight="1" x14ac:dyDescent="0.15">
      <c r="D367" s="4">
        <v>1991</v>
      </c>
      <c r="E367" s="9">
        <v>78937187</v>
      </c>
      <c r="F367" s="7" t="s">
        <v>657</v>
      </c>
      <c r="G367" s="11" t="s">
        <v>544</v>
      </c>
      <c r="H367" s="9">
        <v>40825618</v>
      </c>
      <c r="I367" s="9">
        <v>38111569</v>
      </c>
      <c r="K367" s="1"/>
      <c r="L367" s="1"/>
    </row>
    <row r="368" spans="1:12" ht="12" customHeight="1" x14ac:dyDescent="0.15">
      <c r="D368" s="4">
        <v>2001</v>
      </c>
      <c r="E368" s="9">
        <v>96878627</v>
      </c>
      <c r="F368" s="7" t="s">
        <v>658</v>
      </c>
      <c r="G368" s="24" t="s">
        <v>659</v>
      </c>
      <c r="H368" s="9">
        <v>50400596</v>
      </c>
      <c r="I368" s="9">
        <v>46478031</v>
      </c>
      <c r="K368" s="1"/>
      <c r="L368" s="1"/>
    </row>
    <row r="369" spans="1:12" ht="12" customHeight="1" x14ac:dyDescent="0.15">
      <c r="D369" s="4">
        <v>2011</v>
      </c>
      <c r="E369" s="9">
        <v>112374333</v>
      </c>
      <c r="F369" s="11" t="s">
        <v>660</v>
      </c>
      <c r="G369" s="29" t="s">
        <v>661</v>
      </c>
      <c r="H369" s="9">
        <v>58243056</v>
      </c>
      <c r="I369" s="9">
        <v>54131277</v>
      </c>
      <c r="K369" s="1"/>
      <c r="L369" s="1"/>
    </row>
    <row r="370" spans="1:12" ht="12" customHeight="1" x14ac:dyDescent="0.15">
      <c r="K370" s="1"/>
      <c r="L370" s="1"/>
    </row>
    <row r="371" spans="1:12" ht="12" customHeight="1" x14ac:dyDescent="0.15">
      <c r="A371" s="46" t="s">
        <v>662</v>
      </c>
      <c r="B371" s="46" t="s">
        <v>19</v>
      </c>
      <c r="C371" s="1" t="s">
        <v>663</v>
      </c>
      <c r="D371" s="4">
        <v>1901</v>
      </c>
      <c r="E371" s="22">
        <v>19065921</v>
      </c>
      <c r="F371" s="13" t="s">
        <v>74</v>
      </c>
      <c r="G371" s="13" t="s">
        <v>75</v>
      </c>
      <c r="H371" s="8">
        <v>9607091</v>
      </c>
      <c r="I371" s="8">
        <v>9458830</v>
      </c>
      <c r="K371" s="1"/>
      <c r="L371" s="1"/>
    </row>
    <row r="372" spans="1:12" ht="12" customHeight="1" x14ac:dyDescent="0.15">
      <c r="D372" s="4">
        <v>1911</v>
      </c>
      <c r="E372" s="22">
        <v>21447412</v>
      </c>
      <c r="F372" s="7" t="s">
        <v>664</v>
      </c>
      <c r="G372" s="24" t="s">
        <v>665</v>
      </c>
      <c r="H372" s="8">
        <v>10769322</v>
      </c>
      <c r="I372" s="8">
        <v>10678090</v>
      </c>
      <c r="K372" s="1"/>
      <c r="L372" s="1"/>
    </row>
    <row r="373" spans="1:12" ht="12" customHeight="1" x14ac:dyDescent="0.15">
      <c r="D373" s="4">
        <v>1921</v>
      </c>
      <c r="E373" s="22">
        <v>21420448</v>
      </c>
      <c r="F373" s="7" t="s">
        <v>666</v>
      </c>
      <c r="G373" s="24" t="s">
        <v>667</v>
      </c>
      <c r="H373" s="8">
        <v>10749220</v>
      </c>
      <c r="I373" s="8">
        <v>10671228</v>
      </c>
      <c r="K373" s="1"/>
      <c r="L373" s="1"/>
    </row>
    <row r="374" spans="1:12" ht="12" customHeight="1" x14ac:dyDescent="0.15">
      <c r="D374" s="4">
        <v>1931</v>
      </c>
      <c r="E374" s="22">
        <v>24203573</v>
      </c>
      <c r="F374" s="7" t="s">
        <v>668</v>
      </c>
      <c r="G374" s="24" t="s">
        <v>669</v>
      </c>
      <c r="H374" s="8">
        <v>12183673</v>
      </c>
      <c r="I374" s="8">
        <v>12019900</v>
      </c>
      <c r="K374" s="1"/>
      <c r="L374" s="1"/>
    </row>
    <row r="375" spans="1:12" ht="12" customHeight="1" x14ac:dyDescent="0.15">
      <c r="D375" s="4">
        <v>1941</v>
      </c>
      <c r="E375" s="8">
        <v>27289340</v>
      </c>
      <c r="F375" s="7" t="s">
        <v>670</v>
      </c>
      <c r="G375" s="24" t="s">
        <v>671</v>
      </c>
      <c r="H375" s="8">
        <v>13782365</v>
      </c>
      <c r="I375" s="8">
        <v>13506975</v>
      </c>
      <c r="K375" s="1"/>
      <c r="L375" s="1"/>
    </row>
    <row r="376" spans="1:12" ht="12" customHeight="1" x14ac:dyDescent="0.15">
      <c r="D376" s="4">
        <v>1951</v>
      </c>
      <c r="E376" s="8">
        <v>31115259</v>
      </c>
      <c r="F376" s="7" t="s">
        <v>672</v>
      </c>
      <c r="G376" s="24" t="s">
        <v>673</v>
      </c>
      <c r="H376" s="8">
        <v>15670565</v>
      </c>
      <c r="I376" s="8">
        <v>15444694</v>
      </c>
      <c r="K376" s="1"/>
      <c r="L376" s="1"/>
    </row>
    <row r="377" spans="1:12" ht="12" customHeight="1" x14ac:dyDescent="0.15">
      <c r="D377" s="4">
        <v>1961</v>
      </c>
      <c r="E377" s="8">
        <v>35983447</v>
      </c>
      <c r="F377" s="7" t="s">
        <v>674</v>
      </c>
      <c r="G377" s="24" t="s">
        <v>675</v>
      </c>
      <c r="H377" s="8">
        <v>18161671</v>
      </c>
      <c r="I377" s="8">
        <v>17821776</v>
      </c>
      <c r="K377" s="1"/>
      <c r="L377" s="1"/>
    </row>
    <row r="378" spans="1:12" ht="12" customHeight="1" x14ac:dyDescent="0.15">
      <c r="D378" s="4">
        <v>1971</v>
      </c>
      <c r="E378" s="8">
        <v>43502708</v>
      </c>
      <c r="F378" s="7" t="s">
        <v>676</v>
      </c>
      <c r="G378" s="24" t="s">
        <v>677</v>
      </c>
      <c r="H378" s="8">
        <v>22008663</v>
      </c>
      <c r="I378" s="8">
        <v>21494045</v>
      </c>
      <c r="K378" s="1"/>
      <c r="L378" s="1"/>
    </row>
    <row r="379" spans="1:12" ht="12" customHeight="1" x14ac:dyDescent="0.15">
      <c r="D379" s="4">
        <v>1981</v>
      </c>
      <c r="E379" s="8">
        <v>53551026</v>
      </c>
      <c r="F379" s="7" t="s">
        <v>678</v>
      </c>
      <c r="G379" s="24" t="s">
        <v>679</v>
      </c>
      <c r="H379" s="8">
        <v>27109616</v>
      </c>
      <c r="I379" s="8">
        <v>26441410</v>
      </c>
      <c r="K379" s="1"/>
      <c r="L379" s="1"/>
    </row>
    <row r="380" spans="1:12" ht="12" customHeight="1" x14ac:dyDescent="0.15">
      <c r="C380" s="11"/>
      <c r="D380" s="4">
        <v>1991</v>
      </c>
      <c r="E380" s="8">
        <v>66508008</v>
      </c>
      <c r="F380" s="7" t="s">
        <v>680</v>
      </c>
      <c r="G380" s="24" t="s">
        <v>681</v>
      </c>
      <c r="H380" s="8">
        <v>33724581</v>
      </c>
      <c r="I380" s="8">
        <v>32783427</v>
      </c>
      <c r="K380" s="1"/>
      <c r="L380" s="1"/>
    </row>
    <row r="381" spans="1:12" ht="12" customHeight="1" x14ac:dyDescent="0.15">
      <c r="D381" s="4">
        <v>2001</v>
      </c>
      <c r="E381" s="9">
        <v>76210007</v>
      </c>
      <c r="F381" s="7" t="s">
        <v>682</v>
      </c>
      <c r="G381" s="24" t="s">
        <v>683</v>
      </c>
      <c r="H381" s="9">
        <v>38527413</v>
      </c>
      <c r="I381" s="9">
        <v>37682594</v>
      </c>
      <c r="K381" s="1"/>
      <c r="L381" s="1"/>
    </row>
    <row r="382" spans="1:12" ht="12" customHeight="1" x14ac:dyDescent="0.15">
      <c r="D382" s="4">
        <v>2011</v>
      </c>
      <c r="E382" s="9">
        <v>84580777</v>
      </c>
      <c r="F382" s="11" t="s">
        <v>684</v>
      </c>
      <c r="G382" s="29" t="s">
        <v>685</v>
      </c>
      <c r="H382" s="9">
        <v>42442146</v>
      </c>
      <c r="I382" s="9">
        <v>42138631</v>
      </c>
      <c r="K382" s="1"/>
      <c r="L382" s="1"/>
    </row>
    <row r="383" spans="1:12" ht="12" customHeight="1" x14ac:dyDescent="0.15">
      <c r="K383" s="1"/>
      <c r="L383" s="1"/>
    </row>
    <row r="384" spans="1:12" ht="12" customHeight="1" x14ac:dyDescent="0.15">
      <c r="A384" s="46" t="s">
        <v>686</v>
      </c>
      <c r="B384" s="46" t="s">
        <v>19</v>
      </c>
      <c r="C384" s="1" t="s">
        <v>687</v>
      </c>
      <c r="D384" s="4">
        <v>1901</v>
      </c>
      <c r="E384" s="9">
        <v>13054754</v>
      </c>
      <c r="F384" s="13" t="s">
        <v>74</v>
      </c>
      <c r="G384" s="13" t="s">
        <v>75</v>
      </c>
      <c r="H384" s="9">
        <v>6582105</v>
      </c>
      <c r="I384" s="9">
        <v>6472649</v>
      </c>
      <c r="K384" s="1"/>
      <c r="L384" s="1"/>
    </row>
    <row r="385" spans="1:12" ht="12" customHeight="1" x14ac:dyDescent="0.15">
      <c r="D385" s="4">
        <v>1911</v>
      </c>
      <c r="E385" s="9">
        <v>13525251</v>
      </c>
      <c r="F385" s="7" t="s">
        <v>688</v>
      </c>
      <c r="G385" s="11" t="s">
        <v>689</v>
      </c>
      <c r="H385" s="9">
        <v>6827801</v>
      </c>
      <c r="I385" s="9">
        <v>6697450</v>
      </c>
      <c r="K385" s="1"/>
      <c r="L385" s="1"/>
    </row>
    <row r="386" spans="1:12" ht="12" customHeight="1" x14ac:dyDescent="0.15">
      <c r="D386" s="4">
        <v>1921</v>
      </c>
      <c r="E386" s="9">
        <v>13377599</v>
      </c>
      <c r="F386" s="7" t="s">
        <v>690</v>
      </c>
      <c r="G386" s="7" t="s">
        <v>691</v>
      </c>
      <c r="H386" s="9">
        <v>6793718</v>
      </c>
      <c r="I386" s="9">
        <v>6583881</v>
      </c>
      <c r="K386" s="1"/>
      <c r="L386" s="1"/>
    </row>
    <row r="387" spans="1:12" ht="12" customHeight="1" x14ac:dyDescent="0.15">
      <c r="D387" s="4">
        <v>1931</v>
      </c>
      <c r="E387" s="9">
        <v>14632992</v>
      </c>
      <c r="F387" s="7" t="s">
        <v>692</v>
      </c>
      <c r="G387" s="11" t="s">
        <v>693</v>
      </c>
      <c r="H387" s="9">
        <v>7445458</v>
      </c>
      <c r="I387" s="9">
        <v>7187534</v>
      </c>
      <c r="K387" s="1"/>
      <c r="L387" s="1"/>
    </row>
    <row r="388" spans="1:12" ht="12" customHeight="1" x14ac:dyDescent="0.15">
      <c r="D388" s="4">
        <v>1941</v>
      </c>
      <c r="E388" s="9">
        <v>16255368</v>
      </c>
      <c r="F388" s="7" t="s">
        <v>694</v>
      </c>
      <c r="G388" s="11" t="s">
        <v>695</v>
      </c>
      <c r="H388" s="9">
        <v>8294043</v>
      </c>
      <c r="I388" s="9">
        <v>7961325</v>
      </c>
      <c r="K388" s="1"/>
      <c r="L388" s="1"/>
    </row>
    <row r="389" spans="1:12" ht="12" customHeight="1" x14ac:dyDescent="0.15">
      <c r="D389" s="4">
        <v>1951</v>
      </c>
      <c r="E389" s="9">
        <v>19401956</v>
      </c>
      <c r="F389" s="7" t="s">
        <v>696</v>
      </c>
      <c r="G389" s="11" t="s">
        <v>697</v>
      </c>
      <c r="H389" s="9">
        <v>9866923</v>
      </c>
      <c r="I389" s="9">
        <v>9535033</v>
      </c>
      <c r="K389" s="1"/>
      <c r="L389" s="1"/>
    </row>
    <row r="390" spans="1:12" ht="12" customHeight="1" x14ac:dyDescent="0.15">
      <c r="D390" s="4">
        <v>1961</v>
      </c>
      <c r="E390" s="9">
        <v>23586772</v>
      </c>
      <c r="F390" s="7" t="s">
        <v>698</v>
      </c>
      <c r="G390" s="11" t="s">
        <v>699</v>
      </c>
      <c r="H390" s="9">
        <v>12040923</v>
      </c>
      <c r="I390" s="9">
        <v>11545849</v>
      </c>
      <c r="K390" s="1"/>
      <c r="L390" s="1"/>
    </row>
    <row r="391" spans="1:12" ht="12" customHeight="1" x14ac:dyDescent="0.15">
      <c r="D391" s="4">
        <v>1971</v>
      </c>
      <c r="E391" s="9">
        <v>29299014</v>
      </c>
      <c r="F391" s="7" t="s">
        <v>700</v>
      </c>
      <c r="G391" s="11" t="s">
        <v>701</v>
      </c>
      <c r="H391" s="9">
        <v>14971900</v>
      </c>
      <c r="I391" s="9">
        <v>14327114</v>
      </c>
      <c r="K391" s="1"/>
      <c r="L391" s="1"/>
    </row>
    <row r="392" spans="1:12" ht="12" customHeight="1" x14ac:dyDescent="0.15">
      <c r="D392" s="4">
        <v>1981</v>
      </c>
      <c r="E392" s="9">
        <v>37135714</v>
      </c>
      <c r="F392" s="7" t="s">
        <v>702</v>
      </c>
      <c r="G392" s="11" t="s">
        <v>703</v>
      </c>
      <c r="H392" s="9">
        <v>18922627</v>
      </c>
      <c r="I392" s="9">
        <v>18213087</v>
      </c>
      <c r="K392" s="1"/>
      <c r="L392" s="1"/>
    </row>
    <row r="393" spans="1:12" ht="12" customHeight="1" x14ac:dyDescent="0.15">
      <c r="D393" s="4">
        <v>1991</v>
      </c>
      <c r="E393" s="9">
        <v>44977201</v>
      </c>
      <c r="F393" s="7" t="s">
        <v>704</v>
      </c>
      <c r="G393" s="11" t="s">
        <v>705</v>
      </c>
      <c r="H393" s="9">
        <v>22951917</v>
      </c>
      <c r="I393" s="9">
        <v>22025284</v>
      </c>
      <c r="K393" s="1"/>
      <c r="L393" s="1"/>
    </row>
    <row r="394" spans="1:12" ht="12" customHeight="1" x14ac:dyDescent="0.15">
      <c r="D394" s="4">
        <v>2001</v>
      </c>
      <c r="E394" s="9">
        <v>52850562</v>
      </c>
      <c r="F394" s="7" t="s">
        <v>706</v>
      </c>
      <c r="G394" s="24" t="s">
        <v>707</v>
      </c>
      <c r="H394" s="9">
        <v>26898918</v>
      </c>
      <c r="I394" s="9">
        <v>25951644</v>
      </c>
      <c r="K394" s="1"/>
      <c r="L394" s="1"/>
    </row>
    <row r="395" spans="1:12" ht="12" customHeight="1" x14ac:dyDescent="0.15">
      <c r="D395" s="4">
        <v>2011</v>
      </c>
      <c r="E395" s="9">
        <v>61095297</v>
      </c>
      <c r="F395" s="11" t="s">
        <v>708</v>
      </c>
      <c r="G395" s="29" t="s">
        <v>709</v>
      </c>
      <c r="H395" s="9">
        <v>30966657</v>
      </c>
      <c r="I395" s="9">
        <v>30128640</v>
      </c>
      <c r="K395" s="1"/>
      <c r="L395" s="1"/>
    </row>
    <row r="396" spans="1:12" ht="12" customHeight="1" x14ac:dyDescent="0.15">
      <c r="D396" s="4"/>
      <c r="E396" s="65"/>
      <c r="F396"/>
      <c r="G396"/>
      <c r="K396" s="1"/>
      <c r="L396" s="1"/>
    </row>
    <row r="397" spans="1:12" ht="12" customHeight="1" x14ac:dyDescent="0.15">
      <c r="A397" s="46" t="s">
        <v>710</v>
      </c>
      <c r="B397" s="46" t="s">
        <v>19</v>
      </c>
      <c r="C397" s="1" t="s">
        <v>711</v>
      </c>
      <c r="D397" s="4">
        <v>1900</v>
      </c>
      <c r="E397" s="10">
        <v>475513</v>
      </c>
      <c r="F397" s="13" t="s">
        <v>74</v>
      </c>
      <c r="G397" s="13" t="s">
        <v>75</v>
      </c>
      <c r="H397" s="9">
        <v>227393</v>
      </c>
      <c r="I397" s="9">
        <v>248120</v>
      </c>
      <c r="K397" s="1"/>
      <c r="L397" s="1"/>
    </row>
    <row r="398" spans="1:12" ht="12" customHeight="1" x14ac:dyDescent="0.15">
      <c r="D398" s="4">
        <v>1910</v>
      </c>
      <c r="E398" s="10">
        <v>486752</v>
      </c>
      <c r="F398" s="7" t="s">
        <v>712</v>
      </c>
      <c r="G398" s="11" t="s">
        <v>713</v>
      </c>
      <c r="H398" s="9">
        <v>230923</v>
      </c>
      <c r="I398" s="9">
        <v>255829</v>
      </c>
      <c r="K398" s="1"/>
      <c r="L398" s="1"/>
    </row>
    <row r="399" spans="1:12" ht="12" customHeight="1" x14ac:dyDescent="0.15">
      <c r="D399" s="4">
        <v>1921</v>
      </c>
      <c r="E399" s="10">
        <v>469494</v>
      </c>
      <c r="F399" s="7">
        <v>-17258</v>
      </c>
      <c r="G399" s="7">
        <v>-3.55</v>
      </c>
      <c r="H399" s="9">
        <v>221429</v>
      </c>
      <c r="I399" s="9">
        <v>248065</v>
      </c>
      <c r="K399" s="1"/>
      <c r="L399" s="1"/>
    </row>
    <row r="400" spans="1:12" ht="12" customHeight="1" x14ac:dyDescent="0.15">
      <c r="D400" s="4">
        <v>1931</v>
      </c>
      <c r="E400" s="10">
        <v>505281</v>
      </c>
      <c r="F400" s="7" t="s">
        <v>714</v>
      </c>
      <c r="G400" s="11" t="s">
        <v>715</v>
      </c>
      <c r="H400" s="9">
        <v>241936</v>
      </c>
      <c r="I400" s="9">
        <v>263345</v>
      </c>
      <c r="K400" s="1"/>
      <c r="L400" s="1"/>
    </row>
    <row r="401" spans="1:12" ht="12" customHeight="1" x14ac:dyDescent="0.15">
      <c r="D401" s="4">
        <v>1940</v>
      </c>
      <c r="E401" s="10">
        <v>540925</v>
      </c>
      <c r="F401" s="7" t="s">
        <v>716</v>
      </c>
      <c r="G401" s="11" t="s">
        <v>717</v>
      </c>
      <c r="H401" s="9">
        <v>259591</v>
      </c>
      <c r="I401" s="9">
        <v>281334</v>
      </c>
      <c r="K401" s="1"/>
      <c r="L401" s="1"/>
    </row>
    <row r="402" spans="1:12" ht="12" customHeight="1" x14ac:dyDescent="0.15">
      <c r="D402" s="4">
        <v>1950</v>
      </c>
      <c r="E402" s="10">
        <v>547448</v>
      </c>
      <c r="F402" s="7" t="s">
        <v>718</v>
      </c>
      <c r="G402" s="11" t="s">
        <v>719</v>
      </c>
      <c r="H402" s="9">
        <v>257267</v>
      </c>
      <c r="I402" s="9">
        <v>290181</v>
      </c>
      <c r="K402" s="1"/>
      <c r="L402" s="1"/>
    </row>
    <row r="403" spans="1:12" ht="12" customHeight="1" x14ac:dyDescent="0.15">
      <c r="D403" s="4">
        <v>1960</v>
      </c>
      <c r="E403" s="10">
        <v>589997</v>
      </c>
      <c r="F403" s="7" t="s">
        <v>720</v>
      </c>
      <c r="G403" s="11" t="s">
        <v>721</v>
      </c>
      <c r="H403" s="9">
        <v>285625</v>
      </c>
      <c r="I403" s="9">
        <v>304372</v>
      </c>
      <c r="K403" s="1"/>
      <c r="L403" s="1"/>
    </row>
    <row r="404" spans="1:12" ht="12" customHeight="1" x14ac:dyDescent="0.15">
      <c r="D404" s="4">
        <v>1971</v>
      </c>
      <c r="E404" s="10">
        <v>795120</v>
      </c>
      <c r="F404" s="7" t="s">
        <v>722</v>
      </c>
      <c r="G404" s="11" t="s">
        <v>723</v>
      </c>
      <c r="H404" s="9">
        <v>401362</v>
      </c>
      <c r="I404" s="9">
        <v>393758</v>
      </c>
      <c r="K404" s="1"/>
      <c r="L404" s="1"/>
    </row>
    <row r="405" spans="1:12" ht="12" customHeight="1" x14ac:dyDescent="0.15">
      <c r="D405" s="4">
        <v>1981</v>
      </c>
      <c r="E405" s="10">
        <v>1007749</v>
      </c>
      <c r="F405" s="7" t="s">
        <v>724</v>
      </c>
      <c r="G405" s="11" t="s">
        <v>725</v>
      </c>
      <c r="H405" s="9">
        <v>510152</v>
      </c>
      <c r="I405" s="9">
        <v>497597</v>
      </c>
      <c r="K405" s="1"/>
      <c r="L405" s="1"/>
    </row>
    <row r="406" spans="1:12" ht="12" customHeight="1" x14ac:dyDescent="0.15">
      <c r="D406" s="4">
        <v>1991</v>
      </c>
      <c r="E406" s="10">
        <v>1169793</v>
      </c>
      <c r="F406" s="7" t="s">
        <v>726</v>
      </c>
      <c r="G406" s="11" t="s">
        <v>727</v>
      </c>
      <c r="H406" s="9">
        <v>594790</v>
      </c>
      <c r="I406" s="9">
        <v>575003</v>
      </c>
      <c r="K406" s="1"/>
      <c r="L406" s="1"/>
    </row>
    <row r="407" spans="1:12" ht="12" customHeight="1" x14ac:dyDescent="0.15">
      <c r="D407" s="4">
        <v>2001</v>
      </c>
      <c r="E407" s="9">
        <v>1347668</v>
      </c>
      <c r="F407" s="7" t="s">
        <v>728</v>
      </c>
      <c r="G407" s="24" t="s">
        <v>729</v>
      </c>
      <c r="H407" s="9">
        <v>687248</v>
      </c>
      <c r="I407" s="9">
        <v>660420</v>
      </c>
      <c r="K407" s="1"/>
      <c r="L407" s="1"/>
    </row>
    <row r="408" spans="1:12" ht="12" customHeight="1" x14ac:dyDescent="0.15">
      <c r="D408" s="4">
        <v>2011</v>
      </c>
      <c r="E408" s="9">
        <v>1458545</v>
      </c>
      <c r="F408" s="11" t="s">
        <v>730</v>
      </c>
      <c r="G408" s="29" t="s">
        <v>731</v>
      </c>
      <c r="H408" s="9">
        <v>739140</v>
      </c>
      <c r="I408" s="9">
        <v>719405</v>
      </c>
      <c r="K408" s="1"/>
      <c r="L408" s="1"/>
    </row>
    <row r="409" spans="1:12" ht="12" customHeight="1" x14ac:dyDescent="0.15">
      <c r="D409" s="4"/>
      <c r="E409" s="65"/>
      <c r="F409"/>
      <c r="G409"/>
      <c r="K409" s="1"/>
      <c r="L409" s="1"/>
    </row>
    <row r="410" spans="1:12" ht="12" customHeight="1" x14ac:dyDescent="0.15">
      <c r="A410" s="46" t="s">
        <v>732</v>
      </c>
      <c r="B410" s="46" t="s">
        <v>19</v>
      </c>
      <c r="C410" s="1" t="s">
        <v>733</v>
      </c>
      <c r="D410" s="4">
        <v>1901</v>
      </c>
      <c r="E410" s="9">
        <v>13882</v>
      </c>
      <c r="F410" s="13" t="s">
        <v>74</v>
      </c>
      <c r="G410" s="13" t="s">
        <v>75</v>
      </c>
      <c r="H410" s="9">
        <v>6728</v>
      </c>
      <c r="I410" s="9">
        <v>7154</v>
      </c>
      <c r="K410" s="1"/>
      <c r="L410" s="1"/>
    </row>
    <row r="411" spans="1:12" ht="12" customHeight="1" x14ac:dyDescent="0.15">
      <c r="D411" s="4">
        <v>1911</v>
      </c>
      <c r="E411" s="9">
        <v>14555</v>
      </c>
      <c r="F411" s="7" t="s">
        <v>734</v>
      </c>
      <c r="G411" s="11" t="s">
        <v>735</v>
      </c>
      <c r="H411" s="9">
        <v>7325</v>
      </c>
      <c r="I411" s="9">
        <v>7230</v>
      </c>
      <c r="K411" s="1"/>
      <c r="L411" s="1"/>
    </row>
    <row r="412" spans="1:12" ht="12" customHeight="1" x14ac:dyDescent="0.15">
      <c r="D412" s="4">
        <v>1921</v>
      </c>
      <c r="E412" s="9">
        <v>13637</v>
      </c>
      <c r="F412" s="7">
        <v>-918</v>
      </c>
      <c r="G412" s="7">
        <v>-6.31</v>
      </c>
      <c r="H412" s="9">
        <v>6727</v>
      </c>
      <c r="I412" s="9">
        <v>6910</v>
      </c>
      <c r="K412" s="1"/>
      <c r="L412" s="1"/>
    </row>
    <row r="413" spans="1:12" ht="12" customHeight="1" x14ac:dyDescent="0.15">
      <c r="D413" s="4">
        <v>1931</v>
      </c>
      <c r="E413" s="9">
        <v>16040</v>
      </c>
      <c r="F413" s="7" t="s">
        <v>736</v>
      </c>
      <c r="G413" s="11" t="s">
        <v>737</v>
      </c>
      <c r="H413" s="9">
        <v>8045</v>
      </c>
      <c r="I413" s="9">
        <v>7995</v>
      </c>
      <c r="K413" s="1"/>
      <c r="L413" s="13"/>
    </row>
    <row r="414" spans="1:12" ht="12" customHeight="1" x14ac:dyDescent="0.15">
      <c r="D414" s="4">
        <v>1941</v>
      </c>
      <c r="E414" s="9">
        <v>18355</v>
      </c>
      <c r="F414" s="7" t="s">
        <v>738</v>
      </c>
      <c r="G414" s="11" t="s">
        <v>739</v>
      </c>
      <c r="H414" s="9">
        <v>9096</v>
      </c>
      <c r="I414" s="9">
        <v>9259</v>
      </c>
      <c r="K414" s="1"/>
      <c r="L414" s="1"/>
    </row>
    <row r="415" spans="1:12" ht="12" customHeight="1" x14ac:dyDescent="0.15">
      <c r="D415" s="4">
        <v>1951</v>
      </c>
      <c r="E415" s="9">
        <v>21035</v>
      </c>
      <c r="F415" s="7" t="s">
        <v>740</v>
      </c>
      <c r="G415" s="24" t="s">
        <v>741</v>
      </c>
      <c r="H415" s="9">
        <v>10295</v>
      </c>
      <c r="I415" s="9">
        <v>10740</v>
      </c>
      <c r="K415" s="1"/>
      <c r="L415" s="1"/>
    </row>
    <row r="416" spans="1:12" ht="12" customHeight="1" x14ac:dyDescent="0.15">
      <c r="D416" s="4">
        <v>1961</v>
      </c>
      <c r="E416" s="9">
        <v>24108</v>
      </c>
      <c r="F416" s="7" t="s">
        <v>742</v>
      </c>
      <c r="G416" s="11" t="s">
        <v>743</v>
      </c>
      <c r="H416" s="9">
        <v>11935</v>
      </c>
      <c r="I416" s="9">
        <v>12173</v>
      </c>
      <c r="K416" s="1"/>
      <c r="L416" s="1"/>
    </row>
    <row r="417" spans="1:12" ht="12" customHeight="1" x14ac:dyDescent="0.15">
      <c r="D417" s="4">
        <v>1971</v>
      </c>
      <c r="E417" s="9">
        <v>31810</v>
      </c>
      <c r="F417" s="7" t="s">
        <v>744</v>
      </c>
      <c r="G417" s="11" t="s">
        <v>745</v>
      </c>
      <c r="H417" s="9">
        <v>16078</v>
      </c>
      <c r="I417" s="9">
        <v>15732</v>
      </c>
      <c r="K417" s="1"/>
      <c r="L417" s="1"/>
    </row>
    <row r="418" spans="1:12" ht="12" customHeight="1" x14ac:dyDescent="0.15">
      <c r="D418" s="4">
        <v>1981</v>
      </c>
      <c r="E418" s="9">
        <v>40249</v>
      </c>
      <c r="F418" s="7" t="s">
        <v>746</v>
      </c>
      <c r="G418" s="11" t="s">
        <v>747</v>
      </c>
      <c r="H418" s="9">
        <v>20377</v>
      </c>
      <c r="I418" s="9">
        <v>19872</v>
      </c>
      <c r="K418" s="1"/>
      <c r="L418" s="1"/>
    </row>
    <row r="419" spans="1:12" ht="12" customHeight="1" x14ac:dyDescent="0.15">
      <c r="D419" s="4">
        <v>1991</v>
      </c>
      <c r="E419" s="9">
        <v>51707</v>
      </c>
      <c r="F419" s="7" t="s">
        <v>748</v>
      </c>
      <c r="G419" s="11" t="s">
        <v>291</v>
      </c>
      <c r="H419" s="9">
        <v>26618</v>
      </c>
      <c r="I419" s="9">
        <v>25089</v>
      </c>
      <c r="K419" s="1"/>
      <c r="L419" s="1"/>
    </row>
    <row r="420" spans="1:12" ht="12" customHeight="1" x14ac:dyDescent="0.15">
      <c r="D420" s="4">
        <v>2001</v>
      </c>
      <c r="E420" s="9">
        <v>60650</v>
      </c>
      <c r="F420" s="7" t="s">
        <v>749</v>
      </c>
      <c r="G420" s="24" t="s">
        <v>750</v>
      </c>
      <c r="H420" s="9">
        <v>31131</v>
      </c>
      <c r="I420" s="9">
        <v>29519</v>
      </c>
      <c r="K420" s="1"/>
      <c r="L420" s="1"/>
    </row>
    <row r="421" spans="1:12" ht="12" customHeight="1" x14ac:dyDescent="0.15">
      <c r="D421" s="4">
        <v>2011</v>
      </c>
      <c r="E421" s="9">
        <v>64473</v>
      </c>
      <c r="F421" s="11" t="s">
        <v>751</v>
      </c>
      <c r="G421" s="29" t="s">
        <v>752</v>
      </c>
      <c r="H421" s="9">
        <v>33123</v>
      </c>
      <c r="I421" s="9">
        <v>31350</v>
      </c>
      <c r="K421" s="1"/>
      <c r="L421" s="1"/>
    </row>
    <row r="422" spans="1:12" ht="12" customHeight="1" x14ac:dyDescent="0.15">
      <c r="K422" s="1"/>
      <c r="L422" s="1"/>
    </row>
    <row r="423" spans="1:12" ht="12" customHeight="1" x14ac:dyDescent="0.15">
      <c r="A423" s="46" t="s">
        <v>753</v>
      </c>
      <c r="B423" s="46" t="s">
        <v>19</v>
      </c>
      <c r="C423" s="1" t="s">
        <v>754</v>
      </c>
      <c r="D423" s="4">
        <v>1901</v>
      </c>
      <c r="E423" s="9">
        <v>6396262</v>
      </c>
      <c r="F423" s="13" t="s">
        <v>74</v>
      </c>
      <c r="G423" s="13" t="s">
        <v>75</v>
      </c>
      <c r="H423" s="9">
        <v>3191466</v>
      </c>
      <c r="I423" s="9">
        <v>3204796</v>
      </c>
      <c r="K423" s="1"/>
      <c r="L423" s="1"/>
    </row>
    <row r="424" spans="1:12" ht="12" customHeight="1" x14ac:dyDescent="0.15">
      <c r="D424" s="4">
        <v>1911</v>
      </c>
      <c r="E424" s="9">
        <v>7147673</v>
      </c>
      <c r="F424" s="7" t="s">
        <v>755</v>
      </c>
      <c r="G424" s="11" t="s">
        <v>756</v>
      </c>
      <c r="H424" s="9">
        <v>3559425</v>
      </c>
      <c r="I424" s="9">
        <v>3588248</v>
      </c>
      <c r="K424" s="1"/>
      <c r="L424" s="1"/>
    </row>
    <row r="425" spans="1:12" ht="12" customHeight="1" x14ac:dyDescent="0.15">
      <c r="D425" s="4">
        <v>1921</v>
      </c>
      <c r="E425" s="9">
        <v>7802127</v>
      </c>
      <c r="F425" s="7" t="s">
        <v>757</v>
      </c>
      <c r="G425" s="11" t="s">
        <v>758</v>
      </c>
      <c r="H425" s="9">
        <v>3879458</v>
      </c>
      <c r="I425" s="9">
        <v>3922669</v>
      </c>
      <c r="K425" s="1"/>
      <c r="L425" s="1"/>
    </row>
    <row r="426" spans="1:12" ht="12" customHeight="1" x14ac:dyDescent="0.15">
      <c r="D426" s="4">
        <v>1931</v>
      </c>
      <c r="E426" s="9">
        <v>9507050</v>
      </c>
      <c r="F426" s="7" t="s">
        <v>759</v>
      </c>
      <c r="G426" s="11" t="s">
        <v>760</v>
      </c>
      <c r="H426" s="9">
        <v>4702951</v>
      </c>
      <c r="I426" s="9">
        <v>4804099</v>
      </c>
      <c r="K426" s="1"/>
    </row>
    <row r="427" spans="1:12" ht="12" customHeight="1" x14ac:dyDescent="0.15">
      <c r="D427" s="4">
        <v>1941</v>
      </c>
      <c r="E427" s="9">
        <v>11031541</v>
      </c>
      <c r="F427" s="7" t="s">
        <v>761</v>
      </c>
      <c r="G427" s="11" t="s">
        <v>341</v>
      </c>
      <c r="H427" s="9">
        <v>5443296</v>
      </c>
      <c r="I427" s="9">
        <v>5588245</v>
      </c>
      <c r="K427" s="1"/>
    </row>
    <row r="428" spans="1:12" ht="12" customHeight="1" x14ac:dyDescent="0.15">
      <c r="D428" s="4">
        <v>1951</v>
      </c>
      <c r="E428" s="9">
        <v>13549118</v>
      </c>
      <c r="F428" s="7" t="s">
        <v>762</v>
      </c>
      <c r="G428" s="11" t="s">
        <v>763</v>
      </c>
      <c r="H428" s="9">
        <v>6681901</v>
      </c>
      <c r="I428" s="9">
        <v>6867217</v>
      </c>
      <c r="K428" s="1"/>
    </row>
    <row r="429" spans="1:12" ht="12" customHeight="1" x14ac:dyDescent="0.15">
      <c r="D429" s="4">
        <v>1961</v>
      </c>
      <c r="E429" s="9">
        <v>16903715</v>
      </c>
      <c r="F429" s="7" t="s">
        <v>764</v>
      </c>
      <c r="G429" s="11" t="s">
        <v>765</v>
      </c>
      <c r="H429" s="9">
        <v>8361927</v>
      </c>
      <c r="I429" s="9">
        <v>8541788</v>
      </c>
      <c r="K429" s="1"/>
    </row>
    <row r="430" spans="1:12" ht="12" customHeight="1" x14ac:dyDescent="0.15">
      <c r="D430" s="4">
        <v>1971</v>
      </c>
      <c r="E430" s="9">
        <v>21347375</v>
      </c>
      <c r="F430" s="7" t="s">
        <v>766</v>
      </c>
      <c r="G430" s="11" t="s">
        <v>767</v>
      </c>
      <c r="H430" s="9">
        <v>10587851</v>
      </c>
      <c r="I430" s="9">
        <v>10759524</v>
      </c>
      <c r="K430" s="1"/>
    </row>
    <row r="431" spans="1:12" ht="12" customHeight="1" x14ac:dyDescent="0.15">
      <c r="D431" s="4">
        <v>1981</v>
      </c>
      <c r="E431" s="9">
        <v>25453680</v>
      </c>
      <c r="F431" s="7" t="s">
        <v>768</v>
      </c>
      <c r="G431" s="11" t="s">
        <v>769</v>
      </c>
      <c r="H431" s="9">
        <v>12527767</v>
      </c>
      <c r="I431" s="9">
        <v>12925913</v>
      </c>
      <c r="K431" s="1"/>
    </row>
    <row r="432" spans="1:12" ht="12" customHeight="1" x14ac:dyDescent="0.15">
      <c r="D432" s="4">
        <v>1991</v>
      </c>
      <c r="E432" s="9">
        <v>29098518</v>
      </c>
      <c r="F432" s="7" t="s">
        <v>770</v>
      </c>
      <c r="G432" s="11" t="s">
        <v>771</v>
      </c>
      <c r="H432" s="9">
        <v>14288995</v>
      </c>
      <c r="I432" s="9">
        <v>14809523</v>
      </c>
      <c r="K432" s="1"/>
    </row>
    <row r="433" spans="1:11" ht="12" customHeight="1" x14ac:dyDescent="0.15">
      <c r="D433" s="4">
        <v>2001</v>
      </c>
      <c r="E433" s="9">
        <v>31841374</v>
      </c>
      <c r="F433" s="7" t="s">
        <v>772</v>
      </c>
      <c r="G433" s="11" t="s">
        <v>773</v>
      </c>
      <c r="H433" s="9">
        <v>15468614</v>
      </c>
      <c r="I433" s="9">
        <v>16372760</v>
      </c>
      <c r="K433" s="13"/>
    </row>
    <row r="434" spans="1:11" ht="12" customHeight="1" x14ac:dyDescent="0.15">
      <c r="D434" s="4">
        <v>2011</v>
      </c>
      <c r="E434" s="9">
        <v>33406061</v>
      </c>
      <c r="F434" s="11" t="s">
        <v>774</v>
      </c>
      <c r="G434" s="29" t="s">
        <v>775</v>
      </c>
      <c r="H434" s="9">
        <v>16027412</v>
      </c>
      <c r="I434" s="9">
        <v>17378649</v>
      </c>
      <c r="K434" s="1"/>
    </row>
    <row r="435" spans="1:11" ht="12" customHeight="1" x14ac:dyDescent="0.15">
      <c r="K435" s="1"/>
    </row>
    <row r="436" spans="1:11" ht="12" customHeight="1" x14ac:dyDescent="0.15">
      <c r="A436" s="46" t="s">
        <v>776</v>
      </c>
      <c r="B436" s="46" t="s">
        <v>19</v>
      </c>
      <c r="C436" s="1" t="s">
        <v>777</v>
      </c>
      <c r="D436" s="4">
        <v>1901</v>
      </c>
      <c r="E436" s="9">
        <v>19252630</v>
      </c>
      <c r="F436" s="13" t="s">
        <v>74</v>
      </c>
      <c r="G436" s="13" t="s">
        <v>75</v>
      </c>
      <c r="H436" s="9">
        <v>9419398</v>
      </c>
      <c r="I436" s="9">
        <v>9833232</v>
      </c>
      <c r="K436" s="1"/>
    </row>
    <row r="437" spans="1:11" ht="12" customHeight="1" x14ac:dyDescent="0.15">
      <c r="D437" s="4">
        <v>1911</v>
      </c>
      <c r="E437" s="9">
        <v>20902616</v>
      </c>
      <c r="F437" s="7" t="s">
        <v>778</v>
      </c>
      <c r="G437" s="11" t="s">
        <v>779</v>
      </c>
      <c r="H437" s="9">
        <v>10236951</v>
      </c>
      <c r="I437" s="9">
        <v>10665665</v>
      </c>
      <c r="K437" s="1"/>
    </row>
    <row r="438" spans="1:11" ht="12" customHeight="1" x14ac:dyDescent="0.15">
      <c r="D438" s="4">
        <v>1921</v>
      </c>
      <c r="E438" s="9">
        <v>21628518</v>
      </c>
      <c r="F438" s="7" t="s">
        <v>780</v>
      </c>
      <c r="G438" s="11" t="s">
        <v>781</v>
      </c>
      <c r="H438" s="9">
        <v>10659489</v>
      </c>
      <c r="I438" s="9">
        <v>10969029</v>
      </c>
      <c r="K438" s="1"/>
    </row>
    <row r="439" spans="1:11" ht="12" customHeight="1" x14ac:dyDescent="0.15">
      <c r="D439" s="4">
        <v>1931</v>
      </c>
      <c r="E439" s="9">
        <v>23472099</v>
      </c>
      <c r="F439" s="7" t="s">
        <v>782</v>
      </c>
      <c r="G439" s="11" t="s">
        <v>783</v>
      </c>
      <c r="H439" s="9">
        <v>11577988</v>
      </c>
      <c r="I439" s="9">
        <v>11894111</v>
      </c>
      <c r="K439" s="1"/>
    </row>
    <row r="440" spans="1:11" ht="12" customHeight="1" x14ac:dyDescent="0.15">
      <c r="D440" s="4">
        <v>1941</v>
      </c>
      <c r="E440" s="9">
        <v>26267507</v>
      </c>
      <c r="F440" s="7" t="s">
        <v>784</v>
      </c>
      <c r="G440" s="11" t="s">
        <v>785</v>
      </c>
      <c r="H440" s="9">
        <v>13056967</v>
      </c>
      <c r="I440" s="9">
        <v>13210540</v>
      </c>
      <c r="K440" s="1"/>
    </row>
    <row r="441" spans="1:11" ht="12" customHeight="1" x14ac:dyDescent="0.15">
      <c r="D441" s="4">
        <v>1951</v>
      </c>
      <c r="E441" s="9">
        <v>30119047</v>
      </c>
      <c r="F441" s="7" t="s">
        <v>786</v>
      </c>
      <c r="G441" s="11" t="s">
        <v>787</v>
      </c>
      <c r="H441" s="9">
        <v>15003724</v>
      </c>
      <c r="I441" s="9">
        <v>15115323</v>
      </c>
      <c r="K441" s="1"/>
    </row>
    <row r="442" spans="1:11" ht="12" customHeight="1" x14ac:dyDescent="0.15">
      <c r="D442" s="4">
        <v>1961</v>
      </c>
      <c r="E442" s="9">
        <v>33686953</v>
      </c>
      <c r="F442" s="7" t="s">
        <v>788</v>
      </c>
      <c r="G442" s="11" t="s">
        <v>789</v>
      </c>
      <c r="H442" s="9">
        <v>16910978</v>
      </c>
      <c r="I442" s="9">
        <v>16775975</v>
      </c>
      <c r="K442" s="1"/>
    </row>
    <row r="443" spans="1:11" ht="12" customHeight="1" x14ac:dyDescent="0.15">
      <c r="D443" s="4">
        <v>1971</v>
      </c>
      <c r="E443" s="9">
        <v>41199168</v>
      </c>
      <c r="F443" s="7" t="s">
        <v>790</v>
      </c>
      <c r="G443" s="11" t="s">
        <v>791</v>
      </c>
      <c r="H443" s="9">
        <v>20828021</v>
      </c>
      <c r="I443" s="9">
        <v>20371147</v>
      </c>
      <c r="K443" s="1"/>
    </row>
    <row r="444" spans="1:11" ht="12" customHeight="1" x14ac:dyDescent="0.15">
      <c r="D444" s="4">
        <v>1981</v>
      </c>
      <c r="E444" s="9">
        <v>48408077</v>
      </c>
      <c r="F444" s="7" t="s">
        <v>792</v>
      </c>
      <c r="G444" s="11" t="s">
        <v>793</v>
      </c>
      <c r="H444" s="9">
        <v>24487624</v>
      </c>
      <c r="I444" s="9">
        <v>23920453</v>
      </c>
      <c r="K444" s="1"/>
    </row>
    <row r="445" spans="1:11" ht="12" customHeight="1" x14ac:dyDescent="0.15">
      <c r="D445" s="4">
        <v>1991</v>
      </c>
      <c r="E445" s="9">
        <v>55858946</v>
      </c>
      <c r="F445" s="7" t="s">
        <v>794</v>
      </c>
      <c r="G445" s="11" t="s">
        <v>795</v>
      </c>
      <c r="H445" s="9">
        <v>28298975</v>
      </c>
      <c r="I445" s="9">
        <v>27559971</v>
      </c>
      <c r="K445" s="1"/>
    </row>
    <row r="446" spans="1:11" ht="12" customHeight="1" x14ac:dyDescent="0.15">
      <c r="D446" s="4">
        <v>2001</v>
      </c>
      <c r="E446" s="10">
        <v>62405679</v>
      </c>
      <c r="F446" s="7" t="s">
        <v>796</v>
      </c>
      <c r="G446" s="11" t="s">
        <v>797</v>
      </c>
      <c r="H446" s="10">
        <v>31400909</v>
      </c>
      <c r="I446" s="10">
        <v>31004770</v>
      </c>
      <c r="K446" s="13"/>
    </row>
    <row r="447" spans="1:11" ht="12" customHeight="1" x14ac:dyDescent="0.15">
      <c r="D447" s="4">
        <v>2011</v>
      </c>
      <c r="E447" s="9">
        <v>72147030</v>
      </c>
      <c r="F447" s="11" t="s">
        <v>798</v>
      </c>
      <c r="G447" s="29" t="s">
        <v>799</v>
      </c>
      <c r="H447" s="9">
        <v>36137975</v>
      </c>
      <c r="I447" s="9">
        <v>36009055</v>
      </c>
      <c r="K447" s="1"/>
    </row>
    <row r="448" spans="1:11" ht="12" customHeight="1" x14ac:dyDescent="0.15">
      <c r="D448" s="4"/>
      <c r="E448" s="65"/>
      <c r="F448"/>
      <c r="G448"/>
    </row>
    <row r="449" spans="1:9" ht="12" customHeight="1" x14ac:dyDescent="0.15">
      <c r="A449" s="46" t="s">
        <v>800</v>
      </c>
      <c r="B449" s="46" t="s">
        <v>19</v>
      </c>
      <c r="C449" s="1" t="s">
        <v>801</v>
      </c>
      <c r="D449" s="4">
        <v>1901</v>
      </c>
      <c r="E449" s="9">
        <v>246354</v>
      </c>
      <c r="F449" s="13" t="s">
        <v>74</v>
      </c>
      <c r="G449" s="13" t="s">
        <v>75</v>
      </c>
      <c r="H449" s="7" t="s">
        <v>802</v>
      </c>
      <c r="I449" s="7" t="s">
        <v>802</v>
      </c>
    </row>
    <row r="450" spans="1:9" ht="12" customHeight="1" x14ac:dyDescent="0.15">
      <c r="C450" s="13"/>
      <c r="D450" s="4">
        <v>1911</v>
      </c>
      <c r="E450" s="9">
        <v>257179</v>
      </c>
      <c r="F450" s="7" t="s">
        <v>803</v>
      </c>
      <c r="G450" s="11" t="s">
        <v>804</v>
      </c>
      <c r="H450" s="10">
        <v>124961</v>
      </c>
      <c r="I450" s="10">
        <v>132218</v>
      </c>
    </row>
    <row r="451" spans="1:9" ht="12" customHeight="1" x14ac:dyDescent="0.15">
      <c r="D451" s="4">
        <v>1921</v>
      </c>
      <c r="E451" s="9">
        <v>244156</v>
      </c>
      <c r="F451" s="14">
        <v>-13023</v>
      </c>
      <c r="G451" s="7">
        <v>-5.0599999999999996</v>
      </c>
      <c r="H451" s="10">
        <v>118953</v>
      </c>
      <c r="I451" s="10">
        <v>125203</v>
      </c>
    </row>
    <row r="452" spans="1:9" ht="12" customHeight="1" x14ac:dyDescent="0.15">
      <c r="D452" s="4">
        <v>1931</v>
      </c>
      <c r="E452" s="9">
        <v>258628</v>
      </c>
      <c r="F452" s="7" t="s">
        <v>805</v>
      </c>
      <c r="G452" s="11" t="s">
        <v>806</v>
      </c>
      <c r="H452" s="10" t="s">
        <v>807</v>
      </c>
      <c r="I452" s="10" t="s">
        <v>807</v>
      </c>
    </row>
    <row r="453" spans="1:9" ht="12" customHeight="1" x14ac:dyDescent="0.15">
      <c r="D453" s="4">
        <v>1941</v>
      </c>
      <c r="E453" s="9">
        <v>285011</v>
      </c>
      <c r="F453" s="7" t="s">
        <v>808</v>
      </c>
      <c r="G453" s="11" t="s">
        <v>809</v>
      </c>
      <c r="H453" s="10" t="s">
        <v>807</v>
      </c>
      <c r="I453" s="10" t="s">
        <v>807</v>
      </c>
    </row>
    <row r="454" spans="1:9" ht="12" customHeight="1" x14ac:dyDescent="0.15">
      <c r="D454" s="4">
        <v>1948</v>
      </c>
      <c r="E454" s="9">
        <v>317253</v>
      </c>
      <c r="F454" s="7" t="s">
        <v>810</v>
      </c>
      <c r="G454" s="11" t="s">
        <v>811</v>
      </c>
      <c r="H454" s="10">
        <v>156275</v>
      </c>
      <c r="I454" s="10">
        <v>160978</v>
      </c>
    </row>
    <row r="455" spans="1:9" ht="12" customHeight="1" x14ac:dyDescent="0.15">
      <c r="D455" s="4">
        <v>1961</v>
      </c>
      <c r="E455" s="9">
        <v>369079</v>
      </c>
      <c r="F455" s="7" t="s">
        <v>812</v>
      </c>
      <c r="G455" s="11" t="s">
        <v>813</v>
      </c>
      <c r="H455" s="10">
        <v>183347</v>
      </c>
      <c r="I455" s="10">
        <v>185732</v>
      </c>
    </row>
    <row r="456" spans="1:9" ht="12" customHeight="1" x14ac:dyDescent="0.15">
      <c r="D456" s="4">
        <v>1971</v>
      </c>
      <c r="E456" s="9">
        <v>471707</v>
      </c>
      <c r="F456" s="7" t="s">
        <v>814</v>
      </c>
      <c r="G456" s="11" t="s">
        <v>815</v>
      </c>
      <c r="H456" s="10">
        <v>237112</v>
      </c>
      <c r="I456" s="10">
        <v>234595</v>
      </c>
    </row>
    <row r="457" spans="1:9" ht="12" customHeight="1" x14ac:dyDescent="0.15">
      <c r="D457" s="4">
        <v>1981</v>
      </c>
      <c r="E457" s="9">
        <v>604471</v>
      </c>
      <c r="F457" s="7" t="s">
        <v>816</v>
      </c>
      <c r="G457" s="11" t="s">
        <v>817</v>
      </c>
      <c r="H457" s="10">
        <v>304561</v>
      </c>
      <c r="I457" s="10">
        <v>299910</v>
      </c>
    </row>
    <row r="458" spans="1:9" ht="12" customHeight="1" x14ac:dyDescent="0.15">
      <c r="D458" s="4">
        <v>1991</v>
      </c>
      <c r="E458" s="9">
        <v>807785</v>
      </c>
      <c r="F458" s="7" t="s">
        <v>818</v>
      </c>
      <c r="G458" s="11" t="s">
        <v>819</v>
      </c>
      <c r="H458" s="10">
        <v>408081</v>
      </c>
      <c r="I458" s="10">
        <v>399704</v>
      </c>
    </row>
    <row r="459" spans="1:9" ht="12" customHeight="1" x14ac:dyDescent="0.15">
      <c r="D459" s="4">
        <v>2001</v>
      </c>
      <c r="E459" s="9">
        <v>974345</v>
      </c>
      <c r="F459" s="7" t="s">
        <v>820</v>
      </c>
      <c r="G459" s="24" t="s">
        <v>821</v>
      </c>
      <c r="H459" s="9">
        <v>486961</v>
      </c>
      <c r="I459" s="9">
        <v>487384</v>
      </c>
    </row>
    <row r="460" spans="1:9" ht="12" customHeight="1" x14ac:dyDescent="0.15">
      <c r="D460" s="4">
        <v>2011</v>
      </c>
      <c r="E460" s="9">
        <v>1247953</v>
      </c>
      <c r="F460" s="11" t="s">
        <v>822</v>
      </c>
      <c r="G460" s="29" t="s">
        <v>823</v>
      </c>
      <c r="H460" s="9">
        <v>612511</v>
      </c>
      <c r="I460" s="9">
        <v>635442</v>
      </c>
    </row>
    <row r="461" spans="1:9" ht="12" customHeight="1" x14ac:dyDescent="0.15">
      <c r="D461" s="4"/>
      <c r="E461" s="65"/>
      <c r="F461"/>
      <c r="G461"/>
    </row>
    <row r="462" spans="1:9" ht="12" customHeight="1" x14ac:dyDescent="0.15">
      <c r="A462" s="46" t="s">
        <v>824</v>
      </c>
      <c r="B462" s="46" t="s">
        <v>19</v>
      </c>
      <c r="C462" s="1" t="s">
        <v>825</v>
      </c>
      <c r="D462" s="4">
        <v>1901</v>
      </c>
      <c r="E462" s="9">
        <v>24649</v>
      </c>
      <c r="F462" s="13" t="s">
        <v>74</v>
      </c>
      <c r="G462" s="13" t="s">
        <v>75</v>
      </c>
      <c r="H462" s="9">
        <v>18695</v>
      </c>
      <c r="I462" s="9">
        <v>5954</v>
      </c>
    </row>
    <row r="463" spans="1:9" ht="12" customHeight="1" x14ac:dyDescent="0.15">
      <c r="C463" s="13"/>
      <c r="D463" s="4">
        <v>1911</v>
      </c>
      <c r="E463" s="9">
        <v>26459</v>
      </c>
      <c r="F463" s="7" t="s">
        <v>826</v>
      </c>
      <c r="G463" s="11" t="s">
        <v>827</v>
      </c>
      <c r="H463" s="9">
        <v>19570</v>
      </c>
      <c r="I463" s="9">
        <v>6889</v>
      </c>
    </row>
    <row r="464" spans="1:9" ht="12" customHeight="1" x14ac:dyDescent="0.15">
      <c r="D464" s="4">
        <v>1921</v>
      </c>
      <c r="E464" s="9">
        <v>27086</v>
      </c>
      <c r="F464" s="7" t="s">
        <v>828</v>
      </c>
      <c r="G464" s="11" t="s">
        <v>829</v>
      </c>
      <c r="H464" s="9">
        <v>20793</v>
      </c>
      <c r="I464" s="9">
        <v>6293</v>
      </c>
    </row>
    <row r="465" spans="3:10" ht="12" customHeight="1" x14ac:dyDescent="0.15">
      <c r="D465" s="4">
        <v>1931</v>
      </c>
      <c r="E465" s="9">
        <v>29463</v>
      </c>
      <c r="F465" s="7" t="s">
        <v>830</v>
      </c>
      <c r="G465" s="11" t="s">
        <v>831</v>
      </c>
      <c r="H465" s="9">
        <v>19702</v>
      </c>
      <c r="I465" s="9">
        <v>9761</v>
      </c>
    </row>
    <row r="466" spans="3:10" ht="12" customHeight="1" x14ac:dyDescent="0.15">
      <c r="D466" s="4">
        <v>1941</v>
      </c>
      <c r="E466" s="9">
        <v>33768</v>
      </c>
      <c r="F466" s="7" t="s">
        <v>832</v>
      </c>
      <c r="G466" s="11" t="s">
        <v>743</v>
      </c>
      <c r="H466" s="9">
        <v>21458</v>
      </c>
      <c r="I466" s="9">
        <v>12310</v>
      </c>
    </row>
    <row r="467" spans="3:10" ht="12" customHeight="1" x14ac:dyDescent="0.15">
      <c r="D467" s="4">
        <v>1951</v>
      </c>
      <c r="E467" s="9">
        <v>30971</v>
      </c>
      <c r="F467" s="7" t="s">
        <v>833</v>
      </c>
      <c r="G467" s="11" t="s">
        <v>834</v>
      </c>
      <c r="H467" s="9">
        <v>19055</v>
      </c>
      <c r="I467" s="9">
        <v>11916</v>
      </c>
    </row>
    <row r="468" spans="3:10" ht="12" customHeight="1" x14ac:dyDescent="0.15">
      <c r="D468" s="4">
        <v>1961</v>
      </c>
      <c r="E468" s="9">
        <v>63548</v>
      </c>
      <c r="F468" s="7" t="s">
        <v>835</v>
      </c>
      <c r="G468" s="11" t="s">
        <v>836</v>
      </c>
      <c r="H468" s="9">
        <v>39304</v>
      </c>
      <c r="I468" s="9">
        <v>24244</v>
      </c>
    </row>
    <row r="469" spans="3:10" ht="12" customHeight="1" x14ac:dyDescent="0.15">
      <c r="D469" s="4">
        <v>1971</v>
      </c>
      <c r="E469" s="9">
        <v>115133</v>
      </c>
      <c r="F469" s="7" t="s">
        <v>837</v>
      </c>
      <c r="G469" s="11" t="s">
        <v>838</v>
      </c>
      <c r="H469" s="9">
        <v>70027</v>
      </c>
      <c r="I469" s="9">
        <v>45106</v>
      </c>
    </row>
    <row r="470" spans="3:10" ht="12" customHeight="1" x14ac:dyDescent="0.15">
      <c r="D470" s="4">
        <v>1981</v>
      </c>
      <c r="E470" s="9">
        <v>188741</v>
      </c>
      <c r="F470" s="7" t="s">
        <v>839</v>
      </c>
      <c r="G470" s="11" t="s">
        <v>840</v>
      </c>
      <c r="H470" s="9">
        <v>107261</v>
      </c>
      <c r="I470" s="9">
        <v>81480</v>
      </c>
    </row>
    <row r="471" spans="3:10" ht="12" customHeight="1" x14ac:dyDescent="0.15">
      <c r="D471" s="4">
        <v>1991</v>
      </c>
      <c r="E471" s="9">
        <v>280661</v>
      </c>
      <c r="F471" s="7" t="s">
        <v>841</v>
      </c>
      <c r="G471" s="11" t="s">
        <v>842</v>
      </c>
      <c r="H471" s="9">
        <v>154369</v>
      </c>
      <c r="I471" s="9">
        <v>126292</v>
      </c>
    </row>
    <row r="472" spans="3:10" ht="12" customHeight="1" x14ac:dyDescent="0.15">
      <c r="D472" s="4">
        <v>2001</v>
      </c>
      <c r="E472" s="9">
        <v>356152</v>
      </c>
      <c r="F472" s="7" t="s">
        <v>843</v>
      </c>
      <c r="G472" s="11" t="s">
        <v>844</v>
      </c>
      <c r="H472" s="9">
        <v>192972</v>
      </c>
      <c r="I472" s="9">
        <v>163180</v>
      </c>
    </row>
    <row r="473" spans="3:10" ht="12" customHeight="1" x14ac:dyDescent="0.15">
      <c r="D473" s="4">
        <v>2011</v>
      </c>
      <c r="E473" s="9">
        <v>380581</v>
      </c>
      <c r="F473" s="11" t="s">
        <v>845</v>
      </c>
      <c r="G473" s="29" t="s">
        <v>846</v>
      </c>
      <c r="H473" s="9">
        <v>202871</v>
      </c>
      <c r="I473" s="9">
        <v>177710</v>
      </c>
    </row>
    <row r="474" spans="3:10" ht="12" customHeight="1" x14ac:dyDescent="0.15">
      <c r="D474" s="4"/>
      <c r="E474" s="9"/>
      <c r="F474" s="11"/>
      <c r="G474" s="29"/>
      <c r="H474" s="9"/>
      <c r="I474" s="9"/>
    </row>
    <row r="475" spans="3:10" ht="12" customHeight="1" x14ac:dyDescent="0.15">
      <c r="D475" s="4"/>
      <c r="E475" s="9"/>
      <c r="F475" s="11"/>
      <c r="G475" s="29"/>
      <c r="H475" s="9"/>
      <c r="I475" s="9"/>
    </row>
    <row r="476" spans="3:10" ht="12" customHeight="1" x14ac:dyDescent="0.15">
      <c r="C476" s="2" t="s">
        <v>847</v>
      </c>
      <c r="D476" s="3"/>
      <c r="E476" s="2"/>
      <c r="F476" s="2"/>
      <c r="G476" s="2"/>
      <c r="H476" s="2"/>
      <c r="I476" s="2"/>
      <c r="J476" s="2"/>
    </row>
    <row r="477" spans="3:10" ht="12" customHeight="1" x14ac:dyDescent="0.15">
      <c r="C477" s="2" t="s">
        <v>848</v>
      </c>
      <c r="D477" s="3"/>
      <c r="E477" s="2"/>
      <c r="F477" s="2"/>
      <c r="G477" s="2"/>
      <c r="H477" s="2"/>
      <c r="I477" s="2"/>
      <c r="J477" s="2"/>
    </row>
    <row r="478" spans="3:10" ht="12" customHeight="1" x14ac:dyDescent="0.15">
      <c r="C478" s="2" t="s">
        <v>849</v>
      </c>
      <c r="D478" s="3"/>
      <c r="E478" s="2"/>
      <c r="F478" s="2"/>
      <c r="G478" s="2"/>
      <c r="H478" s="2"/>
      <c r="I478" s="2"/>
      <c r="J478" s="2"/>
    </row>
    <row r="479" spans="3:10" ht="12" customHeight="1" x14ac:dyDescent="0.15">
      <c r="C479" s="2"/>
      <c r="D479" s="3"/>
      <c r="E479" s="2"/>
      <c r="F479" s="2"/>
      <c r="G479" s="2"/>
      <c r="H479" s="2"/>
      <c r="I479" s="2"/>
      <c r="J479" s="2"/>
    </row>
    <row r="480" spans="3:10" ht="12" customHeight="1" x14ac:dyDescent="0.15">
      <c r="C480" s="2" t="s">
        <v>850</v>
      </c>
      <c r="D480" s="3"/>
      <c r="E480" s="2"/>
      <c r="F480" s="2"/>
      <c r="G480" s="2"/>
      <c r="H480" s="2"/>
      <c r="I480" s="2"/>
      <c r="J480" s="2"/>
    </row>
    <row r="481" spans="3:10" ht="12" customHeight="1" x14ac:dyDescent="0.15">
      <c r="C481" s="2" t="s">
        <v>851</v>
      </c>
      <c r="D481" s="3"/>
      <c r="E481" s="2"/>
      <c r="F481" s="2"/>
      <c r="G481" s="2"/>
      <c r="H481" s="2"/>
      <c r="I481" s="2"/>
      <c r="J481" s="2"/>
    </row>
    <row r="482" spans="3:10" ht="12" customHeight="1" x14ac:dyDescent="0.15">
      <c r="C482" s="2" t="s">
        <v>852</v>
      </c>
      <c r="D482" s="3"/>
      <c r="E482" s="2"/>
      <c r="F482" s="2"/>
      <c r="G482" s="2"/>
      <c r="H482" s="2"/>
      <c r="I482" s="2"/>
      <c r="J482" s="2"/>
    </row>
    <row r="483" spans="3:10" ht="12" customHeight="1" x14ac:dyDescent="0.15">
      <c r="C483" s="2" t="s">
        <v>853</v>
      </c>
      <c r="D483" s="3"/>
      <c r="E483" s="2"/>
      <c r="F483" s="2"/>
      <c r="G483" s="2"/>
      <c r="H483" s="2"/>
      <c r="I483" s="2"/>
      <c r="J483" s="2"/>
    </row>
    <row r="484" spans="3:10" ht="12" customHeight="1" x14ac:dyDescent="0.15">
      <c r="C484" s="2" t="s">
        <v>854</v>
      </c>
      <c r="D484" s="3"/>
      <c r="E484" s="2"/>
      <c r="F484" s="2"/>
      <c r="G484" s="2"/>
      <c r="H484" s="2"/>
      <c r="I484" s="2"/>
      <c r="J484" s="2"/>
    </row>
    <row r="485" spans="3:10" ht="12" customHeight="1" x14ac:dyDescent="0.15">
      <c r="C485" s="2" t="s">
        <v>855</v>
      </c>
      <c r="D485" s="3"/>
      <c r="E485" s="2"/>
      <c r="F485" s="2"/>
      <c r="G485" s="2"/>
      <c r="H485" s="2"/>
      <c r="I485" s="2"/>
      <c r="J485" s="2"/>
    </row>
    <row r="486" spans="3:10" ht="12" customHeight="1" x14ac:dyDescent="0.15">
      <c r="C486" s="2" t="s">
        <v>856</v>
      </c>
      <c r="D486" s="3"/>
      <c r="E486" s="2"/>
      <c r="F486" s="2"/>
      <c r="G486" s="2"/>
      <c r="H486" s="2"/>
      <c r="I486" s="2"/>
      <c r="J486" s="2"/>
    </row>
    <row r="487" spans="3:10" ht="12" customHeight="1" x14ac:dyDescent="0.15">
      <c r="C487" s="2" t="s">
        <v>857</v>
      </c>
      <c r="D487" s="3"/>
      <c r="E487" s="2"/>
      <c r="F487" s="2"/>
      <c r="G487" s="2"/>
      <c r="H487" s="2"/>
      <c r="I487" s="2"/>
      <c r="J487" s="2"/>
    </row>
    <row r="488" spans="3:10" ht="12" customHeight="1" x14ac:dyDescent="0.15">
      <c r="C488" s="2" t="s">
        <v>858</v>
      </c>
      <c r="D488" s="3"/>
      <c r="E488" s="2"/>
      <c r="F488" s="2"/>
      <c r="G488" s="2"/>
      <c r="H488" s="2"/>
      <c r="I488" s="2"/>
      <c r="J488" s="2"/>
    </row>
    <row r="489" spans="3:10" ht="12" customHeight="1" x14ac:dyDescent="0.15">
      <c r="C489" s="2" t="s">
        <v>859</v>
      </c>
      <c r="D489" s="3"/>
      <c r="E489" s="2"/>
      <c r="F489" s="2"/>
      <c r="G489" s="2"/>
      <c r="H489" s="2"/>
      <c r="I489" s="2"/>
      <c r="J489" s="2"/>
    </row>
    <row r="490" spans="3:10" ht="12" customHeight="1" x14ac:dyDescent="0.15">
      <c r="C490" s="2"/>
      <c r="D490" s="3"/>
      <c r="E490" s="2"/>
      <c r="F490" s="2"/>
      <c r="G490" s="2"/>
      <c r="H490" s="2"/>
      <c r="I490" s="2"/>
      <c r="J490" s="2"/>
    </row>
    <row r="491" spans="3:10" ht="12" customHeight="1" x14ac:dyDescent="0.15">
      <c r="C491" s="2" t="s">
        <v>860</v>
      </c>
      <c r="D491" s="3"/>
      <c r="E491" s="2"/>
      <c r="F491" s="2"/>
      <c r="G491" s="2"/>
      <c r="H491" s="2"/>
      <c r="I491" s="2"/>
      <c r="J491" s="2"/>
    </row>
    <row r="492" spans="3:10" ht="12" customHeight="1" x14ac:dyDescent="0.15">
      <c r="C492" s="2" t="s">
        <v>861</v>
      </c>
      <c r="D492" s="3"/>
      <c r="E492" s="2"/>
      <c r="F492" s="2"/>
      <c r="G492" s="2"/>
      <c r="H492" s="2"/>
      <c r="I492" s="2"/>
      <c r="J492" s="2"/>
    </row>
    <row r="493" spans="3:10" ht="12" customHeight="1" x14ac:dyDescent="0.15">
      <c r="C493" s="2" t="s">
        <v>862</v>
      </c>
      <c r="D493" s="3"/>
      <c r="E493" s="2"/>
      <c r="F493" s="2"/>
      <c r="G493" s="2"/>
      <c r="H493" s="2"/>
      <c r="I493" s="2"/>
      <c r="J493" s="2"/>
    </row>
    <row r="494" spans="3:10" ht="12" customHeight="1" x14ac:dyDescent="0.15">
      <c r="C494" s="2"/>
      <c r="D494" s="3"/>
      <c r="E494" s="2"/>
      <c r="F494" s="2"/>
      <c r="G494" s="2"/>
      <c r="H494" s="2"/>
      <c r="I494" s="2"/>
      <c r="J494" s="2"/>
    </row>
    <row r="495" spans="3:10" ht="12" customHeight="1" x14ac:dyDescent="0.15">
      <c r="C495" s="2" t="s">
        <v>863</v>
      </c>
      <c r="D495" s="3"/>
      <c r="E495" s="2"/>
      <c r="F495" s="2"/>
      <c r="G495" s="2"/>
      <c r="H495" s="2"/>
      <c r="I495" s="2"/>
      <c r="J495" s="2"/>
    </row>
    <row r="496" spans="3:10" ht="12" customHeight="1" x14ac:dyDescent="0.15">
      <c r="C496" s="2" t="s">
        <v>864</v>
      </c>
      <c r="D496" s="3"/>
      <c r="E496" s="2"/>
      <c r="F496" s="2"/>
      <c r="G496" s="2"/>
      <c r="H496" s="2"/>
      <c r="I496" s="2"/>
      <c r="J496" s="2"/>
    </row>
    <row r="497" spans="3:10" ht="12" customHeight="1" x14ac:dyDescent="0.15">
      <c r="C497" s="2" t="s">
        <v>865</v>
      </c>
      <c r="D497" s="3"/>
      <c r="E497" s="2"/>
      <c r="F497" s="2"/>
      <c r="G497" s="2"/>
      <c r="H497" s="2"/>
      <c r="I497" s="2"/>
      <c r="J497" s="2"/>
    </row>
    <row r="498" spans="3:10" ht="12" customHeight="1" x14ac:dyDescent="0.15">
      <c r="C498" s="2" t="s">
        <v>866</v>
      </c>
      <c r="D498" s="3"/>
      <c r="E498" s="2"/>
      <c r="F498" s="2"/>
      <c r="G498" s="2"/>
      <c r="H498" s="2"/>
      <c r="I498" s="2"/>
      <c r="J498" s="2"/>
    </row>
    <row r="499" spans="3:10" ht="12" customHeight="1" x14ac:dyDescent="0.15">
      <c r="C499" s="2" t="s">
        <v>867</v>
      </c>
      <c r="D499" s="3"/>
      <c r="E499" s="2"/>
      <c r="F499" s="2"/>
      <c r="G499" s="2"/>
      <c r="H499" s="2"/>
      <c r="I499" s="2"/>
      <c r="J499" s="2"/>
    </row>
    <row r="500" spans="3:10" ht="12" customHeight="1" x14ac:dyDescent="0.15">
      <c r="C500" s="2" t="s">
        <v>868</v>
      </c>
      <c r="D500" s="3"/>
      <c r="E500" s="2"/>
      <c r="F500" s="2"/>
      <c r="G500" s="2"/>
      <c r="H500" s="2"/>
      <c r="I500" s="2"/>
      <c r="J500" s="2"/>
    </row>
    <row r="501" spans="3:10" ht="12" customHeight="1" x14ac:dyDescent="0.15">
      <c r="C501" s="2"/>
      <c r="D501" s="3"/>
      <c r="E501" s="2"/>
      <c r="F501" s="2"/>
      <c r="G501" s="2"/>
      <c r="H501" s="2"/>
      <c r="I501" s="2"/>
      <c r="J501" s="2"/>
    </row>
    <row r="502" spans="3:10" ht="12" customHeight="1" x14ac:dyDescent="0.15">
      <c r="C502" s="2" t="s">
        <v>869</v>
      </c>
      <c r="D502" s="3"/>
      <c r="E502" s="2"/>
      <c r="F502" s="2"/>
      <c r="G502" s="2"/>
      <c r="H502" s="2"/>
      <c r="I502" s="2"/>
      <c r="J502" s="2"/>
    </row>
    <row r="503" spans="3:10" ht="12" customHeight="1" x14ac:dyDescent="0.15">
      <c r="C503" s="2" t="s">
        <v>870</v>
      </c>
      <c r="D503" s="3"/>
      <c r="E503" s="2"/>
      <c r="F503" s="2"/>
      <c r="G503" s="2"/>
      <c r="H503" s="2"/>
      <c r="I503" s="2"/>
      <c r="J503" s="2"/>
    </row>
    <row r="504" spans="3:10" ht="12" customHeight="1" x14ac:dyDescent="0.15">
      <c r="C504" s="2" t="s">
        <v>871</v>
      </c>
      <c r="D504" s="3"/>
      <c r="E504" s="2"/>
      <c r="F504" s="2"/>
      <c r="G504" s="2"/>
      <c r="H504" s="2"/>
      <c r="I504" s="2"/>
      <c r="J504" s="2"/>
    </row>
    <row r="505" spans="3:10" ht="12" customHeight="1" x14ac:dyDescent="0.15">
      <c r="C505" s="2"/>
      <c r="D505" s="3"/>
      <c r="E505" s="2"/>
      <c r="F505" s="2"/>
      <c r="G505" s="2"/>
      <c r="H505" s="2"/>
      <c r="I505" s="2"/>
      <c r="J505" s="2"/>
    </row>
    <row r="506" spans="3:10" ht="12" customHeight="1" x14ac:dyDescent="0.15">
      <c r="C506" s="2" t="s">
        <v>872</v>
      </c>
      <c r="D506" s="3"/>
      <c r="E506" s="2"/>
      <c r="F506" s="2"/>
      <c r="G506" s="2"/>
      <c r="H506" s="2"/>
      <c r="I506" s="2"/>
      <c r="J506" s="2"/>
    </row>
    <row r="507" spans="3:10" ht="12" customHeight="1" x14ac:dyDescent="0.15">
      <c r="C507" s="2" t="s">
        <v>873</v>
      </c>
      <c r="D507" s="3"/>
      <c r="E507" s="2"/>
      <c r="F507" s="2"/>
      <c r="G507" s="2"/>
      <c r="H507" s="2"/>
      <c r="I507" s="2"/>
      <c r="J507" s="2"/>
    </row>
    <row r="508" spans="3:10" ht="12" customHeight="1" x14ac:dyDescent="0.15">
      <c r="C508" s="2" t="s">
        <v>874</v>
      </c>
      <c r="D508" s="3"/>
      <c r="E508" s="2"/>
      <c r="F508" s="2"/>
      <c r="G508" s="2"/>
      <c r="H508" s="2"/>
      <c r="I508" s="2"/>
      <c r="J508" s="2"/>
    </row>
    <row r="509" spans="3:10" ht="12" customHeight="1" x14ac:dyDescent="0.15">
      <c r="C509" s="2" t="s">
        <v>875</v>
      </c>
      <c r="D509" s="3"/>
      <c r="E509" s="2"/>
      <c r="F509" s="2"/>
      <c r="G509" s="2"/>
      <c r="H509" s="2"/>
      <c r="I509" s="2"/>
      <c r="J509" s="2"/>
    </row>
    <row r="510" spans="3:10" ht="12" customHeight="1" x14ac:dyDescent="0.15">
      <c r="C510" s="2"/>
      <c r="D510" s="3"/>
      <c r="E510" s="2"/>
      <c r="F510" s="2"/>
      <c r="G510" s="2"/>
      <c r="H510" s="2"/>
      <c r="I510" s="2"/>
      <c r="J510" s="2"/>
    </row>
    <row r="511" spans="3:10" ht="12" customHeight="1" x14ac:dyDescent="0.15">
      <c r="C511" s="2" t="s">
        <v>876</v>
      </c>
      <c r="D511" s="3"/>
      <c r="E511" s="2"/>
      <c r="F511" s="2"/>
      <c r="G511" s="2"/>
      <c r="H511" s="2"/>
      <c r="I511" s="2"/>
      <c r="J511" s="2"/>
    </row>
    <row r="512" spans="3:10" ht="12" customHeight="1" x14ac:dyDescent="0.15">
      <c r="C512" s="2" t="s">
        <v>877</v>
      </c>
      <c r="D512" s="3"/>
      <c r="E512" s="2"/>
      <c r="F512" s="2"/>
      <c r="G512" s="2"/>
      <c r="H512" s="2"/>
      <c r="I512" s="2"/>
      <c r="J512" s="2"/>
    </row>
    <row r="513" spans="3:10" ht="12" customHeight="1" x14ac:dyDescent="0.15">
      <c r="C513" s="2" t="s">
        <v>878</v>
      </c>
      <c r="D513" s="3"/>
      <c r="E513" s="2"/>
      <c r="F513" s="2"/>
      <c r="G513" s="2"/>
      <c r="H513" s="2"/>
      <c r="I513" s="2"/>
      <c r="J513" s="2"/>
    </row>
    <row r="514" spans="3:10" ht="12" customHeight="1" x14ac:dyDescent="0.15">
      <c r="C514" s="2" t="s">
        <v>879</v>
      </c>
      <c r="D514" s="52"/>
      <c r="E514" s="2"/>
      <c r="J514" s="2"/>
    </row>
    <row r="515" spans="3:10" ht="12" customHeight="1" x14ac:dyDescent="0.15">
      <c r="C515" s="1" t="s">
        <v>880</v>
      </c>
      <c r="D515" s="3"/>
      <c r="E515" s="2"/>
      <c r="F515" s="2"/>
      <c r="G515" s="2"/>
      <c r="H515" s="2"/>
      <c r="I515" s="2"/>
      <c r="J515" s="2"/>
    </row>
    <row r="516" spans="3:10" ht="12" customHeight="1" x14ac:dyDescent="0.15">
      <c r="C516" s="2" t="s">
        <v>881</v>
      </c>
      <c r="D516" s="3"/>
      <c r="E516" s="2"/>
      <c r="F516" s="2"/>
      <c r="G516" s="2"/>
      <c r="H516" s="2"/>
      <c r="I516" s="2"/>
      <c r="J516" s="2"/>
    </row>
    <row r="517" spans="3:10" ht="12" customHeight="1" x14ac:dyDescent="0.15">
      <c r="C517" s="2" t="s">
        <v>882</v>
      </c>
      <c r="D517" s="3"/>
      <c r="E517" s="2"/>
      <c r="F517" s="2"/>
      <c r="G517" s="2"/>
      <c r="H517" s="2"/>
      <c r="I517" s="2"/>
      <c r="J517" s="2"/>
    </row>
    <row r="518" spans="3:10" x14ac:dyDescent="0.15">
      <c r="D518" s="4"/>
    </row>
    <row r="519" spans="3:10" x14ac:dyDescent="0.15">
      <c r="D519" s="4"/>
    </row>
    <row r="520" spans="3:10" x14ac:dyDescent="0.15">
      <c r="D520" s="4"/>
    </row>
    <row r="521" spans="3:10" x14ac:dyDescent="0.15">
      <c r="D521" s="4"/>
    </row>
    <row r="522" spans="3:10" x14ac:dyDescent="0.15">
      <c r="D522" s="4"/>
    </row>
    <row r="523" spans="3:10" x14ac:dyDescent="0.15">
      <c r="D523" s="4"/>
    </row>
    <row r="524" spans="3:10" x14ac:dyDescent="0.15">
      <c r="D524" s="4"/>
    </row>
    <row r="525" spans="3:10" x14ac:dyDescent="0.15">
      <c r="D525" s="4"/>
    </row>
    <row r="526" spans="3:10" x14ac:dyDescent="0.15">
      <c r="D526" s="4"/>
    </row>
    <row r="527" spans="3:10" x14ac:dyDescent="0.15">
      <c r="D527" s="4"/>
    </row>
    <row r="528" spans="3:10" x14ac:dyDescent="0.15">
      <c r="D528" s="4"/>
    </row>
    <row r="529" spans="4:4" x14ac:dyDescent="0.15">
      <c r="D529" s="4"/>
    </row>
    <row r="530" spans="4:4" x14ac:dyDescent="0.15">
      <c r="D530" s="4"/>
    </row>
    <row r="531" spans="4:4" x14ac:dyDescent="0.15">
      <c r="D531" s="4"/>
    </row>
    <row r="532" spans="4:4" x14ac:dyDescent="0.15">
      <c r="D532" s="4"/>
    </row>
    <row r="533" spans="4:4" x14ac:dyDescent="0.15">
      <c r="D533" s="4"/>
    </row>
    <row r="534" spans="4:4" x14ac:dyDescent="0.15">
      <c r="D534" s="4"/>
    </row>
    <row r="535" spans="4:4" x14ac:dyDescent="0.15">
      <c r="D535" s="4"/>
    </row>
    <row r="816" spans="10:10" x14ac:dyDescent="0.15">
      <c r="J816"/>
    </row>
    <row r="817" spans="10:10" x14ac:dyDescent="0.15">
      <c r="J817"/>
    </row>
    <row r="818" spans="10:10" x14ac:dyDescent="0.15">
      <c r="J818"/>
    </row>
    <row r="819" spans="10:10" x14ac:dyDescent="0.15">
      <c r="J819"/>
    </row>
    <row r="820" spans="10:10" x14ac:dyDescent="0.15">
      <c r="J820"/>
    </row>
    <row r="821" spans="10:10" x14ac:dyDescent="0.15">
      <c r="J821"/>
    </row>
    <row r="822" spans="10:10" x14ac:dyDescent="0.15">
      <c r="J822"/>
    </row>
    <row r="823" spans="10:10" x14ac:dyDescent="0.15">
      <c r="J823"/>
    </row>
    <row r="824" spans="10:10" x14ac:dyDescent="0.15">
      <c r="J824"/>
    </row>
    <row r="825" spans="10:10" x14ac:dyDescent="0.15">
      <c r="J825"/>
    </row>
    <row r="826" spans="10:10" x14ac:dyDescent="0.15">
      <c r="J826"/>
    </row>
    <row r="827" spans="10:10" x14ac:dyDescent="0.15">
      <c r="J827"/>
    </row>
    <row r="828" spans="10:10" x14ac:dyDescent="0.15">
      <c r="J828"/>
    </row>
    <row r="829" spans="10:10" x14ac:dyDescent="0.15">
      <c r="J829"/>
    </row>
    <row r="830" spans="10:10" x14ac:dyDescent="0.15">
      <c r="J830"/>
    </row>
    <row r="831" spans="10:10" x14ac:dyDescent="0.15">
      <c r="J831"/>
    </row>
    <row r="832" spans="10:10" x14ac:dyDescent="0.15">
      <c r="J832"/>
    </row>
    <row r="833" spans="10:10" x14ac:dyDescent="0.15">
      <c r="J833"/>
    </row>
    <row r="834" spans="10:10" x14ac:dyDescent="0.15">
      <c r="J834"/>
    </row>
    <row r="835" spans="10:10" x14ac:dyDescent="0.15">
      <c r="J835"/>
    </row>
    <row r="836" spans="10:10" x14ac:dyDescent="0.15">
      <c r="J836"/>
    </row>
    <row r="837" spans="10:10" x14ac:dyDescent="0.15">
      <c r="J837"/>
    </row>
    <row r="1991" ht="10.5" customHeight="1" x14ac:dyDescent="0.15"/>
    <row r="1992" ht="10.5" customHeight="1" x14ac:dyDescent="0.15"/>
    <row r="1994" ht="9.75" customHeight="1" x14ac:dyDescent="0.15"/>
    <row r="1995" ht="9" customHeight="1" x14ac:dyDescent="0.15"/>
    <row r="2000" ht="10.5" customHeight="1" x14ac:dyDescent="0.15"/>
    <row r="2033" ht="7.5" customHeight="1" x14ac:dyDescent="0.15"/>
    <row r="2047" ht="15" customHeight="1" x14ac:dyDescent="0.15"/>
    <row r="2454" ht="8.25" customHeight="1" x14ac:dyDescent="0.15"/>
    <row r="2457" ht="7.5" customHeight="1" x14ac:dyDescent="0.15"/>
    <row r="2463" ht="9.75" customHeight="1" x14ac:dyDescent="0.15"/>
    <row r="2513" spans="4:4" x14ac:dyDescent="0.15">
      <c r="D2513" s="4"/>
    </row>
    <row r="2514" spans="4:4" x14ac:dyDescent="0.15">
      <c r="D2514" s="4"/>
    </row>
    <row r="2515" spans="4:4" x14ac:dyDescent="0.15">
      <c r="D2515" s="4"/>
    </row>
    <row r="2516" spans="4:4" x14ac:dyDescent="0.15">
      <c r="D2516" s="4"/>
    </row>
    <row r="2517" spans="4:4" x14ac:dyDescent="0.15">
      <c r="D2517" s="4"/>
    </row>
    <row r="2518" spans="4:4" x14ac:dyDescent="0.15">
      <c r="D2518" s="4"/>
    </row>
    <row r="2519" spans="4:4" x14ac:dyDescent="0.15">
      <c r="D2519" s="4"/>
    </row>
    <row r="2520" spans="4:4" x14ac:dyDescent="0.15">
      <c r="D2520" s="4"/>
    </row>
    <row r="2521" spans="4:4" x14ac:dyDescent="0.15">
      <c r="D2521" s="4"/>
    </row>
    <row r="2522" spans="4:4" x14ac:dyDescent="0.15">
      <c r="D2522" s="4"/>
    </row>
    <row r="2523" spans="4:4" x14ac:dyDescent="0.15">
      <c r="D2523" s="4"/>
    </row>
    <row r="2524" spans="4:4" x14ac:dyDescent="0.15">
      <c r="D2524" s="4"/>
    </row>
    <row r="2525" spans="4:4" x14ac:dyDescent="0.15">
      <c r="D2525" s="4"/>
    </row>
    <row r="2526" spans="4:4" x14ac:dyDescent="0.15">
      <c r="D2526" s="4"/>
    </row>
    <row r="2527" spans="4:4" x14ac:dyDescent="0.15">
      <c r="D2527" s="4"/>
    </row>
    <row r="2528" spans="4:4" x14ac:dyDescent="0.15">
      <c r="D2528" s="4"/>
    </row>
    <row r="2529" spans="4:4" x14ac:dyDescent="0.15">
      <c r="D2529" s="4"/>
    </row>
    <row r="2530" spans="4:4" x14ac:dyDescent="0.15">
      <c r="D2530" s="4"/>
    </row>
    <row r="2531" spans="4:4" x14ac:dyDescent="0.15">
      <c r="D2531" s="4"/>
    </row>
    <row r="2532" spans="4:4" x14ac:dyDescent="0.15">
      <c r="D2532" s="4"/>
    </row>
  </sheetData>
  <autoFilter ref="L1:M2" xr:uid="{00000000-0001-0000-0000-000000000000}">
    <sortState xmlns:xlrd2="http://schemas.microsoft.com/office/spreadsheetml/2017/richdata2" ref="L2:M36">
      <sortCondition ref="L1:L36"/>
    </sortState>
  </autoFilter>
  <mergeCells count="3">
    <mergeCell ref="C1:I1"/>
    <mergeCell ref="F2:G2"/>
    <mergeCell ref="F3:G3"/>
  </mergeCells>
  <pageMargins left="0.70866141732283472" right="0.19685039370078741" top="0.74803149606299213" bottom="0.74803149606299213" header="0.31496062992125984" footer="0.31496062992125984"/>
  <pageSetup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DB0D-F198-2D40-885B-1FC99A542DAB}">
  <dimension ref="A1:G49"/>
  <sheetViews>
    <sheetView workbookViewId="0">
      <selection activeCell="A36" sqref="A36"/>
    </sheetView>
  </sheetViews>
  <sheetFormatPr baseColWidth="10" defaultRowHeight="13" x14ac:dyDescent="0.15"/>
  <cols>
    <col min="1" max="1" width="16.6640625" bestFit="1" customWidth="1"/>
    <col min="2" max="2" width="20.83203125" customWidth="1"/>
    <col min="3" max="3" width="25" customWidth="1"/>
    <col min="4" max="4" width="20.1640625" customWidth="1"/>
    <col min="5" max="5" width="32.1640625" customWidth="1"/>
  </cols>
  <sheetData>
    <row r="1" spans="1:7" x14ac:dyDescent="0.15">
      <c r="A1" t="s">
        <v>1</v>
      </c>
      <c r="B1" t="s">
        <v>2</v>
      </c>
    </row>
    <row r="2" spans="1:7" ht="14" x14ac:dyDescent="0.15">
      <c r="A2" s="1" t="s">
        <v>825</v>
      </c>
      <c r="B2" s="73">
        <v>380581</v>
      </c>
      <c r="D2" s="1"/>
      <c r="E2" s="59"/>
    </row>
    <row r="3" spans="1:7" ht="14" x14ac:dyDescent="0.15">
      <c r="A3" s="1" t="s">
        <v>890</v>
      </c>
      <c r="B3" s="73">
        <v>84580777</v>
      </c>
      <c r="D3" s="1"/>
      <c r="E3" s="59"/>
    </row>
    <row r="4" spans="1:7" ht="14" x14ac:dyDescent="0.15">
      <c r="A4" s="1" t="s">
        <v>902</v>
      </c>
      <c r="B4" s="73">
        <v>1383727</v>
      </c>
      <c r="D4" s="1"/>
      <c r="E4" s="59"/>
      <c r="G4" s="73"/>
    </row>
    <row r="5" spans="1:7" ht="14" x14ac:dyDescent="0.15">
      <c r="A5" s="1" t="s">
        <v>432</v>
      </c>
      <c r="B5" s="73">
        <v>31205576</v>
      </c>
      <c r="D5" s="1"/>
      <c r="E5" s="59"/>
    </row>
    <row r="6" spans="1:7" ht="14" x14ac:dyDescent="0.15">
      <c r="A6" s="1" t="s">
        <v>252</v>
      </c>
      <c r="B6" s="73">
        <v>104099452</v>
      </c>
      <c r="D6" s="1"/>
      <c r="E6" s="59"/>
    </row>
    <row r="7" spans="1:7" ht="14" x14ac:dyDescent="0.15">
      <c r="A7" s="1" t="s">
        <v>121</v>
      </c>
      <c r="B7" s="73">
        <v>1055450</v>
      </c>
      <c r="D7" s="1"/>
      <c r="E7" s="59"/>
    </row>
    <row r="8" spans="1:7" ht="14" x14ac:dyDescent="0.15">
      <c r="A8" s="1" t="s">
        <v>526</v>
      </c>
      <c r="B8" s="73">
        <v>25545198</v>
      </c>
      <c r="D8" s="1"/>
      <c r="E8" s="59"/>
    </row>
    <row r="9" spans="1:7" ht="14" x14ac:dyDescent="0.15">
      <c r="A9" s="1" t="s">
        <v>618</v>
      </c>
      <c r="B9" s="73">
        <v>343709</v>
      </c>
      <c r="D9" s="1"/>
      <c r="E9" s="59"/>
    </row>
    <row r="10" spans="1:7" ht="14" x14ac:dyDescent="0.15">
      <c r="A10" s="1" t="s">
        <v>711</v>
      </c>
      <c r="B10" s="73">
        <v>1458545</v>
      </c>
      <c r="D10" s="1"/>
      <c r="E10" s="59"/>
    </row>
    <row r="11" spans="1:7" ht="14" x14ac:dyDescent="0.15">
      <c r="A11" s="1" t="s">
        <v>573</v>
      </c>
      <c r="B11" s="73">
        <v>60439692</v>
      </c>
      <c r="D11" s="1"/>
      <c r="E11" s="59"/>
    </row>
    <row r="12" spans="1:7" ht="14" x14ac:dyDescent="0.15">
      <c r="A12" s="1" t="s">
        <v>163</v>
      </c>
      <c r="B12" s="73">
        <v>25351462</v>
      </c>
      <c r="D12" s="1"/>
      <c r="E12" s="59"/>
    </row>
    <row r="13" spans="1:7" ht="14" x14ac:dyDescent="0.15">
      <c r="A13" s="1" t="s">
        <v>73</v>
      </c>
      <c r="B13" s="73">
        <v>6864602</v>
      </c>
      <c r="D13" s="1"/>
      <c r="E13" s="59"/>
    </row>
    <row r="14" spans="1:7" ht="14" x14ac:dyDescent="0.15">
      <c r="A14" s="1" t="s">
        <v>11</v>
      </c>
      <c r="B14" s="73">
        <v>12541302</v>
      </c>
      <c r="D14" s="1"/>
      <c r="E14" s="59"/>
    </row>
    <row r="15" spans="1:7" ht="14" x14ac:dyDescent="0.15">
      <c r="A15" s="1" t="s">
        <v>480</v>
      </c>
      <c r="B15" s="73">
        <v>32988134</v>
      </c>
      <c r="D15" s="1"/>
      <c r="E15" s="59"/>
    </row>
    <row r="16" spans="1:7" ht="14" x14ac:dyDescent="0.15">
      <c r="A16" s="1" t="s">
        <v>687</v>
      </c>
      <c r="B16" s="73">
        <v>61095297</v>
      </c>
      <c r="D16" s="1"/>
      <c r="E16" s="59"/>
    </row>
    <row r="17" spans="1:5" ht="14" x14ac:dyDescent="0.15">
      <c r="A17" s="1" t="s">
        <v>754</v>
      </c>
      <c r="B17" s="73">
        <v>33406061</v>
      </c>
      <c r="D17" s="1"/>
      <c r="E17" s="59"/>
    </row>
    <row r="18" spans="1:5" ht="14" x14ac:dyDescent="0.15">
      <c r="A18" s="1" t="s">
        <v>733</v>
      </c>
      <c r="B18" s="73">
        <v>64473</v>
      </c>
      <c r="D18" s="1"/>
      <c r="E18" s="59"/>
    </row>
    <row r="19" spans="1:5" ht="14" x14ac:dyDescent="0.15">
      <c r="A19" s="1" t="s">
        <v>893</v>
      </c>
      <c r="B19" s="73">
        <v>72626809</v>
      </c>
      <c r="D19" s="1"/>
      <c r="E19" s="59"/>
    </row>
    <row r="20" spans="1:5" ht="14" x14ac:dyDescent="0.15">
      <c r="A20" s="1" t="s">
        <v>894</v>
      </c>
      <c r="B20" s="73">
        <v>112374333</v>
      </c>
      <c r="D20" s="1"/>
      <c r="E20" s="59"/>
    </row>
    <row r="21" spans="1:5" ht="14" x14ac:dyDescent="0.15">
      <c r="A21" s="1" t="s">
        <v>335</v>
      </c>
      <c r="B21" s="73">
        <v>2855794</v>
      </c>
      <c r="D21" s="1"/>
      <c r="E21" s="59"/>
    </row>
    <row r="22" spans="1:5" ht="14" x14ac:dyDescent="0.15">
      <c r="A22" s="1" t="s">
        <v>408</v>
      </c>
      <c r="B22" s="73">
        <v>2966889</v>
      </c>
      <c r="D22" s="1"/>
      <c r="E22" s="59"/>
    </row>
    <row r="23" spans="1:5" ht="14" x14ac:dyDescent="0.15">
      <c r="A23" s="1" t="s">
        <v>360</v>
      </c>
      <c r="B23" s="73">
        <v>1097206</v>
      </c>
      <c r="D23" s="1"/>
      <c r="E23" s="59"/>
    </row>
    <row r="24" spans="1:5" ht="14" x14ac:dyDescent="0.15">
      <c r="A24" s="1" t="s">
        <v>895</v>
      </c>
      <c r="B24" s="73">
        <v>1978502</v>
      </c>
      <c r="D24" s="1"/>
      <c r="E24" s="59"/>
    </row>
    <row r="25" spans="1:5" ht="14" x14ac:dyDescent="0.15">
      <c r="A25" s="1" t="s">
        <v>185</v>
      </c>
      <c r="B25" s="73">
        <v>16787941</v>
      </c>
      <c r="D25" s="1"/>
      <c r="E25" s="59"/>
    </row>
    <row r="26" spans="1:5" ht="14" x14ac:dyDescent="0.15">
      <c r="A26" s="1" t="s">
        <v>503</v>
      </c>
      <c r="B26" s="73">
        <v>41974218</v>
      </c>
      <c r="D26" s="1"/>
      <c r="E26" s="59"/>
    </row>
    <row r="27" spans="1:5" ht="14" x14ac:dyDescent="0.15">
      <c r="A27" s="1" t="s">
        <v>801</v>
      </c>
      <c r="B27" s="73">
        <v>1247953</v>
      </c>
      <c r="D27" s="1"/>
      <c r="E27" s="59"/>
    </row>
    <row r="28" spans="1:5" ht="14" x14ac:dyDescent="0.15">
      <c r="A28" s="1" t="s">
        <v>99</v>
      </c>
      <c r="B28" s="73">
        <v>27743338</v>
      </c>
      <c r="D28" s="1"/>
      <c r="E28" s="59"/>
    </row>
    <row r="29" spans="1:5" ht="14" x14ac:dyDescent="0.15">
      <c r="A29" s="1" t="s">
        <v>209</v>
      </c>
      <c r="B29" s="73">
        <v>68548437</v>
      </c>
      <c r="D29" s="1"/>
      <c r="E29" s="59"/>
    </row>
    <row r="30" spans="1:5" ht="14" x14ac:dyDescent="0.15">
      <c r="A30" s="1" t="s">
        <v>275</v>
      </c>
      <c r="B30" s="73">
        <v>610577</v>
      </c>
      <c r="D30" s="1"/>
      <c r="E30" s="59"/>
    </row>
    <row r="31" spans="1:5" ht="14" x14ac:dyDescent="0.15">
      <c r="A31" s="1" t="s">
        <v>777</v>
      </c>
      <c r="B31" s="73">
        <v>72147030</v>
      </c>
      <c r="D31" s="1"/>
      <c r="E31" s="59"/>
    </row>
    <row r="32" spans="1:5" ht="14" x14ac:dyDescent="0.15">
      <c r="A32" s="1" t="s">
        <v>384</v>
      </c>
      <c r="B32" s="73">
        <v>3673917</v>
      </c>
      <c r="D32" s="1"/>
      <c r="E32" s="59"/>
    </row>
    <row r="33" spans="1:5" ht="14" x14ac:dyDescent="0.15">
      <c r="A33" s="1" t="s">
        <v>232</v>
      </c>
      <c r="B33" s="73">
        <v>199812341</v>
      </c>
      <c r="D33" s="1"/>
      <c r="E33" s="59"/>
    </row>
    <row r="34" spans="1:5" ht="14" x14ac:dyDescent="0.15">
      <c r="A34" s="1" t="s">
        <v>141</v>
      </c>
      <c r="B34" s="73">
        <v>10086292</v>
      </c>
      <c r="D34" s="1"/>
      <c r="E34" s="59"/>
    </row>
    <row r="35" spans="1:5" ht="14" x14ac:dyDescent="0.15">
      <c r="A35" s="1" t="s">
        <v>457</v>
      </c>
      <c r="B35" s="73">
        <v>91276115</v>
      </c>
      <c r="D35" s="1"/>
      <c r="E35" s="59"/>
    </row>
    <row r="36" spans="1:5" ht="14" x14ac:dyDescent="0.15">
      <c r="A36" s="1"/>
      <c r="B36" s="1"/>
      <c r="C36" s="73"/>
      <c r="D36" s="1"/>
      <c r="E36" s="59"/>
    </row>
    <row r="37" spans="1:5" x14ac:dyDescent="0.15">
      <c r="A37" s="1"/>
      <c r="B37" s="1"/>
      <c r="C37" s="8"/>
    </row>
    <row r="49" spans="1:1" x14ac:dyDescent="0.15">
      <c r="A49" s="8"/>
    </row>
  </sheetData>
  <sortState xmlns:xlrd2="http://schemas.microsoft.com/office/spreadsheetml/2017/richdata2" ref="A1:A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C575-3770-C14E-BF3B-7E3B14D66CAA}">
  <dimension ref="A1:F37"/>
  <sheetViews>
    <sheetView workbookViewId="0">
      <selection activeCell="C41" sqref="C41"/>
    </sheetView>
  </sheetViews>
  <sheetFormatPr baseColWidth="10" defaultColWidth="8.83203125" defaultRowHeight="13" x14ac:dyDescent="0.15"/>
  <cols>
    <col min="1" max="1" width="27.1640625" customWidth="1"/>
    <col min="2" max="2" width="12.6640625" customWidth="1"/>
    <col min="3" max="3" width="15.33203125" customWidth="1"/>
    <col min="6" max="6" width="16.33203125" customWidth="1"/>
  </cols>
  <sheetData>
    <row r="1" spans="1:6" ht="59" customHeight="1" x14ac:dyDescent="0.15">
      <c r="A1" s="56" t="s">
        <v>883</v>
      </c>
      <c r="B1" s="57" t="s">
        <v>884</v>
      </c>
      <c r="C1" s="58" t="s">
        <v>885</v>
      </c>
      <c r="D1" s="58" t="s">
        <v>886</v>
      </c>
      <c r="E1" s="57" t="s">
        <v>887</v>
      </c>
      <c r="F1" s="57" t="s">
        <v>888</v>
      </c>
    </row>
    <row r="2" spans="1:6" ht="30" x14ac:dyDescent="0.15">
      <c r="A2" s="59" t="s">
        <v>889</v>
      </c>
      <c r="B2" s="60">
        <v>23</v>
      </c>
      <c r="C2" s="60">
        <v>0</v>
      </c>
      <c r="D2" s="60">
        <v>0</v>
      </c>
      <c r="E2" s="60">
        <v>0</v>
      </c>
      <c r="F2" s="60">
        <v>0</v>
      </c>
    </row>
    <row r="3" spans="1:6" ht="15" x14ac:dyDescent="0.15">
      <c r="A3" s="59" t="s">
        <v>890</v>
      </c>
      <c r="B3" s="60">
        <f xml:space="preserve"> 2882+2660</f>
        <v>5542</v>
      </c>
      <c r="C3" s="60">
        <f>833+901</f>
        <v>1734</v>
      </c>
      <c r="D3" s="60">
        <f>20+0</f>
        <v>20</v>
      </c>
      <c r="E3" s="60">
        <f>853+901</f>
        <v>1754</v>
      </c>
      <c r="F3" s="60">
        <f xml:space="preserve"> 443+842</f>
        <v>1285</v>
      </c>
    </row>
    <row r="4" spans="1:6" ht="30" x14ac:dyDescent="0.15">
      <c r="A4" s="59" t="s">
        <v>891</v>
      </c>
      <c r="B4" s="60">
        <v>62</v>
      </c>
      <c r="C4" s="60">
        <v>0</v>
      </c>
      <c r="D4" s="60">
        <v>0</v>
      </c>
      <c r="E4" s="60">
        <v>0</v>
      </c>
      <c r="F4" s="60">
        <v>0</v>
      </c>
    </row>
    <row r="5" spans="1:6" ht="15" x14ac:dyDescent="0.15">
      <c r="A5" s="59" t="s">
        <v>432</v>
      </c>
      <c r="B5" s="60">
        <v>809</v>
      </c>
      <c r="C5" s="60">
        <v>0</v>
      </c>
      <c r="D5" s="60">
        <v>0</v>
      </c>
      <c r="E5" s="60">
        <v>0</v>
      </c>
      <c r="F5" s="60">
        <v>0</v>
      </c>
    </row>
    <row r="6" spans="1:6" ht="15" x14ac:dyDescent="0.15">
      <c r="A6" s="59" t="s">
        <v>252</v>
      </c>
      <c r="B6" s="60">
        <v>2276</v>
      </c>
      <c r="C6" s="60">
        <v>10</v>
      </c>
      <c r="D6" s="61">
        <v>621</v>
      </c>
      <c r="E6" s="60">
        <v>631</v>
      </c>
      <c r="F6" s="60">
        <v>0</v>
      </c>
    </row>
    <row r="7" spans="1:6" ht="15" x14ac:dyDescent="0.15">
      <c r="A7" s="59" t="s">
        <v>121</v>
      </c>
      <c r="B7" s="60">
        <v>188</v>
      </c>
      <c r="C7" s="60">
        <v>293</v>
      </c>
      <c r="D7" s="60">
        <v>0</v>
      </c>
      <c r="E7" s="60">
        <v>293</v>
      </c>
      <c r="F7" s="60">
        <v>271</v>
      </c>
    </row>
    <row r="8" spans="1:6" ht="15" x14ac:dyDescent="0.15">
      <c r="A8" s="59" t="s">
        <v>526</v>
      </c>
      <c r="B8" s="60">
        <v>1203</v>
      </c>
      <c r="C8" s="60">
        <v>73</v>
      </c>
      <c r="D8" s="60">
        <v>0</v>
      </c>
      <c r="E8" s="60">
        <v>73</v>
      </c>
      <c r="F8" s="60">
        <v>73</v>
      </c>
    </row>
    <row r="9" spans="1:6" ht="30" x14ac:dyDescent="0.15">
      <c r="A9" s="59" t="s">
        <v>892</v>
      </c>
      <c r="B9" s="60">
        <v>67</v>
      </c>
      <c r="C9" s="60">
        <v>24</v>
      </c>
      <c r="D9" s="60">
        <v>0</v>
      </c>
      <c r="E9" s="60">
        <v>24</v>
      </c>
      <c r="F9" s="60">
        <v>24</v>
      </c>
    </row>
    <row r="10" spans="1:6" ht="15" x14ac:dyDescent="0.15">
      <c r="A10" s="59" t="s">
        <v>711</v>
      </c>
      <c r="B10" s="60">
        <v>176</v>
      </c>
      <c r="C10" s="60">
        <v>66</v>
      </c>
      <c r="D10" s="60">
        <v>38</v>
      </c>
      <c r="E10" s="60">
        <v>104</v>
      </c>
      <c r="F10" s="60">
        <v>44</v>
      </c>
    </row>
    <row r="11" spans="1:6" ht="15" x14ac:dyDescent="0.15">
      <c r="A11" s="59" t="s">
        <v>573</v>
      </c>
      <c r="B11" s="60">
        <v>5013</v>
      </c>
      <c r="C11" s="60">
        <v>3378</v>
      </c>
      <c r="D11" s="60">
        <v>0</v>
      </c>
      <c r="E11" s="60">
        <v>3378</v>
      </c>
      <c r="F11" s="60">
        <v>3358</v>
      </c>
    </row>
    <row r="12" spans="1:6" ht="15" x14ac:dyDescent="0.15">
      <c r="A12" s="59" t="s">
        <v>163</v>
      </c>
      <c r="B12" s="60">
        <v>1816</v>
      </c>
      <c r="C12" s="60">
        <v>1880</v>
      </c>
      <c r="D12" s="60">
        <v>0</v>
      </c>
      <c r="E12" s="60">
        <v>1880</v>
      </c>
      <c r="F12" s="60">
        <v>1880</v>
      </c>
    </row>
    <row r="13" spans="1:6" ht="15" x14ac:dyDescent="0.15">
      <c r="A13" s="59" t="s">
        <v>73</v>
      </c>
      <c r="B13" s="60">
        <v>116</v>
      </c>
      <c r="C13" s="60">
        <v>136</v>
      </c>
      <c r="D13" s="60">
        <v>19</v>
      </c>
      <c r="E13" s="60">
        <v>155</v>
      </c>
      <c r="F13" s="60">
        <v>99</v>
      </c>
    </row>
    <row r="14" spans="1:6" ht="15" x14ac:dyDescent="0.15">
      <c r="A14" s="59" t="s">
        <v>11</v>
      </c>
      <c r="B14" s="60">
        <v>665</v>
      </c>
      <c r="C14" s="60">
        <v>218</v>
      </c>
      <c r="D14" s="60">
        <v>4</v>
      </c>
      <c r="E14" s="60">
        <v>222</v>
      </c>
      <c r="F14" s="60">
        <v>93</v>
      </c>
    </row>
    <row r="15" spans="1:6" ht="15" x14ac:dyDescent="0.15">
      <c r="A15" s="59" t="s">
        <v>480</v>
      </c>
      <c r="B15" s="60">
        <v>1510</v>
      </c>
      <c r="C15" s="60">
        <v>22</v>
      </c>
      <c r="D15" s="61">
        <v>617</v>
      </c>
      <c r="E15" s="60">
        <v>639</v>
      </c>
      <c r="F15" s="60">
        <v>22</v>
      </c>
    </row>
    <row r="16" spans="1:6" ht="15" x14ac:dyDescent="0.15">
      <c r="A16" s="59" t="s">
        <v>687</v>
      </c>
      <c r="B16" s="60">
        <v>4458</v>
      </c>
      <c r="C16" s="60">
        <v>2712</v>
      </c>
      <c r="D16" s="60">
        <v>0</v>
      </c>
      <c r="E16" s="60">
        <v>2712</v>
      </c>
      <c r="F16" s="60">
        <v>1922</v>
      </c>
    </row>
    <row r="17" spans="1:6" ht="15" x14ac:dyDescent="0.15">
      <c r="A17" s="59" t="s">
        <v>754</v>
      </c>
      <c r="B17" s="60">
        <v>4256</v>
      </c>
      <c r="C17" s="60">
        <v>120</v>
      </c>
      <c r="D17" s="60">
        <v>0</v>
      </c>
      <c r="E17" s="60">
        <v>120</v>
      </c>
      <c r="F17" s="60">
        <v>114</v>
      </c>
    </row>
    <row r="18" spans="1:6" ht="15" x14ac:dyDescent="0.15">
      <c r="A18" s="59" t="s">
        <v>733</v>
      </c>
      <c r="B18" s="60">
        <v>13</v>
      </c>
      <c r="C18" s="60">
        <v>0</v>
      </c>
      <c r="D18" s="60">
        <v>0</v>
      </c>
      <c r="E18" s="60">
        <v>0</v>
      </c>
      <c r="F18" s="60">
        <v>0</v>
      </c>
    </row>
    <row r="19" spans="1:6" ht="15" x14ac:dyDescent="0.15">
      <c r="A19" s="59" t="s">
        <v>893</v>
      </c>
      <c r="B19" s="60">
        <v>3646</v>
      </c>
      <c r="C19" s="60">
        <v>1839</v>
      </c>
      <c r="D19" s="60">
        <v>85</v>
      </c>
      <c r="E19" s="60">
        <v>1924</v>
      </c>
      <c r="F19" s="60">
        <v>684</v>
      </c>
    </row>
    <row r="20" spans="1:6" ht="15" x14ac:dyDescent="0.15">
      <c r="A20" s="59" t="s">
        <v>894</v>
      </c>
      <c r="B20" s="60">
        <v>9107</v>
      </c>
      <c r="C20" s="60">
        <v>6890</v>
      </c>
      <c r="D20" s="61">
        <v>2929</v>
      </c>
      <c r="E20" s="60">
        <v>9819</v>
      </c>
      <c r="F20" s="60">
        <v>6366</v>
      </c>
    </row>
    <row r="21" spans="1:6" ht="15" x14ac:dyDescent="0.15">
      <c r="A21" s="59" t="s">
        <v>335</v>
      </c>
      <c r="B21" s="60">
        <v>168</v>
      </c>
      <c r="C21" s="60">
        <v>0</v>
      </c>
      <c r="D21" s="60">
        <v>0</v>
      </c>
      <c r="E21" s="60">
        <v>0</v>
      </c>
      <c r="F21" s="60">
        <v>0</v>
      </c>
    </row>
    <row r="22" spans="1:6" ht="15" x14ac:dyDescent="0.15">
      <c r="A22" s="59" t="s">
        <v>408</v>
      </c>
      <c r="B22" s="60">
        <v>112</v>
      </c>
      <c r="C22" s="60">
        <v>0</v>
      </c>
      <c r="D22" s="60">
        <v>0</v>
      </c>
      <c r="E22" s="60">
        <v>0</v>
      </c>
      <c r="F22" s="60">
        <v>0</v>
      </c>
    </row>
    <row r="23" spans="1:6" ht="15" x14ac:dyDescent="0.15">
      <c r="A23" s="59" t="s">
        <v>360</v>
      </c>
      <c r="B23" s="60">
        <v>103</v>
      </c>
      <c r="C23" s="60">
        <v>10</v>
      </c>
      <c r="D23" s="60">
        <v>0</v>
      </c>
      <c r="E23" s="60">
        <v>10</v>
      </c>
      <c r="F23" s="60">
        <v>0</v>
      </c>
    </row>
    <row r="24" spans="1:6" ht="15" x14ac:dyDescent="0.15">
      <c r="A24" s="59" t="s">
        <v>895</v>
      </c>
      <c r="B24" s="60">
        <v>135</v>
      </c>
      <c r="C24" s="60">
        <v>0</v>
      </c>
      <c r="D24" s="60">
        <v>0</v>
      </c>
      <c r="E24" s="60">
        <v>0</v>
      </c>
      <c r="F24" s="60">
        <v>0</v>
      </c>
    </row>
    <row r="25" spans="1:6" ht="15" x14ac:dyDescent="0.15">
      <c r="A25" s="59" t="s">
        <v>896</v>
      </c>
      <c r="B25" s="60">
        <v>3330</v>
      </c>
      <c r="C25" s="60">
        <v>2896</v>
      </c>
      <c r="D25" s="60">
        <v>0</v>
      </c>
      <c r="E25" s="60">
        <v>2896</v>
      </c>
      <c r="F25" s="60">
        <v>2715</v>
      </c>
    </row>
    <row r="26" spans="1:6" ht="15" x14ac:dyDescent="0.15">
      <c r="A26" s="59" t="s">
        <v>897</v>
      </c>
      <c r="B26" s="60">
        <v>1282</v>
      </c>
      <c r="C26" s="60">
        <v>378</v>
      </c>
      <c r="D26" s="60">
        <v>0</v>
      </c>
      <c r="E26" s="60">
        <v>378</v>
      </c>
      <c r="F26" s="60">
        <v>55</v>
      </c>
    </row>
    <row r="27" spans="1:6" ht="15" x14ac:dyDescent="0.15">
      <c r="A27" s="59" t="s">
        <v>898</v>
      </c>
      <c r="B27" s="60">
        <v>161</v>
      </c>
      <c r="C27" s="60">
        <v>56</v>
      </c>
      <c r="D27" s="60">
        <v>3</v>
      </c>
      <c r="E27" s="60">
        <v>59</v>
      </c>
      <c r="F27" s="60">
        <v>56</v>
      </c>
    </row>
    <row r="28" spans="1:6" ht="15" x14ac:dyDescent="0.15">
      <c r="A28" s="59" t="s">
        <v>99</v>
      </c>
      <c r="B28" s="60">
        <v>1889</v>
      </c>
      <c r="C28" s="60">
        <v>1781</v>
      </c>
      <c r="D28" s="60">
        <v>0</v>
      </c>
      <c r="E28" s="60">
        <v>1781</v>
      </c>
      <c r="F28" s="60">
        <v>1601</v>
      </c>
    </row>
    <row r="29" spans="1:6" ht="15" x14ac:dyDescent="0.15">
      <c r="A29" s="59" t="s">
        <v>209</v>
      </c>
      <c r="B29" s="60">
        <v>3185</v>
      </c>
      <c r="C29" s="60">
        <v>1086</v>
      </c>
      <c r="D29" s="61">
        <v>109</v>
      </c>
      <c r="E29" s="60">
        <v>1195</v>
      </c>
      <c r="F29" s="60">
        <v>783</v>
      </c>
    </row>
    <row r="30" spans="1:6" ht="15" x14ac:dyDescent="0.15">
      <c r="A30" s="59" t="s">
        <v>275</v>
      </c>
      <c r="B30" s="60">
        <v>52</v>
      </c>
      <c r="C30" s="60">
        <v>20</v>
      </c>
      <c r="D30" s="60">
        <v>10</v>
      </c>
      <c r="E30" s="60">
        <v>30</v>
      </c>
      <c r="F30" s="60">
        <v>18</v>
      </c>
    </row>
    <row r="31" spans="1:6" ht="15" x14ac:dyDescent="0.15">
      <c r="A31" s="59" t="s">
        <v>777</v>
      </c>
      <c r="B31" s="60">
        <v>6421</v>
      </c>
      <c r="C31" s="60">
        <v>1492</v>
      </c>
      <c r="D31" s="60">
        <v>0</v>
      </c>
      <c r="E31" s="60">
        <v>1492</v>
      </c>
      <c r="F31" s="60">
        <v>1492</v>
      </c>
    </row>
    <row r="32" spans="1:6" ht="15" x14ac:dyDescent="0.15">
      <c r="A32" s="59" t="s">
        <v>384</v>
      </c>
      <c r="B32" s="60">
        <v>237</v>
      </c>
      <c r="C32" s="60">
        <v>901</v>
      </c>
      <c r="D32" s="60">
        <v>0</v>
      </c>
      <c r="E32" s="60">
        <v>8</v>
      </c>
      <c r="F32" s="60">
        <v>8</v>
      </c>
    </row>
    <row r="33" spans="1:6" ht="15" x14ac:dyDescent="0.15">
      <c r="A33" s="59" t="s">
        <v>232</v>
      </c>
      <c r="B33" s="60">
        <v>8263</v>
      </c>
      <c r="C33" s="60">
        <v>3374</v>
      </c>
      <c r="D33" s="60">
        <v>0</v>
      </c>
      <c r="E33" s="60">
        <v>3374</v>
      </c>
      <c r="F33" s="60">
        <v>3224</v>
      </c>
    </row>
    <row r="34" spans="1:6" ht="15" x14ac:dyDescent="0.15">
      <c r="A34" s="59" t="s">
        <v>141</v>
      </c>
      <c r="B34" s="60">
        <v>627</v>
      </c>
      <c r="C34" s="60">
        <v>448</v>
      </c>
      <c r="D34" s="60">
        <v>67</v>
      </c>
      <c r="E34" s="60">
        <v>515</v>
      </c>
      <c r="F34" s="60">
        <v>345</v>
      </c>
    </row>
    <row r="35" spans="1:6" ht="15" x14ac:dyDescent="0.15">
      <c r="A35" s="59" t="s">
        <v>457</v>
      </c>
      <c r="B35" s="60">
        <v>5457</v>
      </c>
      <c r="C35" s="60">
        <v>897</v>
      </c>
      <c r="D35" s="61">
        <v>305</v>
      </c>
      <c r="E35" s="60">
        <v>1202</v>
      </c>
      <c r="F35" s="60">
        <v>337</v>
      </c>
    </row>
    <row r="36" spans="1:6" ht="15" x14ac:dyDescent="0.15">
      <c r="A36" s="62" t="s">
        <v>900</v>
      </c>
      <c r="B36" s="63">
        <v>72368</v>
      </c>
      <c r="C36" s="63">
        <v>31841</v>
      </c>
      <c r="D36" s="64">
        <v>4827</v>
      </c>
      <c r="E36" s="63">
        <v>36668</v>
      </c>
      <c r="F36" s="63">
        <v>26869</v>
      </c>
    </row>
    <row r="37" spans="1:6" ht="12.75" customHeight="1" x14ac:dyDescent="0.15">
      <c r="A37" s="70" t="s">
        <v>901</v>
      </c>
      <c r="B37" s="71"/>
      <c r="C37" s="71"/>
      <c r="D37" s="71"/>
      <c r="E37" s="71"/>
      <c r="F37" s="72"/>
    </row>
  </sheetData>
  <mergeCells count="1">
    <mergeCell ref="A37:F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CB19-9475-A140-8B0D-57FD3A76FB35}">
  <dimension ref="A1:F38"/>
  <sheetViews>
    <sheetView tabSelected="1" topLeftCell="A5" workbookViewId="0">
      <selection activeCell="H13" sqref="H13"/>
    </sheetView>
  </sheetViews>
  <sheetFormatPr baseColWidth="10" defaultRowHeight="13" x14ac:dyDescent="0.15"/>
  <sheetData>
    <row r="1" spans="1:6" ht="105" x14ac:dyDescent="0.15">
      <c r="A1" s="56" t="s">
        <v>883</v>
      </c>
      <c r="B1" s="57" t="s">
        <v>884</v>
      </c>
      <c r="C1" s="58" t="s">
        <v>885</v>
      </c>
      <c r="D1" s="58" t="s">
        <v>886</v>
      </c>
      <c r="E1" s="57" t="s">
        <v>887</v>
      </c>
      <c r="F1" s="57" t="s">
        <v>888</v>
      </c>
    </row>
    <row r="2" spans="1:6" ht="60" x14ac:dyDescent="0.15">
      <c r="A2" s="59" t="s">
        <v>889</v>
      </c>
      <c r="B2" s="60">
        <v>23</v>
      </c>
      <c r="C2" s="60">
        <v>0</v>
      </c>
      <c r="D2" s="60">
        <v>0</v>
      </c>
      <c r="E2" s="60">
        <v>0</v>
      </c>
      <c r="F2" s="60">
        <v>0</v>
      </c>
    </row>
    <row r="3" spans="1:6" ht="30" x14ac:dyDescent="0.15">
      <c r="A3" s="59" t="s">
        <v>890</v>
      </c>
      <c r="B3" s="60">
        <f xml:space="preserve"> 2882</f>
        <v>2882</v>
      </c>
      <c r="C3" s="60">
        <f>833</f>
        <v>833</v>
      </c>
      <c r="D3" s="60">
        <v>20</v>
      </c>
      <c r="E3" s="60">
        <v>853</v>
      </c>
      <c r="F3" s="60">
        <f xml:space="preserve"> 443</f>
        <v>443</v>
      </c>
    </row>
    <row r="4" spans="1:6" ht="30" x14ac:dyDescent="0.15">
      <c r="A4" s="59" t="s">
        <v>891</v>
      </c>
      <c r="B4" s="60">
        <v>62</v>
      </c>
      <c r="C4" s="60">
        <v>0</v>
      </c>
      <c r="D4" s="60">
        <v>0</v>
      </c>
      <c r="E4" s="60">
        <v>0</v>
      </c>
      <c r="F4" s="60">
        <v>0</v>
      </c>
    </row>
    <row r="5" spans="1:6" ht="15" x14ac:dyDescent="0.15">
      <c r="A5" s="59" t="s">
        <v>432</v>
      </c>
      <c r="B5" s="60">
        <v>809</v>
      </c>
      <c r="C5" s="60">
        <v>0</v>
      </c>
      <c r="D5" s="60">
        <v>0</v>
      </c>
      <c r="E5" s="60">
        <v>0</v>
      </c>
      <c r="F5" s="60">
        <v>0</v>
      </c>
    </row>
    <row r="6" spans="1:6" ht="15" x14ac:dyDescent="0.15">
      <c r="A6" s="59" t="s">
        <v>252</v>
      </c>
      <c r="B6" s="60">
        <v>2276</v>
      </c>
      <c r="C6" s="60">
        <v>10</v>
      </c>
      <c r="D6" s="61">
        <v>621</v>
      </c>
      <c r="E6" s="60">
        <v>631</v>
      </c>
      <c r="F6" s="60">
        <v>0</v>
      </c>
    </row>
    <row r="7" spans="1:6" ht="15" x14ac:dyDescent="0.15">
      <c r="A7" s="59" t="s">
        <v>121</v>
      </c>
      <c r="B7" s="60">
        <v>188</v>
      </c>
      <c r="C7" s="60">
        <v>293</v>
      </c>
      <c r="D7" s="60">
        <v>0</v>
      </c>
      <c r="E7" s="60">
        <v>293</v>
      </c>
      <c r="F7" s="60">
        <v>271</v>
      </c>
    </row>
    <row r="8" spans="1:6" ht="15" x14ac:dyDescent="0.15">
      <c r="A8" s="59" t="s">
        <v>526</v>
      </c>
      <c r="B8" s="60">
        <v>1203</v>
      </c>
      <c r="C8" s="60">
        <v>73</v>
      </c>
      <c r="D8" s="60">
        <v>0</v>
      </c>
      <c r="E8" s="60">
        <v>73</v>
      </c>
      <c r="F8" s="60">
        <v>73</v>
      </c>
    </row>
    <row r="9" spans="1:6" ht="45" x14ac:dyDescent="0.15">
      <c r="A9" s="59" t="s">
        <v>892</v>
      </c>
      <c r="B9" s="60">
        <v>67</v>
      </c>
      <c r="C9" s="60">
        <v>24</v>
      </c>
      <c r="D9" s="60">
        <v>0</v>
      </c>
      <c r="E9" s="60">
        <v>24</v>
      </c>
      <c r="F9" s="60">
        <v>24</v>
      </c>
    </row>
    <row r="10" spans="1:6" ht="15" x14ac:dyDescent="0.15">
      <c r="A10" s="59" t="s">
        <v>711</v>
      </c>
      <c r="B10" s="60">
        <v>176</v>
      </c>
      <c r="C10" s="60">
        <v>66</v>
      </c>
      <c r="D10" s="60">
        <v>38</v>
      </c>
      <c r="E10" s="60">
        <v>104</v>
      </c>
      <c r="F10" s="60">
        <v>44</v>
      </c>
    </row>
    <row r="11" spans="1:6" ht="15" x14ac:dyDescent="0.15">
      <c r="A11" s="59" t="s">
        <v>573</v>
      </c>
      <c r="B11" s="60">
        <v>5013</v>
      </c>
      <c r="C11" s="60">
        <v>3378</v>
      </c>
      <c r="D11" s="60">
        <v>0</v>
      </c>
      <c r="E11" s="60">
        <v>3378</v>
      </c>
      <c r="F11" s="60">
        <v>3358</v>
      </c>
    </row>
    <row r="12" spans="1:6" ht="15" x14ac:dyDescent="0.15">
      <c r="A12" s="59" t="s">
        <v>163</v>
      </c>
      <c r="B12" s="60">
        <v>1816</v>
      </c>
      <c r="C12" s="60">
        <v>1880</v>
      </c>
      <c r="D12" s="60">
        <v>0</v>
      </c>
      <c r="E12" s="60">
        <v>1880</v>
      </c>
      <c r="F12" s="60">
        <v>1880</v>
      </c>
    </row>
    <row r="13" spans="1:6" ht="30" x14ac:dyDescent="0.15">
      <c r="A13" s="59" t="s">
        <v>73</v>
      </c>
      <c r="B13" s="60">
        <v>116</v>
      </c>
      <c r="C13" s="60">
        <v>136</v>
      </c>
      <c r="D13" s="60">
        <v>19</v>
      </c>
      <c r="E13" s="60">
        <v>155</v>
      </c>
      <c r="F13" s="60">
        <v>99</v>
      </c>
    </row>
    <row r="14" spans="1:6" ht="30" x14ac:dyDescent="0.15">
      <c r="A14" s="59" t="s">
        <v>11</v>
      </c>
      <c r="B14" s="60">
        <v>665</v>
      </c>
      <c r="C14" s="60">
        <v>218</v>
      </c>
      <c r="D14" s="60">
        <v>4</v>
      </c>
      <c r="E14" s="60">
        <v>222</v>
      </c>
      <c r="F14" s="60">
        <v>93</v>
      </c>
    </row>
    <row r="15" spans="1:6" ht="15" x14ac:dyDescent="0.15">
      <c r="A15" s="59" t="s">
        <v>480</v>
      </c>
      <c r="B15" s="60">
        <v>1510</v>
      </c>
      <c r="C15" s="60">
        <v>22</v>
      </c>
      <c r="D15" s="61">
        <v>617</v>
      </c>
      <c r="E15" s="60">
        <v>639</v>
      </c>
      <c r="F15" s="60">
        <v>22</v>
      </c>
    </row>
    <row r="16" spans="1:6" ht="15" x14ac:dyDescent="0.15">
      <c r="A16" s="59" t="s">
        <v>687</v>
      </c>
      <c r="B16" s="60">
        <v>4458</v>
      </c>
      <c r="C16" s="60">
        <v>2712</v>
      </c>
      <c r="D16" s="60">
        <v>0</v>
      </c>
      <c r="E16" s="60">
        <v>2712</v>
      </c>
      <c r="F16" s="60">
        <v>1922</v>
      </c>
    </row>
    <row r="17" spans="1:6" ht="15" x14ac:dyDescent="0.15">
      <c r="A17" s="59" t="s">
        <v>754</v>
      </c>
      <c r="B17" s="60">
        <v>4256</v>
      </c>
      <c r="C17" s="60">
        <v>120</v>
      </c>
      <c r="D17" s="60">
        <v>0</v>
      </c>
      <c r="E17" s="60">
        <v>120</v>
      </c>
      <c r="F17" s="60">
        <v>114</v>
      </c>
    </row>
    <row r="18" spans="1:6" ht="30" x14ac:dyDescent="0.15">
      <c r="A18" s="59" t="s">
        <v>733</v>
      </c>
      <c r="B18" s="60">
        <v>13</v>
      </c>
      <c r="C18" s="60">
        <v>0</v>
      </c>
      <c r="D18" s="60">
        <v>0</v>
      </c>
      <c r="E18" s="60">
        <v>0</v>
      </c>
      <c r="F18" s="60">
        <v>0</v>
      </c>
    </row>
    <row r="19" spans="1:6" ht="30" x14ac:dyDescent="0.15">
      <c r="A19" s="59" t="s">
        <v>893</v>
      </c>
      <c r="B19" s="60">
        <v>3646</v>
      </c>
      <c r="C19" s="60">
        <v>1839</v>
      </c>
      <c r="D19" s="60">
        <v>85</v>
      </c>
      <c r="E19" s="60">
        <v>1924</v>
      </c>
      <c r="F19" s="60">
        <v>684</v>
      </c>
    </row>
    <row r="20" spans="1:6" ht="15" x14ac:dyDescent="0.15">
      <c r="A20" s="59" t="s">
        <v>894</v>
      </c>
      <c r="B20" s="60">
        <v>9107</v>
      </c>
      <c r="C20" s="60">
        <v>6890</v>
      </c>
      <c r="D20" s="61">
        <v>2929</v>
      </c>
      <c r="E20" s="60">
        <v>9819</v>
      </c>
      <c r="F20" s="60">
        <v>6366</v>
      </c>
    </row>
    <row r="21" spans="1:6" ht="15" x14ac:dyDescent="0.15">
      <c r="A21" s="59" t="s">
        <v>335</v>
      </c>
      <c r="B21" s="60">
        <v>168</v>
      </c>
      <c r="C21" s="60">
        <v>0</v>
      </c>
      <c r="D21" s="60">
        <v>0</v>
      </c>
      <c r="E21" s="60">
        <v>0</v>
      </c>
      <c r="F21" s="60">
        <v>0</v>
      </c>
    </row>
    <row r="22" spans="1:6" ht="15" x14ac:dyDescent="0.15">
      <c r="A22" s="59" t="s">
        <v>408</v>
      </c>
      <c r="B22" s="60">
        <v>112</v>
      </c>
      <c r="C22" s="60">
        <v>0</v>
      </c>
      <c r="D22" s="60">
        <v>0</v>
      </c>
      <c r="E22" s="60">
        <v>0</v>
      </c>
      <c r="F22" s="60">
        <v>0</v>
      </c>
    </row>
    <row r="23" spans="1:6" ht="15" x14ac:dyDescent="0.15">
      <c r="A23" s="59" t="s">
        <v>360</v>
      </c>
      <c r="B23" s="60">
        <v>103</v>
      </c>
      <c r="C23" s="60">
        <v>10</v>
      </c>
      <c r="D23" s="60">
        <v>0</v>
      </c>
      <c r="E23" s="60">
        <v>10</v>
      </c>
      <c r="F23" s="60">
        <v>0</v>
      </c>
    </row>
    <row r="24" spans="1:6" ht="15" x14ac:dyDescent="0.15">
      <c r="A24" s="59" t="s">
        <v>895</v>
      </c>
      <c r="B24" s="60">
        <v>135</v>
      </c>
      <c r="C24" s="60">
        <v>0</v>
      </c>
      <c r="D24" s="60">
        <v>0</v>
      </c>
      <c r="E24" s="60">
        <v>0</v>
      </c>
      <c r="F24" s="60">
        <v>0</v>
      </c>
    </row>
    <row r="25" spans="1:6" ht="30" x14ac:dyDescent="0.15">
      <c r="A25" s="59" t="s">
        <v>896</v>
      </c>
      <c r="B25" s="60">
        <v>3330</v>
      </c>
      <c r="C25" s="60">
        <v>2896</v>
      </c>
      <c r="D25" s="60">
        <v>0</v>
      </c>
      <c r="E25" s="60">
        <v>2896</v>
      </c>
      <c r="F25" s="60">
        <v>2715</v>
      </c>
    </row>
    <row r="26" spans="1:6" ht="15" x14ac:dyDescent="0.15">
      <c r="A26" s="59" t="s">
        <v>897</v>
      </c>
      <c r="B26" s="60">
        <v>1282</v>
      </c>
      <c r="C26" s="60">
        <v>378</v>
      </c>
      <c r="D26" s="60">
        <v>0</v>
      </c>
      <c r="E26" s="60">
        <v>378</v>
      </c>
      <c r="F26" s="60">
        <v>55</v>
      </c>
    </row>
    <row r="27" spans="1:6" ht="15" x14ac:dyDescent="0.15">
      <c r="A27" s="59" t="s">
        <v>898</v>
      </c>
      <c r="B27" s="60">
        <v>161</v>
      </c>
      <c r="C27" s="60">
        <v>56</v>
      </c>
      <c r="D27" s="60">
        <v>3</v>
      </c>
      <c r="E27" s="60">
        <v>59</v>
      </c>
      <c r="F27" s="60">
        <v>56</v>
      </c>
    </row>
    <row r="28" spans="1:6" ht="15" x14ac:dyDescent="0.15">
      <c r="A28" s="59" t="s">
        <v>99</v>
      </c>
      <c r="B28" s="60">
        <v>1889</v>
      </c>
      <c r="C28" s="60">
        <v>1781</v>
      </c>
      <c r="D28" s="60">
        <v>0</v>
      </c>
      <c r="E28" s="60">
        <v>1781</v>
      </c>
      <c r="F28" s="60">
        <v>1601</v>
      </c>
    </row>
    <row r="29" spans="1:6" ht="15" x14ac:dyDescent="0.15">
      <c r="A29" s="59" t="s">
        <v>209</v>
      </c>
      <c r="B29" s="60">
        <v>3185</v>
      </c>
      <c r="C29" s="60">
        <v>1086</v>
      </c>
      <c r="D29" s="61">
        <v>109</v>
      </c>
      <c r="E29" s="60">
        <v>1195</v>
      </c>
      <c r="F29" s="60">
        <v>783</v>
      </c>
    </row>
    <row r="30" spans="1:6" ht="15" x14ac:dyDescent="0.15">
      <c r="A30" s="59" t="s">
        <v>275</v>
      </c>
      <c r="B30" s="60">
        <v>52</v>
      </c>
      <c r="C30" s="60">
        <v>20</v>
      </c>
      <c r="D30" s="60">
        <v>10</v>
      </c>
      <c r="E30" s="60">
        <v>30</v>
      </c>
      <c r="F30" s="60">
        <v>18</v>
      </c>
    </row>
    <row r="31" spans="1:6" ht="15" x14ac:dyDescent="0.15">
      <c r="A31" s="59" t="s">
        <v>777</v>
      </c>
      <c r="B31" s="60">
        <v>6421</v>
      </c>
      <c r="C31" s="60">
        <v>1492</v>
      </c>
      <c r="D31" s="60">
        <v>0</v>
      </c>
      <c r="E31" s="60">
        <v>1492</v>
      </c>
      <c r="F31" s="60">
        <v>1492</v>
      </c>
    </row>
    <row r="32" spans="1:6" ht="15" x14ac:dyDescent="0.15">
      <c r="A32" s="59" t="s">
        <v>899</v>
      </c>
      <c r="B32" s="60">
        <v>2660</v>
      </c>
      <c r="C32" s="60">
        <v>901</v>
      </c>
      <c r="D32" s="60">
        <v>0</v>
      </c>
      <c r="E32" s="60">
        <v>901</v>
      </c>
      <c r="F32" s="60">
        <v>842</v>
      </c>
    </row>
    <row r="33" spans="1:6" ht="15" x14ac:dyDescent="0.15">
      <c r="A33" s="59" t="s">
        <v>384</v>
      </c>
      <c r="B33" s="60">
        <v>237</v>
      </c>
      <c r="C33" s="60">
        <v>901</v>
      </c>
      <c r="D33" s="60">
        <v>0</v>
      </c>
      <c r="E33" s="60">
        <v>8</v>
      </c>
      <c r="F33" s="60">
        <v>8</v>
      </c>
    </row>
    <row r="34" spans="1:6" ht="30" x14ac:dyDescent="0.15">
      <c r="A34" s="59" t="s">
        <v>232</v>
      </c>
      <c r="B34" s="60">
        <v>8263</v>
      </c>
      <c r="C34" s="60">
        <v>3374</v>
      </c>
      <c r="D34" s="60">
        <v>0</v>
      </c>
      <c r="E34" s="60">
        <v>3374</v>
      </c>
      <c r="F34" s="60">
        <v>3224</v>
      </c>
    </row>
    <row r="35" spans="1:6" ht="15" x14ac:dyDescent="0.15">
      <c r="A35" s="59" t="s">
        <v>141</v>
      </c>
      <c r="B35" s="60">
        <v>627</v>
      </c>
      <c r="C35" s="60">
        <v>448</v>
      </c>
      <c r="D35" s="60">
        <v>67</v>
      </c>
      <c r="E35" s="60">
        <v>515</v>
      </c>
      <c r="F35" s="60">
        <v>345</v>
      </c>
    </row>
    <row r="36" spans="1:6" ht="15" x14ac:dyDescent="0.15">
      <c r="A36" s="59" t="s">
        <v>457</v>
      </c>
      <c r="B36" s="60">
        <v>5457</v>
      </c>
      <c r="C36" s="60">
        <v>897</v>
      </c>
      <c r="D36" s="61">
        <v>305</v>
      </c>
      <c r="E36" s="60">
        <v>1202</v>
      </c>
      <c r="F36" s="60">
        <v>337</v>
      </c>
    </row>
    <row r="37" spans="1:6" ht="15" x14ac:dyDescent="0.15">
      <c r="A37" s="62" t="s">
        <v>900</v>
      </c>
      <c r="B37" s="63">
        <v>72368</v>
      </c>
      <c r="C37" s="63">
        <v>31841</v>
      </c>
      <c r="D37" s="64">
        <v>4827</v>
      </c>
      <c r="E37" s="63">
        <v>36668</v>
      </c>
      <c r="F37" s="63">
        <v>26869</v>
      </c>
    </row>
    <row r="38" spans="1:6" ht="14" x14ac:dyDescent="0.15">
      <c r="A38" s="70" t="s">
        <v>901</v>
      </c>
      <c r="B38" s="71"/>
      <c r="C38" s="71"/>
      <c r="D38" s="71"/>
      <c r="E38" s="71"/>
      <c r="F38" s="72"/>
    </row>
  </sheetData>
  <mergeCells count="1"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Urban Population</vt:lpstr>
      <vt:lpstr>Population 2011</vt:lpstr>
      <vt:lpstr>Sewage Telagana</vt:lpstr>
      <vt:lpstr>Sewage Original</vt:lpstr>
      <vt:lpstr>'Urban Population'!Print_Titles</vt:lpstr>
    </vt:vector>
  </TitlesOfParts>
  <Manager/>
  <Company>Registrar General, India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Chidambaram.M</dc:creator>
  <cp:keywords/>
  <dc:description/>
  <cp:lastModifiedBy>Vishal Paudel</cp:lastModifiedBy>
  <cp:revision/>
  <dcterms:created xsi:type="dcterms:W3CDTF">2001-07-03T06:16:12Z</dcterms:created>
  <dcterms:modified xsi:type="dcterms:W3CDTF">2022-02-02T04:21:45Z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C571CDF">
    <vt:lpwstr/>
  </property>
  <property fmtid="{D5CDD505-2E9C-101B-9397-08002B2CF9AE}" pid="3" name="IVID1A4D13F6">
    <vt:lpwstr/>
  </property>
  <property fmtid="{D5CDD505-2E9C-101B-9397-08002B2CF9AE}" pid="4" name="IVID293417FE">
    <vt:lpwstr/>
  </property>
  <property fmtid="{D5CDD505-2E9C-101B-9397-08002B2CF9AE}" pid="5" name="IVID15FF2D5A">
    <vt:lpwstr/>
  </property>
  <property fmtid="{D5CDD505-2E9C-101B-9397-08002B2CF9AE}" pid="6" name="IVID353513D9">
    <vt:lpwstr/>
  </property>
  <property fmtid="{D5CDD505-2E9C-101B-9397-08002B2CF9AE}" pid="7" name="IVID134E14D3">
    <vt:lpwstr/>
  </property>
  <property fmtid="{D5CDD505-2E9C-101B-9397-08002B2CF9AE}" pid="8" name="IVID326812F5">
    <vt:lpwstr/>
  </property>
  <property fmtid="{D5CDD505-2E9C-101B-9397-08002B2CF9AE}" pid="9" name="IVID381A7C7E">
    <vt:lpwstr/>
  </property>
  <property fmtid="{D5CDD505-2E9C-101B-9397-08002B2CF9AE}" pid="10" name="IVID197012F1">
    <vt:lpwstr/>
  </property>
  <property fmtid="{D5CDD505-2E9C-101B-9397-08002B2CF9AE}" pid="11" name="IVID2F1E1603">
    <vt:lpwstr/>
  </property>
  <property fmtid="{D5CDD505-2E9C-101B-9397-08002B2CF9AE}" pid="12" name="IVIDC">
    <vt:lpwstr/>
  </property>
  <property fmtid="{D5CDD505-2E9C-101B-9397-08002B2CF9AE}" pid="13" name="IVID362F13E8">
    <vt:lpwstr/>
  </property>
  <property fmtid="{D5CDD505-2E9C-101B-9397-08002B2CF9AE}" pid="14" name="IVID3A3618F1">
    <vt:lpwstr/>
  </property>
  <property fmtid="{D5CDD505-2E9C-101B-9397-08002B2CF9AE}" pid="15" name="IVID15E41318">
    <vt:lpwstr/>
  </property>
  <property fmtid="{D5CDD505-2E9C-101B-9397-08002B2CF9AE}" pid="16" name="IVID181914D9">
    <vt:lpwstr/>
  </property>
  <property fmtid="{D5CDD505-2E9C-101B-9397-08002B2CF9AE}" pid="17" name="IVID155815FB">
    <vt:lpwstr/>
  </property>
  <property fmtid="{D5CDD505-2E9C-101B-9397-08002B2CF9AE}" pid="18" name="IVIDD091BF0">
    <vt:lpwstr/>
  </property>
  <property fmtid="{D5CDD505-2E9C-101B-9397-08002B2CF9AE}" pid="19" name="IVID344CCFFC">
    <vt:lpwstr/>
  </property>
  <property fmtid="{D5CDD505-2E9C-101B-9397-08002B2CF9AE}" pid="20" name="IVID1A7D12ED">
    <vt:lpwstr/>
  </property>
  <property fmtid="{D5CDD505-2E9C-101B-9397-08002B2CF9AE}" pid="21" name="IVID1B2115FE">
    <vt:lpwstr/>
  </property>
  <property fmtid="{D5CDD505-2E9C-101B-9397-08002B2CF9AE}" pid="22" name="IVID35431BD0">
    <vt:lpwstr/>
  </property>
  <property fmtid="{D5CDD505-2E9C-101B-9397-08002B2CF9AE}" pid="23" name="IVID4637A884">
    <vt:lpwstr/>
  </property>
  <property fmtid="{D5CDD505-2E9C-101B-9397-08002B2CF9AE}" pid="24" name="IVID127C14F5">
    <vt:lpwstr/>
  </property>
  <property fmtid="{D5CDD505-2E9C-101B-9397-08002B2CF9AE}" pid="25" name="IVID1834F0DD">
    <vt:lpwstr/>
  </property>
  <property fmtid="{D5CDD505-2E9C-101B-9397-08002B2CF9AE}" pid="26" name="IVID312119E0">
    <vt:lpwstr/>
  </property>
  <property fmtid="{D5CDD505-2E9C-101B-9397-08002B2CF9AE}" pid="27" name="IVID1C5812DA">
    <vt:lpwstr/>
  </property>
  <property fmtid="{D5CDD505-2E9C-101B-9397-08002B2CF9AE}" pid="28" name="IVID173907ED">
    <vt:lpwstr/>
  </property>
  <property fmtid="{D5CDD505-2E9C-101B-9397-08002B2CF9AE}" pid="29" name="IVID274B1CF5">
    <vt:lpwstr/>
  </property>
  <property fmtid="{D5CDD505-2E9C-101B-9397-08002B2CF9AE}" pid="30" name="IVID2B4E17FA">
    <vt:lpwstr/>
  </property>
  <property fmtid="{D5CDD505-2E9C-101B-9397-08002B2CF9AE}" pid="31" name="IVID204114FA">
    <vt:lpwstr/>
  </property>
  <property fmtid="{D5CDD505-2E9C-101B-9397-08002B2CF9AE}" pid="32" name="IVID2A7117D7">
    <vt:lpwstr/>
  </property>
  <property fmtid="{D5CDD505-2E9C-101B-9397-08002B2CF9AE}" pid="33" name="IVIDE331703">
    <vt:lpwstr/>
  </property>
  <property fmtid="{D5CDD505-2E9C-101B-9397-08002B2CF9AE}" pid="34" name="IVID416E11FD">
    <vt:lpwstr/>
  </property>
  <property fmtid="{D5CDD505-2E9C-101B-9397-08002B2CF9AE}" pid="35" name="IVID52D0E06">
    <vt:lpwstr/>
  </property>
  <property fmtid="{D5CDD505-2E9C-101B-9397-08002B2CF9AE}" pid="36" name="IVID365C19D4">
    <vt:lpwstr/>
  </property>
  <property fmtid="{D5CDD505-2E9C-101B-9397-08002B2CF9AE}" pid="37" name="IVID253D11EF">
    <vt:lpwstr/>
  </property>
  <property fmtid="{D5CDD505-2E9C-101B-9397-08002B2CF9AE}" pid="38" name="IVID173E1206">
    <vt:lpwstr/>
  </property>
  <property fmtid="{D5CDD505-2E9C-101B-9397-08002B2CF9AE}" pid="39" name="IVID232310EC">
    <vt:lpwstr/>
  </property>
  <property fmtid="{D5CDD505-2E9C-101B-9397-08002B2CF9AE}" pid="40" name="IVID133D1AE5">
    <vt:lpwstr/>
  </property>
  <property fmtid="{D5CDD505-2E9C-101B-9397-08002B2CF9AE}" pid="41" name="IVIDF6113D9">
    <vt:lpwstr/>
  </property>
  <property fmtid="{D5CDD505-2E9C-101B-9397-08002B2CF9AE}" pid="42" name="IVID307414D1">
    <vt:lpwstr/>
  </property>
  <property fmtid="{D5CDD505-2E9C-101B-9397-08002B2CF9AE}" pid="43" name="IVID344B1400">
    <vt:lpwstr/>
  </property>
  <property fmtid="{D5CDD505-2E9C-101B-9397-08002B2CF9AE}" pid="44" name="IVID135B1DF5">
    <vt:lpwstr/>
  </property>
  <property fmtid="{D5CDD505-2E9C-101B-9397-08002B2CF9AE}" pid="45" name="IVID1A3716D3">
    <vt:lpwstr/>
  </property>
  <property fmtid="{D5CDD505-2E9C-101B-9397-08002B2CF9AE}" pid="46" name="IVIDD1916DB">
    <vt:lpwstr/>
  </property>
  <property fmtid="{D5CDD505-2E9C-101B-9397-08002B2CF9AE}" pid="47" name="IVID11431AF1">
    <vt:lpwstr/>
  </property>
  <property fmtid="{D5CDD505-2E9C-101B-9397-08002B2CF9AE}" pid="48" name="IVID1B2C19F3">
    <vt:lpwstr/>
  </property>
  <property fmtid="{D5CDD505-2E9C-101B-9397-08002B2CF9AE}" pid="49" name="IVIDD5E0FE6">
    <vt:lpwstr/>
  </property>
  <property fmtid="{D5CDD505-2E9C-101B-9397-08002B2CF9AE}" pid="50" name="IVID162D1605">
    <vt:lpwstr/>
  </property>
  <property fmtid="{D5CDD505-2E9C-101B-9397-08002B2CF9AE}" pid="51" name="IVIDA3E11E9">
    <vt:lpwstr/>
  </property>
  <property fmtid="{D5CDD505-2E9C-101B-9397-08002B2CF9AE}" pid="52" name="IVID1A3517F4">
    <vt:lpwstr/>
  </property>
  <property fmtid="{D5CDD505-2E9C-101B-9397-08002B2CF9AE}" pid="53" name="IVID375215CF">
    <vt:lpwstr/>
  </property>
  <property fmtid="{D5CDD505-2E9C-101B-9397-08002B2CF9AE}" pid="54" name="IVID1D401702">
    <vt:lpwstr/>
  </property>
  <property fmtid="{D5CDD505-2E9C-101B-9397-08002B2CF9AE}" pid="55" name="IVID382E16DB">
    <vt:lpwstr/>
  </property>
  <property fmtid="{D5CDD505-2E9C-101B-9397-08002B2CF9AE}" pid="56" name="IVID30321805">
    <vt:lpwstr/>
  </property>
  <property fmtid="{D5CDD505-2E9C-101B-9397-08002B2CF9AE}" pid="57" name="IVIDF3415DD">
    <vt:lpwstr/>
  </property>
  <property fmtid="{D5CDD505-2E9C-101B-9397-08002B2CF9AE}" pid="58" name="IVID112118DE">
    <vt:lpwstr/>
  </property>
  <property fmtid="{D5CDD505-2E9C-101B-9397-08002B2CF9AE}" pid="59" name="IVID2C0E11E8">
    <vt:lpwstr/>
  </property>
  <property fmtid="{D5CDD505-2E9C-101B-9397-08002B2CF9AE}" pid="60" name="IVID233A10E1">
    <vt:lpwstr/>
  </property>
  <property fmtid="{D5CDD505-2E9C-101B-9397-08002B2CF9AE}" pid="61" name="IVID3E3919D4">
    <vt:lpwstr/>
  </property>
  <property fmtid="{D5CDD505-2E9C-101B-9397-08002B2CF9AE}" pid="62" name="IVID113E1ADD">
    <vt:lpwstr/>
  </property>
  <property fmtid="{D5CDD505-2E9C-101B-9397-08002B2CF9AE}" pid="63" name="IVID113D14F9">
    <vt:lpwstr/>
  </property>
  <property fmtid="{D5CDD505-2E9C-101B-9397-08002B2CF9AE}" pid="64" name="IVID1D3F17E2">
    <vt:lpwstr/>
  </property>
  <property fmtid="{D5CDD505-2E9C-101B-9397-08002B2CF9AE}" pid="65" name="IVID13451200">
    <vt:lpwstr/>
  </property>
  <property fmtid="{D5CDD505-2E9C-101B-9397-08002B2CF9AE}" pid="66" name="IVID121617DE">
    <vt:lpwstr/>
  </property>
  <property fmtid="{D5CDD505-2E9C-101B-9397-08002B2CF9AE}" pid="67" name="IVID13691AF2">
    <vt:lpwstr/>
  </property>
  <property fmtid="{D5CDD505-2E9C-101B-9397-08002B2CF9AE}" pid="68" name="IVID265C1905">
    <vt:lpwstr/>
  </property>
  <property fmtid="{D5CDD505-2E9C-101B-9397-08002B2CF9AE}" pid="69" name="IVID32281CED">
    <vt:lpwstr/>
  </property>
  <property fmtid="{D5CDD505-2E9C-101B-9397-08002B2CF9AE}" pid="70" name="IVID102124BA">
    <vt:lpwstr/>
  </property>
  <property fmtid="{D5CDD505-2E9C-101B-9397-08002B2CF9AE}" pid="71" name="IVID3D1509D0">
    <vt:lpwstr/>
  </property>
  <property fmtid="{D5CDD505-2E9C-101B-9397-08002B2CF9AE}" pid="72" name="IVID35641901">
    <vt:lpwstr/>
  </property>
  <property fmtid="{D5CDD505-2E9C-101B-9397-08002B2CF9AE}" pid="73" name="IVID45E1ED9">
    <vt:lpwstr/>
  </property>
  <property fmtid="{D5CDD505-2E9C-101B-9397-08002B2CF9AE}" pid="74" name="IVID324113D1">
    <vt:lpwstr/>
  </property>
  <property fmtid="{D5CDD505-2E9C-101B-9397-08002B2CF9AE}" pid="75" name="IVID1A2D1903">
    <vt:lpwstr/>
  </property>
  <property fmtid="{D5CDD505-2E9C-101B-9397-08002B2CF9AE}" pid="76" name="IVID370C1506">
    <vt:lpwstr/>
  </property>
  <property fmtid="{D5CDD505-2E9C-101B-9397-08002B2CF9AE}" pid="77" name="IVID12581504">
    <vt:lpwstr/>
  </property>
  <property fmtid="{D5CDD505-2E9C-101B-9397-08002B2CF9AE}" pid="78" name="IVID366A14F0">
    <vt:lpwstr/>
  </property>
  <property fmtid="{D5CDD505-2E9C-101B-9397-08002B2CF9AE}" pid="79" name="IVID10761BDE">
    <vt:lpwstr/>
  </property>
  <property fmtid="{D5CDD505-2E9C-101B-9397-08002B2CF9AE}" pid="80" name="IVID355E0AD7">
    <vt:lpwstr/>
  </property>
  <property fmtid="{D5CDD505-2E9C-101B-9397-08002B2CF9AE}" pid="81" name="IVID242419FF">
    <vt:lpwstr/>
  </property>
  <property fmtid="{D5CDD505-2E9C-101B-9397-08002B2CF9AE}" pid="82" name="IVID17690D05">
    <vt:lpwstr/>
  </property>
  <property fmtid="{D5CDD505-2E9C-101B-9397-08002B2CF9AE}" pid="83" name="IVID1A3B0AF0">
    <vt:lpwstr/>
  </property>
  <property fmtid="{D5CDD505-2E9C-101B-9397-08002B2CF9AE}" pid="84" name="IVID294416DA">
    <vt:lpwstr/>
  </property>
  <property fmtid="{D5CDD505-2E9C-101B-9397-08002B2CF9AE}" pid="85" name="IVID224A1AD0">
    <vt:lpwstr/>
  </property>
  <property fmtid="{D5CDD505-2E9C-101B-9397-08002B2CF9AE}" pid="86" name="IVID331F11E2">
    <vt:lpwstr/>
  </property>
  <property fmtid="{D5CDD505-2E9C-101B-9397-08002B2CF9AE}" pid="87" name="IVID1306391F">
    <vt:lpwstr/>
  </property>
  <property fmtid="{D5CDD505-2E9C-101B-9397-08002B2CF9AE}" pid="88" name="IVID3A281BD0">
    <vt:lpwstr/>
  </property>
  <property fmtid="{D5CDD505-2E9C-101B-9397-08002B2CF9AE}" pid="89" name="IVID2A2E1805">
    <vt:lpwstr/>
  </property>
  <property fmtid="{D5CDD505-2E9C-101B-9397-08002B2CF9AE}" pid="90" name="IVID3C5018D1">
    <vt:lpwstr/>
  </property>
  <property fmtid="{D5CDD505-2E9C-101B-9397-08002B2CF9AE}" pid="91" name="IVID3B3616E1">
    <vt:lpwstr/>
  </property>
  <property fmtid="{D5CDD505-2E9C-101B-9397-08002B2CF9AE}" pid="92" name="IVID291114D3">
    <vt:lpwstr/>
  </property>
  <property fmtid="{D5CDD505-2E9C-101B-9397-08002B2CF9AE}" pid="93" name="IVID402F12D9">
    <vt:lpwstr/>
  </property>
  <property fmtid="{D5CDD505-2E9C-101B-9397-08002B2CF9AE}" pid="94" name="IVID352F10D9">
    <vt:lpwstr/>
  </property>
  <property fmtid="{D5CDD505-2E9C-101B-9397-08002B2CF9AE}" pid="95" name="IVID383A16E2">
    <vt:lpwstr/>
  </property>
  <property fmtid="{D5CDD505-2E9C-101B-9397-08002B2CF9AE}" pid="96" name="IVID281911E9">
    <vt:lpwstr/>
  </property>
  <property fmtid="{D5CDD505-2E9C-101B-9397-08002B2CF9AE}" pid="97" name="IVID89EFF3FC">
    <vt:lpwstr/>
  </property>
  <property fmtid="{D5CDD505-2E9C-101B-9397-08002B2CF9AE}" pid="98" name="IVIDA3B1CD3">
    <vt:lpwstr/>
  </property>
  <property fmtid="{D5CDD505-2E9C-101B-9397-08002B2CF9AE}" pid="99" name="IVID24428E10">
    <vt:lpwstr/>
  </property>
  <property fmtid="{D5CDD505-2E9C-101B-9397-08002B2CF9AE}" pid="100" name="IVID296C11F7">
    <vt:lpwstr/>
  </property>
  <property fmtid="{D5CDD505-2E9C-101B-9397-08002B2CF9AE}" pid="101" name="IVID1E3210E2">
    <vt:lpwstr/>
  </property>
  <property fmtid="{D5CDD505-2E9C-101B-9397-08002B2CF9AE}" pid="102" name="IVIDD3911FD">
    <vt:lpwstr/>
  </property>
  <property fmtid="{D5CDD505-2E9C-101B-9397-08002B2CF9AE}" pid="103" name="IVID362611EA">
    <vt:lpwstr/>
  </property>
  <property fmtid="{D5CDD505-2E9C-101B-9397-08002B2CF9AE}" pid="104" name="IVID250607C8">
    <vt:lpwstr/>
  </property>
  <property fmtid="{D5CDD505-2E9C-101B-9397-08002B2CF9AE}" pid="105" name="IVID89475BC5">
    <vt:lpwstr/>
  </property>
  <property fmtid="{D5CDD505-2E9C-101B-9397-08002B2CF9AE}" pid="106" name="IVID302816EE">
    <vt:lpwstr/>
  </property>
  <property fmtid="{D5CDD505-2E9C-101B-9397-08002B2CF9AE}" pid="107" name="IVID3E1216F6">
    <vt:lpwstr/>
  </property>
  <property fmtid="{D5CDD505-2E9C-101B-9397-08002B2CF9AE}" pid="108" name="IVID2A5F13D5">
    <vt:lpwstr/>
  </property>
  <property fmtid="{D5CDD505-2E9C-101B-9397-08002B2CF9AE}" pid="109" name="IVID1A4D17E3">
    <vt:lpwstr/>
  </property>
  <property fmtid="{D5CDD505-2E9C-101B-9397-08002B2CF9AE}" pid="110" name="IVID285E1306">
    <vt:lpwstr/>
  </property>
  <property fmtid="{D5CDD505-2E9C-101B-9397-08002B2CF9AE}" pid="111" name="IVID24551DE1">
    <vt:lpwstr/>
  </property>
  <property fmtid="{D5CDD505-2E9C-101B-9397-08002B2CF9AE}" pid="112" name="IVID154C1709">
    <vt:lpwstr/>
  </property>
  <property fmtid="{D5CDD505-2E9C-101B-9397-08002B2CF9AE}" pid="113" name="IVID14A8E3B7">
    <vt:lpwstr/>
  </property>
  <property fmtid="{D5CDD505-2E9C-101B-9397-08002B2CF9AE}" pid="114" name="IVIDB81AB6AE">
    <vt:lpwstr/>
  </property>
  <property fmtid="{D5CDD505-2E9C-101B-9397-08002B2CF9AE}" pid="115" name="IVID380A8D9C">
    <vt:lpwstr/>
  </property>
  <property fmtid="{D5CDD505-2E9C-101B-9397-08002B2CF9AE}" pid="116" name="IVIDE4A8B685">
    <vt:lpwstr/>
  </property>
  <property fmtid="{D5CDD505-2E9C-101B-9397-08002B2CF9AE}" pid="117" name="IVIDECBFC9AA">
    <vt:lpwstr/>
  </property>
  <property fmtid="{D5CDD505-2E9C-101B-9397-08002B2CF9AE}" pid="118" name="IVID8A77A1EA">
    <vt:lpwstr/>
  </property>
  <property fmtid="{D5CDD505-2E9C-101B-9397-08002B2CF9AE}" pid="119" name="IVIDA0D53319">
    <vt:lpwstr/>
  </property>
  <property fmtid="{D5CDD505-2E9C-101B-9397-08002B2CF9AE}" pid="120" name="IVID384F12E1">
    <vt:lpwstr/>
  </property>
  <property fmtid="{D5CDD505-2E9C-101B-9397-08002B2CF9AE}" pid="121" name="IVID3E441904">
    <vt:lpwstr/>
  </property>
  <property fmtid="{D5CDD505-2E9C-101B-9397-08002B2CF9AE}" pid="122" name="IVID163A17D9">
    <vt:lpwstr/>
  </property>
  <property fmtid="{D5CDD505-2E9C-101B-9397-08002B2CF9AE}" pid="123" name="IVID22681707">
    <vt:lpwstr/>
  </property>
  <property fmtid="{D5CDD505-2E9C-101B-9397-08002B2CF9AE}" pid="124" name="IVID245711E8">
    <vt:lpwstr/>
  </property>
  <property fmtid="{D5CDD505-2E9C-101B-9397-08002B2CF9AE}" pid="125" name="IVID2C6D14CF">
    <vt:lpwstr/>
  </property>
  <property fmtid="{D5CDD505-2E9C-101B-9397-08002B2CF9AE}" pid="126" name="IVID305D14E1">
    <vt:lpwstr/>
  </property>
  <property fmtid="{D5CDD505-2E9C-101B-9397-08002B2CF9AE}" pid="127" name="IVID29671201">
    <vt:lpwstr/>
  </property>
  <property fmtid="{D5CDD505-2E9C-101B-9397-08002B2CF9AE}" pid="128" name="IVID142E1703">
    <vt:lpwstr/>
  </property>
  <property fmtid="{D5CDD505-2E9C-101B-9397-08002B2CF9AE}" pid="129" name="IVID84007DC">
    <vt:lpwstr/>
  </property>
  <property fmtid="{D5CDD505-2E9C-101B-9397-08002B2CF9AE}" pid="130" name="IVIDB431308">
    <vt:lpwstr/>
  </property>
  <property fmtid="{D5CDD505-2E9C-101B-9397-08002B2CF9AE}" pid="131" name="IVID57D1CDF">
    <vt:lpwstr/>
  </property>
  <property fmtid="{D5CDD505-2E9C-101B-9397-08002B2CF9AE}" pid="132" name="IVID2A4A12EE">
    <vt:lpwstr/>
  </property>
  <property fmtid="{D5CDD505-2E9C-101B-9397-08002B2CF9AE}" pid="133" name="IVID76B13DB">
    <vt:lpwstr/>
  </property>
  <property fmtid="{D5CDD505-2E9C-101B-9397-08002B2CF9AE}" pid="134" name="IVID1A6C11F5">
    <vt:lpwstr/>
  </property>
  <property fmtid="{D5CDD505-2E9C-101B-9397-08002B2CF9AE}" pid="135" name="IVID161315E0">
    <vt:lpwstr/>
  </property>
  <property fmtid="{D5CDD505-2E9C-101B-9397-08002B2CF9AE}" pid="136" name="IVID2E6A15E4">
    <vt:lpwstr/>
  </property>
  <property fmtid="{D5CDD505-2E9C-101B-9397-08002B2CF9AE}" pid="137" name="IVIDD987505B">
    <vt:lpwstr/>
  </property>
  <property fmtid="{D5CDD505-2E9C-101B-9397-08002B2CF9AE}" pid="138" name="IVID4E3CB10">
    <vt:lpwstr/>
  </property>
  <property fmtid="{D5CDD505-2E9C-101B-9397-08002B2CF9AE}" pid="139" name="IVID112216E2">
    <vt:lpwstr/>
  </property>
  <property fmtid="{D5CDD505-2E9C-101B-9397-08002B2CF9AE}" pid="140" name="IVIDBFA1EFEC">
    <vt:lpwstr/>
  </property>
  <property fmtid="{D5CDD505-2E9C-101B-9397-08002B2CF9AE}" pid="141" name="IVID243714E7">
    <vt:lpwstr/>
  </property>
  <property fmtid="{D5CDD505-2E9C-101B-9397-08002B2CF9AE}" pid="142" name="IVID371F12DF">
    <vt:lpwstr/>
  </property>
  <property fmtid="{D5CDD505-2E9C-101B-9397-08002B2CF9AE}" pid="143" name="IVID22210734">
    <vt:lpwstr/>
  </property>
  <property fmtid="{D5CDD505-2E9C-101B-9397-08002B2CF9AE}" pid="144" name="IVIDD6F12FD">
    <vt:lpwstr/>
  </property>
  <property fmtid="{D5CDD505-2E9C-101B-9397-08002B2CF9AE}" pid="145" name="IVID395918E9">
    <vt:lpwstr/>
  </property>
  <property fmtid="{D5CDD505-2E9C-101B-9397-08002B2CF9AE}" pid="146" name="IVID1A7813DD">
    <vt:lpwstr/>
  </property>
  <property fmtid="{D5CDD505-2E9C-101B-9397-08002B2CF9AE}" pid="147" name="IVID353D13DF">
    <vt:lpwstr/>
  </property>
  <property fmtid="{D5CDD505-2E9C-101B-9397-08002B2CF9AE}" pid="148" name="IVID9721909">
    <vt:lpwstr/>
  </property>
  <property fmtid="{D5CDD505-2E9C-101B-9397-08002B2CF9AE}" pid="149" name="IVID894E026D">
    <vt:lpwstr/>
  </property>
  <property fmtid="{D5CDD505-2E9C-101B-9397-08002B2CF9AE}" pid="150" name="IVIDF2B32180">
    <vt:lpwstr/>
  </property>
  <property fmtid="{D5CDD505-2E9C-101B-9397-08002B2CF9AE}" pid="151" name="IVID42581AEB">
    <vt:lpwstr/>
  </property>
  <property fmtid="{D5CDD505-2E9C-101B-9397-08002B2CF9AE}" pid="152" name="IVIDD331800">
    <vt:lpwstr/>
  </property>
  <property fmtid="{D5CDD505-2E9C-101B-9397-08002B2CF9AE}" pid="153" name="IVID297215E3">
    <vt:lpwstr/>
  </property>
  <property fmtid="{D5CDD505-2E9C-101B-9397-08002B2CF9AE}" pid="154" name="IVID1C2113FE">
    <vt:lpwstr/>
  </property>
  <property fmtid="{D5CDD505-2E9C-101B-9397-08002B2CF9AE}" pid="155" name="IVIDD034D062">
    <vt:lpwstr/>
  </property>
  <property fmtid="{D5CDD505-2E9C-101B-9397-08002B2CF9AE}" pid="156" name="IVIDF4BEC7A4">
    <vt:lpwstr/>
  </property>
  <property fmtid="{D5CDD505-2E9C-101B-9397-08002B2CF9AE}" pid="157" name="IVID39503E3A">
    <vt:lpwstr/>
  </property>
  <property fmtid="{D5CDD505-2E9C-101B-9397-08002B2CF9AE}" pid="158" name="IVID3CF3B520">
    <vt:lpwstr/>
  </property>
</Properties>
</file>