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-0157\Desktop\IMP\EOD Dashboard\"/>
    </mc:Choice>
  </mc:AlternateContent>
  <xr:revisionPtr revIDLastSave="0" documentId="13_ncr:1_{3272B3C2-68D7-450D-A056-62415058CB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M25" i="1"/>
  <c r="N25" i="1"/>
  <c r="O25" i="1"/>
  <c r="P25" i="1"/>
  <c r="Q25" i="1"/>
  <c r="L25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B34" i="1"/>
  <c r="B26" i="1"/>
  <c r="B27" i="1"/>
  <c r="B28" i="1"/>
  <c r="B29" i="1"/>
  <c r="B30" i="1"/>
  <c r="B31" i="1"/>
  <c r="B32" i="1"/>
  <c r="B33" i="1"/>
  <c r="B25" i="1"/>
</calcChain>
</file>

<file path=xl/sharedStrings.xml><?xml version="1.0" encoding="utf-8"?>
<sst xmlns="http://schemas.openxmlformats.org/spreadsheetml/2006/main" count="171" uniqueCount="33">
  <si>
    <t>businessunit</t>
  </si>
  <si>
    <t>elapsed</t>
  </si>
  <si>
    <t>footused</t>
  </si>
  <si>
    <t>booking_total</t>
  </si>
  <si>
    <t>invoice_revenue</t>
  </si>
  <si>
    <t>backlog_amount</t>
  </si>
  <si>
    <t>Amherst Label</t>
  </si>
  <si>
    <t>Cimarron North</t>
  </si>
  <si>
    <t>Dallas</t>
  </si>
  <si>
    <t>Ft. Lauderdale</t>
  </si>
  <si>
    <t>Kansas City</t>
  </si>
  <si>
    <t>Milwaukee</t>
  </si>
  <si>
    <t>Newburyport</t>
  </si>
  <si>
    <t>Oceanside</t>
  </si>
  <si>
    <t>Westfield</t>
  </si>
  <si>
    <t>Sioux Falls - LA</t>
  </si>
  <si>
    <t>[NULL]</t>
  </si>
  <si>
    <t>difference</t>
  </si>
  <si>
    <t>count</t>
  </si>
  <si>
    <t>2024-01-01 00:00:00.000 +0530</t>
  </si>
  <si>
    <t>2024-02-01 00:00:00.000 +0530</t>
  </si>
  <si>
    <t>2024-03-01 00:00:00.000 +0530</t>
  </si>
  <si>
    <t>2024-04-01 00:00:00.000 +0530</t>
  </si>
  <si>
    <t>2024-05-01 00:00:00.000 +0530</t>
  </si>
  <si>
    <t>2024-06-01 00:00:00.000 +0530</t>
  </si>
  <si>
    <t>2024-07-01 00:00:00.000 +0530</t>
  </si>
  <si>
    <t>dt</t>
  </si>
  <si>
    <t>booking_revenue</t>
  </si>
  <si>
    <t>2024-07-02 00:00:00.000 +0530</t>
  </si>
  <si>
    <t>2024-07-03 00:00:00.000 +0530</t>
  </si>
  <si>
    <t>2024-07-04 00:00:00.000 +0530</t>
  </si>
  <si>
    <t>EOD dashboard</t>
  </si>
  <si>
    <t>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</si>
</sst>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R32" sqref="R32"/>
    </sheetView>
  </sheetViews>
  <sheetFormatPr defaultRowHeight="14.4" x14ac:dyDescent="0.3"/>
  <cols>
    <col min="1" max="1" width="14.44140625" bestFit="1" customWidth="1"/>
    <col min="2" max="2" width="10.44140625" bestFit="1" customWidth="1"/>
    <col min="3" max="3" width="13" bestFit="1" customWidth="1"/>
    <col min="4" max="4" width="14" bestFit="1" customWidth="1"/>
    <col min="5" max="5" width="13" bestFit="1" customWidth="1"/>
    <col min="6" max="7" width="15.5546875" bestFit="1" customWidth="1"/>
    <col min="9" max="9" width="12" bestFit="1" customWidth="1"/>
    <col min="11" max="11" width="14.44140625" bestFit="1" customWidth="1"/>
    <col min="12" max="12" width="7.88671875" bestFit="1" customWidth="1"/>
    <col min="13" max="13" width="13" bestFit="1" customWidth="1"/>
    <col min="14" max="14" width="14" bestFit="1" customWidth="1"/>
    <col min="15" max="15" width="13" bestFit="1" customWidth="1"/>
    <col min="16" max="17" width="15.5546875" bestFit="1" customWidth="1"/>
  </cols>
  <sheetData>
    <row r="1" spans="1:17" s="3" customFormat="1" x14ac:dyDescent="0.3">
      <c r="A1" s="3" t="s">
        <v>0</v>
      </c>
      <c r="B1" s="3" t="s">
        <v>18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K1" s="3" t="s">
        <v>0</v>
      </c>
      <c r="L1" s="3" t="s">
        <v>18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spans="1:17" x14ac:dyDescent="0.3">
      <c r="A2" t="s">
        <v>6</v>
      </c>
      <c r="B2" s="1">
        <v>241882</v>
      </c>
      <c r="C2" s="1">
        <v>208920054</v>
      </c>
      <c r="D2" s="2">
        <v>119502853</v>
      </c>
      <c r="E2" s="2">
        <v>22161933.3199999</v>
      </c>
      <c r="F2" s="2">
        <v>23131123.307905499</v>
      </c>
      <c r="G2" s="2">
        <v>398207509.508057</v>
      </c>
      <c r="K2" t="s">
        <v>6</v>
      </c>
      <c r="L2" s="1">
        <v>242258</v>
      </c>
      <c r="M2" s="1">
        <v>208920054</v>
      </c>
      <c r="N2" s="1">
        <v>119502853</v>
      </c>
      <c r="O2" s="2">
        <v>22161933.3199999</v>
      </c>
      <c r="P2" s="2">
        <v>23138910.367905602</v>
      </c>
      <c r="Q2" s="2">
        <v>399539329.74795997</v>
      </c>
    </row>
    <row r="3" spans="1:17" x14ac:dyDescent="0.3">
      <c r="A3" t="s">
        <v>7</v>
      </c>
      <c r="B3" s="1">
        <v>327653</v>
      </c>
      <c r="C3" s="1">
        <v>407558645</v>
      </c>
      <c r="D3" s="2">
        <v>119381645</v>
      </c>
      <c r="E3" s="2">
        <v>58291113.4727749</v>
      </c>
      <c r="F3" s="2">
        <v>65540033.859504998</v>
      </c>
      <c r="G3" s="2">
        <v>1155501486.3157101</v>
      </c>
      <c r="K3" t="s">
        <v>7</v>
      </c>
      <c r="L3" s="1">
        <v>328178</v>
      </c>
      <c r="M3" s="1">
        <v>407558645</v>
      </c>
      <c r="N3" s="1">
        <v>119381645</v>
      </c>
      <c r="O3" s="2">
        <v>58291113.4727749</v>
      </c>
      <c r="P3" s="2">
        <v>65546734.719504997</v>
      </c>
      <c r="Q3" s="2">
        <v>1158822887.07831</v>
      </c>
    </row>
    <row r="4" spans="1:17" x14ac:dyDescent="0.3">
      <c r="A4" t="s">
        <v>8</v>
      </c>
      <c r="B4" s="1">
        <v>399833</v>
      </c>
      <c r="C4" s="1">
        <v>342971078</v>
      </c>
      <c r="D4" s="2">
        <v>196517555</v>
      </c>
      <c r="E4" s="2">
        <v>31486403.195050199</v>
      </c>
      <c r="F4" s="2">
        <v>33710098.928877003</v>
      </c>
      <c r="G4" s="2">
        <v>1237668669.38239</v>
      </c>
      <c r="K4" t="s">
        <v>8</v>
      </c>
      <c r="L4" s="1">
        <v>400259</v>
      </c>
      <c r="M4" s="1">
        <v>342971078</v>
      </c>
      <c r="N4" s="1">
        <v>196517555</v>
      </c>
      <c r="O4" s="2">
        <v>31486403.195050199</v>
      </c>
      <c r="P4" s="2">
        <v>33719775.188877001</v>
      </c>
      <c r="Q4" s="2">
        <v>1239799484.9855299</v>
      </c>
    </row>
    <row r="5" spans="1:17" x14ac:dyDescent="0.3">
      <c r="A5" t="s">
        <v>9</v>
      </c>
      <c r="B5" s="1">
        <v>84632</v>
      </c>
      <c r="C5" s="1">
        <v>101813633</v>
      </c>
      <c r="D5" s="2">
        <v>46246279</v>
      </c>
      <c r="E5" s="2">
        <v>5310866.87320296</v>
      </c>
      <c r="F5" s="2">
        <v>7404613.9433579296</v>
      </c>
      <c r="G5" s="2">
        <v>225328636.20298499</v>
      </c>
      <c r="K5" t="s">
        <v>9</v>
      </c>
      <c r="L5" s="1">
        <v>84682</v>
      </c>
      <c r="M5" s="1">
        <v>101813633</v>
      </c>
      <c r="N5" s="1">
        <v>46246279</v>
      </c>
      <c r="O5" s="2">
        <v>5310866.87320296</v>
      </c>
      <c r="P5" s="2">
        <v>7404613.9433579296</v>
      </c>
      <c r="Q5" s="2">
        <v>225397744.441587</v>
      </c>
    </row>
    <row r="6" spans="1:17" x14ac:dyDescent="0.3">
      <c r="A6" t="s">
        <v>10</v>
      </c>
      <c r="B6" s="1">
        <v>177418</v>
      </c>
      <c r="C6" s="2">
        <v>91230231</v>
      </c>
      <c r="D6" s="2">
        <v>116101777.666665</v>
      </c>
      <c r="E6" s="2">
        <v>34922062.978099801</v>
      </c>
      <c r="F6" s="2">
        <v>32895739.579999901</v>
      </c>
      <c r="G6" s="2">
        <v>719463770.021837</v>
      </c>
      <c r="K6" t="s">
        <v>10</v>
      </c>
      <c r="L6" s="1">
        <v>177691</v>
      </c>
      <c r="M6" s="1">
        <v>91230231</v>
      </c>
      <c r="N6" s="2">
        <v>116101777.666664</v>
      </c>
      <c r="O6" s="2">
        <v>53347432.500949897</v>
      </c>
      <c r="P6" s="2">
        <v>32895739.579999901</v>
      </c>
      <c r="Q6" s="2">
        <v>720615499.17422795</v>
      </c>
    </row>
    <row r="7" spans="1:17" x14ac:dyDescent="0.3">
      <c r="A7" t="s">
        <v>11</v>
      </c>
      <c r="B7" s="1">
        <v>559268</v>
      </c>
      <c r="C7" s="1">
        <v>330052111</v>
      </c>
      <c r="D7" s="2">
        <v>159045086</v>
      </c>
      <c r="E7" s="2">
        <v>38161821.852969103</v>
      </c>
      <c r="F7" s="2">
        <v>40063454.863721997</v>
      </c>
      <c r="G7" s="2">
        <v>2208031962.2645402</v>
      </c>
      <c r="K7" t="s">
        <v>11</v>
      </c>
      <c r="L7" s="1">
        <v>559880</v>
      </c>
      <c r="M7" s="1">
        <v>330052111</v>
      </c>
      <c r="N7" s="1">
        <v>159045086</v>
      </c>
      <c r="O7" s="2">
        <v>38161821.852969103</v>
      </c>
      <c r="P7" s="2">
        <v>40063454.863721997</v>
      </c>
      <c r="Q7" s="2">
        <v>2210677202.3063698</v>
      </c>
    </row>
    <row r="8" spans="1:17" x14ac:dyDescent="0.3">
      <c r="A8" t="s">
        <v>12</v>
      </c>
      <c r="B8" s="1">
        <v>101771</v>
      </c>
      <c r="C8" s="1">
        <v>125011472</v>
      </c>
      <c r="D8" s="2">
        <v>91682568</v>
      </c>
      <c r="E8" s="2">
        <v>15500630.2693072</v>
      </c>
      <c r="F8" s="2">
        <v>16857812.513914499</v>
      </c>
      <c r="G8" s="2">
        <v>432245144.66831303</v>
      </c>
      <c r="K8" t="s">
        <v>12</v>
      </c>
      <c r="L8" s="1">
        <v>101851</v>
      </c>
      <c r="M8" s="1">
        <v>125011472</v>
      </c>
      <c r="N8" s="1">
        <v>91682568</v>
      </c>
      <c r="O8" s="2">
        <v>15500630.2693072</v>
      </c>
      <c r="P8" s="2">
        <v>16858511.533914499</v>
      </c>
      <c r="Q8" s="2">
        <v>433116047.826051</v>
      </c>
    </row>
    <row r="9" spans="1:17" x14ac:dyDescent="0.3">
      <c r="A9" t="s">
        <v>13</v>
      </c>
      <c r="B9" s="2">
        <v>101810</v>
      </c>
      <c r="C9" s="2">
        <v>63519415.919999801</v>
      </c>
      <c r="D9" s="2">
        <v>77971935.969999999</v>
      </c>
      <c r="E9" s="2">
        <v>24978138.449999899</v>
      </c>
      <c r="F9" s="2">
        <v>26465737.575389098</v>
      </c>
      <c r="G9" s="2">
        <v>573318960.82181799</v>
      </c>
      <c r="K9" t="s">
        <v>13</v>
      </c>
      <c r="L9" s="1">
        <v>101941</v>
      </c>
      <c r="M9" s="2">
        <v>63519415.920000099</v>
      </c>
      <c r="N9" s="2">
        <v>77971935.969999999</v>
      </c>
      <c r="O9" s="2">
        <v>24978138.449999899</v>
      </c>
      <c r="P9" s="2">
        <v>26465737.575389098</v>
      </c>
      <c r="Q9" s="2">
        <v>574261577.56997001</v>
      </c>
    </row>
    <row r="10" spans="1:17" x14ac:dyDescent="0.3">
      <c r="A10" t="s">
        <v>14</v>
      </c>
      <c r="B10" s="1">
        <v>396375</v>
      </c>
      <c r="C10" s="1">
        <v>214299442</v>
      </c>
      <c r="D10" s="2">
        <v>109645469</v>
      </c>
      <c r="E10" s="2">
        <v>27819934.232377399</v>
      </c>
      <c r="F10" s="2">
        <v>29456912.8351648</v>
      </c>
      <c r="G10" s="2">
        <v>1483582474.68016</v>
      </c>
      <c r="K10" t="s">
        <v>14</v>
      </c>
      <c r="L10" s="1">
        <v>396964</v>
      </c>
      <c r="M10" s="1">
        <v>214299442</v>
      </c>
      <c r="N10" s="1">
        <v>109645469</v>
      </c>
      <c r="O10" s="2">
        <v>27819934.232377399</v>
      </c>
      <c r="P10" s="2">
        <v>29459653.1751648</v>
      </c>
      <c r="Q10" s="2">
        <v>1487288055.54456</v>
      </c>
    </row>
    <row r="12" spans="1:17" s="3" customFormat="1" x14ac:dyDescent="0.3">
      <c r="A12" s="3" t="s">
        <v>0</v>
      </c>
      <c r="B12" s="3" t="s">
        <v>18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K12" s="3" t="s">
        <v>0</v>
      </c>
      <c r="L12" s="3" t="s">
        <v>18</v>
      </c>
      <c r="M12" s="3" t="s">
        <v>1</v>
      </c>
      <c r="N12" s="3" t="s">
        <v>2</v>
      </c>
      <c r="O12" s="3" t="s">
        <v>3</v>
      </c>
      <c r="P12" s="3" t="s">
        <v>4</v>
      </c>
      <c r="Q12" s="3" t="s">
        <v>5</v>
      </c>
    </row>
    <row r="13" spans="1:17" x14ac:dyDescent="0.3">
      <c r="A13" t="s">
        <v>6</v>
      </c>
      <c r="B13" s="1">
        <v>241882</v>
      </c>
      <c r="C13" s="1">
        <v>208920054</v>
      </c>
      <c r="D13" s="2">
        <v>119502853</v>
      </c>
      <c r="E13" s="2">
        <v>22161933.3199999</v>
      </c>
      <c r="F13" s="2">
        <v>23131123.307905499</v>
      </c>
      <c r="G13" s="2">
        <v>398207509.508057</v>
      </c>
      <c r="K13" t="s">
        <v>6</v>
      </c>
      <c r="L13" s="1">
        <v>242258</v>
      </c>
      <c r="M13" s="1">
        <v>208920054</v>
      </c>
      <c r="N13" s="1">
        <v>119502853</v>
      </c>
      <c r="O13" s="2">
        <v>22161933.3199999</v>
      </c>
      <c r="P13" s="2">
        <v>23138910.367905602</v>
      </c>
      <c r="Q13" s="2">
        <v>399539329.74795997</v>
      </c>
    </row>
    <row r="14" spans="1:17" x14ac:dyDescent="0.3">
      <c r="A14" t="s">
        <v>7</v>
      </c>
      <c r="B14" s="1">
        <v>327653</v>
      </c>
      <c r="C14" s="1">
        <v>407558645</v>
      </c>
      <c r="D14" s="2">
        <v>119381645</v>
      </c>
      <c r="E14" s="2">
        <v>58291113.4727749</v>
      </c>
      <c r="F14" s="2">
        <v>65540033.859504998</v>
      </c>
      <c r="G14" s="2">
        <v>1155501486.3157001</v>
      </c>
      <c r="K14" t="s">
        <v>7</v>
      </c>
      <c r="L14" s="1">
        <v>328178</v>
      </c>
      <c r="M14" s="1">
        <v>407558645</v>
      </c>
      <c r="N14" s="1">
        <v>119381645</v>
      </c>
      <c r="O14" s="2">
        <v>58291113.4727749</v>
      </c>
      <c r="P14" s="2">
        <v>65546734.719504997</v>
      </c>
      <c r="Q14" s="2">
        <v>1158822887.07832</v>
      </c>
    </row>
    <row r="15" spans="1:17" x14ac:dyDescent="0.3">
      <c r="A15" t="s">
        <v>8</v>
      </c>
      <c r="B15" s="1">
        <v>399833</v>
      </c>
      <c r="C15" s="1">
        <v>342971078</v>
      </c>
      <c r="D15" s="2">
        <v>196517555</v>
      </c>
      <c r="E15" s="2">
        <v>31486403.195050199</v>
      </c>
      <c r="F15" s="2">
        <v>33710098.928877003</v>
      </c>
      <c r="G15" s="2">
        <v>1237668669.38239</v>
      </c>
      <c r="K15" t="s">
        <v>8</v>
      </c>
      <c r="L15" s="1">
        <v>400259</v>
      </c>
      <c r="M15" s="1">
        <v>342971078</v>
      </c>
      <c r="N15" s="1">
        <v>196517555</v>
      </c>
      <c r="O15" s="2">
        <v>31486403.195050199</v>
      </c>
      <c r="P15" s="2">
        <v>33719775.188877001</v>
      </c>
      <c r="Q15" s="2">
        <v>1239799484.9855299</v>
      </c>
    </row>
    <row r="16" spans="1:17" x14ac:dyDescent="0.3">
      <c r="A16" t="s">
        <v>9</v>
      </c>
      <c r="B16" s="1">
        <v>84632</v>
      </c>
      <c r="C16" s="1">
        <v>101813633</v>
      </c>
      <c r="D16" s="2">
        <v>46246279</v>
      </c>
      <c r="E16" s="2">
        <v>5310866.87320296</v>
      </c>
      <c r="F16" s="2">
        <v>7404613.9433579296</v>
      </c>
      <c r="G16" s="2">
        <v>225328636.20298499</v>
      </c>
      <c r="K16" t="s">
        <v>9</v>
      </c>
      <c r="L16" s="1">
        <v>84682</v>
      </c>
      <c r="M16" s="1">
        <v>101813633</v>
      </c>
      <c r="N16" s="1">
        <v>46246279</v>
      </c>
      <c r="O16" s="2">
        <v>5310866.87320296</v>
      </c>
      <c r="P16" s="2">
        <v>7404613.9433579296</v>
      </c>
      <c r="Q16" s="2">
        <v>225397744.441587</v>
      </c>
    </row>
    <row r="17" spans="1:17" x14ac:dyDescent="0.3">
      <c r="A17" t="s">
        <v>10</v>
      </c>
      <c r="B17" s="1">
        <v>177418</v>
      </c>
      <c r="C17" s="2">
        <v>91230231</v>
      </c>
      <c r="D17" s="2">
        <v>116101777.666665</v>
      </c>
      <c r="E17" s="2">
        <v>34922062.978099801</v>
      </c>
      <c r="F17" s="2">
        <v>32895739.579999998</v>
      </c>
      <c r="G17" s="2">
        <v>719463770.02183795</v>
      </c>
      <c r="K17" t="s">
        <v>10</v>
      </c>
      <c r="L17" s="1">
        <v>177691</v>
      </c>
      <c r="M17" s="1">
        <v>91230231</v>
      </c>
      <c r="N17" s="2">
        <v>116101777.666665</v>
      </c>
      <c r="O17" s="2">
        <v>53347432.500949897</v>
      </c>
      <c r="P17" s="2">
        <v>32895739.579999901</v>
      </c>
      <c r="Q17" s="2">
        <v>720615499.17422998</v>
      </c>
    </row>
    <row r="18" spans="1:17" x14ac:dyDescent="0.3">
      <c r="A18" t="s">
        <v>11</v>
      </c>
      <c r="B18" s="1">
        <v>559268</v>
      </c>
      <c r="C18" s="1">
        <v>330052111</v>
      </c>
      <c r="D18" s="2">
        <v>159045086</v>
      </c>
      <c r="E18" s="2">
        <v>38161821.852969103</v>
      </c>
      <c r="F18" s="2">
        <v>40063454.863721997</v>
      </c>
      <c r="G18" s="2">
        <v>2208031962.2645402</v>
      </c>
      <c r="K18" t="s">
        <v>11</v>
      </c>
      <c r="L18" s="1">
        <v>559880</v>
      </c>
      <c r="M18" s="1">
        <v>330052111</v>
      </c>
      <c r="N18" s="1">
        <v>159045086</v>
      </c>
      <c r="O18" s="2">
        <v>38161821.852969103</v>
      </c>
      <c r="P18" s="2">
        <v>40063454.8637219</v>
      </c>
      <c r="Q18" s="2">
        <v>2210677202.3063998</v>
      </c>
    </row>
    <row r="19" spans="1:17" x14ac:dyDescent="0.3">
      <c r="A19" t="s">
        <v>12</v>
      </c>
      <c r="B19" s="1">
        <v>101771</v>
      </c>
      <c r="C19" s="1">
        <v>125011472</v>
      </c>
      <c r="D19" s="2">
        <v>91682568</v>
      </c>
      <c r="E19" s="2">
        <v>15500630.2693072</v>
      </c>
      <c r="F19" s="2">
        <v>16857812.513914499</v>
      </c>
      <c r="G19" s="2">
        <v>432245144.66831303</v>
      </c>
      <c r="K19" t="s">
        <v>12</v>
      </c>
      <c r="L19" s="1">
        <v>101851</v>
      </c>
      <c r="M19" s="1">
        <v>125011472</v>
      </c>
      <c r="N19" s="1">
        <v>91682568</v>
      </c>
      <c r="O19" s="2">
        <v>15500630.2693072</v>
      </c>
      <c r="P19" s="2">
        <v>16858511.533914499</v>
      </c>
      <c r="Q19" s="2">
        <v>433116047.826051</v>
      </c>
    </row>
    <row r="20" spans="1:17" x14ac:dyDescent="0.3">
      <c r="A20" t="s">
        <v>13</v>
      </c>
      <c r="B20" s="2">
        <v>101810</v>
      </c>
      <c r="C20" s="2">
        <v>63519415.919999801</v>
      </c>
      <c r="D20" s="2">
        <v>77971935.969999999</v>
      </c>
      <c r="E20" s="2">
        <v>24978138.449999899</v>
      </c>
      <c r="F20" s="2">
        <v>26465737.575389098</v>
      </c>
      <c r="G20" s="2">
        <v>573318960.82181799</v>
      </c>
      <c r="K20" t="s">
        <v>13</v>
      </c>
      <c r="L20" s="1">
        <v>101941</v>
      </c>
      <c r="M20" s="2">
        <v>63519415.920000203</v>
      </c>
      <c r="N20" s="2">
        <v>77971935.969999999</v>
      </c>
      <c r="O20" s="2">
        <v>24978138.449999899</v>
      </c>
      <c r="P20" s="2">
        <v>26465737.575389098</v>
      </c>
      <c r="Q20" s="2">
        <v>574261577.56997001</v>
      </c>
    </row>
    <row r="21" spans="1:17" x14ac:dyDescent="0.3">
      <c r="A21" t="s">
        <v>14</v>
      </c>
      <c r="B21" s="1">
        <v>396375</v>
      </c>
      <c r="C21" s="1">
        <v>214299442</v>
      </c>
      <c r="D21" s="1">
        <v>109645469</v>
      </c>
      <c r="E21" s="2">
        <v>27819934.232377399</v>
      </c>
      <c r="F21" s="2">
        <v>29456912.8351647</v>
      </c>
      <c r="G21" s="2">
        <v>1483582474.68015</v>
      </c>
      <c r="K21" t="s">
        <v>14</v>
      </c>
      <c r="L21" s="1">
        <v>396964</v>
      </c>
      <c r="M21" s="1">
        <v>214299442</v>
      </c>
      <c r="N21" s="1">
        <v>109645469</v>
      </c>
      <c r="O21" s="2">
        <v>27819934.232377399</v>
      </c>
      <c r="P21" s="2">
        <v>29459653.1751648</v>
      </c>
      <c r="Q21" s="2">
        <v>1487288055.54456</v>
      </c>
    </row>
    <row r="22" spans="1:17" x14ac:dyDescent="0.3">
      <c r="A22" t="s">
        <v>15</v>
      </c>
      <c r="B22" s="1">
        <v>30718</v>
      </c>
      <c r="C22" s="1">
        <v>72192529</v>
      </c>
      <c r="D22" s="2">
        <v>29874350</v>
      </c>
      <c r="E22" s="2" t="s">
        <v>16</v>
      </c>
      <c r="F22" s="2">
        <v>28434641.807630502</v>
      </c>
      <c r="G22" s="2">
        <v>9510289.7620994505</v>
      </c>
      <c r="K22" t="s">
        <v>15</v>
      </c>
      <c r="L22" s="1">
        <v>32812</v>
      </c>
      <c r="M22" s="1">
        <v>72192529</v>
      </c>
      <c r="N22" s="1">
        <v>29874350</v>
      </c>
      <c r="O22" s="2">
        <v>4661589.27999999</v>
      </c>
      <c r="P22" s="2">
        <v>28434641.807630502</v>
      </c>
      <c r="Q22" s="2">
        <v>9718741.7721211202</v>
      </c>
    </row>
    <row r="25" spans="1:17" x14ac:dyDescent="0.3">
      <c r="A25" t="s">
        <v>17</v>
      </c>
      <c r="B25" s="1">
        <f>B2-B13</f>
        <v>0</v>
      </c>
      <c r="C25" s="1">
        <f t="shared" ref="C25:G25" si="0">C2-C13</f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K25" t="s">
        <v>17</v>
      </c>
      <c r="L25" s="1">
        <f>L2-L13</f>
        <v>0</v>
      </c>
      <c r="M25" s="1">
        <f t="shared" ref="M25:Q25" si="1">M2-M13</f>
        <v>0</v>
      </c>
      <c r="N25" s="1">
        <f t="shared" si="1"/>
        <v>0</v>
      </c>
      <c r="O25" s="1">
        <f t="shared" si="1"/>
        <v>0</v>
      </c>
      <c r="P25" s="1">
        <f t="shared" si="1"/>
        <v>0</v>
      </c>
      <c r="Q25" s="1">
        <f t="shared" si="1"/>
        <v>0</v>
      </c>
    </row>
    <row r="26" spans="1:17" x14ac:dyDescent="0.3">
      <c r="B26" s="1">
        <f t="shared" ref="B26:G33" si="2">B3-B14</f>
        <v>0</v>
      </c>
      <c r="C26" s="1">
        <f t="shared" si="2"/>
        <v>0</v>
      </c>
      <c r="D26" s="1">
        <f t="shared" si="2"/>
        <v>0</v>
      </c>
      <c r="E26" s="1">
        <f t="shared" si="2"/>
        <v>0</v>
      </c>
      <c r="F26" s="1">
        <f t="shared" si="2"/>
        <v>0</v>
      </c>
      <c r="G26" s="1">
        <f t="shared" si="2"/>
        <v>1.0013580322265625E-5</v>
      </c>
      <c r="L26" s="1">
        <f t="shared" ref="L26:Q26" si="3">L3-L14</f>
        <v>0</v>
      </c>
      <c r="M26" s="1">
        <f t="shared" si="3"/>
        <v>0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-1.0013580322265625E-5</v>
      </c>
    </row>
    <row r="27" spans="1:17" x14ac:dyDescent="0.3">
      <c r="B27" s="1">
        <f t="shared" si="2"/>
        <v>0</v>
      </c>
      <c r="C27" s="1">
        <f t="shared" si="2"/>
        <v>0</v>
      </c>
      <c r="D27" s="1">
        <f t="shared" si="2"/>
        <v>0</v>
      </c>
      <c r="E27" s="1">
        <f t="shared" si="2"/>
        <v>0</v>
      </c>
      <c r="F27" s="1">
        <f t="shared" si="2"/>
        <v>0</v>
      </c>
      <c r="G27" s="1">
        <f t="shared" si="2"/>
        <v>0</v>
      </c>
      <c r="L27" s="1">
        <f t="shared" ref="L27:Q27" si="4">L4-L15</f>
        <v>0</v>
      </c>
      <c r="M27" s="1">
        <f t="shared" si="4"/>
        <v>0</v>
      </c>
      <c r="N27" s="1">
        <f t="shared" si="4"/>
        <v>0</v>
      </c>
      <c r="O27" s="1">
        <f t="shared" si="4"/>
        <v>0</v>
      </c>
      <c r="P27" s="1">
        <f t="shared" si="4"/>
        <v>0</v>
      </c>
      <c r="Q27" s="1">
        <f t="shared" si="4"/>
        <v>0</v>
      </c>
    </row>
    <row r="28" spans="1:17" x14ac:dyDescent="0.3">
      <c r="B28" s="1">
        <f t="shared" si="2"/>
        <v>0</v>
      </c>
      <c r="C28" s="1">
        <f t="shared" si="2"/>
        <v>0</v>
      </c>
      <c r="D28" s="1">
        <f t="shared" si="2"/>
        <v>0</v>
      </c>
      <c r="E28" s="1">
        <f t="shared" si="2"/>
        <v>0</v>
      </c>
      <c r="F28" s="1">
        <f t="shared" si="2"/>
        <v>0</v>
      </c>
      <c r="G28" s="1">
        <f t="shared" si="2"/>
        <v>0</v>
      </c>
      <c r="L28" s="1">
        <f t="shared" ref="L28:Q28" si="5">L5-L16</f>
        <v>0</v>
      </c>
      <c r="M28" s="1">
        <f t="shared" si="5"/>
        <v>0</v>
      </c>
      <c r="N28" s="1">
        <f t="shared" si="5"/>
        <v>0</v>
      </c>
      <c r="O28" s="1">
        <f t="shared" si="5"/>
        <v>0</v>
      </c>
      <c r="P28" s="1">
        <f t="shared" si="5"/>
        <v>0</v>
      </c>
      <c r="Q28" s="1">
        <f t="shared" si="5"/>
        <v>0</v>
      </c>
    </row>
    <row r="29" spans="1:17" x14ac:dyDescent="0.3">
      <c r="B29" s="1">
        <f t="shared" si="2"/>
        <v>0</v>
      </c>
      <c r="C29" s="1">
        <f t="shared" si="2"/>
        <v>0</v>
      </c>
      <c r="D29" s="1">
        <f t="shared" si="2"/>
        <v>0</v>
      </c>
      <c r="E29" s="1">
        <f t="shared" si="2"/>
        <v>0</v>
      </c>
      <c r="F29" s="1">
        <f t="shared" si="2"/>
        <v>-9.6857547760009766E-8</v>
      </c>
      <c r="G29" s="1">
        <f t="shared" si="2"/>
        <v>-9.5367431640625E-7</v>
      </c>
      <c r="L29" s="1">
        <f t="shared" ref="L29:Q29" si="6">L6-L17</f>
        <v>0</v>
      </c>
      <c r="M29" s="1">
        <f t="shared" si="6"/>
        <v>0</v>
      </c>
      <c r="N29" s="1">
        <f t="shared" si="6"/>
        <v>-9.9837779998779297E-7</v>
      </c>
      <c r="O29" s="1">
        <f t="shared" si="6"/>
        <v>0</v>
      </c>
      <c r="P29" s="1">
        <f t="shared" si="6"/>
        <v>0</v>
      </c>
      <c r="Q29" s="1">
        <f t="shared" si="6"/>
        <v>-2.0265579223632813E-6</v>
      </c>
    </row>
    <row r="30" spans="1:17" x14ac:dyDescent="0.3">
      <c r="B30" s="1">
        <f t="shared" si="2"/>
        <v>0</v>
      </c>
      <c r="C30" s="1">
        <f t="shared" si="2"/>
        <v>0</v>
      </c>
      <c r="D30" s="1">
        <f t="shared" si="2"/>
        <v>0</v>
      </c>
      <c r="E30" s="1">
        <f t="shared" si="2"/>
        <v>0</v>
      </c>
      <c r="F30" s="1">
        <f t="shared" si="2"/>
        <v>0</v>
      </c>
      <c r="G30" s="1">
        <f t="shared" si="2"/>
        <v>0</v>
      </c>
      <c r="L30" s="1">
        <f t="shared" ref="L30:Q30" si="7">L7-L18</f>
        <v>0</v>
      </c>
      <c r="M30" s="1">
        <f t="shared" si="7"/>
        <v>0</v>
      </c>
      <c r="N30" s="1">
        <f t="shared" si="7"/>
        <v>0</v>
      </c>
      <c r="O30" s="1">
        <f t="shared" si="7"/>
        <v>0</v>
      </c>
      <c r="P30" s="1">
        <f t="shared" si="7"/>
        <v>9.6857547760009766E-8</v>
      </c>
      <c r="Q30" s="1">
        <f t="shared" si="7"/>
        <v>-3.0040740966796875E-5</v>
      </c>
    </row>
    <row r="31" spans="1:17" x14ac:dyDescent="0.3">
      <c r="B31" s="1">
        <f t="shared" si="2"/>
        <v>0</v>
      </c>
      <c r="C31" s="1">
        <f t="shared" si="2"/>
        <v>0</v>
      </c>
      <c r="D31" s="1">
        <f t="shared" si="2"/>
        <v>0</v>
      </c>
      <c r="E31" s="1">
        <f t="shared" si="2"/>
        <v>0</v>
      </c>
      <c r="F31" s="1">
        <f t="shared" si="2"/>
        <v>0</v>
      </c>
      <c r="G31" s="1">
        <f t="shared" si="2"/>
        <v>0</v>
      </c>
      <c r="L31" s="1">
        <f t="shared" ref="L31:Q31" si="8">L8-L19</f>
        <v>0</v>
      </c>
      <c r="M31" s="1">
        <f t="shared" si="8"/>
        <v>0</v>
      </c>
      <c r="N31" s="1">
        <f t="shared" si="8"/>
        <v>0</v>
      </c>
      <c r="O31" s="1">
        <f t="shared" si="8"/>
        <v>0</v>
      </c>
      <c r="P31" s="1">
        <f t="shared" si="8"/>
        <v>0</v>
      </c>
      <c r="Q31" s="1">
        <f t="shared" si="8"/>
        <v>0</v>
      </c>
    </row>
    <row r="32" spans="1:17" x14ac:dyDescent="0.3">
      <c r="B32" s="1">
        <f t="shared" si="2"/>
        <v>0</v>
      </c>
      <c r="C32" s="1">
        <f t="shared" si="2"/>
        <v>0</v>
      </c>
      <c r="D32" s="1">
        <f t="shared" si="2"/>
        <v>0</v>
      </c>
      <c r="E32" s="1">
        <f t="shared" si="2"/>
        <v>0</v>
      </c>
      <c r="F32" s="1">
        <f t="shared" si="2"/>
        <v>0</v>
      </c>
      <c r="G32" s="1">
        <f t="shared" si="2"/>
        <v>0</v>
      </c>
      <c r="L32" s="1">
        <f t="shared" ref="L32:Q32" si="9">L9-L20</f>
        <v>0</v>
      </c>
      <c r="M32" s="1">
        <f t="shared" si="9"/>
        <v>-1.0430812835693359E-7</v>
      </c>
      <c r="N32" s="1">
        <f t="shared" si="9"/>
        <v>0</v>
      </c>
      <c r="O32" s="1">
        <f t="shared" si="9"/>
        <v>0</v>
      </c>
      <c r="P32" s="1">
        <f t="shared" si="9"/>
        <v>0</v>
      </c>
      <c r="Q32" s="1">
        <f t="shared" si="9"/>
        <v>0</v>
      </c>
    </row>
    <row r="33" spans="2:17" x14ac:dyDescent="0.3">
      <c r="B33" s="1">
        <f t="shared" si="2"/>
        <v>0</v>
      </c>
      <c r="C33" s="1">
        <f t="shared" si="2"/>
        <v>0</v>
      </c>
      <c r="D33" s="1">
        <f t="shared" si="2"/>
        <v>0</v>
      </c>
      <c r="E33" s="1">
        <f t="shared" si="2"/>
        <v>0</v>
      </c>
      <c r="F33" s="1">
        <f t="shared" si="2"/>
        <v>1.0058283805847168E-7</v>
      </c>
      <c r="G33" s="1">
        <f t="shared" si="2"/>
        <v>1.0013580322265625E-5</v>
      </c>
      <c r="L33" s="1">
        <f t="shared" ref="L33:Q33" si="10">L10-L21</f>
        <v>0</v>
      </c>
      <c r="M33" s="1">
        <f t="shared" si="10"/>
        <v>0</v>
      </c>
      <c r="N33" s="1">
        <f t="shared" si="10"/>
        <v>0</v>
      </c>
      <c r="O33" s="1">
        <f t="shared" si="10"/>
        <v>0</v>
      </c>
      <c r="P33" s="1">
        <f t="shared" si="10"/>
        <v>0</v>
      </c>
      <c r="Q33" s="1">
        <f t="shared" si="10"/>
        <v>0</v>
      </c>
    </row>
    <row r="34" spans="2:17" x14ac:dyDescent="0.3">
      <c r="B34" s="1">
        <f>B11-B22</f>
        <v>-30718</v>
      </c>
      <c r="C34" s="1">
        <f t="shared" ref="C34:G34" si="11">C11-C22</f>
        <v>-72192529</v>
      </c>
      <c r="D34" s="1">
        <f t="shared" si="11"/>
        <v>-29874350</v>
      </c>
      <c r="E34" s="1" t="e">
        <f t="shared" si="11"/>
        <v>#VALUE!</v>
      </c>
      <c r="F34" s="1">
        <f t="shared" si="11"/>
        <v>-28434641.807630502</v>
      </c>
      <c r="G34" s="1">
        <f t="shared" si="11"/>
        <v>-9510289.7620994505</v>
      </c>
      <c r="L34" s="1">
        <f t="shared" ref="L34:Q34" si="12">L11-L22</f>
        <v>-32812</v>
      </c>
      <c r="M34" s="1">
        <f t="shared" si="12"/>
        <v>-72192529</v>
      </c>
      <c r="N34" s="1">
        <f t="shared" si="12"/>
        <v>-29874350</v>
      </c>
      <c r="O34" s="1">
        <f t="shared" si="12"/>
        <v>-4661589.27999999</v>
      </c>
      <c r="P34" s="1">
        <f t="shared" si="12"/>
        <v>-28434641.807630502</v>
      </c>
      <c r="Q34" s="1">
        <f t="shared" si="12"/>
        <v>-9718741.7721211202</v>
      </c>
    </row>
    <row r="36" spans="2:17" x14ac:dyDescent="0.3">
      <c r="I36">
        <v>9718741.7721211202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033D-6C60-40D1-AAF4-4732A3D9DCB1}">
  <dimension ref="A1:F27"/>
  <sheetViews>
    <sheetView workbookViewId="0">
      <selection activeCell="A23" sqref="A23:XFD23"/>
    </sheetView>
  </sheetViews>
  <sheetFormatPr defaultRowHeight="14.4" x14ac:dyDescent="0.3"/>
  <cols>
    <col min="1" max="1" width="14.109375" bestFit="1" customWidth="1"/>
    <col min="2" max="3" width="27.33203125" bestFit="1" customWidth="1"/>
    <col min="4" max="4" width="15.5546875" bestFit="1" customWidth="1"/>
    <col min="5" max="6" width="15.33203125" bestFit="1" customWidth="1"/>
  </cols>
  <sheetData>
    <row r="1" spans="1:6" s="3" customFormat="1" x14ac:dyDescent="0.3">
      <c r="A1" t="s">
        <v>31</v>
      </c>
      <c r="B1" s="3" t="s">
        <v>0</v>
      </c>
      <c r="C1" s="3" t="s">
        <v>26</v>
      </c>
      <c r="D1" s="3" t="s">
        <v>27</v>
      </c>
      <c r="E1" s="3" t="s">
        <v>4</v>
      </c>
      <c r="F1" s="3" t="s">
        <v>5</v>
      </c>
    </row>
    <row r="2" spans="1:6" x14ac:dyDescent="0.3">
      <c r="B2" t="s">
        <v>15</v>
      </c>
      <c r="C2" t="s">
        <v>19</v>
      </c>
      <c r="D2" s="2">
        <v>279388.95</v>
      </c>
      <c r="E2" s="2">
        <v>1558422.1687605199</v>
      </c>
      <c r="F2" t="s">
        <v>16</v>
      </c>
    </row>
    <row r="3" spans="1:6" x14ac:dyDescent="0.3">
      <c r="B3" t="s">
        <v>15</v>
      </c>
      <c r="C3" t="s">
        <v>20</v>
      </c>
      <c r="D3" s="2">
        <v>250960.67</v>
      </c>
      <c r="E3" s="2">
        <v>1917295.24610168</v>
      </c>
      <c r="F3" t="s">
        <v>16</v>
      </c>
    </row>
    <row r="4" spans="1:6" x14ac:dyDescent="0.3">
      <c r="B4" t="s">
        <v>15</v>
      </c>
      <c r="C4" t="s">
        <v>21</v>
      </c>
      <c r="D4" s="2">
        <v>190224.51</v>
      </c>
      <c r="E4" s="2">
        <v>1690793.3760023499</v>
      </c>
      <c r="F4" t="s">
        <v>16</v>
      </c>
    </row>
    <row r="5" spans="1:6" x14ac:dyDescent="0.3">
      <c r="B5" t="s">
        <v>15</v>
      </c>
      <c r="C5" t="s">
        <v>22</v>
      </c>
      <c r="D5" s="2">
        <v>215571.429999999</v>
      </c>
      <c r="E5" s="2">
        <v>1779450.9363599699</v>
      </c>
      <c r="F5" t="s">
        <v>16</v>
      </c>
    </row>
    <row r="6" spans="1:6" x14ac:dyDescent="0.3">
      <c r="B6" t="s">
        <v>15</v>
      </c>
      <c r="C6" t="s">
        <v>23</v>
      </c>
      <c r="D6" s="2">
        <v>232597.16</v>
      </c>
      <c r="E6" s="2">
        <v>1755731.9509432199</v>
      </c>
      <c r="F6" s="2">
        <v>231087.70996383601</v>
      </c>
    </row>
    <row r="7" spans="1:6" x14ac:dyDescent="0.3">
      <c r="B7" t="s">
        <v>15</v>
      </c>
      <c r="C7" t="s">
        <v>24</v>
      </c>
      <c r="D7" s="2">
        <v>298591.84000000003</v>
      </c>
      <c r="E7" s="2">
        <v>1641044.14222534</v>
      </c>
      <c r="F7" s="2">
        <v>8556024.9719100296</v>
      </c>
    </row>
    <row r="8" spans="1:6" x14ac:dyDescent="0.3">
      <c r="B8" t="s">
        <v>15</v>
      </c>
      <c r="C8" t="s">
        <v>25</v>
      </c>
      <c r="D8" s="2">
        <v>9518.16</v>
      </c>
      <c r="E8" s="2">
        <v>141621.96210395801</v>
      </c>
      <c r="F8" s="2">
        <v>931629.09024719195</v>
      </c>
    </row>
    <row r="10" spans="1:6" s="3" customFormat="1" x14ac:dyDescent="0.3">
      <c r="A10" s="3" t="s">
        <v>32</v>
      </c>
      <c r="B10" s="3" t="s">
        <v>0</v>
      </c>
      <c r="C10" s="3" t="s">
        <v>26</v>
      </c>
      <c r="D10" s="3" t="s">
        <v>27</v>
      </c>
      <c r="E10" s="3" t="s">
        <v>4</v>
      </c>
      <c r="F10" s="3" t="s">
        <v>5</v>
      </c>
    </row>
    <row r="11" spans="1:6" x14ac:dyDescent="0.3">
      <c r="B11" t="s">
        <v>15</v>
      </c>
      <c r="C11" t="s">
        <v>19</v>
      </c>
      <c r="D11" s="2">
        <v>795180.48927915096</v>
      </c>
      <c r="E11" s="2">
        <v>367512.54950906802</v>
      </c>
      <c r="F11">
        <v>0</v>
      </c>
    </row>
    <row r="12" spans="1:6" x14ac:dyDescent="0.3">
      <c r="B12" t="s">
        <v>15</v>
      </c>
      <c r="C12" t="s">
        <v>20</v>
      </c>
      <c r="D12" s="2">
        <v>756237.39989185298</v>
      </c>
      <c r="E12" s="2">
        <v>354147.22028285899</v>
      </c>
      <c r="F12">
        <v>0</v>
      </c>
    </row>
    <row r="13" spans="1:6" x14ac:dyDescent="0.3">
      <c r="B13" t="s">
        <v>15</v>
      </c>
      <c r="C13" t="s">
        <v>21</v>
      </c>
      <c r="D13" s="2">
        <v>752068.55041408504</v>
      </c>
      <c r="E13" s="2">
        <v>354784.009536781</v>
      </c>
      <c r="F13">
        <v>0</v>
      </c>
    </row>
    <row r="14" spans="1:6" x14ac:dyDescent="0.3">
      <c r="B14" t="s">
        <v>15</v>
      </c>
      <c r="C14" t="s">
        <v>22</v>
      </c>
      <c r="D14" s="2">
        <v>728048.58953952696</v>
      </c>
      <c r="E14" s="2">
        <v>460640.14046010899</v>
      </c>
      <c r="F14">
        <v>0</v>
      </c>
    </row>
    <row r="15" spans="1:6" x14ac:dyDescent="0.3">
      <c r="B15" t="s">
        <v>15</v>
      </c>
      <c r="C15" t="s">
        <v>23</v>
      </c>
      <c r="D15" s="2">
        <v>953992.10972503596</v>
      </c>
      <c r="E15" s="2">
        <v>361932.19956325501</v>
      </c>
      <c r="F15" s="2">
        <v>231087.70996383601</v>
      </c>
    </row>
    <row r="16" spans="1:6" x14ac:dyDescent="0.3">
      <c r="B16" t="s">
        <v>15</v>
      </c>
      <c r="C16" t="s">
        <v>24</v>
      </c>
      <c r="D16" s="2">
        <v>9184464.0590271708</v>
      </c>
      <c r="E16" s="2">
        <v>715101.71708495996</v>
      </c>
      <c r="F16" s="2">
        <v>8556024.9719101097</v>
      </c>
    </row>
    <row r="17" spans="1:6" x14ac:dyDescent="0.3">
      <c r="B17" t="s">
        <v>15</v>
      </c>
      <c r="C17" t="s">
        <v>25</v>
      </c>
      <c r="D17" s="2">
        <v>760210.64993805694</v>
      </c>
      <c r="E17" s="2">
        <v>67467.879479834999</v>
      </c>
      <c r="F17" s="2">
        <v>723177.08022552496</v>
      </c>
    </row>
    <row r="20" spans="1:6" s="3" customFormat="1" x14ac:dyDescent="0.3">
      <c r="A20" s="3" t="s">
        <v>31</v>
      </c>
      <c r="B20" s="3" t="s">
        <v>0</v>
      </c>
      <c r="C20" s="3" t="s">
        <v>26</v>
      </c>
      <c r="D20" s="3" t="s">
        <v>27</v>
      </c>
      <c r="E20" s="3" t="s">
        <v>4</v>
      </c>
      <c r="F20" s="3" t="s">
        <v>5</v>
      </c>
    </row>
    <row r="21" spans="1:6" x14ac:dyDescent="0.3">
      <c r="B21" t="s">
        <v>15</v>
      </c>
      <c r="C21" t="s">
        <v>28</v>
      </c>
      <c r="D21" s="2">
        <v>3387.36</v>
      </c>
      <c r="E21" s="2">
        <v>94129.9913169098</v>
      </c>
      <c r="F21" s="2">
        <v>248878.97007904001</v>
      </c>
    </row>
    <row r="22" spans="1:6" x14ac:dyDescent="0.3">
      <c r="B22" t="s">
        <v>15</v>
      </c>
      <c r="C22" t="s">
        <v>29</v>
      </c>
      <c r="D22">
        <v>676.75</v>
      </c>
      <c r="E22" t="s">
        <v>16</v>
      </c>
      <c r="F22" s="2">
        <v>233067.83006744299</v>
      </c>
    </row>
    <row r="23" spans="1:6" x14ac:dyDescent="0.3">
      <c r="B23" t="s">
        <v>15</v>
      </c>
      <c r="C23" t="s">
        <v>30</v>
      </c>
      <c r="D23" t="s">
        <v>16</v>
      </c>
      <c r="E23" t="s">
        <v>16</v>
      </c>
      <c r="F23" s="2">
        <v>208452.010021667</v>
      </c>
    </row>
    <row r="25" spans="1:6" s="3" customFormat="1" x14ac:dyDescent="0.3">
      <c r="A25" s="3" t="s">
        <v>32</v>
      </c>
      <c r="B25" s="3" t="s">
        <v>0</v>
      </c>
      <c r="C25" s="3" t="s">
        <v>26</v>
      </c>
      <c r="D25" s="3" t="s">
        <v>27</v>
      </c>
      <c r="E25" s="3" t="s">
        <v>4</v>
      </c>
      <c r="F25" s="3" t="s">
        <v>5</v>
      </c>
    </row>
    <row r="26" spans="1:6" x14ac:dyDescent="0.3">
      <c r="B26" t="s">
        <v>15</v>
      </c>
      <c r="C26" t="s">
        <v>28</v>
      </c>
      <c r="D26" s="2">
        <v>286539.72989151702</v>
      </c>
      <c r="E26" s="2">
        <v>53276.139626319396</v>
      </c>
      <c r="F26" s="2">
        <v>248878.97007904001</v>
      </c>
    </row>
    <row r="27" spans="1:6" x14ac:dyDescent="0.3">
      <c r="B27" t="s">
        <v>15</v>
      </c>
      <c r="C27" t="s">
        <v>29</v>
      </c>
      <c r="D27" s="2">
        <v>226919.919987792</v>
      </c>
      <c r="E27" s="2">
        <v>8084.3599325562</v>
      </c>
      <c r="F27" s="2">
        <v>233067.83006744299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3907-C681-4242-BD2A-40096984964A}">
  <dimension ref="A1:G23"/>
  <sheetViews>
    <sheetView workbookViewId="0">
      <selection activeCell="E15" sqref="E15"/>
    </sheetView>
  </sheetViews>
  <sheetFormatPr defaultRowHeight="14.4" x14ac:dyDescent="0.3"/>
  <cols>
    <col min="1" max="1" width="14.44140625" bestFit="1" customWidth="1"/>
    <col min="2" max="2" width="7.88671875" bestFit="1" customWidth="1"/>
    <col min="3" max="3" width="13" bestFit="1" customWidth="1"/>
    <col min="4" max="4" width="14" bestFit="1" customWidth="1"/>
    <col min="5" max="5" width="13" bestFit="1" customWidth="1"/>
    <col min="6" max="7" width="15.5546875" bestFit="1" customWidth="1"/>
  </cols>
  <sheetData>
    <row r="1" spans="1:7" s="3" customFormat="1" x14ac:dyDescent="0.3">
      <c r="A1" s="3" t="s">
        <v>0</v>
      </c>
      <c r="B1" s="3" t="s">
        <v>18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t="s">
        <v>6</v>
      </c>
      <c r="B2" s="1">
        <v>242258</v>
      </c>
      <c r="C2" s="1">
        <v>208920054</v>
      </c>
      <c r="D2" s="1">
        <v>119502853</v>
      </c>
      <c r="E2" s="2">
        <v>22161933.3199999</v>
      </c>
      <c r="F2" s="2">
        <v>23138910.367905602</v>
      </c>
      <c r="G2" s="2">
        <v>399539329.74795997</v>
      </c>
    </row>
    <row r="3" spans="1:7" x14ac:dyDescent="0.3">
      <c r="A3" t="s">
        <v>7</v>
      </c>
      <c r="B3" s="1">
        <v>328178</v>
      </c>
      <c r="C3" s="1">
        <v>407558645</v>
      </c>
      <c r="D3" s="1">
        <v>119381645</v>
      </c>
      <c r="E3" s="2">
        <v>58291113.4727749</v>
      </c>
      <c r="F3" s="2">
        <v>65546734.719504997</v>
      </c>
      <c r="G3" s="2">
        <v>1158822887.07832</v>
      </c>
    </row>
    <row r="4" spans="1:7" x14ac:dyDescent="0.3">
      <c r="A4" t="s">
        <v>8</v>
      </c>
      <c r="B4" s="1">
        <v>400259</v>
      </c>
      <c r="C4" s="1">
        <v>342971078</v>
      </c>
      <c r="D4" s="1">
        <v>196517555</v>
      </c>
      <c r="E4" s="2">
        <v>31486403.195050199</v>
      </c>
      <c r="F4" s="2">
        <v>33719775.188877001</v>
      </c>
      <c r="G4" s="2">
        <v>1239799484.9855299</v>
      </c>
    </row>
    <row r="5" spans="1:7" x14ac:dyDescent="0.3">
      <c r="A5" t="s">
        <v>9</v>
      </c>
      <c r="B5" s="1">
        <v>84682</v>
      </c>
      <c r="C5" s="1">
        <v>101813633</v>
      </c>
      <c r="D5" s="1">
        <v>46246279</v>
      </c>
      <c r="E5" s="2">
        <v>5310866.87320296</v>
      </c>
      <c r="F5" s="2">
        <v>7404613.9433579296</v>
      </c>
      <c r="G5" s="2">
        <v>225397744.441587</v>
      </c>
    </row>
    <row r="6" spans="1:7" x14ac:dyDescent="0.3">
      <c r="A6" t="s">
        <v>10</v>
      </c>
      <c r="B6" s="1">
        <v>177691</v>
      </c>
      <c r="C6" s="1">
        <v>91230231</v>
      </c>
      <c r="D6" s="2">
        <v>116101777.666665</v>
      </c>
      <c r="E6" s="2">
        <v>53347432.500949897</v>
      </c>
      <c r="F6" s="2">
        <v>32895739.579999901</v>
      </c>
      <c r="G6" s="2">
        <v>720615499.17422998</v>
      </c>
    </row>
    <row r="7" spans="1:7" x14ac:dyDescent="0.3">
      <c r="A7" t="s">
        <v>11</v>
      </c>
      <c r="B7" s="1">
        <v>559880</v>
      </c>
      <c r="C7" s="1">
        <v>330052111</v>
      </c>
      <c r="D7" s="1">
        <v>159045086</v>
      </c>
      <c r="E7" s="2">
        <v>38161821.852969103</v>
      </c>
      <c r="F7" s="2">
        <v>40063454.8637219</v>
      </c>
      <c r="G7" s="2">
        <v>2210677202.3063998</v>
      </c>
    </row>
    <row r="8" spans="1:7" x14ac:dyDescent="0.3">
      <c r="A8" t="s">
        <v>12</v>
      </c>
      <c r="B8" s="1">
        <v>101851</v>
      </c>
      <c r="C8" s="1">
        <v>125011472</v>
      </c>
      <c r="D8" s="1">
        <v>91682568</v>
      </c>
      <c r="E8" s="2">
        <v>15500630.2693072</v>
      </c>
      <c r="F8" s="2">
        <v>16858511.533914499</v>
      </c>
      <c r="G8" s="2">
        <v>433116047.826051</v>
      </c>
    </row>
    <row r="9" spans="1:7" x14ac:dyDescent="0.3">
      <c r="A9" t="s">
        <v>13</v>
      </c>
      <c r="B9" s="1">
        <v>101941</v>
      </c>
      <c r="C9" s="2">
        <v>63519415.920000203</v>
      </c>
      <c r="D9" s="2">
        <v>77971935.969999999</v>
      </c>
      <c r="E9" s="2">
        <v>24978138.449999899</v>
      </c>
      <c r="F9" s="2">
        <v>26465737.575389098</v>
      </c>
      <c r="G9" s="2">
        <v>574261577.56997001</v>
      </c>
    </row>
    <row r="10" spans="1:7" x14ac:dyDescent="0.3">
      <c r="A10" t="s">
        <v>15</v>
      </c>
      <c r="B10" s="1">
        <v>32812</v>
      </c>
      <c r="C10" s="1">
        <v>72192529</v>
      </c>
      <c r="D10" s="1">
        <v>29874350</v>
      </c>
      <c r="E10" s="2">
        <v>4661589.27999999</v>
      </c>
      <c r="F10" s="2">
        <v>28434641.807630502</v>
      </c>
      <c r="G10" s="2">
        <v>9718741.7721211202</v>
      </c>
    </row>
    <row r="11" spans="1:7" x14ac:dyDescent="0.3">
      <c r="A11" t="s">
        <v>14</v>
      </c>
      <c r="B11" s="1">
        <v>396964</v>
      </c>
      <c r="C11" s="1">
        <v>214299442</v>
      </c>
      <c r="D11" s="1">
        <v>109645469</v>
      </c>
      <c r="E11" s="2">
        <v>27819934.232377399</v>
      </c>
      <c r="F11" s="2">
        <v>29459653.1751648</v>
      </c>
      <c r="G11" s="2">
        <v>1487288055.54456</v>
      </c>
    </row>
    <row r="14" spans="1:7" x14ac:dyDescent="0.3">
      <c r="A14" t="s">
        <v>0</v>
      </c>
      <c r="B14" t="s">
        <v>18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3">
      <c r="A15" t="s">
        <v>6</v>
      </c>
      <c r="B15" s="1">
        <v>241882</v>
      </c>
      <c r="C15" s="1">
        <v>208920054</v>
      </c>
      <c r="D15" s="1">
        <v>119502853</v>
      </c>
      <c r="E15" s="2">
        <v>22161933.3199999</v>
      </c>
      <c r="F15" s="2">
        <v>23131123.307905499</v>
      </c>
      <c r="G15" s="2">
        <v>398207509.508057</v>
      </c>
    </row>
    <row r="16" spans="1:7" x14ac:dyDescent="0.3">
      <c r="A16" t="s">
        <v>7</v>
      </c>
      <c r="B16" s="1">
        <v>327653</v>
      </c>
      <c r="C16" s="1">
        <v>407558645</v>
      </c>
      <c r="D16" s="1">
        <v>119381645</v>
      </c>
      <c r="E16" s="2">
        <v>58291113.4727749</v>
      </c>
      <c r="F16" s="2">
        <v>65540033.859504998</v>
      </c>
      <c r="G16" s="2">
        <v>1155501486.3157101</v>
      </c>
    </row>
    <row r="17" spans="1:7" x14ac:dyDescent="0.3">
      <c r="A17" t="s">
        <v>8</v>
      </c>
      <c r="B17" s="1">
        <v>399833</v>
      </c>
      <c r="C17" s="1">
        <v>342971078</v>
      </c>
      <c r="D17" s="1">
        <v>196517555</v>
      </c>
      <c r="E17" s="2">
        <v>31486403.195050199</v>
      </c>
      <c r="F17" s="2">
        <v>33710098.928877003</v>
      </c>
      <c r="G17" s="2">
        <v>1237668669.38239</v>
      </c>
    </row>
    <row r="18" spans="1:7" x14ac:dyDescent="0.3">
      <c r="A18" t="s">
        <v>9</v>
      </c>
      <c r="B18" s="1">
        <v>84632</v>
      </c>
      <c r="C18" s="1">
        <v>101813633</v>
      </c>
      <c r="D18" s="1">
        <v>46246279</v>
      </c>
      <c r="E18" s="2">
        <v>5310866.87320296</v>
      </c>
      <c r="F18" s="2">
        <v>7404613.9433579296</v>
      </c>
      <c r="G18" s="2">
        <v>225328636.20298499</v>
      </c>
    </row>
    <row r="19" spans="1:7" x14ac:dyDescent="0.3">
      <c r="A19" t="s">
        <v>10</v>
      </c>
      <c r="B19" s="1">
        <v>177418</v>
      </c>
      <c r="C19" s="1">
        <v>91230231</v>
      </c>
      <c r="D19" s="2">
        <v>116101777.666665</v>
      </c>
      <c r="E19" s="2">
        <v>34922062.978099801</v>
      </c>
      <c r="F19" s="2">
        <v>32895739.579999901</v>
      </c>
      <c r="G19" s="2">
        <v>719463770.021837</v>
      </c>
    </row>
    <row r="20" spans="1:7" x14ac:dyDescent="0.3">
      <c r="A20" t="s">
        <v>11</v>
      </c>
      <c r="B20" s="1">
        <v>559268</v>
      </c>
      <c r="C20" s="1">
        <v>330052111</v>
      </c>
      <c r="D20" s="1">
        <v>159045086</v>
      </c>
      <c r="E20" s="2">
        <v>38161821.852969103</v>
      </c>
      <c r="F20" s="2">
        <v>40063454.863721997</v>
      </c>
      <c r="G20" s="2">
        <v>2208031962.2645402</v>
      </c>
    </row>
    <row r="21" spans="1:7" x14ac:dyDescent="0.3">
      <c r="A21" t="s">
        <v>12</v>
      </c>
      <c r="B21" s="1">
        <v>101771</v>
      </c>
      <c r="C21" s="1">
        <v>125011472</v>
      </c>
      <c r="D21" s="1">
        <v>91682568</v>
      </c>
      <c r="E21" s="2">
        <v>15500630.2693072</v>
      </c>
      <c r="F21" s="2">
        <v>16857812.513914499</v>
      </c>
      <c r="G21" s="2">
        <v>432245144.66831303</v>
      </c>
    </row>
    <row r="22" spans="1:7" x14ac:dyDescent="0.3">
      <c r="A22" t="s">
        <v>13</v>
      </c>
      <c r="B22" s="1">
        <v>101810</v>
      </c>
      <c r="C22" s="2">
        <v>63519415.919999801</v>
      </c>
      <c r="D22" s="2">
        <v>77971935.969999999</v>
      </c>
      <c r="E22" s="2">
        <v>24978138.449999899</v>
      </c>
      <c r="F22" s="2">
        <v>26465737.575389098</v>
      </c>
      <c r="G22" s="2">
        <v>573318960.82181799</v>
      </c>
    </row>
    <row r="23" spans="1:7" x14ac:dyDescent="0.3">
      <c r="A23" t="s">
        <v>14</v>
      </c>
      <c r="B23" s="1">
        <v>396375</v>
      </c>
      <c r="C23" s="1">
        <v>214299442</v>
      </c>
      <c r="D23" s="1">
        <v>109645469</v>
      </c>
      <c r="E23" s="2">
        <v>27819934.232377399</v>
      </c>
      <c r="F23" s="2">
        <v>29456912.8351648</v>
      </c>
      <c r="G23" s="2">
        <v>1483582474.68016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L-0157</dc:creator>
  <cp:lastModifiedBy>Vishal Kumar1</cp:lastModifiedBy>
  <dcterms:created xsi:type="dcterms:W3CDTF">2015-06-05T18:17:20Z</dcterms:created>
  <dcterms:modified xsi:type="dcterms:W3CDTF">2024-07-04T11:33:06Z</dcterms:modified>
</cp:coreProperties>
</file>