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VisheshPhutela\Projects\Forecasting tool\simu_expo\"/>
    </mc:Choice>
  </mc:AlternateContent>
  <xr:revisionPtr revIDLastSave="0" documentId="13_ncr:1_{9862B10E-F3E2-46BB-934D-41494B81DD9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2" i="2"/>
</calcChain>
</file>

<file path=xl/sharedStrings.xml><?xml version="1.0" encoding="utf-8"?>
<sst xmlns="http://schemas.openxmlformats.org/spreadsheetml/2006/main" count="3322" uniqueCount="653">
  <si>
    <t>Forecast Name</t>
  </si>
  <si>
    <t>Forecast Id</t>
  </si>
  <si>
    <t>Product Name</t>
  </si>
  <si>
    <t>Molecule Name</t>
  </si>
  <si>
    <t>Indication</t>
  </si>
  <si>
    <t>Therapy Area</t>
  </si>
  <si>
    <t>Scenario Type</t>
  </si>
  <si>
    <t>Forecast cycle</t>
  </si>
  <si>
    <t>Program name</t>
  </si>
  <si>
    <t>Program Type</t>
  </si>
  <si>
    <t>Forecast Type</t>
  </si>
  <si>
    <t>Forecast Start Month</t>
  </si>
  <si>
    <t>Forecast end month</t>
  </si>
  <si>
    <t>Volume Classification</t>
  </si>
  <si>
    <t>Formulation</t>
  </si>
  <si>
    <t>Strength</t>
  </si>
  <si>
    <t xml:space="preserve"> Country</t>
  </si>
  <si>
    <t>Region</t>
  </si>
  <si>
    <t>Year</t>
  </si>
  <si>
    <t>Historical Data</t>
  </si>
  <si>
    <t>Trending Technique</t>
  </si>
  <si>
    <t>Final Baseline Trend</t>
  </si>
  <si>
    <t>Event1</t>
  </si>
  <si>
    <t>Event2</t>
  </si>
  <si>
    <t>Event3</t>
  </si>
  <si>
    <t>Event4</t>
  </si>
  <si>
    <t>Event5</t>
  </si>
  <si>
    <t>Event6</t>
  </si>
  <si>
    <t>Event7</t>
  </si>
  <si>
    <t>Event8</t>
  </si>
  <si>
    <t>Event9</t>
  </si>
  <si>
    <t>Event10</t>
  </si>
  <si>
    <t>Event11</t>
  </si>
  <si>
    <t>Event12</t>
  </si>
  <si>
    <t>Event13</t>
  </si>
  <si>
    <t>Event14</t>
  </si>
  <si>
    <t>Event15</t>
  </si>
  <si>
    <t>Final Event Factor</t>
  </si>
  <si>
    <t>Evented Base Line</t>
  </si>
  <si>
    <t>Class share</t>
  </si>
  <si>
    <t>Product Share</t>
  </si>
  <si>
    <t>Normalized Product Share</t>
  </si>
  <si>
    <t>Volume Total</t>
  </si>
  <si>
    <t>Volume Split by SKU 1</t>
  </si>
  <si>
    <t>Volume Split by SKU 2</t>
  </si>
  <si>
    <t>Volume Split by SKU 3</t>
  </si>
  <si>
    <t>Volume Split by SKU 4</t>
  </si>
  <si>
    <t>Volume Split by SKU 5</t>
  </si>
  <si>
    <t>Volume Split by SKU 6</t>
  </si>
  <si>
    <t>Volume Split by SKU 7</t>
  </si>
  <si>
    <t>Volume Split by SKU 8</t>
  </si>
  <si>
    <t>Volume Split by SKU 9</t>
  </si>
  <si>
    <t>Volume Split by SKU 10</t>
  </si>
  <si>
    <t>Volume Split by SKU 11</t>
  </si>
  <si>
    <t>Volume Split by SKU 12</t>
  </si>
  <si>
    <t>Volume Split by SKU 13</t>
  </si>
  <si>
    <t>Volume Split by SKU 14</t>
  </si>
  <si>
    <t>Volume Split by SKU 15</t>
  </si>
  <si>
    <t>Volume Split by SKU 16</t>
  </si>
  <si>
    <t>Volume Split by SKU 17</t>
  </si>
  <si>
    <t>Volume Split by SKU 18</t>
  </si>
  <si>
    <t>Volume Split by SKU 19</t>
  </si>
  <si>
    <t>Volume Split by SKU 20</t>
  </si>
  <si>
    <t>Volume by SKU 1</t>
  </si>
  <si>
    <t>Volume by SKU 2</t>
  </si>
  <si>
    <t>Volume by SKU 3</t>
  </si>
  <si>
    <t>Volume by SKU 4</t>
  </si>
  <si>
    <t>Volume by SKU 5</t>
  </si>
  <si>
    <t>Volume by SKU 6</t>
  </si>
  <si>
    <t>Volume by SKU 7</t>
  </si>
  <si>
    <t>Volume by SKU 8</t>
  </si>
  <si>
    <t>Volume by SKU 9</t>
  </si>
  <si>
    <t>Volume by SKU 10</t>
  </si>
  <si>
    <t>Volume by SKU 11</t>
  </si>
  <si>
    <t>Volume by SKU 12</t>
  </si>
  <si>
    <t>Volume by SKU 13</t>
  </si>
  <si>
    <t>Volume by SKU 14</t>
  </si>
  <si>
    <t>Volume by SKU 15</t>
  </si>
  <si>
    <t>Volume by SKU 16</t>
  </si>
  <si>
    <t>Volume by SKU 17</t>
  </si>
  <si>
    <t>Volume by SKU 18</t>
  </si>
  <si>
    <t>Volume by SKU 19</t>
  </si>
  <si>
    <t>Volume by SKU 20</t>
  </si>
  <si>
    <t>Gross Price SKU 1</t>
  </si>
  <si>
    <t>Gross Price SKU 2</t>
  </si>
  <si>
    <t>Gross Price SKU 3</t>
  </si>
  <si>
    <t>Gross Price SKU 4</t>
  </si>
  <si>
    <t>Gross Price SKU 5</t>
  </si>
  <si>
    <t>Gross Price SKU 6</t>
  </si>
  <si>
    <t>Gross Price SKU 7</t>
  </si>
  <si>
    <t>Gross Price SKU 8</t>
  </si>
  <si>
    <t>Gross Price SKU 9</t>
  </si>
  <si>
    <t>Gross Price SKU 10</t>
  </si>
  <si>
    <t>Gross Price SKU 11</t>
  </si>
  <si>
    <t>Gross Price SKU 12</t>
  </si>
  <si>
    <t>Gross Price SKU 13</t>
  </si>
  <si>
    <t>Gross Price SKU 14</t>
  </si>
  <si>
    <t>Gross Price SKU 15</t>
  </si>
  <si>
    <t>Gross Price SKU 16</t>
  </si>
  <si>
    <t>Gross Price SKU 17</t>
  </si>
  <si>
    <t>Gross Price SKU 18</t>
  </si>
  <si>
    <t>Gross Price SKU 19</t>
  </si>
  <si>
    <t>Gross Price SKU 20</t>
  </si>
  <si>
    <t>Gross Sales by SKU 1 (m$)</t>
  </si>
  <si>
    <t>Gross Sales by SKU 2 (m$)</t>
  </si>
  <si>
    <t>Gross Sales by SKU 3 (m$)</t>
  </si>
  <si>
    <t>Gross Sales by SKU 4 (m$)</t>
  </si>
  <si>
    <t>Gross Sales by SKU 5 (m$)</t>
  </si>
  <si>
    <t>Gross Sales by SKU 6 (m$)</t>
  </si>
  <si>
    <t>Gross Sales by SKU 7 (m$)</t>
  </si>
  <si>
    <t>Gross Sales by SKU 8 (m$)</t>
  </si>
  <si>
    <t>Gross Sales by SKU 9 (m$)</t>
  </si>
  <si>
    <t>Gross Sales by SKU 10 (m$)</t>
  </si>
  <si>
    <t>Gross Sales by SKU 11 (m$)</t>
  </si>
  <si>
    <t>Gross Sales by SKU 12 (m$)</t>
  </si>
  <si>
    <t>Gross Sales by SKU 13 (m$)</t>
  </si>
  <si>
    <t>Gross Sales by SKU 14 (m$)</t>
  </si>
  <si>
    <t>Gross Sales by SKU 15 (m$)</t>
  </si>
  <si>
    <t>Gross Sales by SKU 16 (m$)</t>
  </si>
  <si>
    <t>Gross Sales by SKU 17 (m$)</t>
  </si>
  <si>
    <t>Gross Sales by SKU 18 (m$)</t>
  </si>
  <si>
    <t>Gross Sales by SKU 19 (m$)</t>
  </si>
  <si>
    <t>Gross Sales by SKU 20 (m$)</t>
  </si>
  <si>
    <t>GTN for SKU 1</t>
  </si>
  <si>
    <t>GTN for SKU 2</t>
  </si>
  <si>
    <t>GTN for SKU 3</t>
  </si>
  <si>
    <t>GTN for SKU 4</t>
  </si>
  <si>
    <t>GTN for SKU 5</t>
  </si>
  <si>
    <t>GTN for SKU 6</t>
  </si>
  <si>
    <t>GTN for SKU 7</t>
  </si>
  <si>
    <t>GTN for SKU 8</t>
  </si>
  <si>
    <t>GTN for SKU 9</t>
  </si>
  <si>
    <t>GTN for SKU 10</t>
  </si>
  <si>
    <t>GTN for SKU 11</t>
  </si>
  <si>
    <t>GTN for SKU 12</t>
  </si>
  <si>
    <t>GTN for SKU 13</t>
  </si>
  <si>
    <t>GTN for SKU 14</t>
  </si>
  <si>
    <t>GTN for SKU 15</t>
  </si>
  <si>
    <t>GTN for SKU 16</t>
  </si>
  <si>
    <t>GTN for SKU 17</t>
  </si>
  <si>
    <t>GTN for SKU 18</t>
  </si>
  <si>
    <t>GTN for SKU 19</t>
  </si>
  <si>
    <t>GTN for SKU 20</t>
  </si>
  <si>
    <t>Net Sales by SKU 1 (m$)</t>
  </si>
  <si>
    <t>Net Sales by SKU 2 (m$)</t>
  </si>
  <si>
    <t>Net Sales by SKU 3 (m$)</t>
  </si>
  <si>
    <t>Net Sales by SKU 4 (m$)</t>
  </si>
  <si>
    <t>Net Sales by SKU 5 (m$)</t>
  </si>
  <si>
    <t>Net Sales by SKU 6 (m$)</t>
  </si>
  <si>
    <t>Net Sales by SKU 7 (m$)</t>
  </si>
  <si>
    <t>Net Sales by SKU 8 (m$)</t>
  </si>
  <si>
    <t>Net Sales by SKU 9 (m$)</t>
  </si>
  <si>
    <t>Net Sales by SKU 10 (m$)</t>
  </si>
  <si>
    <t>Net Sales by SKU 11 (m$)</t>
  </si>
  <si>
    <t>Net Sales by SKU 12 (m$)</t>
  </si>
  <si>
    <t>Net Sales by SKU 13 (m$)</t>
  </si>
  <si>
    <t>Net Sales by SKU 14 (m$)</t>
  </si>
  <si>
    <t>Net Sales by SKU 15 (m$)</t>
  </si>
  <si>
    <t>Net Sales by SKU 16 (m$)</t>
  </si>
  <si>
    <t>Net Sales by SKU 17 (m$)</t>
  </si>
  <si>
    <t>Net Sales by SKU 18 (m$)</t>
  </si>
  <si>
    <t>Net Sales by SKU 19 (m$)</t>
  </si>
  <si>
    <t>Net Sales by SKU 20 (m$)</t>
  </si>
  <si>
    <t>Net Sales Total (Calculated at SKU level &amp; consolidated)</t>
  </si>
  <si>
    <t>Sales Split by SKU 1(%)</t>
  </si>
  <si>
    <t>Sales Split by SKU 2(%)</t>
  </si>
  <si>
    <t>Sales Split by SKU 3(%)</t>
  </si>
  <si>
    <t>Sales Split by SKU 4(%)</t>
  </si>
  <si>
    <t>Sales Split by SKU 5(%)</t>
  </si>
  <si>
    <t>Sales Split by SKU 6(%)</t>
  </si>
  <si>
    <t>Sales Split by SKU 7(%)</t>
  </si>
  <si>
    <t>Sales Split by SKU 8(%)</t>
  </si>
  <si>
    <t>Sales Split by SKU 9(%)</t>
  </si>
  <si>
    <t>Sales Split by SKU 10(%)</t>
  </si>
  <si>
    <t>Sales Split by SKU 11(%)</t>
  </si>
  <si>
    <t>Sales Split by SKU 12(%)</t>
  </si>
  <si>
    <t>Sales Split by SKU 13(%)</t>
  </si>
  <si>
    <t>Sales Split by SKU 14(%)</t>
  </si>
  <si>
    <t>Sales Split by SKU 15(%)</t>
  </si>
  <si>
    <t>Sales Split by SKU 16(%)</t>
  </si>
  <si>
    <t>Sales Split by SKU 17(%)</t>
  </si>
  <si>
    <t>Sales Split by SKU 18(%)</t>
  </si>
  <si>
    <t>Sales Split by SKU 19(%)</t>
  </si>
  <si>
    <t>Sales Split by SKU 20(%)</t>
  </si>
  <si>
    <t>Net Sales Split by SKU 1</t>
  </si>
  <si>
    <t>Net Sales Split by SKU 2</t>
  </si>
  <si>
    <t>Net Sales Split by SKU 3</t>
  </si>
  <si>
    <t>Net Sales Split by SKU 4</t>
  </si>
  <si>
    <t>Net Sales Split by SKU 5</t>
  </si>
  <si>
    <t>Net Sales Split by SKU 6</t>
  </si>
  <si>
    <t>Net Sales Split by SKU 7</t>
  </si>
  <si>
    <t>Net Sales Split by SKU 8</t>
  </si>
  <si>
    <t>Net Sales Split by SKU 9</t>
  </si>
  <si>
    <t>Net Sales Split by SKU 10</t>
  </si>
  <si>
    <t>Net Sales Split by SKU 11</t>
  </si>
  <si>
    <t>Net Sales Split by SKU 12</t>
  </si>
  <si>
    <t>Net Sales Split by SKU 13</t>
  </si>
  <si>
    <t>Net Sales Split by SKU 14</t>
  </si>
  <si>
    <t>Net Sales Split by SKU 15</t>
  </si>
  <si>
    <t>Net Sales Split by SKU 16</t>
  </si>
  <si>
    <t>Net Sales Split by SKU 17</t>
  </si>
  <si>
    <t>Net Sales Split by SKU 18</t>
  </si>
  <si>
    <t>Net Sales Split by SKU 19</t>
  </si>
  <si>
    <t>Net Sales Split by SKU 20</t>
  </si>
  <si>
    <t>Net Sales Total</t>
  </si>
  <si>
    <t>ELI_PH_Base_LRF25_US</t>
  </si>
  <si>
    <t>ELIQUIS</t>
  </si>
  <si>
    <t>Apixaban</t>
  </si>
  <si>
    <t>PH</t>
  </si>
  <si>
    <t>Cardiovascular</t>
  </si>
  <si>
    <t>Base</t>
  </si>
  <si>
    <t>LRF25</t>
  </si>
  <si>
    <t>Strategic Planning</t>
  </si>
  <si>
    <t>Inhouse</t>
  </si>
  <si>
    <t>Yearly</t>
  </si>
  <si>
    <t>Units</t>
  </si>
  <si>
    <t>PO</t>
  </si>
  <si>
    <t>2.5 mg</t>
  </si>
  <si>
    <t>US</t>
  </si>
  <si>
    <t>ROW</t>
  </si>
  <si>
    <t>Sarima</t>
  </si>
  <si>
    <t>$220.00</t>
  </si>
  <si>
    <t>$10,30,20,967</t>
  </si>
  <si>
    <t>$9,78,69,919</t>
  </si>
  <si>
    <t>$231.00</t>
  </si>
  <si>
    <t>$94,46,67,519</t>
  </si>
  <si>
    <t>$89,74,34,143</t>
  </si>
  <si>
    <t>$242.55</t>
  </si>
  <si>
    <t>$99,47,39,545</t>
  </si>
  <si>
    <t>$94,50,02,568</t>
  </si>
  <si>
    <t>ELI_PH_Upside_LRF25_US</t>
  </si>
  <si>
    <t>Upside</t>
  </si>
  <si>
    <t>$222.20</t>
  </si>
  <si>
    <t>$14,06,02,326</t>
  </si>
  <si>
    <t>$13,49,78,233</t>
  </si>
  <si>
    <t>$233.31</t>
  </si>
  <si>
    <t>$1,25,30,52,572</t>
  </si>
  <si>
    <t>$1,20,29,30,469</t>
  </si>
  <si>
    <t>$244.98</t>
  </si>
  <si>
    <t>$1,37,24,40,213</t>
  </si>
  <si>
    <t>$1,31,75,42,605</t>
  </si>
  <si>
    <t>ELI_PH_Downside_LRF25_US</t>
  </si>
  <si>
    <t>Downside</t>
  </si>
  <si>
    <t>$217.80</t>
  </si>
  <si>
    <t>$5,55,14,872</t>
  </si>
  <si>
    <t>$4,99,63,385</t>
  </si>
  <si>
    <t>$228.69</t>
  </si>
  <si>
    <t>$79,02,70,471</t>
  </si>
  <si>
    <t>$71,12,43,424</t>
  </si>
  <si>
    <t>$240.12</t>
  </si>
  <si>
    <t>$90,67,11,671</t>
  </si>
  <si>
    <t>$81,60,40,504</t>
  </si>
  <si>
    <t>ELI_PH_Base_LRF25_France</t>
  </si>
  <si>
    <t>France</t>
  </si>
  <si>
    <t>$110.00</t>
  </si>
  <si>
    <t>$90.00</t>
  </si>
  <si>
    <t>$79.00</t>
  </si>
  <si>
    <t>$100.00</t>
  </si>
  <si>
    <t>$28,48,48,741</t>
  </si>
  <si>
    <t>$10,59,35,482</t>
  </si>
  <si>
    <t>$11,15,85,375</t>
  </si>
  <si>
    <t>$17,65,59,137</t>
  </si>
  <si>
    <t>$26,48,38,705</t>
  </si>
  <si>
    <t>$20,71,62,721</t>
  </si>
  <si>
    <t>$0</t>
  </si>
  <si>
    <t>$27,34,54,791</t>
  </si>
  <si>
    <t>$10,16,98,063</t>
  </si>
  <si>
    <t>$10,71,21,960</t>
  </si>
  <si>
    <t>$16,94,96,771</t>
  </si>
  <si>
    <t>$25,42,45,157</t>
  </si>
  <si>
    <t>$19,88,76,212</t>
  </si>
  <si>
    <t>$1,10,48,92,954</t>
  </si>
  <si>
    <t>$115.50</t>
  </si>
  <si>
    <t>$94.50</t>
  </si>
  <si>
    <t>$82.95</t>
  </si>
  <si>
    <t>$105.00</t>
  </si>
  <si>
    <t>$3,41,72,93,740</t>
  </si>
  <si>
    <t>$1,27,08,94,366</t>
  </si>
  <si>
    <t>$1,33,86,75,399</t>
  </si>
  <si>
    <t>$2,11,81,57,277</t>
  </si>
  <si>
    <t>$3,17,72,35,915</t>
  </si>
  <si>
    <t>$2,48,53,04,538</t>
  </si>
  <si>
    <t>$3,28,06,01,990</t>
  </si>
  <si>
    <t>$1,22,00,58,591</t>
  </si>
  <si>
    <t>$1,28,51,28,383</t>
  </si>
  <si>
    <t>$2,03,34,30,986</t>
  </si>
  <si>
    <t>$3,05,01,46,478</t>
  </si>
  <si>
    <t>$2,38,58,92,356</t>
  </si>
  <si>
    <t>$13,25,52,58,785</t>
  </si>
  <si>
    <t>$121.28</t>
  </si>
  <si>
    <t>$99.23</t>
  </si>
  <si>
    <t>$87.10</t>
  </si>
  <si>
    <t>$110.25</t>
  </si>
  <si>
    <t>$4,94,88,45,244</t>
  </si>
  <si>
    <t>$1,84,04,79,636</t>
  </si>
  <si>
    <t>$1,93,86,38,550</t>
  </si>
  <si>
    <t>$3,06,74,66,060</t>
  </si>
  <si>
    <t>$4,60,11,99,090</t>
  </si>
  <si>
    <t>$3,59,91,60,177</t>
  </si>
  <si>
    <t>$4,75,08,91,434</t>
  </si>
  <si>
    <t>$1,76,68,60,451</t>
  </si>
  <si>
    <t>$1,86,10,93,008</t>
  </si>
  <si>
    <t>$2,94,47,67,418</t>
  </si>
  <si>
    <t>$4,41,71,51,127</t>
  </si>
  <si>
    <t>$3,45,51,93,770</t>
  </si>
  <si>
    <t>$19,19,59,57,207</t>
  </si>
  <si>
    <t>ELI_PH_Upside_LRF25_France</t>
  </si>
  <si>
    <t>$112.20</t>
  </si>
  <si>
    <t>$102.00</t>
  </si>
  <si>
    <t>$35,67,76,234</t>
  </si>
  <si>
    <t>$8,01,31,560</t>
  </si>
  <si>
    <t>$9,04,34,190</t>
  </si>
  <si>
    <t>$23,35,26,262</t>
  </si>
  <si>
    <t>$28,61,84,145</t>
  </si>
  <si>
    <t>$22,83,36,790</t>
  </si>
  <si>
    <t>$34,78,56,828</t>
  </si>
  <si>
    <t>$7,81,28,271</t>
  </si>
  <si>
    <t>$8,81,73,335</t>
  </si>
  <si>
    <t>$22,76,88,105</t>
  </si>
  <si>
    <t>$27,90,29,541</t>
  </si>
  <si>
    <t>$22,26,28,370</t>
  </si>
  <si>
    <t>$1,24,35,04,450</t>
  </si>
  <si>
    <t>$117.81</t>
  </si>
  <si>
    <t>$107.10</t>
  </si>
  <si>
    <t>$4,29,13,07,314</t>
  </si>
  <si>
    <t>$96,38,23,033</t>
  </si>
  <si>
    <t>$1,08,77,43,137</t>
  </si>
  <si>
    <t>$2,80,88,55,697</t>
  </si>
  <si>
    <t>$3,44,22,25,118</t>
  </si>
  <si>
    <t>$2,74,64,36,681</t>
  </si>
  <si>
    <t>$4,18,40,24,631</t>
  </si>
  <si>
    <t>$93,97,27,457</t>
  </si>
  <si>
    <t>$1,06,05,49,559</t>
  </si>
  <si>
    <t>$2,73,86,34,304</t>
  </si>
  <si>
    <t>$3,35,61,69,490</t>
  </si>
  <si>
    <t>$2,67,77,75,764</t>
  </si>
  <si>
    <t>$14,95,68,81,207</t>
  </si>
  <si>
    <t>$123.70</t>
  </si>
  <si>
    <t>$112.46</t>
  </si>
  <si>
    <t>$6,21,51,03,175</t>
  </si>
  <si>
    <t>$1,39,59,05,526</t>
  </si>
  <si>
    <t>$1,57,53,79,094</t>
  </si>
  <si>
    <t>$4,06,80,67,533</t>
  </si>
  <si>
    <t>$4,98,53,76,878</t>
  </si>
  <si>
    <t>$3,97,76,66,032</t>
  </si>
  <si>
    <t>$6,05,97,25,596</t>
  </si>
  <si>
    <t>$1,36,10,07,888</t>
  </si>
  <si>
    <t>$1,53,59,94,616</t>
  </si>
  <si>
    <t>$3,96,63,65,844</t>
  </si>
  <si>
    <t>$4,86,07,42,456</t>
  </si>
  <si>
    <t>$3,87,82,24,381</t>
  </si>
  <si>
    <t>$21,66,20,60,781</t>
  </si>
  <si>
    <t>ELI_PH_Downside_LRF25_France</t>
  </si>
  <si>
    <t>$107.80</t>
  </si>
  <si>
    <t>$98.00</t>
  </si>
  <si>
    <t>$23,90,54,514</t>
  </si>
  <si>
    <t>$11,97,49,015</t>
  </si>
  <si>
    <t>$10,51,13,024</t>
  </si>
  <si>
    <t>$14,12,59,486</t>
  </si>
  <si>
    <t>$26,94,35,283</t>
  </si>
  <si>
    <t>$19,12,43,612</t>
  </si>
  <si>
    <t>$22,71,01,789</t>
  </si>
  <si>
    <t>$11,37,61,564</t>
  </si>
  <si>
    <t>$9,98,57,373</t>
  </si>
  <si>
    <t>$13,41,96,512</t>
  </si>
  <si>
    <t>$25,59,63,519</t>
  </si>
  <si>
    <t>$18,16,81,431</t>
  </si>
  <si>
    <t>$1,01,25,62,187</t>
  </si>
  <si>
    <t>$113.19</t>
  </si>
  <si>
    <t>$102.90</t>
  </si>
  <si>
    <t>$2,80,36,64,861</t>
  </si>
  <si>
    <t>$1,40,44,33,233</t>
  </si>
  <si>
    <t>$1,23,27,80,282</t>
  </si>
  <si>
    <t>$1,65,67,11,054</t>
  </si>
  <si>
    <t>$3,15,99,74,774</t>
  </si>
  <si>
    <t>$2,24,29,31,889</t>
  </si>
  <si>
    <t>$2,66,34,81,618</t>
  </si>
  <si>
    <t>$1,33,42,11,571</t>
  </si>
  <si>
    <t>$1,17,11,41,268</t>
  </si>
  <si>
    <t>$1,57,38,75,501</t>
  </si>
  <si>
    <t>$3,00,19,76,035</t>
  </si>
  <si>
    <t>$2,13,07,85,294</t>
  </si>
  <si>
    <t>$11,87,54,71,288</t>
  </si>
  <si>
    <t>$118.85</t>
  </si>
  <si>
    <t>$108.05</t>
  </si>
  <si>
    <t>$4,05,98,41,032</t>
  </si>
  <si>
    <t>$2,03,36,86,602</t>
  </si>
  <si>
    <t>$1,78,51,24,907</t>
  </si>
  <si>
    <t>$2,39,89,96,974</t>
  </si>
  <si>
    <t>$4,57,57,94,855</t>
  </si>
  <si>
    <t>$3,24,78,72,826</t>
  </si>
  <si>
    <t>$3,85,68,48,981</t>
  </si>
  <si>
    <t>$1,93,20,02,272</t>
  </si>
  <si>
    <t>$1,69,58,68,661</t>
  </si>
  <si>
    <t>$2,27,90,47,125</t>
  </si>
  <si>
    <t>$4,34,70,05,113</t>
  </si>
  <si>
    <t>$3,08,54,79,184</t>
  </si>
  <si>
    <t>$17,19,62,51,336</t>
  </si>
  <si>
    <t>ELI_PH_Base_LRF25_Germany</t>
  </si>
  <si>
    <t>Germany</t>
  </si>
  <si>
    <t>$69,38,70,638</t>
  </si>
  <si>
    <t>$66,61,15,812</t>
  </si>
  <si>
    <t>$14,65,45,479</t>
  </si>
  <si>
    <t>$6,66,11,581</t>
  </si>
  <si>
    <t>$7,99,33,897</t>
  </si>
  <si>
    <t>$9,99,17,372</t>
  </si>
  <si>
    <t>$16,65,28,953</t>
  </si>
  <si>
    <t>$10,65,78,530</t>
  </si>
  <si>
    <t>$14,55,42,93,062</t>
  </si>
  <si>
    <t>$13,97,21,21,340</t>
  </si>
  <si>
    <t>$3,07,38,66,695</t>
  </si>
  <si>
    <t>$1,39,72,12,134</t>
  </si>
  <si>
    <t>$1,67,66,54,561</t>
  </si>
  <si>
    <t>$2,09,58,18,201</t>
  </si>
  <si>
    <t>$3,49,30,30,335</t>
  </si>
  <si>
    <t>$2,23,55,39,414</t>
  </si>
  <si>
    <t>$22,07,69,21,591</t>
  </si>
  <si>
    <t>$21,19,38,44,727</t>
  </si>
  <si>
    <t>$4,66,26,45,840</t>
  </si>
  <si>
    <t>$2,11,93,84,473</t>
  </si>
  <si>
    <t>$2,54,32,61,367</t>
  </si>
  <si>
    <t>$3,17,90,76,709</t>
  </si>
  <si>
    <t>$5,29,84,61,182</t>
  </si>
  <si>
    <t>$3,39,10,15,156</t>
  </si>
  <si>
    <t>ELI_PH_Upside_LRF25_Germany</t>
  </si>
  <si>
    <t>$114.40</t>
  </si>
  <si>
    <t>$80,36,19,584</t>
  </si>
  <si>
    <t>$78,75,47,193</t>
  </si>
  <si>
    <t>$17,32,60,382</t>
  </si>
  <si>
    <t>$7,87,54,719</t>
  </si>
  <si>
    <t>$9,45,05,663</t>
  </si>
  <si>
    <t>$11,81,32,079</t>
  </si>
  <si>
    <t>$19,68,86,798</t>
  </si>
  <si>
    <t>$12,60,07,551</t>
  </si>
  <si>
    <t>$120.12</t>
  </si>
  <si>
    <t>$17,00,68,15,722</t>
  </si>
  <si>
    <t>$16,66,66,79,408</t>
  </si>
  <si>
    <t>$3,66,66,69,470</t>
  </si>
  <si>
    <t>$1,66,66,67,941</t>
  </si>
  <si>
    <t>$2,00,00,01,529</t>
  </si>
  <si>
    <t>$2,50,00,01,911</t>
  </si>
  <si>
    <t>$4,16,66,69,852</t>
  </si>
  <si>
    <t>$2,66,66,68,705</t>
  </si>
  <si>
    <t>$126.13</t>
  </si>
  <si>
    <t>$25,81,18,89,024</t>
  </si>
  <si>
    <t>$25,29,56,51,244</t>
  </si>
  <si>
    <t>$5,56,50,43,274</t>
  </si>
  <si>
    <t>$2,52,95,65,124</t>
  </si>
  <si>
    <t>$3,03,54,78,149</t>
  </si>
  <si>
    <t>$3,79,43,47,687</t>
  </si>
  <si>
    <t>$6,32,39,12,811</t>
  </si>
  <si>
    <t>$4,04,73,04,199</t>
  </si>
  <si>
    <t>ELI_PH_Downside_LRF25_Germany</t>
  </si>
  <si>
    <t>$105.60</t>
  </si>
  <si>
    <t>$59,47,08,824</t>
  </si>
  <si>
    <t>$56,49,73,382</t>
  </si>
  <si>
    <t>$12,42,94,144</t>
  </si>
  <si>
    <t>$5,64,97,338</t>
  </si>
  <si>
    <t>$6,77,96,806</t>
  </si>
  <si>
    <t>$8,47,46,007</t>
  </si>
  <si>
    <t>$14,12,43,346</t>
  </si>
  <si>
    <t>$9,03,95,741</t>
  </si>
  <si>
    <t>$110.88</t>
  </si>
  <si>
    <t>$12,36,10,66,854</t>
  </si>
  <si>
    <t>$11,74,30,13,511</t>
  </si>
  <si>
    <t>$2,58,34,62,972</t>
  </si>
  <si>
    <t>$1,17,43,01,351</t>
  </si>
  <si>
    <t>$1,40,91,61,621</t>
  </si>
  <si>
    <t>$1,76,14,52,027</t>
  </si>
  <si>
    <t>$2,93,57,53,378</t>
  </si>
  <si>
    <t>$1,87,88,82,162</t>
  </si>
  <si>
    <t>$116.42</t>
  </si>
  <si>
    <t>$18,73,89,37,844</t>
  </si>
  <si>
    <t>$17,80,19,90,952</t>
  </si>
  <si>
    <t>$3,91,64,38,009</t>
  </si>
  <si>
    <t>$1,78,01,99,095</t>
  </si>
  <si>
    <t>$2,13,62,38,914</t>
  </si>
  <si>
    <t>$2,67,02,98,643</t>
  </si>
  <si>
    <t>$4,45,04,97,738</t>
  </si>
  <si>
    <t>$2,84,83,18,552</t>
  </si>
  <si>
    <t>$242.56</t>
  </si>
  <si>
    <t>$242.57</t>
  </si>
  <si>
    <t>$242.58</t>
  </si>
  <si>
    <t>$242.59</t>
  </si>
  <si>
    <t>$242.60</t>
  </si>
  <si>
    <t>$242.61</t>
  </si>
  <si>
    <t>$242.62</t>
  </si>
  <si>
    <t>$242.63</t>
  </si>
  <si>
    <t>$242.64</t>
  </si>
  <si>
    <t>$242.65</t>
  </si>
  <si>
    <t>$242.66</t>
  </si>
  <si>
    <t>$242.67</t>
  </si>
  <si>
    <t>$242.68</t>
  </si>
  <si>
    <t>$242.69</t>
  </si>
  <si>
    <t>$242.70</t>
  </si>
  <si>
    <t>$242.71</t>
  </si>
  <si>
    <t>$242.72</t>
  </si>
  <si>
    <t>$242.73</t>
  </si>
  <si>
    <t>$242.74</t>
  </si>
  <si>
    <t>$242.75</t>
  </si>
  <si>
    <t>$242.76</t>
  </si>
  <si>
    <t>$242.77</t>
  </si>
  <si>
    <t>$242.78</t>
  </si>
  <si>
    <t>$242.79</t>
  </si>
  <si>
    <t>$242.80</t>
  </si>
  <si>
    <t>$242.81</t>
  </si>
  <si>
    <t>$242.82</t>
  </si>
  <si>
    <t>$242.83</t>
  </si>
  <si>
    <t>$242.84</t>
  </si>
  <si>
    <t>$242.85</t>
  </si>
  <si>
    <t>$242.86</t>
  </si>
  <si>
    <t>$242.87</t>
  </si>
  <si>
    <t>$242.88</t>
  </si>
  <si>
    <t>$242.89</t>
  </si>
  <si>
    <t>$242.90</t>
  </si>
  <si>
    <t>$242.91</t>
  </si>
  <si>
    <t>$242.92</t>
  </si>
  <si>
    <t>$242.93</t>
  </si>
  <si>
    <t>$242.94</t>
  </si>
  <si>
    <t>$242.95</t>
  </si>
  <si>
    <t>$242.96</t>
  </si>
  <si>
    <t>$242.97</t>
  </si>
  <si>
    <t>$242.98</t>
  </si>
  <si>
    <t>$242.99</t>
  </si>
  <si>
    <t>$242.100</t>
  </si>
  <si>
    <t>$242.101</t>
  </si>
  <si>
    <t>$242.102</t>
  </si>
  <si>
    <t>$242.103</t>
  </si>
  <si>
    <t>$242.104</t>
  </si>
  <si>
    <t>$242.105</t>
  </si>
  <si>
    <t>$242.106</t>
  </si>
  <si>
    <t>$242.107</t>
  </si>
  <si>
    <t>$242.108</t>
  </si>
  <si>
    <t>$242.109</t>
  </si>
  <si>
    <t>$242.110</t>
  </si>
  <si>
    <t>$242.111</t>
  </si>
  <si>
    <t>$242.112</t>
  </si>
  <si>
    <t>$99,47,39,546</t>
  </si>
  <si>
    <t>$99,47,39,547</t>
  </si>
  <si>
    <t>$99,47,39,548</t>
  </si>
  <si>
    <t>$99,47,39,549</t>
  </si>
  <si>
    <t>$99,47,39,550</t>
  </si>
  <si>
    <t>$99,47,39,551</t>
  </si>
  <si>
    <t>$99,47,39,552</t>
  </si>
  <si>
    <t>$99,47,39,553</t>
  </si>
  <si>
    <t>$99,47,39,554</t>
  </si>
  <si>
    <t>$99,47,39,555</t>
  </si>
  <si>
    <t>$99,47,39,556</t>
  </si>
  <si>
    <t>$99,47,39,557</t>
  </si>
  <si>
    <t>$99,47,39,558</t>
  </si>
  <si>
    <t>$99,47,39,559</t>
  </si>
  <si>
    <t>$99,47,39,560</t>
  </si>
  <si>
    <t>$99,47,39,561</t>
  </si>
  <si>
    <t>$99,47,39,562</t>
  </si>
  <si>
    <t>$99,47,39,563</t>
  </si>
  <si>
    <t>$99,47,39,564</t>
  </si>
  <si>
    <t>$99,47,39,565</t>
  </si>
  <si>
    <t>$99,47,39,566</t>
  </si>
  <si>
    <t>$99,47,39,567</t>
  </si>
  <si>
    <t>$99,47,39,568</t>
  </si>
  <si>
    <t>$99,47,39,569</t>
  </si>
  <si>
    <t>$99,47,39,570</t>
  </si>
  <si>
    <t>$99,47,39,571</t>
  </si>
  <si>
    <t>$99,47,39,572</t>
  </si>
  <si>
    <t>$99,47,39,573</t>
  </si>
  <si>
    <t>$99,47,39,574</t>
  </si>
  <si>
    <t>$99,47,39,575</t>
  </si>
  <si>
    <t>$99,47,39,576</t>
  </si>
  <si>
    <t>$99,47,39,577</t>
  </si>
  <si>
    <t>$99,47,39,578</t>
  </si>
  <si>
    <t>$99,47,39,579</t>
  </si>
  <si>
    <t>$99,47,39,580</t>
  </si>
  <si>
    <t>$99,47,39,581</t>
  </si>
  <si>
    <t>$99,47,39,582</t>
  </si>
  <si>
    <t>$99,47,39,583</t>
  </si>
  <si>
    <t>$99,47,39,584</t>
  </si>
  <si>
    <t>$99,47,39,585</t>
  </si>
  <si>
    <t>$99,47,39,586</t>
  </si>
  <si>
    <t>$99,47,39,587</t>
  </si>
  <si>
    <t>$99,47,39,588</t>
  </si>
  <si>
    <t>$99,47,39,589</t>
  </si>
  <si>
    <t>$99,47,39,590</t>
  </si>
  <si>
    <t>$99,47,39,591</t>
  </si>
  <si>
    <t>$99,47,39,592</t>
  </si>
  <si>
    <t>$99,47,39,593</t>
  </si>
  <si>
    <t>$99,47,39,594</t>
  </si>
  <si>
    <t>$99,47,39,595</t>
  </si>
  <si>
    <t>$99,47,39,596</t>
  </si>
  <si>
    <t>$99,47,39,597</t>
  </si>
  <si>
    <t>$99,47,39,598</t>
  </si>
  <si>
    <t>$99,47,39,599</t>
  </si>
  <si>
    <t>$99,47,39,600</t>
  </si>
  <si>
    <t>$99,47,39,601</t>
  </si>
  <si>
    <t>$99,47,39,602</t>
  </si>
  <si>
    <t>$94,50,02,569</t>
  </si>
  <si>
    <t>$94,50,02,570</t>
  </si>
  <si>
    <t>$94,50,02,571</t>
  </si>
  <si>
    <t>$94,50,02,572</t>
  </si>
  <si>
    <t>$94,50,02,573</t>
  </si>
  <si>
    <t>$94,50,02,574</t>
  </si>
  <si>
    <t>$94,50,02,575</t>
  </si>
  <si>
    <t>$94,50,02,576</t>
  </si>
  <si>
    <t>$94,50,02,577</t>
  </si>
  <si>
    <t>$94,50,02,578</t>
  </si>
  <si>
    <t>$94,50,02,579</t>
  </si>
  <si>
    <t>$94,50,02,580</t>
  </si>
  <si>
    <t>$94,50,02,581</t>
  </si>
  <si>
    <t>$94,50,02,582</t>
  </si>
  <si>
    <t>$94,50,02,583</t>
  </si>
  <si>
    <t>$94,50,02,584</t>
  </si>
  <si>
    <t>$94,50,02,585</t>
  </si>
  <si>
    <t>$94,50,02,586</t>
  </si>
  <si>
    <t>$94,50,02,587</t>
  </si>
  <si>
    <t>$94,50,02,588</t>
  </si>
  <si>
    <t>$94,50,02,589</t>
  </si>
  <si>
    <t>$94,50,02,590</t>
  </si>
  <si>
    <t>$94,50,02,591</t>
  </si>
  <si>
    <t>$94,50,02,592</t>
  </si>
  <si>
    <t>$94,50,02,593</t>
  </si>
  <si>
    <t>$94,50,02,594</t>
  </si>
  <si>
    <t>$94,50,02,595</t>
  </si>
  <si>
    <t>$94,50,02,596</t>
  </si>
  <si>
    <t>$94,50,02,597</t>
  </si>
  <si>
    <t>$94,50,02,598</t>
  </si>
  <si>
    <t>$94,50,02,599</t>
  </si>
  <si>
    <t>$94,50,02,600</t>
  </si>
  <si>
    <t>$94,50,02,601</t>
  </si>
  <si>
    <t>$94,50,02,602</t>
  </si>
  <si>
    <t>$94,50,02,603</t>
  </si>
  <si>
    <t>$94,50,02,604</t>
  </si>
  <si>
    <t>$94,50,02,605</t>
  </si>
  <si>
    <t>$94,50,02,606</t>
  </si>
  <si>
    <t>$94,50,02,607</t>
  </si>
  <si>
    <t>$94,50,02,608</t>
  </si>
  <si>
    <t>$94,50,02,609</t>
  </si>
  <si>
    <t>$94,50,02,610</t>
  </si>
  <si>
    <t>$94,50,02,611</t>
  </si>
  <si>
    <t>$94,50,02,612</t>
  </si>
  <si>
    <t>$94,50,02,613</t>
  </si>
  <si>
    <t>$94,50,02,614</t>
  </si>
  <si>
    <t>$94,50,02,615</t>
  </si>
  <si>
    <t>$94,50,02,616</t>
  </si>
  <si>
    <t>$94,50,02,617</t>
  </si>
  <si>
    <t>$94,50,02,618</t>
  </si>
  <si>
    <t>$94,50,02,619</t>
  </si>
  <si>
    <t>$94,50,02,620</t>
  </si>
  <si>
    <t>$94,50,02,621</t>
  </si>
  <si>
    <t>$94,50,02,622</t>
  </si>
  <si>
    <t>$94,50,02,623</t>
  </si>
  <si>
    <t>$94,50,02,624</t>
  </si>
  <si>
    <t>$94,50,02,625</t>
  </si>
  <si>
    <t>Month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</si>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</sst>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%"/>
    <numFmt numFmtId="165" formatCode="[$-14009]yyyy/mm/dd;@"/>
    <numFmt numFmtId="166" formatCode="_ * #,##0_ ;_ * \-#,##0_ ;_ * &quot;-&quot;??_ ;_ @_ "/>
    <numFmt numFmtId="167" formatCode="&quot;₹&quot;\ #,##0.00"/>
    <numFmt numFmtId="168" formatCode="mmm/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17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3" fontId="1" fillId="0" borderId="1" xfId="0" applyNumberFormat="1" applyFont="1" applyBorder="1" applyAlignment="1">
      <alignment horizontal="right"/>
    </xf>
    <xf numFmtId="17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6" fontId="0" fillId="0" borderId="0" xfId="1" applyNumberFormat="1" applyFont="1"/>
    <xf numFmtId="167" fontId="0" fillId="0" borderId="0" xfId="0" applyNumberFormat="1"/>
    <xf numFmtId="0" fontId="0" fillId="0" borderId="1" xfId="0" applyBorder="1"/>
    <xf numFmtId="168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W73"/>
  <sheetViews>
    <sheetView workbookViewId="0">
      <selection activeCell="A7" sqref="A7:XFD9"/>
    </sheetView>
  </sheetViews>
  <sheetFormatPr defaultRowHeight="15" x14ac:dyDescent="0.25"/>
  <cols>
    <col min="1" max="1" width="13.5703125" bestFit="1" customWidth="1"/>
    <col min="2" max="2" width="13.5703125" style="1" bestFit="1" customWidth="1"/>
    <col min="3" max="11" width="13.5703125" bestFit="1" customWidth="1"/>
    <col min="12" max="13" width="13.5703125" style="2" bestFit="1" customWidth="1"/>
    <col min="14" max="18" width="13.5703125" bestFit="1" customWidth="1"/>
    <col min="19" max="19" width="13.5703125" style="1" bestFit="1" customWidth="1"/>
    <col min="20" max="20" width="13.5703125" style="3" bestFit="1" customWidth="1"/>
    <col min="21" max="21" width="13.5703125" bestFit="1" customWidth="1"/>
    <col min="22" max="22" width="13.5703125" style="1" bestFit="1" customWidth="1"/>
    <col min="23" max="26" width="13.5703125" style="4" bestFit="1" customWidth="1"/>
    <col min="27" max="29" width="13.5703125" style="5" bestFit="1" customWidth="1"/>
    <col min="30" max="37" width="13.5703125" bestFit="1" customWidth="1"/>
    <col min="38" max="38" width="13.5703125" style="4" bestFit="1" customWidth="1"/>
    <col min="39" max="39" width="13.5703125" style="1" bestFit="1" customWidth="1"/>
    <col min="40" max="42" width="13.5703125" style="4" bestFit="1" customWidth="1"/>
    <col min="43" max="43" width="13.5703125" style="1" bestFit="1" customWidth="1"/>
    <col min="44" max="44" width="13.5703125" style="4" bestFit="1" customWidth="1"/>
    <col min="45" max="49" width="13.5703125" style="5" bestFit="1" customWidth="1"/>
    <col min="50" max="63" width="13.5703125" bestFit="1" customWidth="1"/>
    <col min="64" max="64" width="13.5703125" style="1" bestFit="1" customWidth="1"/>
    <col min="65" max="83" width="13.5703125" style="3" bestFit="1" customWidth="1"/>
    <col min="84" max="123" width="13.5703125" bestFit="1" customWidth="1"/>
    <col min="124" max="124" width="13.5703125" style="4" bestFit="1" customWidth="1"/>
    <col min="125" max="129" width="13.5703125" style="5" bestFit="1" customWidth="1"/>
    <col min="130" max="164" width="13.5703125" bestFit="1" customWidth="1"/>
    <col min="165" max="170" width="13.5703125" style="4" bestFit="1" customWidth="1"/>
    <col min="171" max="205" width="13.5703125" bestFit="1" customWidth="1"/>
  </cols>
  <sheetData>
    <row r="1" spans="1:205" ht="18.75" customHeight="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3" t="s">
        <v>19</v>
      </c>
      <c r="U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1" t="s">
        <v>38</v>
      </c>
      <c r="AN1" s="4" t="s">
        <v>39</v>
      </c>
      <c r="AO1" s="4" t="s">
        <v>40</v>
      </c>
      <c r="AP1" s="4" t="s">
        <v>41</v>
      </c>
      <c r="AQ1" s="1" t="s">
        <v>42</v>
      </c>
      <c r="AR1" s="4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1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s="4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</row>
    <row r="2" spans="1:205" ht="18.75" customHeight="1" x14ac:dyDescent="0.25">
      <c r="A2" t="s">
        <v>205</v>
      </c>
      <c r="B2" s="6">
        <v>20001</v>
      </c>
      <c r="C2" t="s">
        <v>206</v>
      </c>
      <c r="D2" t="s">
        <v>207</v>
      </c>
      <c r="E2" t="s">
        <v>208</v>
      </c>
      <c r="F2" t="s">
        <v>209</v>
      </c>
      <c r="G2" t="s">
        <v>210</v>
      </c>
      <c r="H2" t="s">
        <v>211</v>
      </c>
      <c r="I2" t="s">
        <v>212</v>
      </c>
      <c r="J2" t="s">
        <v>213</v>
      </c>
      <c r="K2" t="s">
        <v>214</v>
      </c>
      <c r="L2" s="7">
        <v>45658</v>
      </c>
      <c r="M2" s="7">
        <v>10959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s="6">
        <v>2020</v>
      </c>
      <c r="T2" s="6">
        <v>9531203</v>
      </c>
      <c r="U2" t="s">
        <v>220</v>
      </c>
      <c r="V2" s="6">
        <v>9531203</v>
      </c>
    </row>
    <row r="3" spans="1:205" ht="18.75" customHeight="1" x14ac:dyDescent="0.25">
      <c r="A3" t="s">
        <v>205</v>
      </c>
      <c r="B3" s="6">
        <v>20001</v>
      </c>
      <c r="C3" t="s">
        <v>206</v>
      </c>
      <c r="D3" t="s">
        <v>207</v>
      </c>
      <c r="E3" t="s">
        <v>208</v>
      </c>
      <c r="F3" t="s">
        <v>209</v>
      </c>
      <c r="G3" t="s">
        <v>210</v>
      </c>
      <c r="H3" t="s">
        <v>211</v>
      </c>
      <c r="I3" t="s">
        <v>212</v>
      </c>
      <c r="J3" t="s">
        <v>213</v>
      </c>
      <c r="K3" t="s">
        <v>214</v>
      </c>
      <c r="L3" s="7">
        <v>45658</v>
      </c>
      <c r="M3" s="7">
        <v>10959</v>
      </c>
      <c r="N3" t="s">
        <v>215</v>
      </c>
      <c r="O3" t="s">
        <v>216</v>
      </c>
      <c r="P3" t="s">
        <v>217</v>
      </c>
      <c r="Q3" t="s">
        <v>218</v>
      </c>
      <c r="R3" t="s">
        <v>219</v>
      </c>
      <c r="S3" s="6">
        <v>2021</v>
      </c>
      <c r="T3" s="6">
        <v>9521431</v>
      </c>
      <c r="U3" t="s">
        <v>220</v>
      </c>
      <c r="V3" s="6">
        <v>9521431</v>
      </c>
    </row>
    <row r="4" spans="1:205" ht="18.75" customHeight="1" x14ac:dyDescent="0.25">
      <c r="A4" t="s">
        <v>205</v>
      </c>
      <c r="B4" s="6">
        <v>20001</v>
      </c>
      <c r="C4" t="s">
        <v>206</v>
      </c>
      <c r="D4" t="s">
        <v>207</v>
      </c>
      <c r="E4" t="s">
        <v>208</v>
      </c>
      <c r="F4" t="s">
        <v>209</v>
      </c>
      <c r="G4" t="s">
        <v>210</v>
      </c>
      <c r="H4" t="s">
        <v>211</v>
      </c>
      <c r="I4" t="s">
        <v>212</v>
      </c>
      <c r="J4" t="s">
        <v>213</v>
      </c>
      <c r="K4" t="s">
        <v>214</v>
      </c>
      <c r="L4" s="7">
        <v>45658</v>
      </c>
      <c r="M4" s="7">
        <v>10959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s="6">
        <v>2022</v>
      </c>
      <c r="T4" s="6">
        <v>9478161</v>
      </c>
      <c r="U4" t="s">
        <v>220</v>
      </c>
      <c r="V4" s="6">
        <v>9478161</v>
      </c>
    </row>
    <row r="5" spans="1:205" ht="18.75" customHeight="1" x14ac:dyDescent="0.25">
      <c r="A5" t="s">
        <v>205</v>
      </c>
      <c r="B5" s="6">
        <v>20001</v>
      </c>
      <c r="C5" t="s">
        <v>206</v>
      </c>
      <c r="D5" t="s">
        <v>207</v>
      </c>
      <c r="E5" t="s">
        <v>208</v>
      </c>
      <c r="F5" t="s">
        <v>209</v>
      </c>
      <c r="G5" t="s">
        <v>210</v>
      </c>
      <c r="H5" t="s">
        <v>211</v>
      </c>
      <c r="I5" t="s">
        <v>212</v>
      </c>
      <c r="J5" t="s">
        <v>213</v>
      </c>
      <c r="K5" t="s">
        <v>214</v>
      </c>
      <c r="L5" s="7">
        <v>45658</v>
      </c>
      <c r="M5" s="7">
        <v>10959</v>
      </c>
      <c r="N5" t="s">
        <v>215</v>
      </c>
      <c r="O5" t="s">
        <v>216</v>
      </c>
      <c r="P5" t="s">
        <v>217</v>
      </c>
      <c r="Q5" t="s">
        <v>218</v>
      </c>
      <c r="R5" t="s">
        <v>219</v>
      </c>
      <c r="S5" s="6">
        <v>2023</v>
      </c>
      <c r="T5" s="6">
        <v>9456902</v>
      </c>
      <c r="U5" t="s">
        <v>220</v>
      </c>
      <c r="V5" s="6">
        <v>9456902</v>
      </c>
    </row>
    <row r="6" spans="1:205" ht="18.75" customHeight="1" x14ac:dyDescent="0.25">
      <c r="A6" t="s">
        <v>205</v>
      </c>
      <c r="B6" s="6">
        <v>20001</v>
      </c>
      <c r="C6" t="s">
        <v>206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 t="s">
        <v>213</v>
      </c>
      <c r="K6" t="s">
        <v>214</v>
      </c>
      <c r="L6" s="7">
        <v>45658</v>
      </c>
      <c r="M6" s="7">
        <v>10959</v>
      </c>
      <c r="N6" t="s">
        <v>215</v>
      </c>
      <c r="O6" t="s">
        <v>216</v>
      </c>
      <c r="P6" t="s">
        <v>217</v>
      </c>
      <c r="Q6" t="s">
        <v>218</v>
      </c>
      <c r="R6" t="s">
        <v>219</v>
      </c>
      <c r="S6" s="6">
        <v>2024</v>
      </c>
      <c r="T6" s="6">
        <v>9419383</v>
      </c>
      <c r="U6" t="s">
        <v>220</v>
      </c>
      <c r="V6" s="6">
        <v>9419383</v>
      </c>
    </row>
    <row r="7" spans="1:205" ht="18.75" customHeight="1" x14ac:dyDescent="0.25">
      <c r="A7" t="s">
        <v>205</v>
      </c>
      <c r="B7" s="6">
        <v>20001</v>
      </c>
      <c r="C7" t="s">
        <v>206</v>
      </c>
      <c r="D7" t="s">
        <v>207</v>
      </c>
      <c r="E7" t="s">
        <v>208</v>
      </c>
      <c r="F7" t="s">
        <v>209</v>
      </c>
      <c r="G7" t="s">
        <v>210</v>
      </c>
      <c r="H7" t="s">
        <v>211</v>
      </c>
      <c r="I7" t="s">
        <v>212</v>
      </c>
      <c r="J7" t="s">
        <v>213</v>
      </c>
      <c r="K7" t="s">
        <v>214</v>
      </c>
      <c r="L7" s="7">
        <v>45658</v>
      </c>
      <c r="M7" s="7">
        <v>10959</v>
      </c>
      <c r="N7" t="s">
        <v>215</v>
      </c>
      <c r="O7" t="s">
        <v>216</v>
      </c>
      <c r="P7" t="s">
        <v>217</v>
      </c>
      <c r="Q7" t="s">
        <v>218</v>
      </c>
      <c r="R7" t="s">
        <v>219</v>
      </c>
      <c r="S7" s="6">
        <v>2025</v>
      </c>
      <c r="U7" t="s">
        <v>220</v>
      </c>
      <c r="V7" s="6">
        <v>9359066</v>
      </c>
      <c r="W7" s="8">
        <v>0.03</v>
      </c>
      <c r="X7" s="8">
        <v>0.02</v>
      </c>
      <c r="Y7" s="8">
        <v>-0.03</v>
      </c>
      <c r="Z7" s="8">
        <v>0.01</v>
      </c>
      <c r="AA7" s="8">
        <v>-0.03</v>
      </c>
      <c r="AB7" s="8">
        <v>0.02</v>
      </c>
      <c r="AC7" s="8">
        <v>0.02</v>
      </c>
      <c r="AL7" s="8">
        <v>0.03</v>
      </c>
      <c r="AM7" s="6">
        <v>9645691</v>
      </c>
      <c r="AN7" s="8">
        <v>0.21</v>
      </c>
      <c r="AO7" s="8">
        <v>0.23</v>
      </c>
      <c r="AP7" s="8">
        <v>0.23</v>
      </c>
      <c r="AQ7" s="6">
        <v>468277</v>
      </c>
      <c r="AR7" s="8">
        <v>1</v>
      </c>
      <c r="BL7" s="6">
        <v>468277</v>
      </c>
      <c r="CF7" t="s">
        <v>221</v>
      </c>
      <c r="CZ7" t="s">
        <v>222</v>
      </c>
      <c r="DT7" s="8">
        <v>0.05</v>
      </c>
      <c r="EN7" t="s">
        <v>223</v>
      </c>
      <c r="FH7" t="s">
        <v>223</v>
      </c>
    </row>
    <row r="8" spans="1:205" ht="18.75" customHeight="1" x14ac:dyDescent="0.25">
      <c r="A8" t="s">
        <v>205</v>
      </c>
      <c r="B8" s="6">
        <v>20001</v>
      </c>
      <c r="C8" t="s">
        <v>206</v>
      </c>
      <c r="D8" t="s">
        <v>207</v>
      </c>
      <c r="E8" t="s">
        <v>208</v>
      </c>
      <c r="F8" t="s">
        <v>209</v>
      </c>
      <c r="G8" t="s">
        <v>210</v>
      </c>
      <c r="H8" t="s">
        <v>211</v>
      </c>
      <c r="I8" t="s">
        <v>212</v>
      </c>
      <c r="J8" t="s">
        <v>213</v>
      </c>
      <c r="K8" t="s">
        <v>214</v>
      </c>
      <c r="L8" s="7">
        <v>45658</v>
      </c>
      <c r="M8" s="7">
        <v>10959</v>
      </c>
      <c r="N8" t="s">
        <v>215</v>
      </c>
      <c r="O8" t="s">
        <v>216</v>
      </c>
      <c r="P8" t="s">
        <v>217</v>
      </c>
      <c r="Q8" t="s">
        <v>218</v>
      </c>
      <c r="R8" t="s">
        <v>219</v>
      </c>
      <c r="S8" s="6">
        <v>2026</v>
      </c>
      <c r="U8" t="s">
        <v>220</v>
      </c>
      <c r="V8" s="6">
        <v>9270935</v>
      </c>
      <c r="W8" s="8">
        <v>0.1</v>
      </c>
      <c r="X8" s="8">
        <v>0.1</v>
      </c>
      <c r="Y8" s="8">
        <v>-0.15</v>
      </c>
      <c r="Z8" s="8">
        <v>0.05</v>
      </c>
      <c r="AA8" s="8">
        <v>-0.15</v>
      </c>
      <c r="AB8" s="8">
        <v>0.1</v>
      </c>
      <c r="AC8" s="8">
        <v>7.0000000000000007E-2</v>
      </c>
      <c r="AL8" s="8">
        <v>0.12</v>
      </c>
      <c r="AM8" s="6">
        <v>10372325</v>
      </c>
      <c r="AN8" s="8">
        <v>0.79</v>
      </c>
      <c r="AO8" s="8">
        <v>0.5</v>
      </c>
      <c r="AP8" s="8">
        <v>0.5</v>
      </c>
      <c r="AQ8" s="6">
        <v>4089470</v>
      </c>
      <c r="AR8" s="8">
        <v>1</v>
      </c>
      <c r="BL8" s="6">
        <v>4089470</v>
      </c>
      <c r="CF8" t="s">
        <v>224</v>
      </c>
      <c r="CZ8" t="s">
        <v>225</v>
      </c>
      <c r="DT8" s="8">
        <v>0.05</v>
      </c>
      <c r="EN8" t="s">
        <v>226</v>
      </c>
      <c r="FH8" t="s">
        <v>226</v>
      </c>
    </row>
    <row r="9" spans="1:205" ht="18.75" customHeight="1" x14ac:dyDescent="0.25">
      <c r="A9" t="s">
        <v>205</v>
      </c>
      <c r="B9" s="6">
        <v>20001</v>
      </c>
      <c r="C9" t="s">
        <v>206</v>
      </c>
      <c r="D9" t="s">
        <v>207</v>
      </c>
      <c r="E9" t="s">
        <v>208</v>
      </c>
      <c r="F9" t="s">
        <v>209</v>
      </c>
      <c r="G9" t="s">
        <v>210</v>
      </c>
      <c r="H9" t="s">
        <v>211</v>
      </c>
      <c r="I9" t="s">
        <v>212</v>
      </c>
      <c r="J9" t="s">
        <v>213</v>
      </c>
      <c r="K9" t="s">
        <v>214</v>
      </c>
      <c r="L9" s="7">
        <v>45658</v>
      </c>
      <c r="M9" s="7">
        <v>10959</v>
      </c>
      <c r="N9" t="s">
        <v>215</v>
      </c>
      <c r="O9" t="s">
        <v>216</v>
      </c>
      <c r="P9" t="s">
        <v>217</v>
      </c>
      <c r="Q9" t="s">
        <v>218</v>
      </c>
      <c r="R9" t="s">
        <v>219</v>
      </c>
      <c r="S9" s="6">
        <v>2027</v>
      </c>
      <c r="U9" t="s">
        <v>220</v>
      </c>
      <c r="V9" s="6">
        <v>9154408</v>
      </c>
      <c r="W9" s="8">
        <v>0.1</v>
      </c>
      <c r="X9" s="8">
        <v>0.1</v>
      </c>
      <c r="Y9" s="8">
        <v>-0.15</v>
      </c>
      <c r="Z9" s="8">
        <v>0.05</v>
      </c>
      <c r="AA9" s="8">
        <v>-0.15</v>
      </c>
      <c r="AB9" s="8">
        <v>0.1</v>
      </c>
      <c r="AC9" s="8">
        <v>7.0000000000000007E-2</v>
      </c>
      <c r="AL9" s="8">
        <v>0.12</v>
      </c>
      <c r="AM9" s="6">
        <v>10252936</v>
      </c>
      <c r="AN9" s="8">
        <v>0.8</v>
      </c>
      <c r="AO9" s="8">
        <v>0.5</v>
      </c>
      <c r="AP9" s="8">
        <v>0.5</v>
      </c>
      <c r="AQ9" s="6">
        <v>4101173</v>
      </c>
      <c r="AR9" s="8">
        <v>1</v>
      </c>
      <c r="BL9" s="6">
        <v>4101173</v>
      </c>
      <c r="CF9" t="s">
        <v>227</v>
      </c>
      <c r="CZ9" t="s">
        <v>228</v>
      </c>
      <c r="DT9" s="8">
        <v>0.05</v>
      </c>
      <c r="EN9" t="s">
        <v>229</v>
      </c>
      <c r="FH9" t="s">
        <v>229</v>
      </c>
    </row>
    <row r="10" spans="1:205" ht="18.75" customHeight="1" x14ac:dyDescent="0.25">
      <c r="A10" t="s">
        <v>230</v>
      </c>
      <c r="B10" s="6">
        <v>20002</v>
      </c>
      <c r="C10" t="s">
        <v>206</v>
      </c>
      <c r="D10" t="s">
        <v>207</v>
      </c>
      <c r="E10" t="s">
        <v>208</v>
      </c>
      <c r="F10" t="s">
        <v>209</v>
      </c>
      <c r="G10" t="s">
        <v>231</v>
      </c>
      <c r="H10" t="s">
        <v>211</v>
      </c>
      <c r="I10" t="s">
        <v>212</v>
      </c>
      <c r="J10" t="s">
        <v>213</v>
      </c>
      <c r="K10" t="s">
        <v>214</v>
      </c>
      <c r="L10" s="7">
        <v>45658</v>
      </c>
      <c r="M10" s="7">
        <v>10959</v>
      </c>
      <c r="N10" t="s">
        <v>215</v>
      </c>
      <c r="O10" t="s">
        <v>216</v>
      </c>
      <c r="P10" t="s">
        <v>217</v>
      </c>
      <c r="Q10" t="s">
        <v>218</v>
      </c>
      <c r="R10" t="s">
        <v>219</v>
      </c>
      <c r="S10" s="6">
        <v>2020</v>
      </c>
      <c r="T10" s="6">
        <v>9531203</v>
      </c>
      <c r="U10" t="s">
        <v>220</v>
      </c>
      <c r="V10" s="6">
        <v>9531203</v>
      </c>
    </row>
    <row r="11" spans="1:205" ht="18.75" customHeight="1" x14ac:dyDescent="0.25">
      <c r="A11" t="s">
        <v>230</v>
      </c>
      <c r="B11" s="6">
        <v>20002</v>
      </c>
      <c r="C11" t="s">
        <v>206</v>
      </c>
      <c r="D11" t="s">
        <v>207</v>
      </c>
      <c r="E11" t="s">
        <v>208</v>
      </c>
      <c r="F11" t="s">
        <v>209</v>
      </c>
      <c r="G11" t="s">
        <v>231</v>
      </c>
      <c r="H11" t="s">
        <v>211</v>
      </c>
      <c r="I11" t="s">
        <v>212</v>
      </c>
      <c r="J11" t="s">
        <v>213</v>
      </c>
      <c r="K11" t="s">
        <v>214</v>
      </c>
      <c r="L11" s="7">
        <v>45658</v>
      </c>
      <c r="M11" s="7">
        <v>10959</v>
      </c>
      <c r="N11" t="s">
        <v>215</v>
      </c>
      <c r="O11" t="s">
        <v>216</v>
      </c>
      <c r="P11" t="s">
        <v>217</v>
      </c>
      <c r="Q11" t="s">
        <v>218</v>
      </c>
      <c r="R11" t="s">
        <v>219</v>
      </c>
      <c r="S11" s="6">
        <v>2021</v>
      </c>
      <c r="T11" s="6">
        <v>9521431</v>
      </c>
      <c r="U11" t="s">
        <v>220</v>
      </c>
      <c r="V11" s="6">
        <v>9521431</v>
      </c>
    </row>
    <row r="12" spans="1:205" ht="18.75" customHeight="1" x14ac:dyDescent="0.25">
      <c r="A12" t="s">
        <v>230</v>
      </c>
      <c r="B12" s="6">
        <v>20002</v>
      </c>
      <c r="C12" t="s">
        <v>206</v>
      </c>
      <c r="D12" t="s">
        <v>207</v>
      </c>
      <c r="E12" t="s">
        <v>208</v>
      </c>
      <c r="F12" t="s">
        <v>209</v>
      </c>
      <c r="G12" t="s">
        <v>231</v>
      </c>
      <c r="H12" t="s">
        <v>211</v>
      </c>
      <c r="I12" t="s">
        <v>212</v>
      </c>
      <c r="J12" t="s">
        <v>213</v>
      </c>
      <c r="K12" t="s">
        <v>214</v>
      </c>
      <c r="L12" s="7">
        <v>45658</v>
      </c>
      <c r="M12" s="7">
        <v>10959</v>
      </c>
      <c r="N12" t="s">
        <v>215</v>
      </c>
      <c r="O12" t="s">
        <v>216</v>
      </c>
      <c r="P12" t="s">
        <v>217</v>
      </c>
      <c r="Q12" t="s">
        <v>218</v>
      </c>
      <c r="R12" t="s">
        <v>219</v>
      </c>
      <c r="S12" s="6">
        <v>2022</v>
      </c>
      <c r="T12" s="6">
        <v>9478161</v>
      </c>
      <c r="U12" t="s">
        <v>220</v>
      </c>
      <c r="V12" s="6">
        <v>9478161</v>
      </c>
    </row>
    <row r="13" spans="1:205" ht="18.75" customHeight="1" x14ac:dyDescent="0.25">
      <c r="A13" t="s">
        <v>230</v>
      </c>
      <c r="B13" s="6">
        <v>20002</v>
      </c>
      <c r="C13" t="s">
        <v>206</v>
      </c>
      <c r="D13" t="s">
        <v>207</v>
      </c>
      <c r="E13" t="s">
        <v>208</v>
      </c>
      <c r="F13" t="s">
        <v>209</v>
      </c>
      <c r="G13" t="s">
        <v>231</v>
      </c>
      <c r="H13" t="s">
        <v>211</v>
      </c>
      <c r="I13" t="s">
        <v>212</v>
      </c>
      <c r="J13" t="s">
        <v>213</v>
      </c>
      <c r="K13" t="s">
        <v>214</v>
      </c>
      <c r="L13" s="7">
        <v>45658</v>
      </c>
      <c r="M13" s="7">
        <v>10959</v>
      </c>
      <c r="N13" t="s">
        <v>215</v>
      </c>
      <c r="O13" t="s">
        <v>216</v>
      </c>
      <c r="P13" t="s">
        <v>217</v>
      </c>
      <c r="Q13" t="s">
        <v>218</v>
      </c>
      <c r="R13" t="s">
        <v>219</v>
      </c>
      <c r="S13" s="6">
        <v>2023</v>
      </c>
      <c r="T13" s="6">
        <v>9456902</v>
      </c>
      <c r="U13" t="s">
        <v>220</v>
      </c>
      <c r="V13" s="6">
        <v>9456902</v>
      </c>
    </row>
    <row r="14" spans="1:205" ht="18.75" customHeight="1" x14ac:dyDescent="0.25">
      <c r="A14" t="s">
        <v>230</v>
      </c>
      <c r="B14" s="6">
        <v>20002</v>
      </c>
      <c r="C14" t="s">
        <v>206</v>
      </c>
      <c r="D14" t="s">
        <v>207</v>
      </c>
      <c r="E14" t="s">
        <v>208</v>
      </c>
      <c r="F14" t="s">
        <v>209</v>
      </c>
      <c r="G14" t="s">
        <v>231</v>
      </c>
      <c r="H14" t="s">
        <v>211</v>
      </c>
      <c r="I14" t="s">
        <v>212</v>
      </c>
      <c r="J14" t="s">
        <v>213</v>
      </c>
      <c r="K14" t="s">
        <v>214</v>
      </c>
      <c r="L14" s="7">
        <v>45658</v>
      </c>
      <c r="M14" s="7">
        <v>10959</v>
      </c>
      <c r="N14" t="s">
        <v>215</v>
      </c>
      <c r="O14" t="s">
        <v>216</v>
      </c>
      <c r="P14" t="s">
        <v>217</v>
      </c>
      <c r="Q14" t="s">
        <v>218</v>
      </c>
      <c r="R14" t="s">
        <v>219</v>
      </c>
      <c r="S14" s="6">
        <v>2024</v>
      </c>
      <c r="T14" s="6">
        <v>9419383</v>
      </c>
      <c r="U14" t="s">
        <v>220</v>
      </c>
      <c r="V14" s="6">
        <v>9419383</v>
      </c>
    </row>
    <row r="15" spans="1:205" ht="18.75" customHeight="1" x14ac:dyDescent="0.25">
      <c r="A15" t="s">
        <v>230</v>
      </c>
      <c r="B15" s="6">
        <v>20002</v>
      </c>
      <c r="C15" t="s">
        <v>206</v>
      </c>
      <c r="D15" t="s">
        <v>207</v>
      </c>
      <c r="E15" t="s">
        <v>208</v>
      </c>
      <c r="F15" t="s">
        <v>209</v>
      </c>
      <c r="G15" t="s">
        <v>231</v>
      </c>
      <c r="H15" t="s">
        <v>211</v>
      </c>
      <c r="I15" t="s">
        <v>212</v>
      </c>
      <c r="J15" t="s">
        <v>213</v>
      </c>
      <c r="K15" t="s">
        <v>214</v>
      </c>
      <c r="L15" s="7">
        <v>45658</v>
      </c>
      <c r="M15" s="7">
        <v>10959</v>
      </c>
      <c r="N15" t="s">
        <v>215</v>
      </c>
      <c r="O15" t="s">
        <v>216</v>
      </c>
      <c r="P15" t="s">
        <v>217</v>
      </c>
      <c r="Q15" t="s">
        <v>218</v>
      </c>
      <c r="R15" t="s">
        <v>219</v>
      </c>
      <c r="S15" s="6">
        <v>2025</v>
      </c>
      <c r="U15" t="s">
        <v>220</v>
      </c>
      <c r="V15" s="6">
        <v>9359066</v>
      </c>
      <c r="W15" s="8">
        <v>0.04</v>
      </c>
      <c r="X15" s="8">
        <v>0.04</v>
      </c>
      <c r="Y15" s="8">
        <v>-0.03</v>
      </c>
      <c r="Z15" s="8">
        <v>0.01</v>
      </c>
      <c r="AA15" s="8">
        <v>-0.02</v>
      </c>
      <c r="AB15" s="8">
        <v>0.03</v>
      </c>
      <c r="AC15" s="8">
        <v>0.02</v>
      </c>
      <c r="AL15" s="8">
        <v>0.08</v>
      </c>
      <c r="AM15" s="6">
        <v>10143299</v>
      </c>
      <c r="AN15" s="8">
        <v>0.23</v>
      </c>
      <c r="AO15" s="8">
        <v>0.28000000000000003</v>
      </c>
      <c r="AP15" s="8">
        <v>0.28000000000000003</v>
      </c>
      <c r="AQ15" s="6">
        <v>632774</v>
      </c>
      <c r="AR15" s="8">
        <v>1</v>
      </c>
      <c r="BL15" s="6">
        <v>632774</v>
      </c>
      <c r="CF15" t="s">
        <v>232</v>
      </c>
      <c r="CZ15" t="s">
        <v>233</v>
      </c>
      <c r="DT15" s="8">
        <v>0.04</v>
      </c>
      <c r="EN15" t="s">
        <v>234</v>
      </c>
      <c r="FH15" t="s">
        <v>234</v>
      </c>
    </row>
    <row r="16" spans="1:205" ht="18.75" customHeight="1" x14ac:dyDescent="0.25">
      <c r="A16" t="s">
        <v>230</v>
      </c>
      <c r="B16" s="6">
        <v>20002</v>
      </c>
      <c r="C16" t="s">
        <v>206</v>
      </c>
      <c r="D16" t="s">
        <v>207</v>
      </c>
      <c r="E16" t="s">
        <v>208</v>
      </c>
      <c r="F16" t="s">
        <v>209</v>
      </c>
      <c r="G16" t="s">
        <v>231</v>
      </c>
      <c r="H16" t="s">
        <v>211</v>
      </c>
      <c r="I16" t="s">
        <v>212</v>
      </c>
      <c r="J16" t="s">
        <v>213</v>
      </c>
      <c r="K16" t="s">
        <v>214</v>
      </c>
      <c r="L16" s="7">
        <v>45658</v>
      </c>
      <c r="M16" s="7">
        <v>10959</v>
      </c>
      <c r="N16" t="s">
        <v>215</v>
      </c>
      <c r="O16" t="s">
        <v>216</v>
      </c>
      <c r="P16" t="s">
        <v>217</v>
      </c>
      <c r="Q16" t="s">
        <v>218</v>
      </c>
      <c r="R16" t="s">
        <v>219</v>
      </c>
      <c r="S16" s="6">
        <v>2026</v>
      </c>
      <c r="U16" t="s">
        <v>220</v>
      </c>
      <c r="V16" s="6">
        <v>9270935</v>
      </c>
      <c r="W16" s="8">
        <v>0.1</v>
      </c>
      <c r="X16" s="8">
        <v>0.1</v>
      </c>
      <c r="Y16" s="8">
        <v>-0.15</v>
      </c>
      <c r="Z16" s="8">
        <v>0.06</v>
      </c>
      <c r="AA16" s="8">
        <v>-0.1</v>
      </c>
      <c r="AB16" s="8">
        <v>0.12</v>
      </c>
      <c r="AC16" s="8">
        <v>7.0000000000000007E-2</v>
      </c>
      <c r="AL16" s="8">
        <v>0.2</v>
      </c>
      <c r="AM16" s="6">
        <v>11124298</v>
      </c>
      <c r="AN16" s="8">
        <v>0.81</v>
      </c>
      <c r="AO16" s="8">
        <v>0.6</v>
      </c>
      <c r="AP16" s="8">
        <v>0.6</v>
      </c>
      <c r="AQ16" s="6">
        <v>5370762</v>
      </c>
      <c r="AR16" s="8">
        <v>1</v>
      </c>
      <c r="BL16" s="6">
        <v>5370762</v>
      </c>
      <c r="CF16" t="s">
        <v>235</v>
      </c>
      <c r="CZ16" t="s">
        <v>236</v>
      </c>
      <c r="DT16" s="8">
        <v>0.04</v>
      </c>
      <c r="EN16" t="s">
        <v>237</v>
      </c>
      <c r="FH16" t="s">
        <v>237</v>
      </c>
    </row>
    <row r="17" spans="1:164" ht="18.75" customHeight="1" x14ac:dyDescent="0.25">
      <c r="A17" t="s">
        <v>230</v>
      </c>
      <c r="B17" s="6">
        <v>20002</v>
      </c>
      <c r="C17" t="s">
        <v>206</v>
      </c>
      <c r="D17" t="s">
        <v>207</v>
      </c>
      <c r="E17" t="s">
        <v>208</v>
      </c>
      <c r="F17" t="s">
        <v>209</v>
      </c>
      <c r="G17" t="s">
        <v>231</v>
      </c>
      <c r="H17" t="s">
        <v>211</v>
      </c>
      <c r="I17" t="s">
        <v>212</v>
      </c>
      <c r="J17" t="s">
        <v>213</v>
      </c>
      <c r="K17" t="s">
        <v>214</v>
      </c>
      <c r="L17" s="7">
        <v>45658</v>
      </c>
      <c r="M17" s="7">
        <v>10959</v>
      </c>
      <c r="N17" t="s">
        <v>215</v>
      </c>
      <c r="O17" t="s">
        <v>216</v>
      </c>
      <c r="P17" t="s">
        <v>217</v>
      </c>
      <c r="Q17" t="s">
        <v>218</v>
      </c>
      <c r="R17" t="s">
        <v>219</v>
      </c>
      <c r="S17" s="6">
        <v>2027</v>
      </c>
      <c r="U17" t="s">
        <v>220</v>
      </c>
      <c r="V17" s="6">
        <v>9154408</v>
      </c>
      <c r="W17" s="8">
        <v>0.1</v>
      </c>
      <c r="X17" s="8">
        <v>0.1</v>
      </c>
      <c r="Y17" s="8">
        <v>-0.15</v>
      </c>
      <c r="Z17" s="8">
        <v>0.06</v>
      </c>
      <c r="AA17" s="8">
        <v>-0.1</v>
      </c>
      <c r="AB17" s="8">
        <v>0.12</v>
      </c>
      <c r="AC17" s="8">
        <v>7.0000000000000007E-2</v>
      </c>
      <c r="AL17" s="8">
        <v>0.2</v>
      </c>
      <c r="AM17" s="6">
        <v>10985289</v>
      </c>
      <c r="AN17" s="8">
        <v>0.85</v>
      </c>
      <c r="AO17" s="8">
        <v>0.6</v>
      </c>
      <c r="AP17" s="8">
        <v>0.6</v>
      </c>
      <c r="AQ17" s="6">
        <v>5602357</v>
      </c>
      <c r="AR17" s="8">
        <v>1</v>
      </c>
      <c r="BL17" s="6">
        <v>5602357</v>
      </c>
      <c r="CF17" t="s">
        <v>238</v>
      </c>
      <c r="CZ17" t="s">
        <v>239</v>
      </c>
      <c r="DT17" s="8">
        <v>0.04</v>
      </c>
      <c r="EN17" t="s">
        <v>240</v>
      </c>
      <c r="FH17" t="s">
        <v>240</v>
      </c>
    </row>
    <row r="18" spans="1:164" ht="18.75" customHeight="1" x14ac:dyDescent="0.25">
      <c r="A18" t="s">
        <v>241</v>
      </c>
      <c r="B18" s="6">
        <v>20003</v>
      </c>
      <c r="C18" t="s">
        <v>206</v>
      </c>
      <c r="D18" t="s">
        <v>207</v>
      </c>
      <c r="E18" t="s">
        <v>208</v>
      </c>
      <c r="F18" t="s">
        <v>209</v>
      </c>
      <c r="G18" t="s">
        <v>242</v>
      </c>
      <c r="H18" t="s">
        <v>211</v>
      </c>
      <c r="I18" t="s">
        <v>212</v>
      </c>
      <c r="J18" t="s">
        <v>213</v>
      </c>
      <c r="K18" t="s">
        <v>214</v>
      </c>
      <c r="L18" s="7">
        <v>45658</v>
      </c>
      <c r="M18" s="7">
        <v>10959</v>
      </c>
      <c r="N18" t="s">
        <v>215</v>
      </c>
      <c r="O18" t="s">
        <v>216</v>
      </c>
      <c r="P18" t="s">
        <v>217</v>
      </c>
      <c r="Q18" t="s">
        <v>218</v>
      </c>
      <c r="R18" t="s">
        <v>219</v>
      </c>
      <c r="S18" s="6">
        <v>2020</v>
      </c>
      <c r="T18" s="6">
        <v>9531203</v>
      </c>
      <c r="U18" t="s">
        <v>220</v>
      </c>
      <c r="V18" s="6">
        <v>9531203</v>
      </c>
    </row>
    <row r="19" spans="1:164" ht="18.75" customHeight="1" x14ac:dyDescent="0.25">
      <c r="A19" t="s">
        <v>241</v>
      </c>
      <c r="B19" s="6">
        <v>20003</v>
      </c>
      <c r="C19" t="s">
        <v>206</v>
      </c>
      <c r="D19" t="s">
        <v>207</v>
      </c>
      <c r="E19" t="s">
        <v>208</v>
      </c>
      <c r="F19" t="s">
        <v>209</v>
      </c>
      <c r="G19" t="s">
        <v>242</v>
      </c>
      <c r="H19" t="s">
        <v>211</v>
      </c>
      <c r="I19" t="s">
        <v>212</v>
      </c>
      <c r="J19" t="s">
        <v>213</v>
      </c>
      <c r="K19" t="s">
        <v>214</v>
      </c>
      <c r="L19" s="7">
        <v>45658</v>
      </c>
      <c r="M19" s="7">
        <v>10959</v>
      </c>
      <c r="N19" t="s">
        <v>215</v>
      </c>
      <c r="O19" t="s">
        <v>216</v>
      </c>
      <c r="P19" t="s">
        <v>217</v>
      </c>
      <c r="Q19" t="s">
        <v>218</v>
      </c>
      <c r="R19" t="s">
        <v>219</v>
      </c>
      <c r="S19" s="6">
        <v>2021</v>
      </c>
      <c r="T19" s="6">
        <v>9521431</v>
      </c>
      <c r="U19" t="s">
        <v>220</v>
      </c>
      <c r="V19" s="6">
        <v>9521431</v>
      </c>
    </row>
    <row r="20" spans="1:164" ht="18.75" customHeight="1" x14ac:dyDescent="0.25">
      <c r="A20" t="s">
        <v>241</v>
      </c>
      <c r="B20" s="6">
        <v>20003</v>
      </c>
      <c r="C20" t="s">
        <v>206</v>
      </c>
      <c r="D20" t="s">
        <v>207</v>
      </c>
      <c r="E20" t="s">
        <v>208</v>
      </c>
      <c r="F20" t="s">
        <v>209</v>
      </c>
      <c r="G20" t="s">
        <v>242</v>
      </c>
      <c r="H20" t="s">
        <v>211</v>
      </c>
      <c r="I20" t="s">
        <v>212</v>
      </c>
      <c r="J20" t="s">
        <v>213</v>
      </c>
      <c r="K20" t="s">
        <v>214</v>
      </c>
      <c r="L20" s="7">
        <v>45658</v>
      </c>
      <c r="M20" s="7">
        <v>10959</v>
      </c>
      <c r="N20" t="s">
        <v>215</v>
      </c>
      <c r="O20" t="s">
        <v>216</v>
      </c>
      <c r="P20" t="s">
        <v>217</v>
      </c>
      <c r="Q20" t="s">
        <v>218</v>
      </c>
      <c r="R20" t="s">
        <v>219</v>
      </c>
      <c r="S20" s="6">
        <v>2022</v>
      </c>
      <c r="T20" s="6">
        <v>9478161</v>
      </c>
      <c r="U20" t="s">
        <v>220</v>
      </c>
      <c r="V20" s="6">
        <v>9478161</v>
      </c>
    </row>
    <row r="21" spans="1:164" ht="18.75" customHeight="1" x14ac:dyDescent="0.25">
      <c r="A21" t="s">
        <v>241</v>
      </c>
      <c r="B21" s="6">
        <v>20003</v>
      </c>
      <c r="C21" t="s">
        <v>206</v>
      </c>
      <c r="D21" t="s">
        <v>207</v>
      </c>
      <c r="E21" t="s">
        <v>208</v>
      </c>
      <c r="F21" t="s">
        <v>209</v>
      </c>
      <c r="G21" t="s">
        <v>242</v>
      </c>
      <c r="H21" t="s">
        <v>211</v>
      </c>
      <c r="I21" t="s">
        <v>212</v>
      </c>
      <c r="J21" t="s">
        <v>213</v>
      </c>
      <c r="K21" t="s">
        <v>214</v>
      </c>
      <c r="L21" s="7">
        <v>45658</v>
      </c>
      <c r="M21" s="7">
        <v>10959</v>
      </c>
      <c r="N21" t="s">
        <v>215</v>
      </c>
      <c r="O21" t="s">
        <v>216</v>
      </c>
      <c r="P21" t="s">
        <v>217</v>
      </c>
      <c r="Q21" t="s">
        <v>218</v>
      </c>
      <c r="R21" t="s">
        <v>219</v>
      </c>
      <c r="S21" s="6">
        <v>2023</v>
      </c>
      <c r="T21" s="6">
        <v>9456902</v>
      </c>
      <c r="U21" t="s">
        <v>220</v>
      </c>
      <c r="V21" s="6">
        <v>9456902</v>
      </c>
    </row>
    <row r="22" spans="1:164" ht="18.75" customHeight="1" x14ac:dyDescent="0.25">
      <c r="A22" t="s">
        <v>241</v>
      </c>
      <c r="B22" s="6">
        <v>20003</v>
      </c>
      <c r="C22" t="s">
        <v>206</v>
      </c>
      <c r="D22" t="s">
        <v>207</v>
      </c>
      <c r="E22" t="s">
        <v>208</v>
      </c>
      <c r="F22" t="s">
        <v>209</v>
      </c>
      <c r="G22" t="s">
        <v>242</v>
      </c>
      <c r="H22" t="s">
        <v>211</v>
      </c>
      <c r="I22" t="s">
        <v>212</v>
      </c>
      <c r="J22" t="s">
        <v>213</v>
      </c>
      <c r="K22" t="s">
        <v>214</v>
      </c>
      <c r="L22" s="7">
        <v>45658</v>
      </c>
      <c r="M22" s="7">
        <v>10959</v>
      </c>
      <c r="N22" t="s">
        <v>215</v>
      </c>
      <c r="O22" t="s">
        <v>216</v>
      </c>
      <c r="P22" t="s">
        <v>217</v>
      </c>
      <c r="Q22" t="s">
        <v>218</v>
      </c>
      <c r="R22" t="s">
        <v>219</v>
      </c>
      <c r="S22" s="6">
        <v>2024</v>
      </c>
      <c r="T22" s="6">
        <v>9419383</v>
      </c>
      <c r="U22" t="s">
        <v>220</v>
      </c>
      <c r="V22" s="6">
        <v>9419383</v>
      </c>
    </row>
    <row r="23" spans="1:164" ht="18.75" customHeight="1" x14ac:dyDescent="0.25">
      <c r="A23" t="s">
        <v>241</v>
      </c>
      <c r="B23" s="6">
        <v>20003</v>
      </c>
      <c r="C23" t="s">
        <v>206</v>
      </c>
      <c r="D23" t="s">
        <v>207</v>
      </c>
      <c r="E23" t="s">
        <v>208</v>
      </c>
      <c r="F23" t="s">
        <v>209</v>
      </c>
      <c r="G23" t="s">
        <v>242</v>
      </c>
      <c r="H23" t="s">
        <v>211</v>
      </c>
      <c r="I23" t="s">
        <v>212</v>
      </c>
      <c r="J23" t="s">
        <v>213</v>
      </c>
      <c r="K23" t="s">
        <v>214</v>
      </c>
      <c r="L23" s="7">
        <v>45658</v>
      </c>
      <c r="M23" s="7">
        <v>10959</v>
      </c>
      <c r="N23" t="s">
        <v>215</v>
      </c>
      <c r="O23" t="s">
        <v>216</v>
      </c>
      <c r="P23" t="s">
        <v>217</v>
      </c>
      <c r="Q23" t="s">
        <v>218</v>
      </c>
      <c r="R23" t="s">
        <v>219</v>
      </c>
      <c r="S23" s="6">
        <v>2025</v>
      </c>
      <c r="U23" t="s">
        <v>220</v>
      </c>
      <c r="V23" s="6">
        <v>9359066</v>
      </c>
      <c r="W23" s="8">
        <v>0.03</v>
      </c>
      <c r="X23" s="8">
        <v>0.02</v>
      </c>
      <c r="Y23" s="8">
        <v>-0.03</v>
      </c>
      <c r="Z23" s="8">
        <v>0.01</v>
      </c>
      <c r="AA23" s="8">
        <v>-0.03</v>
      </c>
      <c r="AB23" s="8">
        <v>0.02</v>
      </c>
      <c r="AC23" s="8">
        <v>0.02</v>
      </c>
      <c r="AL23" s="8">
        <v>0.03</v>
      </c>
      <c r="AM23" s="6">
        <v>9605437</v>
      </c>
      <c r="AN23" s="8">
        <v>0.2</v>
      </c>
      <c r="AO23" s="8">
        <v>0.13</v>
      </c>
      <c r="AP23" s="8">
        <v>0.13</v>
      </c>
      <c r="AQ23" s="6">
        <v>254889</v>
      </c>
      <c r="AR23" s="8">
        <v>1</v>
      </c>
      <c r="BL23" s="6">
        <v>254889</v>
      </c>
      <c r="CF23" t="s">
        <v>243</v>
      </c>
      <c r="CZ23" t="s">
        <v>244</v>
      </c>
      <c r="DT23" s="8">
        <v>0.1</v>
      </c>
      <c r="EN23" t="s">
        <v>245</v>
      </c>
      <c r="FH23" t="s">
        <v>245</v>
      </c>
    </row>
    <row r="24" spans="1:164" ht="18.75" customHeight="1" x14ac:dyDescent="0.25">
      <c r="A24" t="s">
        <v>241</v>
      </c>
      <c r="B24" s="6">
        <v>20003</v>
      </c>
      <c r="C24" t="s">
        <v>206</v>
      </c>
      <c r="D24" t="s">
        <v>207</v>
      </c>
      <c r="E24" t="s">
        <v>208</v>
      </c>
      <c r="F24" t="s">
        <v>209</v>
      </c>
      <c r="G24" t="s">
        <v>242</v>
      </c>
      <c r="H24" t="s">
        <v>211</v>
      </c>
      <c r="I24" t="s">
        <v>212</v>
      </c>
      <c r="J24" t="s">
        <v>213</v>
      </c>
      <c r="K24" t="s">
        <v>214</v>
      </c>
      <c r="L24" s="7">
        <v>45658</v>
      </c>
      <c r="M24" s="7">
        <v>10959</v>
      </c>
      <c r="N24" t="s">
        <v>215</v>
      </c>
      <c r="O24" t="s">
        <v>216</v>
      </c>
      <c r="P24" t="s">
        <v>217</v>
      </c>
      <c r="Q24" t="s">
        <v>218</v>
      </c>
      <c r="R24" t="s">
        <v>219</v>
      </c>
      <c r="S24" s="6">
        <v>2026</v>
      </c>
      <c r="U24" t="s">
        <v>220</v>
      </c>
      <c r="V24" s="6">
        <v>9270935</v>
      </c>
      <c r="W24" s="8">
        <v>0.1</v>
      </c>
      <c r="X24" s="8">
        <v>0.08</v>
      </c>
      <c r="Y24" s="8">
        <v>-0.15</v>
      </c>
      <c r="Z24" s="8">
        <v>0.05</v>
      </c>
      <c r="AA24" s="8">
        <v>-0.15</v>
      </c>
      <c r="AB24" s="8">
        <v>0.1</v>
      </c>
      <c r="AC24" s="8">
        <v>7.0000000000000007E-2</v>
      </c>
      <c r="AL24" s="8">
        <v>0.1</v>
      </c>
      <c r="AM24" s="6">
        <v>10192952</v>
      </c>
      <c r="AN24" s="8">
        <v>0.71</v>
      </c>
      <c r="AO24" s="8">
        <v>0.48</v>
      </c>
      <c r="AP24" s="8">
        <v>0.48</v>
      </c>
      <c r="AQ24" s="6">
        <v>3455641</v>
      </c>
      <c r="AR24" s="8">
        <v>1</v>
      </c>
      <c r="BL24" s="6">
        <v>3455641</v>
      </c>
      <c r="CF24" t="s">
        <v>246</v>
      </c>
      <c r="CZ24" t="s">
        <v>247</v>
      </c>
      <c r="DT24" s="8">
        <v>0.1</v>
      </c>
      <c r="EN24" t="s">
        <v>248</v>
      </c>
      <c r="FH24" t="s">
        <v>248</v>
      </c>
    </row>
    <row r="25" spans="1:164" ht="18.75" customHeight="1" x14ac:dyDescent="0.25">
      <c r="A25" t="s">
        <v>241</v>
      </c>
      <c r="B25" s="6">
        <v>20003</v>
      </c>
      <c r="C25" t="s">
        <v>206</v>
      </c>
      <c r="D25" t="s">
        <v>207</v>
      </c>
      <c r="E25" t="s">
        <v>208</v>
      </c>
      <c r="F25" t="s">
        <v>209</v>
      </c>
      <c r="G25" t="s">
        <v>242</v>
      </c>
      <c r="H25" t="s">
        <v>211</v>
      </c>
      <c r="I25" t="s">
        <v>212</v>
      </c>
      <c r="J25" t="s">
        <v>213</v>
      </c>
      <c r="K25" t="s">
        <v>214</v>
      </c>
      <c r="L25" s="7">
        <v>45658</v>
      </c>
      <c r="M25" s="7">
        <v>10959</v>
      </c>
      <c r="N25" t="s">
        <v>215</v>
      </c>
      <c r="O25" t="s">
        <v>216</v>
      </c>
      <c r="P25" t="s">
        <v>217</v>
      </c>
      <c r="Q25" t="s">
        <v>218</v>
      </c>
      <c r="R25" t="s">
        <v>219</v>
      </c>
      <c r="S25" s="6">
        <v>2027</v>
      </c>
      <c r="U25" t="s">
        <v>220</v>
      </c>
      <c r="V25" s="6">
        <v>9154408</v>
      </c>
      <c r="W25" s="8">
        <v>0.1</v>
      </c>
      <c r="X25" s="8">
        <v>0.08</v>
      </c>
      <c r="Y25" s="8">
        <v>-0.15</v>
      </c>
      <c r="Z25" s="8">
        <v>0.05</v>
      </c>
      <c r="AA25" s="8">
        <v>-0.15</v>
      </c>
      <c r="AB25" s="8">
        <v>0.1</v>
      </c>
      <c r="AC25" s="8">
        <v>7.0000000000000007E-2</v>
      </c>
      <c r="AL25" s="8">
        <v>0.1</v>
      </c>
      <c r="AM25" s="6">
        <v>10069848</v>
      </c>
      <c r="AN25" s="8">
        <v>0.75</v>
      </c>
      <c r="AO25" s="8">
        <v>0.5</v>
      </c>
      <c r="AP25" s="8">
        <v>0.5</v>
      </c>
      <c r="AQ25" s="6">
        <v>3776006</v>
      </c>
      <c r="AR25" s="8">
        <v>1</v>
      </c>
      <c r="BL25" s="6">
        <v>3776006</v>
      </c>
      <c r="CF25" t="s">
        <v>249</v>
      </c>
      <c r="CZ25" t="s">
        <v>250</v>
      </c>
      <c r="DT25" s="8">
        <v>0.1</v>
      </c>
      <c r="EN25" t="s">
        <v>251</v>
      </c>
      <c r="FH25" t="s">
        <v>251</v>
      </c>
    </row>
    <row r="26" spans="1:164" ht="18.75" customHeight="1" x14ac:dyDescent="0.25">
      <c r="A26" t="s">
        <v>252</v>
      </c>
      <c r="B26" s="6">
        <v>20004</v>
      </c>
      <c r="C26" t="s">
        <v>206</v>
      </c>
      <c r="D26" t="s">
        <v>207</v>
      </c>
      <c r="E26" t="s">
        <v>208</v>
      </c>
      <c r="F26" t="s">
        <v>209</v>
      </c>
      <c r="G26" t="s">
        <v>210</v>
      </c>
      <c r="H26" t="s">
        <v>211</v>
      </c>
      <c r="I26" t="s">
        <v>212</v>
      </c>
      <c r="J26" t="s">
        <v>213</v>
      </c>
      <c r="K26" t="s">
        <v>214</v>
      </c>
      <c r="L26" s="7">
        <v>45658</v>
      </c>
      <c r="M26" s="7">
        <v>10959</v>
      </c>
      <c r="N26" t="s">
        <v>215</v>
      </c>
      <c r="O26" t="s">
        <v>216</v>
      </c>
      <c r="P26" t="s">
        <v>217</v>
      </c>
      <c r="Q26" t="s">
        <v>253</v>
      </c>
      <c r="R26" t="s">
        <v>219</v>
      </c>
      <c r="S26" s="6">
        <v>2020</v>
      </c>
      <c r="T26" s="6">
        <v>0</v>
      </c>
      <c r="U26" t="s">
        <v>220</v>
      </c>
      <c r="V26" s="6">
        <v>0</v>
      </c>
    </row>
    <row r="27" spans="1:164" ht="18.75" customHeight="1" x14ac:dyDescent="0.25">
      <c r="A27" t="s">
        <v>252</v>
      </c>
      <c r="B27" s="6">
        <v>20004</v>
      </c>
      <c r="C27" t="s">
        <v>206</v>
      </c>
      <c r="D27" t="s">
        <v>207</v>
      </c>
      <c r="E27" t="s">
        <v>208</v>
      </c>
      <c r="F27" t="s">
        <v>209</v>
      </c>
      <c r="G27" t="s">
        <v>210</v>
      </c>
      <c r="H27" t="s">
        <v>211</v>
      </c>
      <c r="I27" t="s">
        <v>212</v>
      </c>
      <c r="J27" t="s">
        <v>213</v>
      </c>
      <c r="K27" t="s">
        <v>214</v>
      </c>
      <c r="L27" s="7">
        <v>45658</v>
      </c>
      <c r="M27" s="7">
        <v>10959</v>
      </c>
      <c r="N27" t="s">
        <v>215</v>
      </c>
      <c r="O27" t="s">
        <v>216</v>
      </c>
      <c r="P27" t="s">
        <v>217</v>
      </c>
      <c r="Q27" t="s">
        <v>253</v>
      </c>
      <c r="R27" t="s">
        <v>219</v>
      </c>
      <c r="S27" s="6">
        <v>2021</v>
      </c>
      <c r="T27" s="6">
        <v>906720</v>
      </c>
      <c r="U27" t="s">
        <v>220</v>
      </c>
      <c r="V27" s="6">
        <v>906720</v>
      </c>
    </row>
    <row r="28" spans="1:164" ht="18.75" customHeight="1" x14ac:dyDescent="0.25">
      <c r="A28" t="s">
        <v>252</v>
      </c>
      <c r="B28" s="6">
        <v>20004</v>
      </c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  <c r="J28" t="s">
        <v>213</v>
      </c>
      <c r="K28" t="s">
        <v>214</v>
      </c>
      <c r="L28" s="7">
        <v>45658</v>
      </c>
      <c r="M28" s="7">
        <v>10959</v>
      </c>
      <c r="N28" t="s">
        <v>215</v>
      </c>
      <c r="O28" t="s">
        <v>216</v>
      </c>
      <c r="P28" t="s">
        <v>217</v>
      </c>
      <c r="Q28" t="s">
        <v>253</v>
      </c>
      <c r="R28" t="s">
        <v>219</v>
      </c>
      <c r="S28" s="6">
        <v>2022</v>
      </c>
      <c r="T28" s="6">
        <v>14328254</v>
      </c>
      <c r="U28" t="s">
        <v>220</v>
      </c>
      <c r="V28" s="6">
        <v>14328254</v>
      </c>
    </row>
    <row r="29" spans="1:164" ht="18.75" customHeight="1" x14ac:dyDescent="0.25">
      <c r="A29" t="s">
        <v>252</v>
      </c>
      <c r="B29" s="6">
        <v>20004</v>
      </c>
      <c r="C29" t="s">
        <v>206</v>
      </c>
      <c r="D29" t="s">
        <v>207</v>
      </c>
      <c r="E29" t="s">
        <v>208</v>
      </c>
      <c r="F29" t="s">
        <v>209</v>
      </c>
      <c r="G29" t="s">
        <v>210</v>
      </c>
      <c r="H29" t="s">
        <v>211</v>
      </c>
      <c r="I29" t="s">
        <v>212</v>
      </c>
      <c r="J29" t="s">
        <v>213</v>
      </c>
      <c r="K29" t="s">
        <v>214</v>
      </c>
      <c r="L29" s="7">
        <v>45658</v>
      </c>
      <c r="M29" s="7">
        <v>10959</v>
      </c>
      <c r="N29" t="s">
        <v>215</v>
      </c>
      <c r="O29" t="s">
        <v>216</v>
      </c>
      <c r="P29" t="s">
        <v>217</v>
      </c>
      <c r="Q29" t="s">
        <v>253</v>
      </c>
      <c r="R29" t="s">
        <v>219</v>
      </c>
      <c r="S29" s="6">
        <v>2023</v>
      </c>
      <c r="T29" s="6">
        <v>55947398</v>
      </c>
      <c r="U29" t="s">
        <v>220</v>
      </c>
      <c r="V29" s="6">
        <v>55947398</v>
      </c>
    </row>
    <row r="30" spans="1:164" ht="18.75" customHeight="1" x14ac:dyDescent="0.25">
      <c r="A30" t="s">
        <v>252</v>
      </c>
      <c r="B30" s="6">
        <v>20004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">
        <v>212</v>
      </c>
      <c r="J30" t="s">
        <v>213</v>
      </c>
      <c r="K30" t="s">
        <v>214</v>
      </c>
      <c r="L30" s="7">
        <v>45658</v>
      </c>
      <c r="M30" s="7">
        <v>10959</v>
      </c>
      <c r="N30" t="s">
        <v>215</v>
      </c>
      <c r="O30" t="s">
        <v>216</v>
      </c>
      <c r="P30" t="s">
        <v>217</v>
      </c>
      <c r="Q30" t="s">
        <v>253</v>
      </c>
      <c r="R30" t="s">
        <v>219</v>
      </c>
      <c r="S30" s="6">
        <v>2024</v>
      </c>
      <c r="T30" s="6">
        <v>126655019</v>
      </c>
      <c r="U30" t="s">
        <v>220</v>
      </c>
      <c r="V30" s="6">
        <v>126655019</v>
      </c>
    </row>
    <row r="31" spans="1:164" ht="18.75" customHeight="1" x14ac:dyDescent="0.25">
      <c r="A31" t="s">
        <v>252</v>
      </c>
      <c r="B31" s="6">
        <v>20004</v>
      </c>
      <c r="C31" t="s">
        <v>206</v>
      </c>
      <c r="D31" t="s">
        <v>207</v>
      </c>
      <c r="E31" t="s">
        <v>208</v>
      </c>
      <c r="F31" t="s">
        <v>209</v>
      </c>
      <c r="G31" t="s">
        <v>210</v>
      </c>
      <c r="H31" t="s">
        <v>211</v>
      </c>
      <c r="I31" t="s">
        <v>212</v>
      </c>
      <c r="J31" t="s">
        <v>213</v>
      </c>
      <c r="K31" t="s">
        <v>214</v>
      </c>
      <c r="L31" s="7">
        <v>45658</v>
      </c>
      <c r="M31" s="7">
        <v>10959</v>
      </c>
      <c r="N31" t="s">
        <v>215</v>
      </c>
      <c r="O31" t="s">
        <v>216</v>
      </c>
      <c r="P31" t="s">
        <v>217</v>
      </c>
      <c r="Q31" t="s">
        <v>253</v>
      </c>
      <c r="R31" t="s">
        <v>219</v>
      </c>
      <c r="S31" s="6">
        <v>2025</v>
      </c>
      <c r="U31" t="s">
        <v>220</v>
      </c>
      <c r="V31" s="6">
        <v>227186234</v>
      </c>
      <c r="W31" s="8">
        <v>0.03</v>
      </c>
      <c r="X31" s="8">
        <v>0.02</v>
      </c>
      <c r="Y31" s="8">
        <v>-0.03</v>
      </c>
      <c r="AL31" s="8">
        <v>0.01</v>
      </c>
      <c r="AM31" s="6">
        <v>229113456</v>
      </c>
      <c r="AN31" s="8">
        <v>0.28000000000000003</v>
      </c>
      <c r="AO31" s="8">
        <v>0.19</v>
      </c>
      <c r="AP31" s="8">
        <v>0.19</v>
      </c>
      <c r="AQ31" s="6">
        <v>11770609</v>
      </c>
      <c r="AR31" s="8">
        <v>0.22</v>
      </c>
      <c r="AS31" s="8">
        <v>0.1</v>
      </c>
      <c r="AT31" s="8">
        <v>0.12</v>
      </c>
      <c r="AU31" s="8">
        <v>0.15</v>
      </c>
      <c r="AV31" s="8">
        <v>0.25</v>
      </c>
      <c r="AW31" s="8">
        <v>0.16</v>
      </c>
      <c r="BL31" s="6">
        <v>2589534</v>
      </c>
      <c r="BM31" s="6">
        <v>1177061</v>
      </c>
      <c r="BN31" s="6">
        <v>1412473</v>
      </c>
      <c r="BO31" s="6">
        <v>1765591</v>
      </c>
      <c r="BP31" s="6">
        <v>2942652</v>
      </c>
      <c r="BQ31" s="6">
        <v>1883297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t="s">
        <v>254</v>
      </c>
      <c r="CG31" t="s">
        <v>255</v>
      </c>
      <c r="CH31" t="s">
        <v>256</v>
      </c>
      <c r="CI31" t="s">
        <v>257</v>
      </c>
      <c r="CJ31" t="s">
        <v>255</v>
      </c>
      <c r="CK31" t="s">
        <v>254</v>
      </c>
      <c r="CZ31" t="s">
        <v>258</v>
      </c>
      <c r="DA31" t="s">
        <v>259</v>
      </c>
      <c r="DB31" t="s">
        <v>260</v>
      </c>
      <c r="DC31" t="s">
        <v>261</v>
      </c>
      <c r="DD31" t="s">
        <v>262</v>
      </c>
      <c r="DE31" t="s">
        <v>263</v>
      </c>
      <c r="DF31" t="s">
        <v>264</v>
      </c>
      <c r="DG31" t="s">
        <v>264</v>
      </c>
      <c r="DH31" t="s">
        <v>264</v>
      </c>
      <c r="DI31" t="s">
        <v>264</v>
      </c>
      <c r="DJ31" t="s">
        <v>264</v>
      </c>
      <c r="DK31" t="s">
        <v>264</v>
      </c>
      <c r="DL31" t="s">
        <v>264</v>
      </c>
      <c r="DM31" t="s">
        <v>264</v>
      </c>
      <c r="DN31" t="s">
        <v>264</v>
      </c>
      <c r="DO31" t="s">
        <v>264</v>
      </c>
      <c r="DP31" t="s">
        <v>264</v>
      </c>
      <c r="DQ31" t="s">
        <v>264</v>
      </c>
      <c r="DR31" t="s">
        <v>264</v>
      </c>
      <c r="DS31" t="s">
        <v>264</v>
      </c>
      <c r="DT31" s="8">
        <v>0.04</v>
      </c>
      <c r="DU31" s="8">
        <v>0.04</v>
      </c>
      <c r="DV31" s="8">
        <v>0.04</v>
      </c>
      <c r="DW31" s="8">
        <v>0.04</v>
      </c>
      <c r="DX31" s="8">
        <v>0.04</v>
      </c>
      <c r="DY31" s="8">
        <v>0.04</v>
      </c>
      <c r="EN31" t="s">
        <v>265</v>
      </c>
      <c r="EO31" t="s">
        <v>266</v>
      </c>
      <c r="EP31" t="s">
        <v>267</v>
      </c>
      <c r="EQ31" t="s">
        <v>268</v>
      </c>
      <c r="ER31" t="s">
        <v>269</v>
      </c>
      <c r="ES31" t="s">
        <v>270</v>
      </c>
      <c r="ET31" t="s">
        <v>264</v>
      </c>
      <c r="EU31" t="s">
        <v>264</v>
      </c>
      <c r="EV31" t="s">
        <v>264</v>
      </c>
      <c r="EW31" t="s">
        <v>264</v>
      </c>
      <c r="EX31" t="s">
        <v>264</v>
      </c>
      <c r="EY31" t="s">
        <v>264</v>
      </c>
      <c r="EZ31" t="s">
        <v>264</v>
      </c>
      <c r="FA31" t="s">
        <v>264</v>
      </c>
      <c r="FB31" t="s">
        <v>264</v>
      </c>
      <c r="FC31" t="s">
        <v>264</v>
      </c>
      <c r="FD31" t="s">
        <v>264</v>
      </c>
      <c r="FE31" t="s">
        <v>264</v>
      </c>
      <c r="FF31" t="s">
        <v>264</v>
      </c>
      <c r="FG31" t="s">
        <v>264</v>
      </c>
      <c r="FH31" t="s">
        <v>271</v>
      </c>
    </row>
    <row r="32" spans="1:164" ht="18.75" customHeight="1" x14ac:dyDescent="0.25">
      <c r="A32" t="s">
        <v>252</v>
      </c>
      <c r="B32" s="6">
        <v>20004</v>
      </c>
      <c r="C32" t="s">
        <v>206</v>
      </c>
      <c r="D32" t="s">
        <v>207</v>
      </c>
      <c r="E32" t="s">
        <v>208</v>
      </c>
      <c r="F32" t="s">
        <v>209</v>
      </c>
      <c r="G32" t="s">
        <v>210</v>
      </c>
      <c r="H32" t="s">
        <v>211</v>
      </c>
      <c r="I32" t="s">
        <v>212</v>
      </c>
      <c r="J32" t="s">
        <v>213</v>
      </c>
      <c r="K32" t="s">
        <v>214</v>
      </c>
      <c r="L32" s="7">
        <v>45658</v>
      </c>
      <c r="M32" s="7">
        <v>10959</v>
      </c>
      <c r="N32" t="s">
        <v>215</v>
      </c>
      <c r="O32" t="s">
        <v>216</v>
      </c>
      <c r="P32" t="s">
        <v>217</v>
      </c>
      <c r="Q32" t="s">
        <v>253</v>
      </c>
      <c r="R32" t="s">
        <v>219</v>
      </c>
      <c r="S32" s="6">
        <v>2026</v>
      </c>
      <c r="U32" t="s">
        <v>220</v>
      </c>
      <c r="V32" s="6">
        <v>328347573</v>
      </c>
      <c r="W32" s="8">
        <v>0.1</v>
      </c>
      <c r="X32" s="8">
        <v>0.08</v>
      </c>
      <c r="Y32" s="8">
        <v>-0.15</v>
      </c>
      <c r="AL32" s="8">
        <v>0.03</v>
      </c>
      <c r="AM32" s="6">
        <v>338247988</v>
      </c>
      <c r="AN32" s="8">
        <v>0.6</v>
      </c>
      <c r="AO32" s="8">
        <v>0.67</v>
      </c>
      <c r="AP32" s="8">
        <v>0.67</v>
      </c>
      <c r="AQ32" s="6">
        <v>134486176</v>
      </c>
      <c r="AR32" s="8">
        <v>0.22</v>
      </c>
      <c r="AS32" s="8">
        <v>0.1</v>
      </c>
      <c r="AT32" s="8">
        <v>0.12</v>
      </c>
      <c r="AU32" s="8">
        <v>0.15</v>
      </c>
      <c r="AV32" s="8">
        <v>0.25</v>
      </c>
      <c r="AW32" s="8">
        <v>0.16</v>
      </c>
      <c r="BL32" s="6">
        <v>29586959</v>
      </c>
      <c r="BM32" s="6">
        <v>13448618</v>
      </c>
      <c r="BN32" s="6">
        <v>16138341</v>
      </c>
      <c r="BO32" s="6">
        <v>20172926</v>
      </c>
      <c r="BP32" s="6">
        <v>33621544</v>
      </c>
      <c r="BQ32" s="6">
        <v>21517788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t="s">
        <v>272</v>
      </c>
      <c r="CG32" t="s">
        <v>273</v>
      </c>
      <c r="CH32" t="s">
        <v>274</v>
      </c>
      <c r="CI32" t="s">
        <v>275</v>
      </c>
      <c r="CJ32" t="s">
        <v>273</v>
      </c>
      <c r="CK32" t="s">
        <v>272</v>
      </c>
      <c r="CZ32" t="s">
        <v>276</v>
      </c>
      <c r="DA32" t="s">
        <v>277</v>
      </c>
      <c r="DB32" t="s">
        <v>278</v>
      </c>
      <c r="DC32" t="s">
        <v>279</v>
      </c>
      <c r="DD32" t="s">
        <v>280</v>
      </c>
      <c r="DE32" t="s">
        <v>281</v>
      </c>
      <c r="DF32" t="s">
        <v>264</v>
      </c>
      <c r="DG32" t="s">
        <v>264</v>
      </c>
      <c r="DH32" t="s">
        <v>264</v>
      </c>
      <c r="DI32" t="s">
        <v>264</v>
      </c>
      <c r="DJ32" t="s">
        <v>264</v>
      </c>
      <c r="DK32" t="s">
        <v>264</v>
      </c>
      <c r="DL32" t="s">
        <v>264</v>
      </c>
      <c r="DM32" t="s">
        <v>264</v>
      </c>
      <c r="DN32" t="s">
        <v>264</v>
      </c>
      <c r="DO32" t="s">
        <v>264</v>
      </c>
      <c r="DP32" t="s">
        <v>264</v>
      </c>
      <c r="DQ32" t="s">
        <v>264</v>
      </c>
      <c r="DR32" t="s">
        <v>264</v>
      </c>
      <c r="DS32" t="s">
        <v>264</v>
      </c>
      <c r="DT32" s="8">
        <v>0.04</v>
      </c>
      <c r="DU32" s="8">
        <v>0.04</v>
      </c>
      <c r="DV32" s="8">
        <v>0.04</v>
      </c>
      <c r="DW32" s="8">
        <v>0.04</v>
      </c>
      <c r="DX32" s="8">
        <v>0.04</v>
      </c>
      <c r="DY32" s="8">
        <v>0.04</v>
      </c>
      <c r="EN32" t="s">
        <v>282</v>
      </c>
      <c r="EO32" t="s">
        <v>283</v>
      </c>
      <c r="EP32" t="s">
        <v>284</v>
      </c>
      <c r="EQ32" t="s">
        <v>285</v>
      </c>
      <c r="ER32" t="s">
        <v>286</v>
      </c>
      <c r="ES32" t="s">
        <v>287</v>
      </c>
      <c r="ET32" t="s">
        <v>264</v>
      </c>
      <c r="EU32" t="s">
        <v>264</v>
      </c>
      <c r="EV32" t="s">
        <v>264</v>
      </c>
      <c r="EW32" t="s">
        <v>264</v>
      </c>
      <c r="EX32" t="s">
        <v>264</v>
      </c>
      <c r="EY32" t="s">
        <v>264</v>
      </c>
      <c r="EZ32" t="s">
        <v>264</v>
      </c>
      <c r="FA32" t="s">
        <v>264</v>
      </c>
      <c r="FB32" t="s">
        <v>264</v>
      </c>
      <c r="FC32" t="s">
        <v>264</v>
      </c>
      <c r="FD32" t="s">
        <v>264</v>
      </c>
      <c r="FE32" t="s">
        <v>264</v>
      </c>
      <c r="FF32" t="s">
        <v>264</v>
      </c>
      <c r="FG32" t="s">
        <v>264</v>
      </c>
      <c r="FH32" t="s">
        <v>288</v>
      </c>
    </row>
    <row r="33" spans="1:164" ht="18.75" customHeight="1" x14ac:dyDescent="0.25">
      <c r="A33" t="s">
        <v>252</v>
      </c>
      <c r="B33" s="6">
        <v>20004</v>
      </c>
      <c r="C33" t="s">
        <v>206</v>
      </c>
      <c r="D33" t="s">
        <v>207</v>
      </c>
      <c r="E33" t="s">
        <v>208</v>
      </c>
      <c r="F33" t="s">
        <v>209</v>
      </c>
      <c r="G33" t="s">
        <v>210</v>
      </c>
      <c r="H33" t="s">
        <v>211</v>
      </c>
      <c r="I33" t="s">
        <v>212</v>
      </c>
      <c r="J33" t="s">
        <v>213</v>
      </c>
      <c r="K33" t="s">
        <v>214</v>
      </c>
      <c r="L33" s="7">
        <v>45658</v>
      </c>
      <c r="M33" s="7">
        <v>10959</v>
      </c>
      <c r="N33" t="s">
        <v>215</v>
      </c>
      <c r="O33" t="s">
        <v>216</v>
      </c>
      <c r="P33" t="s">
        <v>217</v>
      </c>
      <c r="Q33" t="s">
        <v>253</v>
      </c>
      <c r="R33" t="s">
        <v>219</v>
      </c>
      <c r="S33" s="6">
        <v>2027</v>
      </c>
      <c r="U33" t="s">
        <v>220</v>
      </c>
      <c r="V33" s="6">
        <v>428779758</v>
      </c>
      <c r="W33" s="8">
        <v>0.1</v>
      </c>
      <c r="X33" s="8">
        <v>0.08</v>
      </c>
      <c r="Y33" s="8">
        <v>-0.15</v>
      </c>
      <c r="AL33" s="8">
        <v>0.03</v>
      </c>
      <c r="AM33" s="6">
        <v>441643151</v>
      </c>
      <c r="AN33" s="8">
        <v>0.6</v>
      </c>
      <c r="AO33" s="8">
        <v>0.7</v>
      </c>
      <c r="AP33" s="8">
        <v>0.7</v>
      </c>
      <c r="AQ33" s="6">
        <v>185485476</v>
      </c>
      <c r="AR33" s="8">
        <v>0.22</v>
      </c>
      <c r="AS33" s="8">
        <v>0.1</v>
      </c>
      <c r="AT33" s="8">
        <v>0.12</v>
      </c>
      <c r="AU33" s="8">
        <v>0.15</v>
      </c>
      <c r="AV33" s="8">
        <v>0.25</v>
      </c>
      <c r="AW33" s="8">
        <v>0.16</v>
      </c>
      <c r="BL33" s="6">
        <v>40806805</v>
      </c>
      <c r="BM33" s="6">
        <v>18548548</v>
      </c>
      <c r="BN33" s="6">
        <v>22258257</v>
      </c>
      <c r="BO33" s="6">
        <v>27822821</v>
      </c>
      <c r="BP33" s="6">
        <v>46371369</v>
      </c>
      <c r="BQ33" s="6">
        <v>29677676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t="s">
        <v>289</v>
      </c>
      <c r="CG33" t="s">
        <v>290</v>
      </c>
      <c r="CH33" t="s">
        <v>291</v>
      </c>
      <c r="CI33" t="s">
        <v>292</v>
      </c>
      <c r="CJ33" t="s">
        <v>290</v>
      </c>
      <c r="CK33" t="s">
        <v>289</v>
      </c>
      <c r="CZ33" t="s">
        <v>293</v>
      </c>
      <c r="DA33" t="s">
        <v>294</v>
      </c>
      <c r="DB33" t="s">
        <v>295</v>
      </c>
      <c r="DC33" t="s">
        <v>296</v>
      </c>
      <c r="DD33" t="s">
        <v>297</v>
      </c>
      <c r="DE33" t="s">
        <v>298</v>
      </c>
      <c r="DF33" t="s">
        <v>264</v>
      </c>
      <c r="DG33" t="s">
        <v>264</v>
      </c>
      <c r="DH33" t="s">
        <v>264</v>
      </c>
      <c r="DI33" t="s">
        <v>264</v>
      </c>
      <c r="DJ33" t="s">
        <v>264</v>
      </c>
      <c r="DK33" t="s">
        <v>264</v>
      </c>
      <c r="DL33" t="s">
        <v>264</v>
      </c>
      <c r="DM33" t="s">
        <v>264</v>
      </c>
      <c r="DN33" t="s">
        <v>264</v>
      </c>
      <c r="DO33" t="s">
        <v>264</v>
      </c>
      <c r="DP33" t="s">
        <v>264</v>
      </c>
      <c r="DQ33" t="s">
        <v>264</v>
      </c>
      <c r="DR33" t="s">
        <v>264</v>
      </c>
      <c r="DS33" t="s">
        <v>264</v>
      </c>
      <c r="DT33" s="8">
        <v>0.04</v>
      </c>
      <c r="DU33" s="8">
        <v>0.04</v>
      </c>
      <c r="DV33" s="8">
        <v>0.04</v>
      </c>
      <c r="DW33" s="8">
        <v>0.04</v>
      </c>
      <c r="DX33" s="8">
        <v>0.04</v>
      </c>
      <c r="DY33" s="8">
        <v>0.04</v>
      </c>
      <c r="EN33" t="s">
        <v>299</v>
      </c>
      <c r="EO33" t="s">
        <v>300</v>
      </c>
      <c r="EP33" t="s">
        <v>301</v>
      </c>
      <c r="EQ33" t="s">
        <v>302</v>
      </c>
      <c r="ER33" t="s">
        <v>303</v>
      </c>
      <c r="ES33" t="s">
        <v>304</v>
      </c>
      <c r="ET33" t="s">
        <v>264</v>
      </c>
      <c r="EU33" t="s">
        <v>264</v>
      </c>
      <c r="EV33" t="s">
        <v>264</v>
      </c>
      <c r="EW33" t="s">
        <v>264</v>
      </c>
      <c r="EX33" t="s">
        <v>264</v>
      </c>
      <c r="EY33" t="s">
        <v>264</v>
      </c>
      <c r="EZ33" t="s">
        <v>264</v>
      </c>
      <c r="FA33" t="s">
        <v>264</v>
      </c>
      <c r="FB33" t="s">
        <v>264</v>
      </c>
      <c r="FC33" t="s">
        <v>264</v>
      </c>
      <c r="FD33" t="s">
        <v>264</v>
      </c>
      <c r="FE33" t="s">
        <v>264</v>
      </c>
      <c r="FF33" t="s">
        <v>264</v>
      </c>
      <c r="FG33" t="s">
        <v>264</v>
      </c>
      <c r="FH33" t="s">
        <v>305</v>
      </c>
    </row>
    <row r="34" spans="1:164" ht="18.75" customHeight="1" x14ac:dyDescent="0.25">
      <c r="A34" t="s">
        <v>306</v>
      </c>
      <c r="B34" s="6">
        <v>20005</v>
      </c>
      <c r="C34" t="s">
        <v>206</v>
      </c>
      <c r="D34" t="s">
        <v>207</v>
      </c>
      <c r="E34" t="s">
        <v>208</v>
      </c>
      <c r="F34" t="s">
        <v>209</v>
      </c>
      <c r="G34" t="s">
        <v>231</v>
      </c>
      <c r="H34" t="s">
        <v>211</v>
      </c>
      <c r="I34" t="s">
        <v>212</v>
      </c>
      <c r="J34" t="s">
        <v>213</v>
      </c>
      <c r="K34" t="s">
        <v>214</v>
      </c>
      <c r="L34" s="7">
        <v>45658</v>
      </c>
      <c r="M34" s="7">
        <v>10959</v>
      </c>
      <c r="N34" t="s">
        <v>215</v>
      </c>
      <c r="O34" t="s">
        <v>216</v>
      </c>
      <c r="P34" t="s">
        <v>217</v>
      </c>
      <c r="Q34" t="s">
        <v>253</v>
      </c>
      <c r="R34" t="s">
        <v>219</v>
      </c>
      <c r="S34" s="6">
        <v>2020</v>
      </c>
      <c r="T34" s="6">
        <v>0</v>
      </c>
      <c r="U34" t="s">
        <v>220</v>
      </c>
      <c r="V34" s="6">
        <v>0</v>
      </c>
    </row>
    <row r="35" spans="1:164" ht="18.75" customHeight="1" x14ac:dyDescent="0.25">
      <c r="A35" t="s">
        <v>306</v>
      </c>
      <c r="B35" s="6">
        <v>20005</v>
      </c>
      <c r="C35" t="s">
        <v>206</v>
      </c>
      <c r="D35" t="s">
        <v>207</v>
      </c>
      <c r="E35" t="s">
        <v>208</v>
      </c>
      <c r="F35" t="s">
        <v>209</v>
      </c>
      <c r="G35" t="s">
        <v>231</v>
      </c>
      <c r="H35" t="s">
        <v>211</v>
      </c>
      <c r="I35" t="s">
        <v>212</v>
      </c>
      <c r="J35" t="s">
        <v>213</v>
      </c>
      <c r="K35" t="s">
        <v>214</v>
      </c>
      <c r="L35" s="7">
        <v>45658</v>
      </c>
      <c r="M35" s="7">
        <v>10959</v>
      </c>
      <c r="N35" t="s">
        <v>215</v>
      </c>
      <c r="O35" t="s">
        <v>216</v>
      </c>
      <c r="P35" t="s">
        <v>217</v>
      </c>
      <c r="Q35" t="s">
        <v>253</v>
      </c>
      <c r="R35" t="s">
        <v>219</v>
      </c>
      <c r="S35" s="6">
        <v>2021</v>
      </c>
      <c r="T35" s="6">
        <v>906720</v>
      </c>
      <c r="U35" t="s">
        <v>220</v>
      </c>
      <c r="V35" s="6">
        <v>906720</v>
      </c>
    </row>
    <row r="36" spans="1:164" ht="18.75" customHeight="1" x14ac:dyDescent="0.25">
      <c r="A36" t="s">
        <v>306</v>
      </c>
      <c r="B36" s="6">
        <v>20005</v>
      </c>
      <c r="C36" t="s">
        <v>206</v>
      </c>
      <c r="D36" t="s">
        <v>207</v>
      </c>
      <c r="E36" t="s">
        <v>208</v>
      </c>
      <c r="F36" t="s">
        <v>209</v>
      </c>
      <c r="G36" t="s">
        <v>231</v>
      </c>
      <c r="H36" t="s">
        <v>211</v>
      </c>
      <c r="I36" t="s">
        <v>212</v>
      </c>
      <c r="J36" t="s">
        <v>213</v>
      </c>
      <c r="K36" t="s">
        <v>214</v>
      </c>
      <c r="L36" s="7">
        <v>45658</v>
      </c>
      <c r="M36" s="7">
        <v>10959</v>
      </c>
      <c r="N36" t="s">
        <v>215</v>
      </c>
      <c r="O36" t="s">
        <v>216</v>
      </c>
      <c r="P36" t="s">
        <v>217</v>
      </c>
      <c r="Q36" t="s">
        <v>253</v>
      </c>
      <c r="R36" t="s">
        <v>219</v>
      </c>
      <c r="S36" s="6">
        <v>2022</v>
      </c>
      <c r="T36" s="6">
        <v>14328254</v>
      </c>
      <c r="U36" t="s">
        <v>220</v>
      </c>
      <c r="V36" s="6">
        <v>14328254</v>
      </c>
    </row>
    <row r="37" spans="1:164" ht="18.75" customHeight="1" x14ac:dyDescent="0.25">
      <c r="A37" t="s">
        <v>306</v>
      </c>
      <c r="B37" s="6">
        <v>20005</v>
      </c>
      <c r="C37" t="s">
        <v>206</v>
      </c>
      <c r="D37" t="s">
        <v>207</v>
      </c>
      <c r="E37" t="s">
        <v>208</v>
      </c>
      <c r="F37" t="s">
        <v>209</v>
      </c>
      <c r="G37" t="s">
        <v>231</v>
      </c>
      <c r="H37" t="s">
        <v>211</v>
      </c>
      <c r="I37" t="s">
        <v>212</v>
      </c>
      <c r="J37" t="s">
        <v>213</v>
      </c>
      <c r="K37" t="s">
        <v>214</v>
      </c>
      <c r="L37" s="7">
        <v>45658</v>
      </c>
      <c r="M37" s="7">
        <v>10959</v>
      </c>
      <c r="N37" t="s">
        <v>215</v>
      </c>
      <c r="O37" t="s">
        <v>216</v>
      </c>
      <c r="P37" t="s">
        <v>217</v>
      </c>
      <c r="Q37" t="s">
        <v>253</v>
      </c>
      <c r="R37" t="s">
        <v>219</v>
      </c>
      <c r="S37" s="6">
        <v>2023</v>
      </c>
      <c r="T37" s="6">
        <v>55947398</v>
      </c>
      <c r="U37" t="s">
        <v>220</v>
      </c>
      <c r="V37" s="6">
        <v>55947398</v>
      </c>
    </row>
    <row r="38" spans="1:164" ht="18.75" customHeight="1" x14ac:dyDescent="0.25">
      <c r="A38" t="s">
        <v>306</v>
      </c>
      <c r="B38" s="6">
        <v>20005</v>
      </c>
      <c r="C38" t="s">
        <v>206</v>
      </c>
      <c r="D38" t="s">
        <v>207</v>
      </c>
      <c r="E38" t="s">
        <v>208</v>
      </c>
      <c r="F38" t="s">
        <v>209</v>
      </c>
      <c r="G38" t="s">
        <v>231</v>
      </c>
      <c r="H38" t="s">
        <v>211</v>
      </c>
      <c r="I38" t="s">
        <v>212</v>
      </c>
      <c r="J38" t="s">
        <v>213</v>
      </c>
      <c r="K38" t="s">
        <v>214</v>
      </c>
      <c r="L38" s="7">
        <v>45658</v>
      </c>
      <c r="M38" s="7">
        <v>10959</v>
      </c>
      <c r="N38" t="s">
        <v>215</v>
      </c>
      <c r="O38" t="s">
        <v>216</v>
      </c>
      <c r="P38" t="s">
        <v>217</v>
      </c>
      <c r="Q38" t="s">
        <v>253</v>
      </c>
      <c r="R38" t="s">
        <v>219</v>
      </c>
      <c r="S38" s="6">
        <v>2024</v>
      </c>
      <c r="T38" s="6">
        <v>126655019</v>
      </c>
      <c r="U38" t="s">
        <v>220</v>
      </c>
      <c r="V38" s="6">
        <v>126655019</v>
      </c>
    </row>
    <row r="39" spans="1:164" ht="18.75" customHeight="1" x14ac:dyDescent="0.25">
      <c r="A39" t="s">
        <v>306</v>
      </c>
      <c r="B39" s="6">
        <v>20005</v>
      </c>
      <c r="C39" t="s">
        <v>206</v>
      </c>
      <c r="D39" t="s">
        <v>207</v>
      </c>
      <c r="E39" t="s">
        <v>208</v>
      </c>
      <c r="F39" t="s">
        <v>209</v>
      </c>
      <c r="G39" t="s">
        <v>231</v>
      </c>
      <c r="H39" t="s">
        <v>211</v>
      </c>
      <c r="I39" t="s">
        <v>212</v>
      </c>
      <c r="J39" t="s">
        <v>213</v>
      </c>
      <c r="K39" t="s">
        <v>214</v>
      </c>
      <c r="L39" s="7">
        <v>45658</v>
      </c>
      <c r="M39" s="7">
        <v>10959</v>
      </c>
      <c r="N39" t="s">
        <v>215</v>
      </c>
      <c r="O39" t="s">
        <v>216</v>
      </c>
      <c r="P39" t="s">
        <v>217</v>
      </c>
      <c r="Q39" t="s">
        <v>253</v>
      </c>
      <c r="R39" t="s">
        <v>219</v>
      </c>
      <c r="S39" s="6">
        <v>2025</v>
      </c>
      <c r="U39" t="s">
        <v>220</v>
      </c>
      <c r="V39" s="6">
        <v>227186234</v>
      </c>
      <c r="W39" s="8">
        <v>0.03</v>
      </c>
      <c r="X39" s="8">
        <v>0.03</v>
      </c>
      <c r="Y39" s="8">
        <v>-0.03</v>
      </c>
      <c r="AL39" s="8">
        <v>0.03</v>
      </c>
      <c r="AM39" s="6">
        <v>232937717</v>
      </c>
      <c r="AN39" s="8">
        <v>0.28999999999999998</v>
      </c>
      <c r="AO39" s="8">
        <v>0.19</v>
      </c>
      <c r="AP39" s="8">
        <v>0.19</v>
      </c>
      <c r="AQ39" s="6">
        <v>12719295</v>
      </c>
      <c r="AR39" s="8">
        <v>0.25</v>
      </c>
      <c r="AS39" s="8">
        <v>7.0000000000000007E-2</v>
      </c>
      <c r="AT39" s="8">
        <v>0.09</v>
      </c>
      <c r="AU39" s="8">
        <v>0.18</v>
      </c>
      <c r="AV39" s="8">
        <v>0.25</v>
      </c>
      <c r="AW39" s="8">
        <v>0.16</v>
      </c>
      <c r="BL39" s="6">
        <v>3179824</v>
      </c>
      <c r="BM39" s="6">
        <v>890351</v>
      </c>
      <c r="BN39" s="6">
        <v>1144737</v>
      </c>
      <c r="BO39" s="6">
        <v>2289473</v>
      </c>
      <c r="BP39" s="6">
        <v>3179824</v>
      </c>
      <c r="BQ39" s="6">
        <v>2035087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0</v>
      </c>
      <c r="CE39" s="6">
        <v>0</v>
      </c>
      <c r="CF39" t="s">
        <v>307</v>
      </c>
      <c r="CG39" t="s">
        <v>255</v>
      </c>
      <c r="CH39" t="s">
        <v>256</v>
      </c>
      <c r="CI39" t="s">
        <v>308</v>
      </c>
      <c r="CJ39" t="s">
        <v>255</v>
      </c>
      <c r="CK39" t="s">
        <v>307</v>
      </c>
      <c r="CZ39" t="s">
        <v>309</v>
      </c>
      <c r="DA39" t="s">
        <v>310</v>
      </c>
      <c r="DB39" t="s">
        <v>311</v>
      </c>
      <c r="DC39" t="s">
        <v>312</v>
      </c>
      <c r="DD39" t="s">
        <v>313</v>
      </c>
      <c r="DE39" t="s">
        <v>314</v>
      </c>
      <c r="DF39" t="s">
        <v>264</v>
      </c>
      <c r="DG39" t="s">
        <v>264</v>
      </c>
      <c r="DH39" t="s">
        <v>264</v>
      </c>
      <c r="DI39" t="s">
        <v>264</v>
      </c>
      <c r="DJ39" t="s">
        <v>264</v>
      </c>
      <c r="DK39" t="s">
        <v>264</v>
      </c>
      <c r="DL39" t="s">
        <v>264</v>
      </c>
      <c r="DM39" t="s">
        <v>264</v>
      </c>
      <c r="DN39" t="s">
        <v>264</v>
      </c>
      <c r="DO39" t="s">
        <v>264</v>
      </c>
      <c r="DP39" t="s">
        <v>264</v>
      </c>
      <c r="DQ39" t="s">
        <v>264</v>
      </c>
      <c r="DR39" t="s">
        <v>264</v>
      </c>
      <c r="DS39" t="s">
        <v>264</v>
      </c>
      <c r="DT39" s="8">
        <v>0.03</v>
      </c>
      <c r="DU39" s="8">
        <v>0.03</v>
      </c>
      <c r="DV39" s="8">
        <v>0.03</v>
      </c>
      <c r="DW39" s="8">
        <v>0.03</v>
      </c>
      <c r="DX39" s="8">
        <v>0.03</v>
      </c>
      <c r="DY39" s="8">
        <v>0.03</v>
      </c>
      <c r="EN39" t="s">
        <v>315</v>
      </c>
      <c r="EO39" t="s">
        <v>316</v>
      </c>
      <c r="EP39" t="s">
        <v>317</v>
      </c>
      <c r="EQ39" t="s">
        <v>318</v>
      </c>
      <c r="ER39" t="s">
        <v>319</v>
      </c>
      <c r="ES39" t="s">
        <v>320</v>
      </c>
      <c r="ET39" t="s">
        <v>264</v>
      </c>
      <c r="EU39" t="s">
        <v>264</v>
      </c>
      <c r="EV39" t="s">
        <v>264</v>
      </c>
      <c r="EW39" t="s">
        <v>264</v>
      </c>
      <c r="EX39" t="s">
        <v>264</v>
      </c>
      <c r="EY39" t="s">
        <v>264</v>
      </c>
      <c r="EZ39" t="s">
        <v>264</v>
      </c>
      <c r="FA39" t="s">
        <v>264</v>
      </c>
      <c r="FB39" t="s">
        <v>264</v>
      </c>
      <c r="FC39" t="s">
        <v>264</v>
      </c>
      <c r="FD39" t="s">
        <v>264</v>
      </c>
      <c r="FE39" t="s">
        <v>264</v>
      </c>
      <c r="FF39" t="s">
        <v>264</v>
      </c>
      <c r="FG39" t="s">
        <v>264</v>
      </c>
      <c r="FH39" t="s">
        <v>321</v>
      </c>
    </row>
    <row r="40" spans="1:164" ht="18.75" customHeight="1" x14ac:dyDescent="0.25">
      <c r="A40" t="s">
        <v>306</v>
      </c>
      <c r="B40" s="6">
        <v>20005</v>
      </c>
      <c r="C40" t="s">
        <v>206</v>
      </c>
      <c r="D40" t="s">
        <v>207</v>
      </c>
      <c r="E40" t="s">
        <v>208</v>
      </c>
      <c r="F40" t="s">
        <v>209</v>
      </c>
      <c r="G40" t="s">
        <v>231</v>
      </c>
      <c r="H40" t="s">
        <v>211</v>
      </c>
      <c r="I40" t="s">
        <v>212</v>
      </c>
      <c r="J40" t="s">
        <v>213</v>
      </c>
      <c r="K40" t="s">
        <v>214</v>
      </c>
      <c r="L40" s="7">
        <v>45658</v>
      </c>
      <c r="M40" s="7">
        <v>10959</v>
      </c>
      <c r="N40" t="s">
        <v>215</v>
      </c>
      <c r="O40" t="s">
        <v>216</v>
      </c>
      <c r="P40" t="s">
        <v>217</v>
      </c>
      <c r="Q40" t="s">
        <v>253</v>
      </c>
      <c r="R40" t="s">
        <v>219</v>
      </c>
      <c r="S40" s="6">
        <v>2026</v>
      </c>
      <c r="U40" t="s">
        <v>220</v>
      </c>
      <c r="V40" s="6">
        <v>328347573</v>
      </c>
      <c r="W40" s="8">
        <v>0.1</v>
      </c>
      <c r="X40" s="8">
        <v>0.1</v>
      </c>
      <c r="Y40" s="8">
        <v>-0.15</v>
      </c>
      <c r="AL40" s="8">
        <v>0.05</v>
      </c>
      <c r="AM40" s="6">
        <v>344786404</v>
      </c>
      <c r="AN40" s="8">
        <v>0.62</v>
      </c>
      <c r="AO40" s="8">
        <v>0.68</v>
      </c>
      <c r="AP40" s="8">
        <v>0.68</v>
      </c>
      <c r="AQ40" s="6">
        <v>145702651</v>
      </c>
      <c r="AR40" s="8">
        <v>0.25</v>
      </c>
      <c r="AS40" s="8">
        <v>7.0000000000000007E-2</v>
      </c>
      <c r="AT40" s="8">
        <v>0.09</v>
      </c>
      <c r="AU40" s="8">
        <v>0.18</v>
      </c>
      <c r="AV40" s="8">
        <v>0.25</v>
      </c>
      <c r="AW40" s="8">
        <v>0.16</v>
      </c>
      <c r="BL40" s="6">
        <v>36425663</v>
      </c>
      <c r="BM40" s="6">
        <v>10199186</v>
      </c>
      <c r="BN40" s="6">
        <v>13113239</v>
      </c>
      <c r="BO40" s="6">
        <v>26226477</v>
      </c>
      <c r="BP40" s="6">
        <v>36425663</v>
      </c>
      <c r="BQ40" s="6">
        <v>23312424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t="s">
        <v>322</v>
      </c>
      <c r="CG40" t="s">
        <v>273</v>
      </c>
      <c r="CH40" t="s">
        <v>274</v>
      </c>
      <c r="CI40" t="s">
        <v>323</v>
      </c>
      <c r="CJ40" t="s">
        <v>273</v>
      </c>
      <c r="CK40" t="s">
        <v>322</v>
      </c>
      <c r="CZ40" t="s">
        <v>324</v>
      </c>
      <c r="DA40" t="s">
        <v>325</v>
      </c>
      <c r="DB40" t="s">
        <v>326</v>
      </c>
      <c r="DC40" t="s">
        <v>327</v>
      </c>
      <c r="DD40" t="s">
        <v>328</v>
      </c>
      <c r="DE40" t="s">
        <v>329</v>
      </c>
      <c r="DF40" t="s">
        <v>264</v>
      </c>
      <c r="DG40" t="s">
        <v>264</v>
      </c>
      <c r="DH40" t="s">
        <v>264</v>
      </c>
      <c r="DI40" t="s">
        <v>264</v>
      </c>
      <c r="DJ40" t="s">
        <v>264</v>
      </c>
      <c r="DK40" t="s">
        <v>264</v>
      </c>
      <c r="DL40" t="s">
        <v>264</v>
      </c>
      <c r="DM40" t="s">
        <v>264</v>
      </c>
      <c r="DN40" t="s">
        <v>264</v>
      </c>
      <c r="DO40" t="s">
        <v>264</v>
      </c>
      <c r="DP40" t="s">
        <v>264</v>
      </c>
      <c r="DQ40" t="s">
        <v>264</v>
      </c>
      <c r="DR40" t="s">
        <v>264</v>
      </c>
      <c r="DS40" t="s">
        <v>264</v>
      </c>
      <c r="DT40" s="8">
        <v>0.03</v>
      </c>
      <c r="DU40" s="8">
        <v>0.03</v>
      </c>
      <c r="DV40" s="8">
        <v>0.03</v>
      </c>
      <c r="DW40" s="8">
        <v>0.03</v>
      </c>
      <c r="DX40" s="8">
        <v>0.03</v>
      </c>
      <c r="DY40" s="8">
        <v>0.03</v>
      </c>
      <c r="EN40" t="s">
        <v>330</v>
      </c>
      <c r="EO40" t="s">
        <v>331</v>
      </c>
      <c r="EP40" t="s">
        <v>332</v>
      </c>
      <c r="EQ40" t="s">
        <v>333</v>
      </c>
      <c r="ER40" t="s">
        <v>334</v>
      </c>
      <c r="ES40" t="s">
        <v>335</v>
      </c>
      <c r="ET40" t="s">
        <v>264</v>
      </c>
      <c r="EU40" t="s">
        <v>264</v>
      </c>
      <c r="EV40" t="s">
        <v>264</v>
      </c>
      <c r="EW40" t="s">
        <v>264</v>
      </c>
      <c r="EX40" t="s">
        <v>264</v>
      </c>
      <c r="EY40" t="s">
        <v>264</v>
      </c>
      <c r="EZ40" t="s">
        <v>264</v>
      </c>
      <c r="FA40" t="s">
        <v>264</v>
      </c>
      <c r="FB40" t="s">
        <v>264</v>
      </c>
      <c r="FC40" t="s">
        <v>264</v>
      </c>
      <c r="FD40" t="s">
        <v>264</v>
      </c>
      <c r="FE40" t="s">
        <v>264</v>
      </c>
      <c r="FF40" t="s">
        <v>264</v>
      </c>
      <c r="FG40" t="s">
        <v>264</v>
      </c>
      <c r="FH40" t="s">
        <v>336</v>
      </c>
    </row>
    <row r="41" spans="1:164" ht="18.75" customHeight="1" x14ac:dyDescent="0.25">
      <c r="A41" t="s">
        <v>306</v>
      </c>
      <c r="B41" s="6">
        <v>20005</v>
      </c>
      <c r="C41" t="s">
        <v>206</v>
      </c>
      <c r="D41" t="s">
        <v>207</v>
      </c>
      <c r="E41" t="s">
        <v>208</v>
      </c>
      <c r="F41" t="s">
        <v>209</v>
      </c>
      <c r="G41" t="s">
        <v>231</v>
      </c>
      <c r="H41" t="s">
        <v>211</v>
      </c>
      <c r="I41" t="s">
        <v>212</v>
      </c>
      <c r="J41" t="s">
        <v>213</v>
      </c>
      <c r="K41" t="s">
        <v>214</v>
      </c>
      <c r="L41" s="7">
        <v>45658</v>
      </c>
      <c r="M41" s="7">
        <v>10959</v>
      </c>
      <c r="N41" t="s">
        <v>215</v>
      </c>
      <c r="O41" t="s">
        <v>216</v>
      </c>
      <c r="P41" t="s">
        <v>217</v>
      </c>
      <c r="Q41" t="s">
        <v>253</v>
      </c>
      <c r="R41" t="s">
        <v>219</v>
      </c>
      <c r="S41" s="6">
        <v>2027</v>
      </c>
      <c r="U41" t="s">
        <v>220</v>
      </c>
      <c r="V41" s="6">
        <v>428779758</v>
      </c>
      <c r="W41" s="8">
        <v>0.1</v>
      </c>
      <c r="X41" s="8">
        <v>0.1</v>
      </c>
      <c r="Y41" s="8">
        <v>-0.15</v>
      </c>
      <c r="AL41" s="8">
        <v>0.05</v>
      </c>
      <c r="AM41" s="6">
        <v>450218746</v>
      </c>
      <c r="AN41" s="8">
        <v>0.62</v>
      </c>
      <c r="AO41" s="8">
        <v>0.72</v>
      </c>
      <c r="AP41" s="8">
        <v>0.72</v>
      </c>
      <c r="AQ41" s="6">
        <v>200972613</v>
      </c>
      <c r="AR41" s="8">
        <v>0.25</v>
      </c>
      <c r="AS41" s="8">
        <v>7.0000000000000007E-2</v>
      </c>
      <c r="AT41" s="8">
        <v>0.09</v>
      </c>
      <c r="AU41" s="8">
        <v>0.18</v>
      </c>
      <c r="AV41" s="8">
        <v>0.25</v>
      </c>
      <c r="AW41" s="8">
        <v>0.16</v>
      </c>
      <c r="BL41" s="6">
        <v>50243153</v>
      </c>
      <c r="BM41" s="6">
        <v>14068083</v>
      </c>
      <c r="BN41" s="6">
        <v>18087535</v>
      </c>
      <c r="BO41" s="6">
        <v>36175070</v>
      </c>
      <c r="BP41" s="6">
        <v>50243153</v>
      </c>
      <c r="BQ41" s="6">
        <v>32155618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t="s">
        <v>337</v>
      </c>
      <c r="CG41" t="s">
        <v>290</v>
      </c>
      <c r="CH41" t="s">
        <v>291</v>
      </c>
      <c r="CI41" t="s">
        <v>338</v>
      </c>
      <c r="CJ41" t="s">
        <v>290</v>
      </c>
      <c r="CK41" t="s">
        <v>337</v>
      </c>
      <c r="CZ41" t="s">
        <v>339</v>
      </c>
      <c r="DA41" t="s">
        <v>340</v>
      </c>
      <c r="DB41" t="s">
        <v>341</v>
      </c>
      <c r="DC41" t="s">
        <v>342</v>
      </c>
      <c r="DD41" t="s">
        <v>343</v>
      </c>
      <c r="DE41" t="s">
        <v>344</v>
      </c>
      <c r="DF41" t="s">
        <v>264</v>
      </c>
      <c r="DG41" t="s">
        <v>264</v>
      </c>
      <c r="DH41" t="s">
        <v>264</v>
      </c>
      <c r="DI41" t="s">
        <v>264</v>
      </c>
      <c r="DJ41" t="s">
        <v>264</v>
      </c>
      <c r="DK41" t="s">
        <v>264</v>
      </c>
      <c r="DL41" t="s">
        <v>264</v>
      </c>
      <c r="DM41" t="s">
        <v>264</v>
      </c>
      <c r="DN41" t="s">
        <v>264</v>
      </c>
      <c r="DO41" t="s">
        <v>264</v>
      </c>
      <c r="DP41" t="s">
        <v>264</v>
      </c>
      <c r="DQ41" t="s">
        <v>264</v>
      </c>
      <c r="DR41" t="s">
        <v>264</v>
      </c>
      <c r="DS41" t="s">
        <v>264</v>
      </c>
      <c r="DT41" s="8">
        <v>0.03</v>
      </c>
      <c r="DU41" s="8">
        <v>0.03</v>
      </c>
      <c r="DV41" s="8">
        <v>0.03</v>
      </c>
      <c r="DW41" s="8">
        <v>0.03</v>
      </c>
      <c r="DX41" s="8">
        <v>0.03</v>
      </c>
      <c r="DY41" s="8">
        <v>0.03</v>
      </c>
      <c r="EN41" t="s">
        <v>345</v>
      </c>
      <c r="EO41" t="s">
        <v>346</v>
      </c>
      <c r="EP41" t="s">
        <v>347</v>
      </c>
      <c r="EQ41" t="s">
        <v>348</v>
      </c>
      <c r="ER41" t="s">
        <v>349</v>
      </c>
      <c r="ES41" t="s">
        <v>350</v>
      </c>
      <c r="ET41" t="s">
        <v>264</v>
      </c>
      <c r="EU41" t="s">
        <v>264</v>
      </c>
      <c r="EV41" t="s">
        <v>264</v>
      </c>
      <c r="EW41" t="s">
        <v>264</v>
      </c>
      <c r="EX41" t="s">
        <v>264</v>
      </c>
      <c r="EY41" t="s">
        <v>264</v>
      </c>
      <c r="EZ41" t="s">
        <v>264</v>
      </c>
      <c r="FA41" t="s">
        <v>264</v>
      </c>
      <c r="FB41" t="s">
        <v>264</v>
      </c>
      <c r="FC41" t="s">
        <v>264</v>
      </c>
      <c r="FD41" t="s">
        <v>264</v>
      </c>
      <c r="FE41" t="s">
        <v>264</v>
      </c>
      <c r="FF41" t="s">
        <v>264</v>
      </c>
      <c r="FG41" t="s">
        <v>264</v>
      </c>
      <c r="FH41" t="s">
        <v>351</v>
      </c>
    </row>
    <row r="42" spans="1:164" ht="18.75" customHeight="1" x14ac:dyDescent="0.25">
      <c r="A42" t="s">
        <v>352</v>
      </c>
      <c r="B42" s="6">
        <v>20006</v>
      </c>
      <c r="C42" t="s">
        <v>206</v>
      </c>
      <c r="D42" t="s">
        <v>207</v>
      </c>
      <c r="E42" t="s">
        <v>208</v>
      </c>
      <c r="F42" t="s">
        <v>209</v>
      </c>
      <c r="G42" t="s">
        <v>242</v>
      </c>
      <c r="H42" t="s">
        <v>211</v>
      </c>
      <c r="I42" t="s">
        <v>212</v>
      </c>
      <c r="J42" t="s">
        <v>213</v>
      </c>
      <c r="K42" t="s">
        <v>214</v>
      </c>
      <c r="L42" s="7">
        <v>45658</v>
      </c>
      <c r="M42" s="7">
        <v>10959</v>
      </c>
      <c r="N42" t="s">
        <v>215</v>
      </c>
      <c r="O42" t="s">
        <v>216</v>
      </c>
      <c r="P42" t="s">
        <v>217</v>
      </c>
      <c r="Q42" t="s">
        <v>253</v>
      </c>
      <c r="R42" t="s">
        <v>219</v>
      </c>
      <c r="S42" s="6">
        <v>2020</v>
      </c>
      <c r="T42" s="6">
        <v>0</v>
      </c>
      <c r="U42" t="s">
        <v>220</v>
      </c>
      <c r="V42" s="6">
        <v>0</v>
      </c>
    </row>
    <row r="43" spans="1:164" ht="18.75" customHeight="1" x14ac:dyDescent="0.25">
      <c r="A43" t="s">
        <v>352</v>
      </c>
      <c r="B43" s="6">
        <v>20006</v>
      </c>
      <c r="C43" t="s">
        <v>206</v>
      </c>
      <c r="D43" t="s">
        <v>207</v>
      </c>
      <c r="E43" t="s">
        <v>208</v>
      </c>
      <c r="F43" t="s">
        <v>209</v>
      </c>
      <c r="G43" t="s">
        <v>242</v>
      </c>
      <c r="H43" t="s">
        <v>211</v>
      </c>
      <c r="I43" t="s">
        <v>212</v>
      </c>
      <c r="J43" t="s">
        <v>213</v>
      </c>
      <c r="K43" t="s">
        <v>214</v>
      </c>
      <c r="L43" s="7">
        <v>45658</v>
      </c>
      <c r="M43" s="7">
        <v>10959</v>
      </c>
      <c r="N43" t="s">
        <v>215</v>
      </c>
      <c r="O43" t="s">
        <v>216</v>
      </c>
      <c r="P43" t="s">
        <v>217</v>
      </c>
      <c r="Q43" t="s">
        <v>253</v>
      </c>
      <c r="R43" t="s">
        <v>219</v>
      </c>
      <c r="S43" s="6">
        <v>2021</v>
      </c>
      <c r="T43" s="6">
        <v>906720</v>
      </c>
      <c r="U43" t="s">
        <v>220</v>
      </c>
      <c r="V43" s="6">
        <v>906720</v>
      </c>
    </row>
    <row r="44" spans="1:164" ht="18.75" customHeight="1" x14ac:dyDescent="0.25">
      <c r="A44" t="s">
        <v>352</v>
      </c>
      <c r="B44" s="6">
        <v>20006</v>
      </c>
      <c r="C44" t="s">
        <v>206</v>
      </c>
      <c r="D44" t="s">
        <v>207</v>
      </c>
      <c r="E44" t="s">
        <v>208</v>
      </c>
      <c r="F44" t="s">
        <v>209</v>
      </c>
      <c r="G44" t="s">
        <v>242</v>
      </c>
      <c r="H44" t="s">
        <v>211</v>
      </c>
      <c r="I44" t="s">
        <v>212</v>
      </c>
      <c r="J44" t="s">
        <v>213</v>
      </c>
      <c r="K44" t="s">
        <v>214</v>
      </c>
      <c r="L44" s="7">
        <v>45658</v>
      </c>
      <c r="M44" s="7">
        <v>10959</v>
      </c>
      <c r="N44" t="s">
        <v>215</v>
      </c>
      <c r="O44" t="s">
        <v>216</v>
      </c>
      <c r="P44" t="s">
        <v>217</v>
      </c>
      <c r="Q44" t="s">
        <v>253</v>
      </c>
      <c r="R44" t="s">
        <v>219</v>
      </c>
      <c r="S44" s="6">
        <v>2022</v>
      </c>
      <c r="T44" s="6">
        <v>14328254</v>
      </c>
      <c r="U44" t="s">
        <v>220</v>
      </c>
      <c r="V44" s="6">
        <v>14328254</v>
      </c>
    </row>
    <row r="45" spans="1:164" ht="18.75" customHeight="1" x14ac:dyDescent="0.25">
      <c r="A45" t="s">
        <v>352</v>
      </c>
      <c r="B45" s="6">
        <v>20006</v>
      </c>
      <c r="C45" t="s">
        <v>206</v>
      </c>
      <c r="D45" t="s">
        <v>207</v>
      </c>
      <c r="E45" t="s">
        <v>208</v>
      </c>
      <c r="F45" t="s">
        <v>209</v>
      </c>
      <c r="G45" t="s">
        <v>242</v>
      </c>
      <c r="H45" t="s">
        <v>211</v>
      </c>
      <c r="I45" t="s">
        <v>212</v>
      </c>
      <c r="J45" t="s">
        <v>213</v>
      </c>
      <c r="K45" t="s">
        <v>214</v>
      </c>
      <c r="L45" s="7">
        <v>45658</v>
      </c>
      <c r="M45" s="7">
        <v>10959</v>
      </c>
      <c r="N45" t="s">
        <v>215</v>
      </c>
      <c r="O45" t="s">
        <v>216</v>
      </c>
      <c r="P45" t="s">
        <v>217</v>
      </c>
      <c r="Q45" t="s">
        <v>253</v>
      </c>
      <c r="R45" t="s">
        <v>219</v>
      </c>
      <c r="S45" s="6">
        <v>2023</v>
      </c>
      <c r="T45" s="6">
        <v>55947398</v>
      </c>
      <c r="U45" t="s">
        <v>220</v>
      </c>
      <c r="V45" s="6">
        <v>55947398</v>
      </c>
    </row>
    <row r="46" spans="1:164" ht="18.75" customHeight="1" x14ac:dyDescent="0.25">
      <c r="A46" t="s">
        <v>352</v>
      </c>
      <c r="B46" s="6">
        <v>20006</v>
      </c>
      <c r="C46" t="s">
        <v>206</v>
      </c>
      <c r="D46" t="s">
        <v>207</v>
      </c>
      <c r="E46" t="s">
        <v>208</v>
      </c>
      <c r="F46" t="s">
        <v>209</v>
      </c>
      <c r="G46" t="s">
        <v>242</v>
      </c>
      <c r="H46" t="s">
        <v>211</v>
      </c>
      <c r="I46" t="s">
        <v>212</v>
      </c>
      <c r="J46" t="s">
        <v>213</v>
      </c>
      <c r="K46" t="s">
        <v>214</v>
      </c>
      <c r="L46" s="7">
        <v>45658</v>
      </c>
      <c r="M46" s="7">
        <v>10959</v>
      </c>
      <c r="N46" t="s">
        <v>215</v>
      </c>
      <c r="O46" t="s">
        <v>216</v>
      </c>
      <c r="P46" t="s">
        <v>217</v>
      </c>
      <c r="Q46" t="s">
        <v>253</v>
      </c>
      <c r="R46" t="s">
        <v>219</v>
      </c>
      <c r="S46" s="6">
        <v>2024</v>
      </c>
      <c r="T46" s="6">
        <v>126655019</v>
      </c>
      <c r="U46" t="s">
        <v>220</v>
      </c>
      <c r="V46" s="6">
        <v>126655019</v>
      </c>
    </row>
    <row r="47" spans="1:164" ht="18.75" customHeight="1" x14ac:dyDescent="0.25">
      <c r="A47" t="s">
        <v>352</v>
      </c>
      <c r="B47" s="6">
        <v>20006</v>
      </c>
      <c r="C47" t="s">
        <v>206</v>
      </c>
      <c r="D47" t="s">
        <v>207</v>
      </c>
      <c r="E47" t="s">
        <v>208</v>
      </c>
      <c r="F47" t="s">
        <v>209</v>
      </c>
      <c r="G47" t="s">
        <v>242</v>
      </c>
      <c r="H47" t="s">
        <v>211</v>
      </c>
      <c r="I47" t="s">
        <v>212</v>
      </c>
      <c r="J47" t="s">
        <v>213</v>
      </c>
      <c r="K47" t="s">
        <v>214</v>
      </c>
      <c r="L47" s="7">
        <v>45658</v>
      </c>
      <c r="M47" s="7">
        <v>10959</v>
      </c>
      <c r="N47" t="s">
        <v>215</v>
      </c>
      <c r="O47" t="s">
        <v>216</v>
      </c>
      <c r="P47" t="s">
        <v>217</v>
      </c>
      <c r="Q47" t="s">
        <v>253</v>
      </c>
      <c r="R47" t="s">
        <v>219</v>
      </c>
      <c r="S47" s="6">
        <v>2025</v>
      </c>
      <c r="U47" t="s">
        <v>220</v>
      </c>
      <c r="V47" s="6">
        <v>227186234</v>
      </c>
      <c r="W47" s="8">
        <v>0.03</v>
      </c>
      <c r="X47" s="8">
        <v>0.02</v>
      </c>
      <c r="Y47" s="8">
        <v>-0.03</v>
      </c>
      <c r="AL47" s="8">
        <v>0.01</v>
      </c>
      <c r="AM47" s="6">
        <v>229832921</v>
      </c>
      <c r="AN47" s="8">
        <v>0.27</v>
      </c>
      <c r="AO47" s="8">
        <v>0.18</v>
      </c>
      <c r="AP47" s="8">
        <v>0.18</v>
      </c>
      <c r="AQ47" s="6">
        <v>11087872</v>
      </c>
      <c r="AR47" s="8">
        <v>0.2</v>
      </c>
      <c r="AS47" s="8">
        <v>0.12</v>
      </c>
      <c r="AT47" s="8">
        <v>0.12</v>
      </c>
      <c r="AU47" s="8">
        <v>0.13</v>
      </c>
      <c r="AV47" s="8">
        <v>0.27</v>
      </c>
      <c r="AW47" s="8">
        <v>0.16</v>
      </c>
      <c r="BL47" s="6">
        <v>2217574</v>
      </c>
      <c r="BM47" s="6">
        <v>1330545</v>
      </c>
      <c r="BN47" s="6">
        <v>1330545</v>
      </c>
      <c r="BO47" s="6">
        <v>1441423</v>
      </c>
      <c r="BP47" s="6">
        <v>2993725</v>
      </c>
      <c r="BQ47" s="6">
        <v>1774059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t="s">
        <v>353</v>
      </c>
      <c r="CG47" t="s">
        <v>255</v>
      </c>
      <c r="CH47" t="s">
        <v>256</v>
      </c>
      <c r="CI47" t="s">
        <v>354</v>
      </c>
      <c r="CJ47" t="s">
        <v>255</v>
      </c>
      <c r="CK47" t="s">
        <v>353</v>
      </c>
      <c r="CZ47" t="s">
        <v>355</v>
      </c>
      <c r="DA47" t="s">
        <v>356</v>
      </c>
      <c r="DB47" t="s">
        <v>357</v>
      </c>
      <c r="DC47" t="s">
        <v>358</v>
      </c>
      <c r="DD47" t="s">
        <v>359</v>
      </c>
      <c r="DE47" t="s">
        <v>360</v>
      </c>
      <c r="DF47" t="s">
        <v>264</v>
      </c>
      <c r="DG47" t="s">
        <v>264</v>
      </c>
      <c r="DH47" t="s">
        <v>264</v>
      </c>
      <c r="DI47" t="s">
        <v>264</v>
      </c>
      <c r="DJ47" t="s">
        <v>264</v>
      </c>
      <c r="DK47" t="s">
        <v>264</v>
      </c>
      <c r="DL47" t="s">
        <v>264</v>
      </c>
      <c r="DM47" t="s">
        <v>264</v>
      </c>
      <c r="DN47" t="s">
        <v>264</v>
      </c>
      <c r="DO47" t="s">
        <v>264</v>
      </c>
      <c r="DP47" t="s">
        <v>264</v>
      </c>
      <c r="DQ47" t="s">
        <v>264</v>
      </c>
      <c r="DR47" t="s">
        <v>264</v>
      </c>
      <c r="DS47" t="s">
        <v>264</v>
      </c>
      <c r="DT47" s="8">
        <v>0.05</v>
      </c>
      <c r="DU47" s="8">
        <v>0.05</v>
      </c>
      <c r="DV47" s="8">
        <v>0.05</v>
      </c>
      <c r="DW47" s="8">
        <v>0.05</v>
      </c>
      <c r="DX47" s="8">
        <v>0.05</v>
      </c>
      <c r="DY47" s="8">
        <v>0.05</v>
      </c>
      <c r="EN47" t="s">
        <v>361</v>
      </c>
      <c r="EO47" t="s">
        <v>362</v>
      </c>
      <c r="EP47" t="s">
        <v>363</v>
      </c>
      <c r="EQ47" t="s">
        <v>364</v>
      </c>
      <c r="ER47" t="s">
        <v>365</v>
      </c>
      <c r="ES47" t="s">
        <v>366</v>
      </c>
      <c r="ET47" t="s">
        <v>264</v>
      </c>
      <c r="EU47" t="s">
        <v>264</v>
      </c>
      <c r="EV47" t="s">
        <v>264</v>
      </c>
      <c r="EW47" t="s">
        <v>264</v>
      </c>
      <c r="EX47" t="s">
        <v>264</v>
      </c>
      <c r="EY47" t="s">
        <v>264</v>
      </c>
      <c r="EZ47" t="s">
        <v>264</v>
      </c>
      <c r="FA47" t="s">
        <v>264</v>
      </c>
      <c r="FB47" t="s">
        <v>264</v>
      </c>
      <c r="FC47" t="s">
        <v>264</v>
      </c>
      <c r="FD47" t="s">
        <v>264</v>
      </c>
      <c r="FE47" t="s">
        <v>264</v>
      </c>
      <c r="FF47" t="s">
        <v>264</v>
      </c>
      <c r="FG47" t="s">
        <v>264</v>
      </c>
      <c r="FH47" t="s">
        <v>367</v>
      </c>
    </row>
    <row r="48" spans="1:164" ht="18.75" customHeight="1" x14ac:dyDescent="0.25">
      <c r="A48" t="s">
        <v>352</v>
      </c>
      <c r="B48" s="6">
        <v>20006</v>
      </c>
      <c r="C48" t="s">
        <v>206</v>
      </c>
      <c r="D48" t="s">
        <v>207</v>
      </c>
      <c r="E48" t="s">
        <v>208</v>
      </c>
      <c r="F48" t="s">
        <v>209</v>
      </c>
      <c r="G48" t="s">
        <v>242</v>
      </c>
      <c r="H48" t="s">
        <v>211</v>
      </c>
      <c r="I48" t="s">
        <v>212</v>
      </c>
      <c r="J48" t="s">
        <v>213</v>
      </c>
      <c r="K48" t="s">
        <v>214</v>
      </c>
      <c r="L48" s="7">
        <v>45658</v>
      </c>
      <c r="M48" s="7">
        <v>10959</v>
      </c>
      <c r="N48" t="s">
        <v>215</v>
      </c>
      <c r="O48" t="s">
        <v>216</v>
      </c>
      <c r="P48" t="s">
        <v>217</v>
      </c>
      <c r="Q48" t="s">
        <v>253</v>
      </c>
      <c r="R48" t="s">
        <v>219</v>
      </c>
      <c r="S48" s="6">
        <v>2026</v>
      </c>
      <c r="U48" t="s">
        <v>220</v>
      </c>
      <c r="V48" s="6">
        <v>328347573</v>
      </c>
      <c r="W48" s="8">
        <v>0.1</v>
      </c>
      <c r="X48" s="8">
        <v>0.06</v>
      </c>
      <c r="Y48" s="8">
        <v>-0.15</v>
      </c>
      <c r="AL48" s="8">
        <v>0.01</v>
      </c>
      <c r="AM48" s="6">
        <v>331709571</v>
      </c>
      <c r="AN48" s="8">
        <v>0.57999999999999996</v>
      </c>
      <c r="AO48" s="8">
        <v>0.65</v>
      </c>
      <c r="AP48" s="8">
        <v>0.65</v>
      </c>
      <c r="AQ48" s="6">
        <v>123847728</v>
      </c>
      <c r="AR48" s="8">
        <v>0.2</v>
      </c>
      <c r="AS48" s="8">
        <v>0.12</v>
      </c>
      <c r="AT48" s="8">
        <v>0.12</v>
      </c>
      <c r="AU48" s="8">
        <v>0.13</v>
      </c>
      <c r="AV48" s="8">
        <v>0.27</v>
      </c>
      <c r="AW48" s="8">
        <v>0.16</v>
      </c>
      <c r="BL48" s="6">
        <v>24769546</v>
      </c>
      <c r="BM48" s="6">
        <v>14861727</v>
      </c>
      <c r="BN48" s="6">
        <v>14861727</v>
      </c>
      <c r="BO48" s="6">
        <v>16100205</v>
      </c>
      <c r="BP48" s="6">
        <v>33438886</v>
      </c>
      <c r="BQ48" s="6">
        <v>19815636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t="s">
        <v>368</v>
      </c>
      <c r="CG48" t="s">
        <v>273</v>
      </c>
      <c r="CH48" t="s">
        <v>274</v>
      </c>
      <c r="CI48" t="s">
        <v>369</v>
      </c>
      <c r="CJ48" t="s">
        <v>273</v>
      </c>
      <c r="CK48" t="s">
        <v>368</v>
      </c>
      <c r="CZ48" t="s">
        <v>370</v>
      </c>
      <c r="DA48" t="s">
        <v>371</v>
      </c>
      <c r="DB48" t="s">
        <v>372</v>
      </c>
      <c r="DC48" t="s">
        <v>373</v>
      </c>
      <c r="DD48" t="s">
        <v>374</v>
      </c>
      <c r="DE48" t="s">
        <v>375</v>
      </c>
      <c r="DF48" t="s">
        <v>264</v>
      </c>
      <c r="DG48" t="s">
        <v>264</v>
      </c>
      <c r="DH48" t="s">
        <v>264</v>
      </c>
      <c r="DI48" t="s">
        <v>264</v>
      </c>
      <c r="DJ48" t="s">
        <v>264</v>
      </c>
      <c r="DK48" t="s">
        <v>264</v>
      </c>
      <c r="DL48" t="s">
        <v>264</v>
      </c>
      <c r="DM48" t="s">
        <v>264</v>
      </c>
      <c r="DN48" t="s">
        <v>264</v>
      </c>
      <c r="DO48" t="s">
        <v>264</v>
      </c>
      <c r="DP48" t="s">
        <v>264</v>
      </c>
      <c r="DQ48" t="s">
        <v>264</v>
      </c>
      <c r="DR48" t="s">
        <v>264</v>
      </c>
      <c r="DS48" t="s">
        <v>264</v>
      </c>
      <c r="DT48" s="8">
        <v>0.05</v>
      </c>
      <c r="DU48" s="8">
        <v>0.05</v>
      </c>
      <c r="DV48" s="8">
        <v>0.05</v>
      </c>
      <c r="DW48" s="8">
        <v>0.05</v>
      </c>
      <c r="DX48" s="8">
        <v>0.05</v>
      </c>
      <c r="DY48" s="8">
        <v>0.05</v>
      </c>
      <c r="EN48" t="s">
        <v>376</v>
      </c>
      <c r="EO48" t="s">
        <v>377</v>
      </c>
      <c r="EP48" t="s">
        <v>378</v>
      </c>
      <c r="EQ48" t="s">
        <v>379</v>
      </c>
      <c r="ER48" t="s">
        <v>380</v>
      </c>
      <c r="ES48" t="s">
        <v>381</v>
      </c>
      <c r="ET48" t="s">
        <v>264</v>
      </c>
      <c r="EU48" t="s">
        <v>264</v>
      </c>
      <c r="EV48" t="s">
        <v>264</v>
      </c>
      <c r="EW48" t="s">
        <v>264</v>
      </c>
      <c r="EX48" t="s">
        <v>264</v>
      </c>
      <c r="EY48" t="s">
        <v>264</v>
      </c>
      <c r="EZ48" t="s">
        <v>264</v>
      </c>
      <c r="FA48" t="s">
        <v>264</v>
      </c>
      <c r="FB48" t="s">
        <v>264</v>
      </c>
      <c r="FC48" t="s">
        <v>264</v>
      </c>
      <c r="FD48" t="s">
        <v>264</v>
      </c>
      <c r="FE48" t="s">
        <v>264</v>
      </c>
      <c r="FF48" t="s">
        <v>264</v>
      </c>
      <c r="FG48" t="s">
        <v>264</v>
      </c>
      <c r="FH48" t="s">
        <v>382</v>
      </c>
    </row>
    <row r="49" spans="1:205" ht="18.75" customHeight="1" x14ac:dyDescent="0.25">
      <c r="A49" t="s">
        <v>352</v>
      </c>
      <c r="B49" s="6">
        <v>20006</v>
      </c>
      <c r="C49" t="s">
        <v>206</v>
      </c>
      <c r="D49" t="s">
        <v>207</v>
      </c>
      <c r="E49" t="s">
        <v>208</v>
      </c>
      <c r="F49" t="s">
        <v>209</v>
      </c>
      <c r="G49" t="s">
        <v>242</v>
      </c>
      <c r="H49" t="s">
        <v>211</v>
      </c>
      <c r="I49" t="s">
        <v>212</v>
      </c>
      <c r="J49" t="s">
        <v>213</v>
      </c>
      <c r="K49" t="s">
        <v>214</v>
      </c>
      <c r="L49" s="7">
        <v>45658</v>
      </c>
      <c r="M49" s="7">
        <v>10959</v>
      </c>
      <c r="N49" t="s">
        <v>215</v>
      </c>
      <c r="O49" t="s">
        <v>216</v>
      </c>
      <c r="P49" t="s">
        <v>217</v>
      </c>
      <c r="Q49" t="s">
        <v>253</v>
      </c>
      <c r="R49" t="s">
        <v>219</v>
      </c>
      <c r="S49" s="6">
        <v>2027</v>
      </c>
      <c r="U49" t="s">
        <v>220</v>
      </c>
      <c r="V49" s="6">
        <v>428779758</v>
      </c>
      <c r="W49" s="8">
        <v>0.1</v>
      </c>
      <c r="X49" s="8">
        <v>0.06</v>
      </c>
      <c r="Y49" s="8">
        <v>-0.15</v>
      </c>
      <c r="AL49" s="8">
        <v>0.01</v>
      </c>
      <c r="AM49" s="6">
        <v>433067556</v>
      </c>
      <c r="AN49" s="8">
        <v>0.57999999999999996</v>
      </c>
      <c r="AO49" s="8">
        <v>0.68</v>
      </c>
      <c r="AP49" s="8">
        <v>0.68</v>
      </c>
      <c r="AQ49" s="6">
        <v>170797565</v>
      </c>
      <c r="AR49" s="8">
        <v>0.2</v>
      </c>
      <c r="AS49" s="8">
        <v>0.12</v>
      </c>
      <c r="AT49" s="8">
        <v>0.12</v>
      </c>
      <c r="AU49" s="8">
        <v>0.13</v>
      </c>
      <c r="AV49" s="8">
        <v>0.27</v>
      </c>
      <c r="AW49" s="8">
        <v>0.16</v>
      </c>
      <c r="BL49" s="6">
        <v>34159513</v>
      </c>
      <c r="BM49" s="6">
        <v>20495708</v>
      </c>
      <c r="BN49" s="6">
        <v>20495708</v>
      </c>
      <c r="BO49" s="6">
        <v>22203683</v>
      </c>
      <c r="BP49" s="6">
        <v>46115342</v>
      </c>
      <c r="BQ49" s="6">
        <v>27327610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0</v>
      </c>
      <c r="CE49" s="6">
        <v>0</v>
      </c>
      <c r="CF49" t="s">
        <v>383</v>
      </c>
      <c r="CG49" t="s">
        <v>290</v>
      </c>
      <c r="CH49" t="s">
        <v>291</v>
      </c>
      <c r="CI49" t="s">
        <v>384</v>
      </c>
      <c r="CJ49" t="s">
        <v>290</v>
      </c>
      <c r="CK49" t="s">
        <v>383</v>
      </c>
      <c r="CZ49" t="s">
        <v>385</v>
      </c>
      <c r="DA49" t="s">
        <v>386</v>
      </c>
      <c r="DB49" t="s">
        <v>387</v>
      </c>
      <c r="DC49" t="s">
        <v>388</v>
      </c>
      <c r="DD49" t="s">
        <v>389</v>
      </c>
      <c r="DE49" t="s">
        <v>390</v>
      </c>
      <c r="DF49" t="s">
        <v>264</v>
      </c>
      <c r="DG49" t="s">
        <v>264</v>
      </c>
      <c r="DH49" t="s">
        <v>264</v>
      </c>
      <c r="DI49" t="s">
        <v>264</v>
      </c>
      <c r="DJ49" t="s">
        <v>264</v>
      </c>
      <c r="DK49" t="s">
        <v>264</v>
      </c>
      <c r="DL49" t="s">
        <v>264</v>
      </c>
      <c r="DM49" t="s">
        <v>264</v>
      </c>
      <c r="DN49" t="s">
        <v>264</v>
      </c>
      <c r="DO49" t="s">
        <v>264</v>
      </c>
      <c r="DP49" t="s">
        <v>264</v>
      </c>
      <c r="DQ49" t="s">
        <v>264</v>
      </c>
      <c r="DR49" t="s">
        <v>264</v>
      </c>
      <c r="DS49" t="s">
        <v>264</v>
      </c>
      <c r="DT49" s="8">
        <v>0.05</v>
      </c>
      <c r="DU49" s="8">
        <v>0.05</v>
      </c>
      <c r="DV49" s="8">
        <v>0.05</v>
      </c>
      <c r="DW49" s="8">
        <v>0.05</v>
      </c>
      <c r="DX49" s="8">
        <v>0.05</v>
      </c>
      <c r="DY49" s="8">
        <v>0.05</v>
      </c>
      <c r="EN49" t="s">
        <v>391</v>
      </c>
      <c r="EO49" t="s">
        <v>392</v>
      </c>
      <c r="EP49" t="s">
        <v>393</v>
      </c>
      <c r="EQ49" t="s">
        <v>394</v>
      </c>
      <c r="ER49" t="s">
        <v>395</v>
      </c>
      <c r="ES49" t="s">
        <v>396</v>
      </c>
      <c r="ET49" t="s">
        <v>264</v>
      </c>
      <c r="EU49" t="s">
        <v>264</v>
      </c>
      <c r="EV49" t="s">
        <v>264</v>
      </c>
      <c r="EW49" t="s">
        <v>264</v>
      </c>
      <c r="EX49" t="s">
        <v>264</v>
      </c>
      <c r="EY49" t="s">
        <v>264</v>
      </c>
      <c r="EZ49" t="s">
        <v>264</v>
      </c>
      <c r="FA49" t="s">
        <v>264</v>
      </c>
      <c r="FB49" t="s">
        <v>264</v>
      </c>
      <c r="FC49" t="s">
        <v>264</v>
      </c>
      <c r="FD49" t="s">
        <v>264</v>
      </c>
      <c r="FE49" t="s">
        <v>264</v>
      </c>
      <c r="FF49" t="s">
        <v>264</v>
      </c>
      <c r="FG49" t="s">
        <v>264</v>
      </c>
      <c r="FH49" t="s">
        <v>397</v>
      </c>
    </row>
    <row r="50" spans="1:205" ht="18.75" customHeight="1" x14ac:dyDescent="0.25">
      <c r="A50" t="s">
        <v>398</v>
      </c>
      <c r="B50" s="6">
        <v>20007</v>
      </c>
      <c r="C50" t="s">
        <v>206</v>
      </c>
      <c r="D50" t="s">
        <v>207</v>
      </c>
      <c r="E50" t="s">
        <v>208</v>
      </c>
      <c r="F50" t="s">
        <v>209</v>
      </c>
      <c r="G50" t="s">
        <v>210</v>
      </c>
      <c r="H50" t="s">
        <v>211</v>
      </c>
      <c r="I50" t="s">
        <v>212</v>
      </c>
      <c r="J50" t="s">
        <v>213</v>
      </c>
      <c r="K50" t="s">
        <v>214</v>
      </c>
      <c r="L50" s="7">
        <v>45658</v>
      </c>
      <c r="M50" s="7">
        <v>10959</v>
      </c>
      <c r="N50" t="s">
        <v>215</v>
      </c>
      <c r="O50" t="s">
        <v>216</v>
      </c>
      <c r="P50" t="s">
        <v>217</v>
      </c>
      <c r="Q50" t="s">
        <v>399</v>
      </c>
      <c r="R50" t="s">
        <v>219</v>
      </c>
      <c r="S50" s="6">
        <v>2020</v>
      </c>
      <c r="T50" s="6">
        <v>0</v>
      </c>
      <c r="U50" t="s">
        <v>220</v>
      </c>
      <c r="V50" s="6">
        <v>0</v>
      </c>
    </row>
    <row r="51" spans="1:205" ht="18.75" customHeight="1" x14ac:dyDescent="0.25">
      <c r="A51" t="s">
        <v>398</v>
      </c>
      <c r="B51" s="6">
        <v>20007</v>
      </c>
      <c r="C51" t="s">
        <v>206</v>
      </c>
      <c r="D51" t="s">
        <v>207</v>
      </c>
      <c r="E51" t="s">
        <v>208</v>
      </c>
      <c r="F51" t="s">
        <v>209</v>
      </c>
      <c r="G51" t="s">
        <v>210</v>
      </c>
      <c r="H51" t="s">
        <v>211</v>
      </c>
      <c r="I51" t="s">
        <v>212</v>
      </c>
      <c r="J51" t="s">
        <v>213</v>
      </c>
      <c r="K51" t="s">
        <v>214</v>
      </c>
      <c r="L51" s="7">
        <v>45658</v>
      </c>
      <c r="M51" s="7">
        <v>10959</v>
      </c>
      <c r="N51" t="s">
        <v>215</v>
      </c>
      <c r="O51" t="s">
        <v>216</v>
      </c>
      <c r="P51" t="s">
        <v>217</v>
      </c>
      <c r="Q51" t="s">
        <v>399</v>
      </c>
      <c r="R51" t="s">
        <v>219</v>
      </c>
      <c r="S51" s="6">
        <v>2021</v>
      </c>
      <c r="T51" s="6">
        <v>906720</v>
      </c>
      <c r="U51" t="s">
        <v>220</v>
      </c>
      <c r="V51" s="6">
        <v>906720</v>
      </c>
    </row>
    <row r="52" spans="1:205" ht="18.75" customHeight="1" x14ac:dyDescent="0.25">
      <c r="A52" t="s">
        <v>398</v>
      </c>
      <c r="B52" s="6">
        <v>20007</v>
      </c>
      <c r="C52" t="s">
        <v>206</v>
      </c>
      <c r="D52" t="s">
        <v>207</v>
      </c>
      <c r="E52" t="s">
        <v>208</v>
      </c>
      <c r="F52" t="s">
        <v>209</v>
      </c>
      <c r="G52" t="s">
        <v>210</v>
      </c>
      <c r="H52" t="s">
        <v>211</v>
      </c>
      <c r="I52" t="s">
        <v>212</v>
      </c>
      <c r="J52" t="s">
        <v>213</v>
      </c>
      <c r="K52" t="s">
        <v>214</v>
      </c>
      <c r="L52" s="7">
        <v>45658</v>
      </c>
      <c r="M52" s="7">
        <v>10959</v>
      </c>
      <c r="N52" t="s">
        <v>215</v>
      </c>
      <c r="O52" t="s">
        <v>216</v>
      </c>
      <c r="P52" t="s">
        <v>217</v>
      </c>
      <c r="Q52" t="s">
        <v>399</v>
      </c>
      <c r="R52" t="s">
        <v>219</v>
      </c>
      <c r="S52" s="6">
        <v>2022</v>
      </c>
      <c r="T52" s="6">
        <v>14328254</v>
      </c>
      <c r="U52" t="s">
        <v>220</v>
      </c>
      <c r="V52" s="6">
        <v>14328254</v>
      </c>
    </row>
    <row r="53" spans="1:205" ht="18.75" customHeight="1" x14ac:dyDescent="0.25">
      <c r="A53" t="s">
        <v>398</v>
      </c>
      <c r="B53" s="6">
        <v>20007</v>
      </c>
      <c r="C53" t="s">
        <v>206</v>
      </c>
      <c r="D53" t="s">
        <v>207</v>
      </c>
      <c r="E53" t="s">
        <v>208</v>
      </c>
      <c r="F53" t="s">
        <v>209</v>
      </c>
      <c r="G53" t="s">
        <v>210</v>
      </c>
      <c r="H53" t="s">
        <v>211</v>
      </c>
      <c r="I53" t="s">
        <v>212</v>
      </c>
      <c r="J53" t="s">
        <v>213</v>
      </c>
      <c r="K53" t="s">
        <v>214</v>
      </c>
      <c r="L53" s="7">
        <v>45658</v>
      </c>
      <c r="M53" s="7">
        <v>10959</v>
      </c>
      <c r="N53" t="s">
        <v>215</v>
      </c>
      <c r="O53" t="s">
        <v>216</v>
      </c>
      <c r="P53" t="s">
        <v>217</v>
      </c>
      <c r="Q53" t="s">
        <v>399</v>
      </c>
      <c r="R53" t="s">
        <v>219</v>
      </c>
      <c r="S53" s="6">
        <v>2023</v>
      </c>
      <c r="T53" s="6">
        <v>55947398</v>
      </c>
      <c r="U53" t="s">
        <v>220</v>
      </c>
      <c r="V53" s="6">
        <v>55947398</v>
      </c>
    </row>
    <row r="54" spans="1:205" ht="18.75" customHeight="1" x14ac:dyDescent="0.25">
      <c r="A54" t="s">
        <v>398</v>
      </c>
      <c r="B54" s="6">
        <v>20007</v>
      </c>
      <c r="C54" t="s">
        <v>206</v>
      </c>
      <c r="D54" t="s">
        <v>207</v>
      </c>
      <c r="E54" t="s">
        <v>208</v>
      </c>
      <c r="F54" t="s">
        <v>209</v>
      </c>
      <c r="G54" t="s">
        <v>210</v>
      </c>
      <c r="H54" t="s">
        <v>211</v>
      </c>
      <c r="I54" t="s">
        <v>212</v>
      </c>
      <c r="J54" t="s">
        <v>213</v>
      </c>
      <c r="K54" t="s">
        <v>214</v>
      </c>
      <c r="L54" s="7">
        <v>45658</v>
      </c>
      <c r="M54" s="7">
        <v>10959</v>
      </c>
      <c r="N54" t="s">
        <v>215</v>
      </c>
      <c r="O54" t="s">
        <v>216</v>
      </c>
      <c r="P54" t="s">
        <v>217</v>
      </c>
      <c r="Q54" t="s">
        <v>399</v>
      </c>
      <c r="R54" t="s">
        <v>219</v>
      </c>
      <c r="S54" s="6">
        <v>2024</v>
      </c>
      <c r="T54" s="6">
        <v>126655019</v>
      </c>
      <c r="U54" t="s">
        <v>220</v>
      </c>
      <c r="V54" s="6">
        <v>126655019</v>
      </c>
    </row>
    <row r="55" spans="1:205" ht="18.75" customHeight="1" x14ac:dyDescent="0.25">
      <c r="A55" t="s">
        <v>398</v>
      </c>
      <c r="B55" s="6">
        <v>20007</v>
      </c>
      <c r="C55" t="s">
        <v>206</v>
      </c>
      <c r="D55" t="s">
        <v>207</v>
      </c>
      <c r="E55" t="s">
        <v>208</v>
      </c>
      <c r="F55" t="s">
        <v>209</v>
      </c>
      <c r="G55" t="s">
        <v>210</v>
      </c>
      <c r="H55" t="s">
        <v>211</v>
      </c>
      <c r="I55" t="s">
        <v>212</v>
      </c>
      <c r="J55" t="s">
        <v>213</v>
      </c>
      <c r="K55" t="s">
        <v>214</v>
      </c>
      <c r="L55" s="7">
        <v>45658</v>
      </c>
      <c r="M55" s="7">
        <v>10959</v>
      </c>
      <c r="N55" t="s">
        <v>215</v>
      </c>
      <c r="O55" t="s">
        <v>216</v>
      </c>
      <c r="P55" t="s">
        <v>217</v>
      </c>
      <c r="Q55" t="s">
        <v>399</v>
      </c>
      <c r="R55" t="s">
        <v>219</v>
      </c>
      <c r="S55" s="6">
        <v>2025</v>
      </c>
      <c r="U55" t="s">
        <v>220</v>
      </c>
      <c r="V55" s="6">
        <v>227186234</v>
      </c>
      <c r="W55" s="8">
        <v>0.03</v>
      </c>
      <c r="X55" s="8">
        <v>0.02</v>
      </c>
      <c r="Y55" s="8">
        <v>-0.03</v>
      </c>
      <c r="Z55" s="8">
        <v>0.02</v>
      </c>
      <c r="AL55" s="8">
        <v>0.03</v>
      </c>
      <c r="AM55" s="6">
        <v>233051186</v>
      </c>
      <c r="AN55" s="8">
        <v>0.12</v>
      </c>
      <c r="AO55" s="8">
        <v>0.23</v>
      </c>
      <c r="AP55" s="8">
        <v>0.23</v>
      </c>
      <c r="AQ55" s="6">
        <v>6307915</v>
      </c>
      <c r="AR55" s="8">
        <v>1</v>
      </c>
      <c r="BL55" s="6">
        <v>6307915</v>
      </c>
      <c r="CF55" t="s">
        <v>254</v>
      </c>
      <c r="CZ55" t="s">
        <v>400</v>
      </c>
      <c r="DT55" s="8">
        <v>0.04</v>
      </c>
      <c r="EN55" t="s">
        <v>401</v>
      </c>
      <c r="FH55" t="s">
        <v>401</v>
      </c>
      <c r="FI55" s="8">
        <v>0.22</v>
      </c>
      <c r="FJ55" s="8">
        <v>0.1</v>
      </c>
      <c r="FK55" s="8">
        <v>0.12</v>
      </c>
      <c r="FL55" s="8">
        <v>0.15</v>
      </c>
      <c r="FM55" s="8">
        <v>0.25</v>
      </c>
      <c r="FN55" s="8">
        <v>0.16</v>
      </c>
      <c r="GC55" t="s">
        <v>402</v>
      </c>
      <c r="GD55" t="s">
        <v>403</v>
      </c>
      <c r="GE55" t="s">
        <v>404</v>
      </c>
      <c r="GF55" t="s">
        <v>405</v>
      </c>
      <c r="GG55" t="s">
        <v>406</v>
      </c>
      <c r="GH55" t="s">
        <v>407</v>
      </c>
      <c r="GW55" t="s">
        <v>401</v>
      </c>
    </row>
    <row r="56" spans="1:205" ht="18.75" customHeight="1" x14ac:dyDescent="0.25">
      <c r="A56" t="s">
        <v>398</v>
      </c>
      <c r="B56" s="6">
        <v>20007</v>
      </c>
      <c r="C56" t="s">
        <v>206</v>
      </c>
      <c r="D56" t="s">
        <v>207</v>
      </c>
      <c r="E56" t="s">
        <v>208</v>
      </c>
      <c r="F56" t="s">
        <v>209</v>
      </c>
      <c r="G56" t="s">
        <v>210</v>
      </c>
      <c r="H56" t="s">
        <v>211</v>
      </c>
      <c r="I56" t="s">
        <v>212</v>
      </c>
      <c r="J56" t="s">
        <v>213</v>
      </c>
      <c r="K56" t="s">
        <v>214</v>
      </c>
      <c r="L56" s="7">
        <v>45658</v>
      </c>
      <c r="M56" s="7">
        <v>10959</v>
      </c>
      <c r="N56" t="s">
        <v>215</v>
      </c>
      <c r="O56" t="s">
        <v>216</v>
      </c>
      <c r="P56" t="s">
        <v>217</v>
      </c>
      <c r="Q56" t="s">
        <v>399</v>
      </c>
      <c r="R56" t="s">
        <v>219</v>
      </c>
      <c r="S56" s="6">
        <v>2026</v>
      </c>
      <c r="U56" t="s">
        <v>220</v>
      </c>
      <c r="V56" s="6">
        <v>328347573</v>
      </c>
      <c r="W56" s="8">
        <v>0.1</v>
      </c>
      <c r="X56" s="8">
        <v>0.08</v>
      </c>
      <c r="Y56" s="8">
        <v>-0.15</v>
      </c>
      <c r="Z56" s="8">
        <v>0.08</v>
      </c>
      <c r="AL56" s="8">
        <v>0.11</v>
      </c>
      <c r="AM56" s="6">
        <v>364401654</v>
      </c>
      <c r="AN56" s="8">
        <v>0.43</v>
      </c>
      <c r="AO56" s="8">
        <v>0.81</v>
      </c>
      <c r="AP56" s="8">
        <v>0.81</v>
      </c>
      <c r="AQ56" s="6">
        <v>126011195</v>
      </c>
      <c r="AR56" s="8">
        <v>1</v>
      </c>
      <c r="BL56" s="6">
        <v>126011195</v>
      </c>
      <c r="CF56" t="s">
        <v>272</v>
      </c>
      <c r="CZ56" t="s">
        <v>408</v>
      </c>
      <c r="DT56" s="8">
        <v>0.04</v>
      </c>
      <c r="EN56" t="s">
        <v>409</v>
      </c>
      <c r="FH56" t="s">
        <v>409</v>
      </c>
      <c r="FI56" s="8">
        <v>0.22</v>
      </c>
      <c r="FJ56" s="8">
        <v>0.1</v>
      </c>
      <c r="FK56" s="8">
        <v>0.12</v>
      </c>
      <c r="FL56" s="8">
        <v>0.15</v>
      </c>
      <c r="FM56" s="8">
        <v>0.25</v>
      </c>
      <c r="FN56" s="8">
        <v>0.16</v>
      </c>
      <c r="GC56" t="s">
        <v>410</v>
      </c>
      <c r="GD56" t="s">
        <v>411</v>
      </c>
      <c r="GE56" t="s">
        <v>412</v>
      </c>
      <c r="GF56" t="s">
        <v>413</v>
      </c>
      <c r="GG56" t="s">
        <v>414</v>
      </c>
      <c r="GH56" t="s">
        <v>415</v>
      </c>
      <c r="GW56" t="s">
        <v>409</v>
      </c>
    </row>
    <row r="57" spans="1:205" ht="18.75" customHeight="1" x14ac:dyDescent="0.25">
      <c r="A57" t="s">
        <v>398</v>
      </c>
      <c r="B57" s="6">
        <v>20007</v>
      </c>
      <c r="C57" t="s">
        <v>206</v>
      </c>
      <c r="D57" t="s">
        <v>207</v>
      </c>
      <c r="E57" t="s">
        <v>208</v>
      </c>
      <c r="F57" t="s">
        <v>209</v>
      </c>
      <c r="G57" t="s">
        <v>210</v>
      </c>
      <c r="H57" t="s">
        <v>211</v>
      </c>
      <c r="I57" t="s">
        <v>212</v>
      </c>
      <c r="J57" t="s">
        <v>213</v>
      </c>
      <c r="K57" t="s">
        <v>214</v>
      </c>
      <c r="L57" s="7">
        <v>45658</v>
      </c>
      <c r="M57" s="7">
        <v>10959</v>
      </c>
      <c r="N57" t="s">
        <v>215</v>
      </c>
      <c r="O57" t="s">
        <v>216</v>
      </c>
      <c r="P57" t="s">
        <v>217</v>
      </c>
      <c r="Q57" t="s">
        <v>399</v>
      </c>
      <c r="R57" t="s">
        <v>219</v>
      </c>
      <c r="S57" s="6">
        <v>2027</v>
      </c>
      <c r="U57" t="s">
        <v>220</v>
      </c>
      <c r="V57" s="6">
        <v>428779758</v>
      </c>
      <c r="W57" s="8">
        <v>0.1</v>
      </c>
      <c r="X57" s="8">
        <v>0.08</v>
      </c>
      <c r="Y57" s="8">
        <v>-0.15</v>
      </c>
      <c r="Z57" s="8">
        <v>0.08</v>
      </c>
      <c r="AL57" s="8">
        <v>0.11</v>
      </c>
      <c r="AM57" s="6">
        <v>475945531</v>
      </c>
      <c r="AN57" s="8">
        <v>0.45</v>
      </c>
      <c r="AO57" s="8">
        <v>0.85</v>
      </c>
      <c r="AP57" s="8">
        <v>0.85</v>
      </c>
      <c r="AQ57" s="6">
        <v>182040170</v>
      </c>
      <c r="AR57" s="8">
        <v>1</v>
      </c>
      <c r="BL57" s="6">
        <v>182040170</v>
      </c>
      <c r="CF57" t="s">
        <v>289</v>
      </c>
      <c r="CZ57" t="s">
        <v>416</v>
      </c>
      <c r="DT57" s="8">
        <v>0.04</v>
      </c>
      <c r="EN57" t="s">
        <v>417</v>
      </c>
      <c r="FH57" t="s">
        <v>417</v>
      </c>
      <c r="FI57" s="8">
        <v>0.22</v>
      </c>
      <c r="FJ57" s="8">
        <v>0.1</v>
      </c>
      <c r="FK57" s="8">
        <v>0.12</v>
      </c>
      <c r="FL57" s="8">
        <v>0.15</v>
      </c>
      <c r="FM57" s="8">
        <v>0.25</v>
      </c>
      <c r="FN57" s="8">
        <v>0.16</v>
      </c>
      <c r="GC57" t="s">
        <v>418</v>
      </c>
      <c r="GD57" t="s">
        <v>419</v>
      </c>
      <c r="GE57" t="s">
        <v>420</v>
      </c>
      <c r="GF57" t="s">
        <v>421</v>
      </c>
      <c r="GG57" t="s">
        <v>422</v>
      </c>
      <c r="GH57" t="s">
        <v>423</v>
      </c>
      <c r="GW57" t="s">
        <v>417</v>
      </c>
    </row>
    <row r="58" spans="1:205" ht="18.75" customHeight="1" x14ac:dyDescent="0.25">
      <c r="A58" t="s">
        <v>424</v>
      </c>
      <c r="B58" s="6">
        <v>20008</v>
      </c>
      <c r="C58" t="s">
        <v>206</v>
      </c>
      <c r="D58" t="s">
        <v>207</v>
      </c>
      <c r="E58" t="s">
        <v>208</v>
      </c>
      <c r="F58" t="s">
        <v>209</v>
      </c>
      <c r="G58" t="s">
        <v>231</v>
      </c>
      <c r="H58" t="s">
        <v>211</v>
      </c>
      <c r="I58" t="s">
        <v>212</v>
      </c>
      <c r="J58" t="s">
        <v>213</v>
      </c>
      <c r="K58" t="s">
        <v>214</v>
      </c>
      <c r="L58" s="7">
        <v>45658</v>
      </c>
      <c r="M58" s="7">
        <v>10959</v>
      </c>
      <c r="N58" t="s">
        <v>215</v>
      </c>
      <c r="O58" t="s">
        <v>216</v>
      </c>
      <c r="P58" t="s">
        <v>217</v>
      </c>
      <c r="Q58" t="s">
        <v>399</v>
      </c>
      <c r="R58" t="s">
        <v>219</v>
      </c>
      <c r="S58" s="6">
        <v>2020</v>
      </c>
      <c r="T58" s="6">
        <v>0</v>
      </c>
      <c r="U58" t="s">
        <v>220</v>
      </c>
      <c r="V58" s="6">
        <v>0</v>
      </c>
    </row>
    <row r="59" spans="1:205" ht="18.75" customHeight="1" x14ac:dyDescent="0.25">
      <c r="A59" t="s">
        <v>424</v>
      </c>
      <c r="B59" s="6">
        <v>20008</v>
      </c>
      <c r="C59" t="s">
        <v>206</v>
      </c>
      <c r="D59" t="s">
        <v>207</v>
      </c>
      <c r="E59" t="s">
        <v>208</v>
      </c>
      <c r="F59" t="s">
        <v>209</v>
      </c>
      <c r="G59" t="s">
        <v>231</v>
      </c>
      <c r="H59" t="s">
        <v>211</v>
      </c>
      <c r="I59" t="s">
        <v>212</v>
      </c>
      <c r="J59" t="s">
        <v>213</v>
      </c>
      <c r="K59" t="s">
        <v>214</v>
      </c>
      <c r="L59" s="7">
        <v>45658</v>
      </c>
      <c r="M59" s="7">
        <v>10959</v>
      </c>
      <c r="N59" t="s">
        <v>215</v>
      </c>
      <c r="O59" t="s">
        <v>216</v>
      </c>
      <c r="P59" t="s">
        <v>217</v>
      </c>
      <c r="Q59" t="s">
        <v>399</v>
      </c>
      <c r="R59" t="s">
        <v>219</v>
      </c>
      <c r="S59" s="6">
        <v>2021</v>
      </c>
      <c r="T59" s="6">
        <v>906720</v>
      </c>
      <c r="U59" t="s">
        <v>220</v>
      </c>
      <c r="V59" s="6">
        <v>906720</v>
      </c>
    </row>
    <row r="60" spans="1:205" ht="18.75" customHeight="1" x14ac:dyDescent="0.25">
      <c r="A60" t="s">
        <v>424</v>
      </c>
      <c r="B60" s="6">
        <v>20008</v>
      </c>
      <c r="C60" t="s">
        <v>206</v>
      </c>
      <c r="D60" t="s">
        <v>207</v>
      </c>
      <c r="E60" t="s">
        <v>208</v>
      </c>
      <c r="F60" t="s">
        <v>209</v>
      </c>
      <c r="G60" t="s">
        <v>231</v>
      </c>
      <c r="H60" t="s">
        <v>211</v>
      </c>
      <c r="I60" t="s">
        <v>212</v>
      </c>
      <c r="J60" t="s">
        <v>213</v>
      </c>
      <c r="K60" t="s">
        <v>214</v>
      </c>
      <c r="L60" s="7">
        <v>45658</v>
      </c>
      <c r="M60" s="7">
        <v>10959</v>
      </c>
      <c r="N60" t="s">
        <v>215</v>
      </c>
      <c r="O60" t="s">
        <v>216</v>
      </c>
      <c r="P60" t="s">
        <v>217</v>
      </c>
      <c r="Q60" t="s">
        <v>399</v>
      </c>
      <c r="R60" t="s">
        <v>219</v>
      </c>
      <c r="S60" s="6">
        <v>2022</v>
      </c>
      <c r="T60" s="6">
        <v>14328254</v>
      </c>
      <c r="U60" t="s">
        <v>220</v>
      </c>
      <c r="V60" s="6">
        <v>14328254</v>
      </c>
    </row>
    <row r="61" spans="1:205" ht="18.75" customHeight="1" x14ac:dyDescent="0.25">
      <c r="A61" t="s">
        <v>424</v>
      </c>
      <c r="B61" s="6">
        <v>20008</v>
      </c>
      <c r="C61" t="s">
        <v>206</v>
      </c>
      <c r="D61" t="s">
        <v>207</v>
      </c>
      <c r="E61" t="s">
        <v>208</v>
      </c>
      <c r="F61" t="s">
        <v>209</v>
      </c>
      <c r="G61" t="s">
        <v>231</v>
      </c>
      <c r="H61" t="s">
        <v>211</v>
      </c>
      <c r="I61" t="s">
        <v>212</v>
      </c>
      <c r="J61" t="s">
        <v>213</v>
      </c>
      <c r="K61" t="s">
        <v>214</v>
      </c>
      <c r="L61" s="7">
        <v>45658</v>
      </c>
      <c r="M61" s="7">
        <v>10959</v>
      </c>
      <c r="N61" t="s">
        <v>215</v>
      </c>
      <c r="O61" t="s">
        <v>216</v>
      </c>
      <c r="P61" t="s">
        <v>217</v>
      </c>
      <c r="Q61" t="s">
        <v>399</v>
      </c>
      <c r="R61" t="s">
        <v>219</v>
      </c>
      <c r="S61" s="6">
        <v>2023</v>
      </c>
      <c r="T61" s="6">
        <v>55947398</v>
      </c>
      <c r="U61" t="s">
        <v>220</v>
      </c>
      <c r="V61" s="6">
        <v>55947398</v>
      </c>
    </row>
    <row r="62" spans="1:205" ht="18.75" customHeight="1" x14ac:dyDescent="0.25">
      <c r="A62" t="s">
        <v>424</v>
      </c>
      <c r="B62" s="6">
        <v>20008</v>
      </c>
      <c r="C62" t="s">
        <v>206</v>
      </c>
      <c r="D62" t="s">
        <v>207</v>
      </c>
      <c r="E62" t="s">
        <v>208</v>
      </c>
      <c r="F62" t="s">
        <v>209</v>
      </c>
      <c r="G62" t="s">
        <v>231</v>
      </c>
      <c r="H62" t="s">
        <v>211</v>
      </c>
      <c r="I62" t="s">
        <v>212</v>
      </c>
      <c r="J62" t="s">
        <v>213</v>
      </c>
      <c r="K62" t="s">
        <v>214</v>
      </c>
      <c r="L62" s="7">
        <v>45658</v>
      </c>
      <c r="M62" s="7">
        <v>10959</v>
      </c>
      <c r="N62" t="s">
        <v>215</v>
      </c>
      <c r="O62" t="s">
        <v>216</v>
      </c>
      <c r="P62" t="s">
        <v>217</v>
      </c>
      <c r="Q62" t="s">
        <v>399</v>
      </c>
      <c r="R62" t="s">
        <v>219</v>
      </c>
      <c r="S62" s="6">
        <v>2024</v>
      </c>
      <c r="T62" s="6">
        <v>126655019</v>
      </c>
      <c r="U62" t="s">
        <v>220</v>
      </c>
      <c r="V62" s="6">
        <v>126655019</v>
      </c>
    </row>
    <row r="63" spans="1:205" ht="18.75" customHeight="1" x14ac:dyDescent="0.25">
      <c r="A63" t="s">
        <v>424</v>
      </c>
      <c r="B63" s="6">
        <v>20008</v>
      </c>
      <c r="C63" t="s">
        <v>206</v>
      </c>
      <c r="D63" t="s">
        <v>207</v>
      </c>
      <c r="E63" t="s">
        <v>208</v>
      </c>
      <c r="F63" t="s">
        <v>209</v>
      </c>
      <c r="G63" t="s">
        <v>231</v>
      </c>
      <c r="H63" t="s">
        <v>211</v>
      </c>
      <c r="I63" t="s">
        <v>212</v>
      </c>
      <c r="J63" t="s">
        <v>213</v>
      </c>
      <c r="K63" t="s">
        <v>214</v>
      </c>
      <c r="L63" s="7">
        <v>45658</v>
      </c>
      <c r="M63" s="7">
        <v>10959</v>
      </c>
      <c r="N63" t="s">
        <v>215</v>
      </c>
      <c r="O63" t="s">
        <v>216</v>
      </c>
      <c r="P63" t="s">
        <v>217</v>
      </c>
      <c r="Q63" t="s">
        <v>399</v>
      </c>
      <c r="R63" t="s">
        <v>219</v>
      </c>
      <c r="S63" s="6">
        <v>2025</v>
      </c>
      <c r="U63" t="s">
        <v>220</v>
      </c>
      <c r="V63" s="6">
        <v>227186234</v>
      </c>
      <c r="W63" s="8">
        <v>0.03</v>
      </c>
      <c r="X63" s="8">
        <v>0.03</v>
      </c>
      <c r="Y63" s="8">
        <v>-0.03</v>
      </c>
      <c r="Z63" s="8">
        <v>0.02</v>
      </c>
      <c r="AL63" s="8">
        <v>0.03</v>
      </c>
      <c r="AM63" s="6">
        <v>235016043</v>
      </c>
      <c r="AN63" s="8">
        <v>0.13</v>
      </c>
      <c r="AO63" s="8">
        <v>0.23</v>
      </c>
      <c r="AP63" s="8">
        <v>0.23</v>
      </c>
      <c r="AQ63" s="6">
        <v>7024647</v>
      </c>
      <c r="AR63" s="8">
        <v>1</v>
      </c>
      <c r="BL63" s="6">
        <v>7024647</v>
      </c>
      <c r="CF63" t="s">
        <v>425</v>
      </c>
      <c r="CZ63" t="s">
        <v>426</v>
      </c>
      <c r="DT63" s="8">
        <v>0.02</v>
      </c>
      <c r="EN63" t="s">
        <v>427</v>
      </c>
      <c r="FH63" t="s">
        <v>427</v>
      </c>
      <c r="FI63" s="8">
        <v>0.22</v>
      </c>
      <c r="FJ63" s="8">
        <v>0.1</v>
      </c>
      <c r="FK63" s="8">
        <v>0.12</v>
      </c>
      <c r="FL63" s="8">
        <v>0.15</v>
      </c>
      <c r="FM63" s="8">
        <v>0.25</v>
      </c>
      <c r="FN63" s="8">
        <v>0.16</v>
      </c>
      <c r="GC63" t="s">
        <v>428</v>
      </c>
      <c r="GD63" t="s">
        <v>429</v>
      </c>
      <c r="GE63" t="s">
        <v>430</v>
      </c>
      <c r="GF63" t="s">
        <v>431</v>
      </c>
      <c r="GG63" t="s">
        <v>432</v>
      </c>
      <c r="GH63" t="s">
        <v>433</v>
      </c>
      <c r="GW63" t="s">
        <v>427</v>
      </c>
    </row>
    <row r="64" spans="1:205" ht="18.75" customHeight="1" x14ac:dyDescent="0.25">
      <c r="A64" t="s">
        <v>424</v>
      </c>
      <c r="B64" s="6">
        <v>20008</v>
      </c>
      <c r="C64" t="s">
        <v>206</v>
      </c>
      <c r="D64" t="s">
        <v>207</v>
      </c>
      <c r="E64" t="s">
        <v>208</v>
      </c>
      <c r="F64" t="s">
        <v>209</v>
      </c>
      <c r="G64" t="s">
        <v>231</v>
      </c>
      <c r="H64" t="s">
        <v>211</v>
      </c>
      <c r="I64" t="s">
        <v>212</v>
      </c>
      <c r="J64" t="s">
        <v>213</v>
      </c>
      <c r="K64" t="s">
        <v>214</v>
      </c>
      <c r="L64" s="7">
        <v>45658</v>
      </c>
      <c r="M64" s="7">
        <v>10959</v>
      </c>
      <c r="N64" t="s">
        <v>215</v>
      </c>
      <c r="O64" t="s">
        <v>216</v>
      </c>
      <c r="P64" t="s">
        <v>217</v>
      </c>
      <c r="Q64" t="s">
        <v>399</v>
      </c>
      <c r="R64" t="s">
        <v>219</v>
      </c>
      <c r="S64" s="6">
        <v>2026</v>
      </c>
      <c r="U64" t="s">
        <v>220</v>
      </c>
      <c r="V64" s="6">
        <v>328347573</v>
      </c>
      <c r="W64" s="8">
        <v>0.1</v>
      </c>
      <c r="X64" s="8">
        <v>0.1</v>
      </c>
      <c r="Y64" s="8">
        <v>-0.15</v>
      </c>
      <c r="Z64" s="8">
        <v>0.08</v>
      </c>
      <c r="AL64" s="8">
        <v>0.13</v>
      </c>
      <c r="AM64" s="6">
        <v>370754491</v>
      </c>
      <c r="AN64" s="8">
        <v>0.46</v>
      </c>
      <c r="AO64" s="8">
        <v>0.84</v>
      </c>
      <c r="AP64" s="8">
        <v>0.84</v>
      </c>
      <c r="AQ64" s="6">
        <v>141581882</v>
      </c>
      <c r="AR64" s="8">
        <v>1</v>
      </c>
      <c r="BL64" s="6">
        <v>141581882</v>
      </c>
      <c r="CF64" t="s">
        <v>434</v>
      </c>
      <c r="CZ64" t="s">
        <v>435</v>
      </c>
      <c r="DT64" s="8">
        <v>0.02</v>
      </c>
      <c r="EN64" t="s">
        <v>436</v>
      </c>
      <c r="FH64" t="s">
        <v>436</v>
      </c>
      <c r="FI64" s="8">
        <v>0.22</v>
      </c>
      <c r="FJ64" s="8">
        <v>0.1</v>
      </c>
      <c r="FK64" s="8">
        <v>0.12</v>
      </c>
      <c r="FL64" s="8">
        <v>0.15</v>
      </c>
      <c r="FM64" s="8">
        <v>0.25</v>
      </c>
      <c r="FN64" s="8">
        <v>0.16</v>
      </c>
      <c r="GC64" t="s">
        <v>437</v>
      </c>
      <c r="GD64" t="s">
        <v>438</v>
      </c>
      <c r="GE64" t="s">
        <v>439</v>
      </c>
      <c r="GF64" t="s">
        <v>440</v>
      </c>
      <c r="GG64" t="s">
        <v>441</v>
      </c>
      <c r="GH64" t="s">
        <v>442</v>
      </c>
      <c r="GW64" t="s">
        <v>436</v>
      </c>
    </row>
    <row r="65" spans="1:205" ht="18.75" customHeight="1" x14ac:dyDescent="0.25">
      <c r="A65" t="s">
        <v>424</v>
      </c>
      <c r="B65" s="6">
        <v>20008</v>
      </c>
      <c r="C65" t="s">
        <v>206</v>
      </c>
      <c r="D65" t="s">
        <v>207</v>
      </c>
      <c r="E65" t="s">
        <v>208</v>
      </c>
      <c r="F65" t="s">
        <v>209</v>
      </c>
      <c r="G65" t="s">
        <v>231</v>
      </c>
      <c r="H65" t="s">
        <v>211</v>
      </c>
      <c r="I65" t="s">
        <v>212</v>
      </c>
      <c r="J65" t="s">
        <v>213</v>
      </c>
      <c r="K65" t="s">
        <v>214</v>
      </c>
      <c r="L65" s="7">
        <v>45658</v>
      </c>
      <c r="M65" s="7">
        <v>10959</v>
      </c>
      <c r="N65" t="s">
        <v>215</v>
      </c>
      <c r="O65" t="s">
        <v>216</v>
      </c>
      <c r="P65" t="s">
        <v>217</v>
      </c>
      <c r="Q65" t="s">
        <v>399</v>
      </c>
      <c r="R65" t="s">
        <v>219</v>
      </c>
      <c r="S65" s="6">
        <v>2027</v>
      </c>
      <c r="U65" t="s">
        <v>220</v>
      </c>
      <c r="V65" s="6">
        <v>428779758</v>
      </c>
      <c r="W65" s="8">
        <v>0.1</v>
      </c>
      <c r="X65" s="8">
        <v>0.1</v>
      </c>
      <c r="Y65" s="8">
        <v>-0.15</v>
      </c>
      <c r="Z65" s="8">
        <v>0.08</v>
      </c>
      <c r="AL65" s="8">
        <v>0.13</v>
      </c>
      <c r="AM65" s="6">
        <v>484521127</v>
      </c>
      <c r="AN65" s="8">
        <v>0.48</v>
      </c>
      <c r="AO65" s="8">
        <v>0.88</v>
      </c>
      <c r="AP65" s="8">
        <v>0.88</v>
      </c>
      <c r="AQ65" s="6">
        <v>204651610</v>
      </c>
      <c r="AR65" s="8">
        <v>1</v>
      </c>
      <c r="BL65" s="6">
        <v>204651610</v>
      </c>
      <c r="CF65" t="s">
        <v>443</v>
      </c>
      <c r="CZ65" t="s">
        <v>444</v>
      </c>
      <c r="DT65" s="8">
        <v>0.02</v>
      </c>
      <c r="EN65" t="s">
        <v>445</v>
      </c>
      <c r="FH65" t="s">
        <v>445</v>
      </c>
      <c r="FI65" s="8">
        <v>0.22</v>
      </c>
      <c r="FJ65" s="8">
        <v>0.1</v>
      </c>
      <c r="FK65" s="8">
        <v>0.12</v>
      </c>
      <c r="FL65" s="8">
        <v>0.15</v>
      </c>
      <c r="FM65" s="8">
        <v>0.25</v>
      </c>
      <c r="FN65" s="8">
        <v>0.16</v>
      </c>
      <c r="GC65" t="s">
        <v>446</v>
      </c>
      <c r="GD65" t="s">
        <v>447</v>
      </c>
      <c r="GE65" t="s">
        <v>448</v>
      </c>
      <c r="GF65" t="s">
        <v>449</v>
      </c>
      <c r="GG65" t="s">
        <v>450</v>
      </c>
      <c r="GH65" t="s">
        <v>451</v>
      </c>
      <c r="GW65" t="s">
        <v>445</v>
      </c>
    </row>
    <row r="66" spans="1:205" ht="18.75" customHeight="1" x14ac:dyDescent="0.25">
      <c r="A66" t="s">
        <v>452</v>
      </c>
      <c r="B66" s="6">
        <v>20009</v>
      </c>
      <c r="C66" t="s">
        <v>206</v>
      </c>
      <c r="D66" t="s">
        <v>207</v>
      </c>
      <c r="E66" t="s">
        <v>208</v>
      </c>
      <c r="F66" t="s">
        <v>209</v>
      </c>
      <c r="G66" t="s">
        <v>242</v>
      </c>
      <c r="H66" t="s">
        <v>211</v>
      </c>
      <c r="I66" t="s">
        <v>212</v>
      </c>
      <c r="J66" t="s">
        <v>213</v>
      </c>
      <c r="K66" t="s">
        <v>214</v>
      </c>
      <c r="L66" s="7">
        <v>45658</v>
      </c>
      <c r="M66" s="7">
        <v>10959</v>
      </c>
      <c r="N66" t="s">
        <v>215</v>
      </c>
      <c r="O66" t="s">
        <v>216</v>
      </c>
      <c r="P66" t="s">
        <v>217</v>
      </c>
      <c r="Q66" t="s">
        <v>399</v>
      </c>
      <c r="R66" t="s">
        <v>219</v>
      </c>
      <c r="S66" s="6">
        <v>2020</v>
      </c>
      <c r="T66" s="6">
        <v>0</v>
      </c>
      <c r="U66" t="s">
        <v>220</v>
      </c>
      <c r="V66" s="6">
        <v>0</v>
      </c>
    </row>
    <row r="67" spans="1:205" ht="18.75" customHeight="1" x14ac:dyDescent="0.25">
      <c r="A67" t="s">
        <v>452</v>
      </c>
      <c r="B67" s="6">
        <v>20009</v>
      </c>
      <c r="C67" t="s">
        <v>206</v>
      </c>
      <c r="D67" t="s">
        <v>207</v>
      </c>
      <c r="E67" t="s">
        <v>208</v>
      </c>
      <c r="F67" t="s">
        <v>209</v>
      </c>
      <c r="G67" t="s">
        <v>242</v>
      </c>
      <c r="H67" t="s">
        <v>211</v>
      </c>
      <c r="I67" t="s">
        <v>212</v>
      </c>
      <c r="J67" t="s">
        <v>213</v>
      </c>
      <c r="K67" t="s">
        <v>214</v>
      </c>
      <c r="L67" s="7">
        <v>45658</v>
      </c>
      <c r="M67" s="7">
        <v>10959</v>
      </c>
      <c r="N67" t="s">
        <v>215</v>
      </c>
      <c r="O67" t="s">
        <v>216</v>
      </c>
      <c r="P67" t="s">
        <v>217</v>
      </c>
      <c r="Q67" t="s">
        <v>399</v>
      </c>
      <c r="R67" t="s">
        <v>219</v>
      </c>
      <c r="S67" s="6">
        <v>2021</v>
      </c>
      <c r="T67" s="6">
        <v>906720</v>
      </c>
      <c r="U67" t="s">
        <v>220</v>
      </c>
      <c r="V67" s="6">
        <v>906720</v>
      </c>
    </row>
    <row r="68" spans="1:205" ht="18.75" customHeight="1" x14ac:dyDescent="0.25">
      <c r="A68" t="s">
        <v>452</v>
      </c>
      <c r="B68" s="6">
        <v>20009</v>
      </c>
      <c r="C68" t="s">
        <v>206</v>
      </c>
      <c r="D68" t="s">
        <v>207</v>
      </c>
      <c r="E68" t="s">
        <v>208</v>
      </c>
      <c r="F68" t="s">
        <v>209</v>
      </c>
      <c r="G68" t="s">
        <v>242</v>
      </c>
      <c r="H68" t="s">
        <v>211</v>
      </c>
      <c r="I68" t="s">
        <v>212</v>
      </c>
      <c r="J68" t="s">
        <v>213</v>
      </c>
      <c r="K68" t="s">
        <v>214</v>
      </c>
      <c r="L68" s="7">
        <v>45658</v>
      </c>
      <c r="M68" s="7">
        <v>10959</v>
      </c>
      <c r="N68" t="s">
        <v>215</v>
      </c>
      <c r="O68" t="s">
        <v>216</v>
      </c>
      <c r="P68" t="s">
        <v>217</v>
      </c>
      <c r="Q68" t="s">
        <v>399</v>
      </c>
      <c r="R68" t="s">
        <v>219</v>
      </c>
      <c r="S68" s="6">
        <v>2022</v>
      </c>
      <c r="T68" s="6">
        <v>14328254</v>
      </c>
      <c r="U68" t="s">
        <v>220</v>
      </c>
      <c r="V68" s="6">
        <v>14328254</v>
      </c>
    </row>
    <row r="69" spans="1:205" ht="18.75" customHeight="1" x14ac:dyDescent="0.25">
      <c r="A69" t="s">
        <v>452</v>
      </c>
      <c r="B69" s="6">
        <v>20009</v>
      </c>
      <c r="C69" t="s">
        <v>206</v>
      </c>
      <c r="D69" t="s">
        <v>207</v>
      </c>
      <c r="E69" t="s">
        <v>208</v>
      </c>
      <c r="F69" t="s">
        <v>209</v>
      </c>
      <c r="G69" t="s">
        <v>242</v>
      </c>
      <c r="H69" t="s">
        <v>211</v>
      </c>
      <c r="I69" t="s">
        <v>212</v>
      </c>
      <c r="J69" t="s">
        <v>213</v>
      </c>
      <c r="K69" t="s">
        <v>214</v>
      </c>
      <c r="L69" s="7">
        <v>45658</v>
      </c>
      <c r="M69" s="7">
        <v>10959</v>
      </c>
      <c r="N69" t="s">
        <v>215</v>
      </c>
      <c r="O69" t="s">
        <v>216</v>
      </c>
      <c r="P69" t="s">
        <v>217</v>
      </c>
      <c r="Q69" t="s">
        <v>399</v>
      </c>
      <c r="R69" t="s">
        <v>219</v>
      </c>
      <c r="S69" s="6">
        <v>2023</v>
      </c>
      <c r="T69" s="6">
        <v>55947398</v>
      </c>
      <c r="U69" t="s">
        <v>220</v>
      </c>
      <c r="V69" s="6">
        <v>55947398</v>
      </c>
    </row>
    <row r="70" spans="1:205" ht="18.75" customHeight="1" x14ac:dyDescent="0.25">
      <c r="A70" t="s">
        <v>452</v>
      </c>
      <c r="B70" s="6">
        <v>20009</v>
      </c>
      <c r="C70" t="s">
        <v>206</v>
      </c>
      <c r="D70" t="s">
        <v>207</v>
      </c>
      <c r="E70" t="s">
        <v>208</v>
      </c>
      <c r="F70" t="s">
        <v>209</v>
      </c>
      <c r="G70" t="s">
        <v>242</v>
      </c>
      <c r="H70" t="s">
        <v>211</v>
      </c>
      <c r="I70" t="s">
        <v>212</v>
      </c>
      <c r="J70" t="s">
        <v>213</v>
      </c>
      <c r="K70" t="s">
        <v>214</v>
      </c>
      <c r="L70" s="7">
        <v>45658</v>
      </c>
      <c r="M70" s="7">
        <v>10959</v>
      </c>
      <c r="N70" t="s">
        <v>215</v>
      </c>
      <c r="O70" t="s">
        <v>216</v>
      </c>
      <c r="P70" t="s">
        <v>217</v>
      </c>
      <c r="Q70" t="s">
        <v>399</v>
      </c>
      <c r="R70" t="s">
        <v>219</v>
      </c>
      <c r="S70" s="6">
        <v>2024</v>
      </c>
      <c r="T70" s="6">
        <v>126655019</v>
      </c>
      <c r="U70" t="s">
        <v>220</v>
      </c>
      <c r="V70" s="6">
        <v>126655019</v>
      </c>
    </row>
    <row r="71" spans="1:205" ht="18.75" customHeight="1" x14ac:dyDescent="0.25">
      <c r="A71" t="s">
        <v>452</v>
      </c>
      <c r="B71" s="6">
        <v>20009</v>
      </c>
      <c r="C71" t="s">
        <v>206</v>
      </c>
      <c r="D71" t="s">
        <v>207</v>
      </c>
      <c r="E71" t="s">
        <v>208</v>
      </c>
      <c r="F71" t="s">
        <v>209</v>
      </c>
      <c r="G71" t="s">
        <v>242</v>
      </c>
      <c r="H71" t="s">
        <v>211</v>
      </c>
      <c r="I71" t="s">
        <v>212</v>
      </c>
      <c r="J71" t="s">
        <v>213</v>
      </c>
      <c r="K71" t="s">
        <v>214</v>
      </c>
      <c r="L71" s="7">
        <v>45658</v>
      </c>
      <c r="M71" s="7">
        <v>10959</v>
      </c>
      <c r="N71" t="s">
        <v>215</v>
      </c>
      <c r="O71" t="s">
        <v>216</v>
      </c>
      <c r="P71" t="s">
        <v>217</v>
      </c>
      <c r="Q71" t="s">
        <v>399</v>
      </c>
      <c r="R71" t="s">
        <v>219</v>
      </c>
      <c r="S71" s="6">
        <v>2025</v>
      </c>
      <c r="U71" t="s">
        <v>220</v>
      </c>
      <c r="V71" s="6">
        <v>227186234</v>
      </c>
      <c r="W71" s="8">
        <v>0.02</v>
      </c>
      <c r="X71" s="8">
        <v>0.02</v>
      </c>
      <c r="Y71" s="8">
        <v>-0.03</v>
      </c>
      <c r="Z71" s="8">
        <v>0.02</v>
      </c>
      <c r="AL71" s="8">
        <v>0.02</v>
      </c>
      <c r="AM71" s="6">
        <v>231086329</v>
      </c>
      <c r="AN71" s="8">
        <v>0.11</v>
      </c>
      <c r="AO71" s="8">
        <v>0.22</v>
      </c>
      <c r="AP71" s="8">
        <v>0.22</v>
      </c>
      <c r="AQ71" s="6">
        <v>5631712</v>
      </c>
      <c r="AR71" s="8">
        <v>1</v>
      </c>
      <c r="BL71" s="6">
        <v>5631712</v>
      </c>
      <c r="CF71" t="s">
        <v>453</v>
      </c>
      <c r="CZ71" t="s">
        <v>454</v>
      </c>
      <c r="DT71" s="8">
        <v>0.05</v>
      </c>
      <c r="EN71" t="s">
        <v>455</v>
      </c>
      <c r="FH71" t="s">
        <v>455</v>
      </c>
      <c r="FI71" s="8">
        <v>0.22</v>
      </c>
      <c r="FJ71" s="8">
        <v>0.1</v>
      </c>
      <c r="FK71" s="8">
        <v>0.12</v>
      </c>
      <c r="FL71" s="8">
        <v>0.15</v>
      </c>
      <c r="FM71" s="8">
        <v>0.25</v>
      </c>
      <c r="FN71" s="8">
        <v>0.16</v>
      </c>
      <c r="GC71" t="s">
        <v>456</v>
      </c>
      <c r="GD71" t="s">
        <v>457</v>
      </c>
      <c r="GE71" t="s">
        <v>458</v>
      </c>
      <c r="GF71" t="s">
        <v>459</v>
      </c>
      <c r="GG71" t="s">
        <v>460</v>
      </c>
      <c r="GH71" t="s">
        <v>461</v>
      </c>
      <c r="GW71" t="s">
        <v>455</v>
      </c>
    </row>
    <row r="72" spans="1:205" ht="18.75" customHeight="1" x14ac:dyDescent="0.25">
      <c r="A72" t="s">
        <v>452</v>
      </c>
      <c r="B72" s="6">
        <v>20009</v>
      </c>
      <c r="C72" t="s">
        <v>206</v>
      </c>
      <c r="D72" t="s">
        <v>207</v>
      </c>
      <c r="E72" t="s">
        <v>208</v>
      </c>
      <c r="F72" t="s">
        <v>209</v>
      </c>
      <c r="G72" t="s">
        <v>242</v>
      </c>
      <c r="H72" t="s">
        <v>211</v>
      </c>
      <c r="I72" t="s">
        <v>212</v>
      </c>
      <c r="J72" t="s">
        <v>213</v>
      </c>
      <c r="K72" t="s">
        <v>214</v>
      </c>
      <c r="L72" s="7">
        <v>45658</v>
      </c>
      <c r="M72" s="7">
        <v>10959</v>
      </c>
      <c r="N72" t="s">
        <v>215</v>
      </c>
      <c r="O72" t="s">
        <v>216</v>
      </c>
      <c r="P72" t="s">
        <v>217</v>
      </c>
      <c r="Q72" t="s">
        <v>399</v>
      </c>
      <c r="R72" t="s">
        <v>219</v>
      </c>
      <c r="S72" s="6">
        <v>2026</v>
      </c>
      <c r="U72" t="s">
        <v>220</v>
      </c>
      <c r="V72" s="6">
        <v>328347573</v>
      </c>
      <c r="W72" s="8">
        <v>0.08</v>
      </c>
      <c r="X72" s="8">
        <v>0.08</v>
      </c>
      <c r="Y72" s="8">
        <v>-0.15</v>
      </c>
      <c r="Z72" s="8">
        <v>0.08</v>
      </c>
      <c r="AL72" s="8">
        <v>0.09</v>
      </c>
      <c r="AM72" s="6">
        <v>358048817</v>
      </c>
      <c r="AN72" s="8">
        <v>0.4</v>
      </c>
      <c r="AO72" s="8">
        <v>0.78</v>
      </c>
      <c r="AP72" s="8">
        <v>0.78</v>
      </c>
      <c r="AQ72" s="6">
        <v>111481483</v>
      </c>
      <c r="AR72" s="8">
        <v>1</v>
      </c>
      <c r="BL72" s="6">
        <v>111481483</v>
      </c>
      <c r="CF72" t="s">
        <v>462</v>
      </c>
      <c r="CZ72" t="s">
        <v>463</v>
      </c>
      <c r="DT72" s="8">
        <v>0.05</v>
      </c>
      <c r="EN72" t="s">
        <v>464</v>
      </c>
      <c r="FH72" t="s">
        <v>464</v>
      </c>
      <c r="FI72" s="8">
        <v>0.22</v>
      </c>
      <c r="FJ72" s="8">
        <v>0.1</v>
      </c>
      <c r="FK72" s="8">
        <v>0.12</v>
      </c>
      <c r="FL72" s="8">
        <v>0.15</v>
      </c>
      <c r="FM72" s="8">
        <v>0.25</v>
      </c>
      <c r="FN72" s="8">
        <v>0.16</v>
      </c>
      <c r="GC72" t="s">
        <v>465</v>
      </c>
      <c r="GD72" t="s">
        <v>466</v>
      </c>
      <c r="GE72" t="s">
        <v>467</v>
      </c>
      <c r="GF72" t="s">
        <v>468</v>
      </c>
      <c r="GG72" t="s">
        <v>469</v>
      </c>
      <c r="GH72" t="s">
        <v>470</v>
      </c>
      <c r="GW72" t="s">
        <v>464</v>
      </c>
    </row>
    <row r="73" spans="1:205" ht="18.75" customHeight="1" x14ac:dyDescent="0.25">
      <c r="A73" t="s">
        <v>452</v>
      </c>
      <c r="B73" s="6">
        <v>20009</v>
      </c>
      <c r="C73" t="s">
        <v>206</v>
      </c>
      <c r="D73" t="s">
        <v>207</v>
      </c>
      <c r="E73" t="s">
        <v>208</v>
      </c>
      <c r="F73" t="s">
        <v>209</v>
      </c>
      <c r="G73" t="s">
        <v>242</v>
      </c>
      <c r="H73" t="s">
        <v>211</v>
      </c>
      <c r="I73" t="s">
        <v>212</v>
      </c>
      <c r="J73" t="s">
        <v>213</v>
      </c>
      <c r="K73" t="s">
        <v>214</v>
      </c>
      <c r="L73" s="7">
        <v>45658</v>
      </c>
      <c r="M73" s="7">
        <v>10959</v>
      </c>
      <c r="N73" t="s">
        <v>215</v>
      </c>
      <c r="O73" t="s">
        <v>216</v>
      </c>
      <c r="P73" t="s">
        <v>217</v>
      </c>
      <c r="Q73" t="s">
        <v>399</v>
      </c>
      <c r="R73" t="s">
        <v>219</v>
      </c>
      <c r="S73" s="6">
        <v>2027</v>
      </c>
      <c r="U73" t="s">
        <v>220</v>
      </c>
      <c r="V73" s="6">
        <v>428779758</v>
      </c>
      <c r="W73" s="8">
        <v>0.08</v>
      </c>
      <c r="X73" s="8">
        <v>0.08</v>
      </c>
      <c r="Y73" s="8">
        <v>-0.15</v>
      </c>
      <c r="Z73" s="8">
        <v>0.08</v>
      </c>
      <c r="AL73" s="8">
        <v>0.09</v>
      </c>
      <c r="AM73" s="6">
        <v>467369936</v>
      </c>
      <c r="AN73" s="8">
        <v>0.42</v>
      </c>
      <c r="AO73" s="8">
        <v>0.82</v>
      </c>
      <c r="AP73" s="8">
        <v>0.82</v>
      </c>
      <c r="AQ73" s="6">
        <v>160954252</v>
      </c>
      <c r="AR73" s="8">
        <v>1</v>
      </c>
      <c r="BL73" s="6">
        <v>160954252</v>
      </c>
      <c r="CF73" t="s">
        <v>471</v>
      </c>
      <c r="CZ73" t="s">
        <v>472</v>
      </c>
      <c r="DT73" s="8">
        <v>0.05</v>
      </c>
      <c r="EN73" t="s">
        <v>473</v>
      </c>
      <c r="FH73" t="s">
        <v>473</v>
      </c>
      <c r="FI73" s="8">
        <v>0.22</v>
      </c>
      <c r="FJ73" s="8">
        <v>0.1</v>
      </c>
      <c r="FK73" s="8">
        <v>0.12</v>
      </c>
      <c r="FL73" s="8">
        <v>0.15</v>
      </c>
      <c r="FM73" s="8">
        <v>0.25</v>
      </c>
      <c r="FN73" s="8">
        <v>0.16</v>
      </c>
      <c r="GC73" t="s">
        <v>474</v>
      </c>
      <c r="GD73" t="s">
        <v>475</v>
      </c>
      <c r="GE73" t="s">
        <v>476</v>
      </c>
      <c r="GF73" t="s">
        <v>477</v>
      </c>
      <c r="GG73" t="s">
        <v>478</v>
      </c>
      <c r="GH73" t="s">
        <v>479</v>
      </c>
      <c r="GW73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F1DB-F012-4FB5-96C3-73700FE7C401}">
  <dimension ref="A1:GW274"/>
  <sheetViews>
    <sheetView topLeftCell="A3" zoomScale="93" zoomScaleNormal="93" workbookViewId="0">
      <selection activeCell="J15" sqref="J15"/>
    </sheetView>
  </sheetViews>
  <sheetFormatPr defaultRowHeight="15" x14ac:dyDescent="0.25"/>
  <cols>
    <col min="1" max="1" width="21.7109375" bestFit="1" customWidth="1"/>
    <col min="2" max="2" width="10.5703125" bestFit="1" customWidth="1"/>
    <col min="3" max="3" width="13.7109375" bestFit="1" customWidth="1"/>
    <col min="4" max="4" width="15.140625" bestFit="1" customWidth="1"/>
    <col min="5" max="5" width="9.85546875" bestFit="1" customWidth="1"/>
    <col min="6" max="6" width="14" bestFit="1" customWidth="1"/>
    <col min="7" max="8" width="13.42578125" bestFit="1" customWidth="1"/>
    <col min="9" max="9" width="17" bestFit="1" customWidth="1"/>
    <col min="10" max="11" width="13.28515625" bestFit="1" customWidth="1"/>
    <col min="12" max="12" width="19.5703125" bestFit="1" customWidth="1"/>
    <col min="13" max="13" width="18.85546875" bestFit="1" customWidth="1"/>
    <col min="14" max="14" width="20.42578125" bestFit="1" customWidth="1"/>
    <col min="15" max="15" width="11.85546875" bestFit="1" customWidth="1"/>
    <col min="16" max="16" width="8.5703125" bestFit="1" customWidth="1"/>
    <col min="17" max="17" width="8.42578125" bestFit="1" customWidth="1"/>
    <col min="18" max="18" width="7.140625" bestFit="1" customWidth="1"/>
    <col min="19" max="19" width="10.85546875" bestFit="1" customWidth="1"/>
    <col min="20" max="20" width="13.85546875" bestFit="1" customWidth="1"/>
    <col min="21" max="21" width="18.85546875" bestFit="1" customWidth="1"/>
    <col min="22" max="22" width="19.140625" bestFit="1" customWidth="1"/>
    <col min="23" max="24" width="7" bestFit="1" customWidth="1"/>
    <col min="25" max="25" width="8.140625" bestFit="1" customWidth="1"/>
    <col min="26" max="26" width="9.85546875" bestFit="1" customWidth="1"/>
    <col min="27" max="27" width="11" customWidth="1"/>
    <col min="28" max="31" width="7" bestFit="1" customWidth="1"/>
    <col min="32" max="37" width="8" bestFit="1" customWidth="1"/>
    <col min="38" max="38" width="16.7109375" bestFit="1" customWidth="1"/>
    <col min="39" max="39" width="17.28515625" bestFit="1" customWidth="1"/>
    <col min="40" max="40" width="10.7109375" bestFit="1" customWidth="1"/>
    <col min="41" max="41" width="13.42578125" bestFit="1" customWidth="1"/>
    <col min="42" max="42" width="24.42578125" bestFit="1" customWidth="1"/>
    <col min="43" max="43" width="12.85546875" bestFit="1" customWidth="1"/>
    <col min="44" max="52" width="20.5703125" bestFit="1" customWidth="1"/>
    <col min="53" max="63" width="21.7109375" bestFit="1" customWidth="1"/>
    <col min="64" max="72" width="16" bestFit="1" customWidth="1"/>
    <col min="73" max="83" width="17" bestFit="1" customWidth="1"/>
    <col min="84" max="92" width="16.140625" bestFit="1" customWidth="1"/>
    <col min="93" max="103" width="17.28515625" bestFit="1" customWidth="1"/>
    <col min="104" max="112" width="23.7109375" bestFit="1" customWidth="1"/>
    <col min="113" max="123" width="24.7109375" bestFit="1" customWidth="1"/>
    <col min="124" max="132" width="13.140625" bestFit="1" customWidth="1"/>
    <col min="133" max="143" width="14.140625" bestFit="1" customWidth="1"/>
    <col min="144" max="152" width="22.140625" bestFit="1" customWidth="1"/>
    <col min="153" max="163" width="23.140625" bestFit="1" customWidth="1"/>
    <col min="164" max="164" width="51.28515625" bestFit="1" customWidth="1"/>
    <col min="165" max="173" width="21.140625" bestFit="1" customWidth="1"/>
    <col min="174" max="184" width="22.28515625" bestFit="1" customWidth="1"/>
    <col min="185" max="193" width="22" bestFit="1" customWidth="1"/>
    <col min="194" max="204" width="23" bestFit="1" customWidth="1"/>
    <col min="205" max="205" width="14.28515625" bestFit="1" customWidth="1"/>
  </cols>
  <sheetData>
    <row r="1" spans="1:20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3" t="s">
        <v>19</v>
      </c>
      <c r="U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5" t="s">
        <v>27</v>
      </c>
      <c r="AC1" s="5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1" t="s">
        <v>38</v>
      </c>
      <c r="AN1" s="4" t="s">
        <v>39</v>
      </c>
      <c r="AO1" s="4" t="s">
        <v>40</v>
      </c>
      <c r="AP1" s="4" t="s">
        <v>41</v>
      </c>
      <c r="AQ1" s="1" t="s">
        <v>42</v>
      </c>
      <c r="AR1" s="4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s="1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s="4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</row>
    <row r="2" spans="1:205" ht="18.75" customHeight="1" x14ac:dyDescent="0.25">
      <c r="A2" t="s">
        <v>205</v>
      </c>
      <c r="B2" s="6">
        <v>20001</v>
      </c>
      <c r="C2" t="s">
        <v>206</v>
      </c>
      <c r="D2" t="s">
        <v>207</v>
      </c>
      <c r="E2" t="s">
        <v>208</v>
      </c>
      <c r="F2" t="s">
        <v>209</v>
      </c>
      <c r="G2" t="s">
        <v>210</v>
      </c>
      <c r="H2" t="s">
        <v>211</v>
      </c>
      <c r="I2" t="s">
        <v>212</v>
      </c>
      <c r="J2" t="s">
        <v>213</v>
      </c>
      <c r="K2" t="s">
        <v>214</v>
      </c>
      <c r="L2" s="7">
        <v>45658</v>
      </c>
      <c r="M2" s="7">
        <v>10959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s="9">
        <v>45658</v>
      </c>
      <c r="T2" s="3"/>
      <c r="U2" t="s">
        <v>220</v>
      </c>
      <c r="V2" s="10">
        <v>7723524.1860616952</v>
      </c>
      <c r="W2" s="8">
        <v>0.03</v>
      </c>
      <c r="X2" s="8">
        <v>0.02</v>
      </c>
      <c r="Y2" s="8">
        <v>-0.03</v>
      </c>
      <c r="Z2" s="8">
        <v>0.01</v>
      </c>
      <c r="AA2" s="8"/>
      <c r="AB2" s="8"/>
      <c r="AC2" s="8"/>
      <c r="AL2" s="8">
        <f>SUM(W2:Z2)</f>
        <v>3.0000000000000006E-2</v>
      </c>
      <c r="AM2" s="6"/>
      <c r="AN2" s="8">
        <v>0.21</v>
      </c>
      <c r="AO2" s="8">
        <v>0.23</v>
      </c>
      <c r="AP2" s="8"/>
      <c r="AQ2" s="6">
        <v>468277</v>
      </c>
      <c r="AR2" s="8">
        <v>1</v>
      </c>
      <c r="AS2" s="5"/>
      <c r="AT2" s="5"/>
      <c r="AU2" s="5"/>
      <c r="AV2" s="5"/>
      <c r="AW2" s="5"/>
      <c r="BL2" s="6">
        <v>468277</v>
      </c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11" t="s">
        <v>221</v>
      </c>
      <c r="CZ2" t="s">
        <v>222</v>
      </c>
      <c r="DT2" s="8">
        <v>0.05</v>
      </c>
      <c r="DU2" s="5"/>
      <c r="DV2" s="5"/>
      <c r="DW2" s="5"/>
      <c r="DX2" s="5"/>
      <c r="DY2" s="5"/>
      <c r="EN2" t="s">
        <v>223</v>
      </c>
      <c r="FH2" t="s">
        <v>223</v>
      </c>
      <c r="FI2" s="4"/>
      <c r="FJ2" s="4"/>
      <c r="FK2" s="4"/>
      <c r="FL2" s="4"/>
      <c r="FM2" s="4"/>
      <c r="FN2" s="4"/>
    </row>
    <row r="3" spans="1:205" ht="18.75" customHeight="1" x14ac:dyDescent="0.25">
      <c r="A3" t="s">
        <v>205</v>
      </c>
      <c r="B3" s="6">
        <v>20001</v>
      </c>
      <c r="C3" t="s">
        <v>206</v>
      </c>
      <c r="D3" t="s">
        <v>207</v>
      </c>
      <c r="E3" t="s">
        <v>208</v>
      </c>
      <c r="F3" t="s">
        <v>209</v>
      </c>
      <c r="G3" t="s">
        <v>210</v>
      </c>
      <c r="H3" t="s">
        <v>211</v>
      </c>
      <c r="I3" t="s">
        <v>212</v>
      </c>
      <c r="J3" t="s">
        <v>213</v>
      </c>
      <c r="K3" t="s">
        <v>214</v>
      </c>
      <c r="L3" s="7">
        <v>45658</v>
      </c>
      <c r="M3" s="7">
        <v>10959</v>
      </c>
      <c r="N3" t="s">
        <v>215</v>
      </c>
      <c r="O3" t="s">
        <v>216</v>
      </c>
      <c r="P3" t="s">
        <v>217</v>
      </c>
      <c r="Q3" t="s">
        <v>218</v>
      </c>
      <c r="R3" t="s">
        <v>219</v>
      </c>
      <c r="S3" s="9">
        <v>45689</v>
      </c>
      <c r="T3" s="3"/>
      <c r="U3" t="s">
        <v>220</v>
      </c>
      <c r="V3" s="10">
        <v>7874727.6802314445</v>
      </c>
      <c r="W3" s="8">
        <v>0.1</v>
      </c>
      <c r="X3" s="8">
        <v>0.1</v>
      </c>
      <c r="Y3" s="8">
        <v>-0.15</v>
      </c>
      <c r="Z3" s="8">
        <v>0.05</v>
      </c>
      <c r="AA3" s="8"/>
      <c r="AB3" s="8"/>
      <c r="AC3" s="8"/>
      <c r="AL3" s="8">
        <f t="shared" ref="AL3:AL61" si="0">SUM(W3:Z3)</f>
        <v>0.10000000000000002</v>
      </c>
      <c r="AM3" s="6"/>
      <c r="AN3" s="8">
        <v>0.79</v>
      </c>
      <c r="AO3" s="8">
        <v>0.5</v>
      </c>
      <c r="AP3" s="8"/>
      <c r="AQ3" s="6">
        <v>4089470</v>
      </c>
      <c r="AR3" s="8">
        <v>1</v>
      </c>
      <c r="AS3" s="5"/>
      <c r="AT3" s="5"/>
      <c r="AU3" s="5"/>
      <c r="AV3" s="5"/>
      <c r="AW3" s="5"/>
      <c r="BL3" s="6">
        <v>4089470</v>
      </c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t="s">
        <v>224</v>
      </c>
      <c r="CZ3" t="s">
        <v>225</v>
      </c>
      <c r="DT3" s="8">
        <v>0.05</v>
      </c>
      <c r="DU3" s="5"/>
      <c r="DV3" s="5"/>
      <c r="DW3" s="5"/>
      <c r="DX3" s="5"/>
      <c r="DY3" s="5"/>
      <c r="EN3" t="s">
        <v>226</v>
      </c>
      <c r="FH3" t="s">
        <v>226</v>
      </c>
      <c r="FI3" s="4"/>
      <c r="FJ3" s="4"/>
      <c r="FK3" s="4"/>
      <c r="FL3" s="4"/>
      <c r="FM3" s="4"/>
      <c r="FN3" s="4"/>
    </row>
    <row r="4" spans="1:205" ht="18.75" customHeight="1" x14ac:dyDescent="0.25">
      <c r="A4" t="s">
        <v>205</v>
      </c>
      <c r="B4" s="6">
        <v>20001</v>
      </c>
      <c r="C4" t="s">
        <v>206</v>
      </c>
      <c r="D4" t="s">
        <v>207</v>
      </c>
      <c r="E4" t="s">
        <v>208</v>
      </c>
      <c r="F4" t="s">
        <v>209</v>
      </c>
      <c r="G4" t="s">
        <v>210</v>
      </c>
      <c r="H4" t="s">
        <v>211</v>
      </c>
      <c r="I4" t="s">
        <v>212</v>
      </c>
      <c r="J4" t="s">
        <v>213</v>
      </c>
      <c r="K4" t="s">
        <v>214</v>
      </c>
      <c r="L4" s="7">
        <v>45658</v>
      </c>
      <c r="M4" s="7">
        <v>10959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s="9">
        <v>45717</v>
      </c>
      <c r="T4" s="3"/>
      <c r="U4" t="s">
        <v>220</v>
      </c>
      <c r="V4" s="10">
        <v>9056942.3264096268</v>
      </c>
      <c r="W4" s="8">
        <v>0.1</v>
      </c>
      <c r="X4" s="8">
        <v>0.1</v>
      </c>
      <c r="Y4" s="8">
        <v>-0.15</v>
      </c>
      <c r="Z4" s="8">
        <v>0.05</v>
      </c>
      <c r="AA4" s="8"/>
      <c r="AB4" s="8"/>
      <c r="AC4" s="8"/>
      <c r="AL4" s="8">
        <f t="shared" si="0"/>
        <v>0.10000000000000002</v>
      </c>
      <c r="AM4" s="6"/>
      <c r="AN4" s="8">
        <v>0.8</v>
      </c>
      <c r="AO4" s="8">
        <v>0.5</v>
      </c>
      <c r="AP4" s="8"/>
      <c r="AQ4" s="6">
        <v>4101173</v>
      </c>
      <c r="AR4" s="8">
        <v>1</v>
      </c>
      <c r="AS4" s="5"/>
      <c r="AT4" s="5"/>
      <c r="AU4" s="5"/>
      <c r="AV4" s="5"/>
      <c r="AW4" s="5"/>
      <c r="BL4" s="6">
        <v>4101173</v>
      </c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t="s">
        <v>227</v>
      </c>
      <c r="CZ4" t="s">
        <v>228</v>
      </c>
      <c r="DT4" s="8">
        <v>0.05</v>
      </c>
      <c r="DU4" s="5"/>
      <c r="DV4" s="5"/>
      <c r="DW4" s="5"/>
      <c r="DX4" s="5"/>
      <c r="DY4" s="5"/>
      <c r="EN4" t="s">
        <v>229</v>
      </c>
      <c r="FH4" t="s">
        <v>229</v>
      </c>
      <c r="FI4" s="4"/>
      <c r="FJ4" s="4"/>
      <c r="FK4" s="4"/>
      <c r="FL4" s="4"/>
      <c r="FM4" s="4"/>
      <c r="FN4" s="4"/>
    </row>
    <row r="5" spans="1:205" x14ac:dyDescent="0.25">
      <c r="A5" t="s">
        <v>205</v>
      </c>
      <c r="B5" s="6">
        <v>20001</v>
      </c>
      <c r="C5" t="s">
        <v>206</v>
      </c>
      <c r="D5" t="s">
        <v>207</v>
      </c>
      <c r="E5" t="s">
        <v>208</v>
      </c>
      <c r="F5" t="s">
        <v>209</v>
      </c>
      <c r="G5" t="s">
        <v>210</v>
      </c>
      <c r="H5" t="s">
        <v>211</v>
      </c>
      <c r="I5" t="s">
        <v>212</v>
      </c>
      <c r="J5" t="s">
        <v>213</v>
      </c>
      <c r="K5" t="s">
        <v>214</v>
      </c>
      <c r="L5" s="7">
        <v>45658</v>
      </c>
      <c r="M5" s="7">
        <v>10959</v>
      </c>
      <c r="N5" t="s">
        <v>215</v>
      </c>
      <c r="O5" t="s">
        <v>216</v>
      </c>
      <c r="P5" t="s">
        <v>217</v>
      </c>
      <c r="Q5" t="s">
        <v>218</v>
      </c>
      <c r="R5" t="s">
        <v>219</v>
      </c>
      <c r="S5" s="9">
        <v>45748</v>
      </c>
      <c r="T5" s="3"/>
      <c r="U5" t="s">
        <v>220</v>
      </c>
      <c r="V5" s="10">
        <v>9693451.0565770324</v>
      </c>
      <c r="W5" s="8">
        <v>0.1</v>
      </c>
      <c r="X5" s="8">
        <v>0.1</v>
      </c>
      <c r="Y5" s="8">
        <v>-0.15</v>
      </c>
      <c r="Z5" s="8">
        <v>0.04</v>
      </c>
      <c r="AL5" s="8">
        <f t="shared" si="0"/>
        <v>9.0000000000000024E-2</v>
      </c>
      <c r="AN5" s="8">
        <v>0.8</v>
      </c>
      <c r="AO5" s="8">
        <v>0.5</v>
      </c>
      <c r="AQ5" s="6">
        <v>4101173</v>
      </c>
      <c r="AR5" s="8">
        <v>1</v>
      </c>
      <c r="BL5" s="6">
        <v>4101173</v>
      </c>
      <c r="CF5" t="s">
        <v>480</v>
      </c>
      <c r="CZ5" t="s">
        <v>537</v>
      </c>
      <c r="DT5" s="8">
        <v>0.05</v>
      </c>
      <c r="EN5" t="s">
        <v>594</v>
      </c>
      <c r="FH5" t="s">
        <v>594</v>
      </c>
    </row>
    <row r="6" spans="1:205" x14ac:dyDescent="0.25">
      <c r="A6" t="s">
        <v>205</v>
      </c>
      <c r="B6" s="6">
        <v>20001</v>
      </c>
      <c r="C6" t="s">
        <v>206</v>
      </c>
      <c r="D6" t="s">
        <v>207</v>
      </c>
      <c r="E6" t="s">
        <v>208</v>
      </c>
      <c r="F6" t="s">
        <v>209</v>
      </c>
      <c r="G6" t="s">
        <v>210</v>
      </c>
      <c r="H6" t="s">
        <v>211</v>
      </c>
      <c r="I6" t="s">
        <v>212</v>
      </c>
      <c r="J6" t="s">
        <v>213</v>
      </c>
      <c r="K6" t="s">
        <v>214</v>
      </c>
      <c r="L6" s="7">
        <v>45658</v>
      </c>
      <c r="M6" s="7">
        <v>10959</v>
      </c>
      <c r="N6" t="s">
        <v>215</v>
      </c>
      <c r="O6" t="s">
        <v>216</v>
      </c>
      <c r="P6" t="s">
        <v>217</v>
      </c>
      <c r="Q6" t="s">
        <v>218</v>
      </c>
      <c r="R6" t="s">
        <v>219</v>
      </c>
      <c r="S6" s="9">
        <v>45778</v>
      </c>
      <c r="T6" s="3"/>
      <c r="U6" t="s">
        <v>220</v>
      </c>
      <c r="V6" s="10">
        <v>8988505.1238379665</v>
      </c>
      <c r="W6" s="8">
        <v>0.1</v>
      </c>
      <c r="X6" s="8">
        <v>0.1</v>
      </c>
      <c r="Y6" s="8">
        <v>-0.15</v>
      </c>
      <c r="Z6" s="8">
        <v>0.04</v>
      </c>
      <c r="AL6" s="8">
        <f t="shared" si="0"/>
        <v>9.0000000000000024E-2</v>
      </c>
      <c r="AN6" s="8">
        <v>0.8</v>
      </c>
      <c r="AO6" s="8">
        <v>0.5</v>
      </c>
      <c r="AQ6" s="6">
        <v>4101173</v>
      </c>
      <c r="AR6" s="8">
        <v>1</v>
      </c>
      <c r="BL6" s="6">
        <v>4101173</v>
      </c>
      <c r="CF6" t="s">
        <v>481</v>
      </c>
      <c r="CZ6" t="s">
        <v>538</v>
      </c>
      <c r="DT6" s="8">
        <v>0.05</v>
      </c>
      <c r="EN6" t="s">
        <v>595</v>
      </c>
      <c r="FH6" t="s">
        <v>595</v>
      </c>
    </row>
    <row r="7" spans="1:205" x14ac:dyDescent="0.25">
      <c r="A7" t="s">
        <v>205</v>
      </c>
      <c r="B7" s="6">
        <v>20001</v>
      </c>
      <c r="C7" t="s">
        <v>206</v>
      </c>
      <c r="D7" t="s">
        <v>207</v>
      </c>
      <c r="E7" t="s">
        <v>208</v>
      </c>
      <c r="F7" t="s">
        <v>209</v>
      </c>
      <c r="G7" t="s">
        <v>210</v>
      </c>
      <c r="H7" t="s">
        <v>211</v>
      </c>
      <c r="I7" t="s">
        <v>212</v>
      </c>
      <c r="J7" t="s">
        <v>213</v>
      </c>
      <c r="K7" t="s">
        <v>214</v>
      </c>
      <c r="L7" s="7">
        <v>45658</v>
      </c>
      <c r="M7" s="7">
        <v>10959</v>
      </c>
      <c r="N7" t="s">
        <v>215</v>
      </c>
      <c r="O7" t="s">
        <v>216</v>
      </c>
      <c r="P7" t="s">
        <v>217</v>
      </c>
      <c r="Q7" t="s">
        <v>218</v>
      </c>
      <c r="R7" t="s">
        <v>219</v>
      </c>
      <c r="S7" s="9">
        <v>45809</v>
      </c>
      <c r="T7" s="3"/>
      <c r="U7" t="s">
        <v>220</v>
      </c>
      <c r="V7" s="10">
        <v>8864307.937968988</v>
      </c>
      <c r="W7" s="8">
        <v>0.1</v>
      </c>
      <c r="X7" s="8">
        <v>0.1</v>
      </c>
      <c r="Y7" s="8">
        <v>-0.15</v>
      </c>
      <c r="Z7" s="8">
        <v>0.04</v>
      </c>
      <c r="AL7" s="8">
        <f t="shared" si="0"/>
        <v>9.0000000000000024E-2</v>
      </c>
      <c r="AN7" s="8">
        <v>0.8</v>
      </c>
      <c r="AO7" s="8">
        <v>0.5</v>
      </c>
      <c r="AQ7" s="6">
        <v>4101173</v>
      </c>
      <c r="AR7" s="8">
        <v>1</v>
      </c>
      <c r="BL7" s="6">
        <v>4101173</v>
      </c>
      <c r="CF7" t="s">
        <v>482</v>
      </c>
      <c r="CZ7" t="s">
        <v>539</v>
      </c>
      <c r="DT7" s="8">
        <v>0.05</v>
      </c>
      <c r="EN7" t="s">
        <v>596</v>
      </c>
      <c r="FH7" t="s">
        <v>596</v>
      </c>
    </row>
    <row r="8" spans="1:205" x14ac:dyDescent="0.25">
      <c r="A8" t="s">
        <v>205</v>
      </c>
      <c r="B8" s="6">
        <v>20001</v>
      </c>
      <c r="C8" t="s">
        <v>206</v>
      </c>
      <c r="D8" t="s">
        <v>207</v>
      </c>
      <c r="E8" t="s">
        <v>208</v>
      </c>
      <c r="F8" t="s">
        <v>209</v>
      </c>
      <c r="G8" t="s">
        <v>210</v>
      </c>
      <c r="H8" t="s">
        <v>211</v>
      </c>
      <c r="I8" t="s">
        <v>212</v>
      </c>
      <c r="J8" t="s">
        <v>213</v>
      </c>
      <c r="K8" t="s">
        <v>214</v>
      </c>
      <c r="L8" s="7">
        <v>45658</v>
      </c>
      <c r="M8" s="7">
        <v>10959</v>
      </c>
      <c r="N8" t="s">
        <v>215</v>
      </c>
      <c r="O8" t="s">
        <v>216</v>
      </c>
      <c r="P8" t="s">
        <v>217</v>
      </c>
      <c r="Q8" t="s">
        <v>218</v>
      </c>
      <c r="R8" t="s">
        <v>219</v>
      </c>
      <c r="S8" s="9">
        <v>45839</v>
      </c>
      <c r="T8" s="3"/>
      <c r="U8" t="s">
        <v>220</v>
      </c>
      <c r="V8" s="10">
        <v>8654266.9578047935</v>
      </c>
      <c r="W8" s="8">
        <v>0.1</v>
      </c>
      <c r="X8" s="8">
        <v>0.1</v>
      </c>
      <c r="Y8" s="8">
        <v>-0.15</v>
      </c>
      <c r="Z8" s="8">
        <v>0.04</v>
      </c>
      <c r="AL8" s="8">
        <f t="shared" si="0"/>
        <v>9.0000000000000024E-2</v>
      </c>
      <c r="AN8" s="8">
        <v>0.8</v>
      </c>
      <c r="AO8" s="8">
        <v>0.5</v>
      </c>
      <c r="AQ8" s="6">
        <v>4101173</v>
      </c>
      <c r="AR8" s="8">
        <v>1</v>
      </c>
      <c r="BL8" s="6">
        <v>4101173</v>
      </c>
      <c r="CF8" t="s">
        <v>483</v>
      </c>
      <c r="CZ8" t="s">
        <v>540</v>
      </c>
      <c r="DT8" s="8">
        <v>0.05</v>
      </c>
      <c r="EN8" t="s">
        <v>597</v>
      </c>
      <c r="FH8" t="s">
        <v>597</v>
      </c>
    </row>
    <row r="9" spans="1:205" x14ac:dyDescent="0.25">
      <c r="A9" t="s">
        <v>205</v>
      </c>
      <c r="B9" s="6">
        <v>20001</v>
      </c>
      <c r="C9" t="s">
        <v>206</v>
      </c>
      <c r="D9" t="s">
        <v>207</v>
      </c>
      <c r="E9" t="s">
        <v>208</v>
      </c>
      <c r="F9" t="s">
        <v>209</v>
      </c>
      <c r="G9" t="s">
        <v>210</v>
      </c>
      <c r="H9" t="s">
        <v>211</v>
      </c>
      <c r="I9" t="s">
        <v>212</v>
      </c>
      <c r="J9" t="s">
        <v>213</v>
      </c>
      <c r="K9" t="s">
        <v>214</v>
      </c>
      <c r="L9" s="7">
        <v>45658</v>
      </c>
      <c r="M9" s="7">
        <v>10959</v>
      </c>
      <c r="N9" t="s">
        <v>215</v>
      </c>
      <c r="O9" t="s">
        <v>216</v>
      </c>
      <c r="P9" t="s">
        <v>217</v>
      </c>
      <c r="Q9" t="s">
        <v>218</v>
      </c>
      <c r="R9" t="s">
        <v>219</v>
      </c>
      <c r="S9" s="9">
        <v>45870</v>
      </c>
      <c r="T9" s="3"/>
      <c r="U9" t="s">
        <v>220</v>
      </c>
      <c r="V9" s="10">
        <v>8635962.2400632352</v>
      </c>
      <c r="W9" s="8">
        <v>0.1</v>
      </c>
      <c r="X9" s="8">
        <v>0.1</v>
      </c>
      <c r="Y9" s="8">
        <v>-0.15</v>
      </c>
      <c r="Z9" s="8">
        <v>0.04</v>
      </c>
      <c r="AL9" s="8">
        <f t="shared" si="0"/>
        <v>9.0000000000000024E-2</v>
      </c>
      <c r="AN9" s="8">
        <v>0.8</v>
      </c>
      <c r="AO9" s="8">
        <v>0.5</v>
      </c>
      <c r="AQ9" s="6">
        <v>4101173</v>
      </c>
      <c r="AR9" s="8">
        <v>1</v>
      </c>
      <c r="BL9" s="6">
        <v>4101173</v>
      </c>
      <c r="CF9" t="s">
        <v>484</v>
      </c>
      <c r="CZ9" t="s">
        <v>541</v>
      </c>
      <c r="DT9" s="8">
        <v>0.05</v>
      </c>
      <c r="EN9" t="s">
        <v>598</v>
      </c>
      <c r="FH9" t="s">
        <v>598</v>
      </c>
    </row>
    <row r="10" spans="1:205" x14ac:dyDescent="0.25">
      <c r="A10" t="s">
        <v>205</v>
      </c>
      <c r="B10" s="6">
        <v>20001</v>
      </c>
      <c r="C10" t="s">
        <v>206</v>
      </c>
      <c r="D10" t="s">
        <v>207</v>
      </c>
      <c r="E10" t="s">
        <v>208</v>
      </c>
      <c r="F10" t="s">
        <v>209</v>
      </c>
      <c r="G10" t="s">
        <v>210</v>
      </c>
      <c r="H10" t="s">
        <v>211</v>
      </c>
      <c r="I10" t="s">
        <v>212</v>
      </c>
      <c r="J10" t="s">
        <v>213</v>
      </c>
      <c r="K10" t="s">
        <v>214</v>
      </c>
      <c r="L10" s="7">
        <v>45658</v>
      </c>
      <c r="M10" s="7">
        <v>10959</v>
      </c>
      <c r="N10" t="s">
        <v>215</v>
      </c>
      <c r="O10" t="s">
        <v>216</v>
      </c>
      <c r="P10" t="s">
        <v>217</v>
      </c>
      <c r="Q10" t="s">
        <v>218</v>
      </c>
      <c r="R10" t="s">
        <v>219</v>
      </c>
      <c r="S10" s="9">
        <v>45901</v>
      </c>
      <c r="T10" s="3"/>
      <c r="U10" t="s">
        <v>220</v>
      </c>
      <c r="V10" s="10">
        <v>8978018.6499265246</v>
      </c>
      <c r="W10" s="8">
        <v>0.1</v>
      </c>
      <c r="X10" s="8">
        <v>0.1</v>
      </c>
      <c r="Y10" s="8">
        <v>-0.15</v>
      </c>
      <c r="Z10" s="8">
        <v>0.04</v>
      </c>
      <c r="AL10" s="8">
        <f t="shared" si="0"/>
        <v>9.0000000000000024E-2</v>
      </c>
      <c r="AN10" s="8">
        <v>0.8</v>
      </c>
      <c r="AO10" s="8">
        <v>0.5</v>
      </c>
      <c r="AQ10" s="6">
        <v>4101173</v>
      </c>
      <c r="AR10" s="8">
        <v>1</v>
      </c>
      <c r="BL10" s="6">
        <v>4101173</v>
      </c>
      <c r="CF10" t="s">
        <v>485</v>
      </c>
      <c r="CZ10" t="s">
        <v>542</v>
      </c>
      <c r="DT10" s="8">
        <v>0.05</v>
      </c>
      <c r="EN10" t="s">
        <v>599</v>
      </c>
      <c r="FH10" t="s">
        <v>599</v>
      </c>
    </row>
    <row r="11" spans="1:205" x14ac:dyDescent="0.25">
      <c r="A11" t="s">
        <v>205</v>
      </c>
      <c r="B11" s="6">
        <v>20001</v>
      </c>
      <c r="C11" t="s">
        <v>206</v>
      </c>
      <c r="D11" t="s">
        <v>207</v>
      </c>
      <c r="E11" t="s">
        <v>208</v>
      </c>
      <c r="F11" t="s">
        <v>209</v>
      </c>
      <c r="G11" t="s">
        <v>210</v>
      </c>
      <c r="H11" t="s">
        <v>211</v>
      </c>
      <c r="I11" t="s">
        <v>212</v>
      </c>
      <c r="J11" t="s">
        <v>213</v>
      </c>
      <c r="K11" t="s">
        <v>214</v>
      </c>
      <c r="L11" s="7">
        <v>45658</v>
      </c>
      <c r="M11" s="7">
        <v>10959</v>
      </c>
      <c r="N11" t="s">
        <v>215</v>
      </c>
      <c r="O11" t="s">
        <v>216</v>
      </c>
      <c r="P11" t="s">
        <v>217</v>
      </c>
      <c r="Q11" t="s">
        <v>218</v>
      </c>
      <c r="R11" t="s">
        <v>219</v>
      </c>
      <c r="S11" s="9">
        <v>45931</v>
      </c>
      <c r="T11" s="3"/>
      <c r="U11" t="s">
        <v>220</v>
      </c>
      <c r="V11" s="10">
        <v>8196318.1855680887</v>
      </c>
      <c r="W11" s="8">
        <v>0.1</v>
      </c>
      <c r="X11" s="8">
        <v>0.05</v>
      </c>
      <c r="Y11" s="8">
        <v>-0.15</v>
      </c>
      <c r="Z11" s="8">
        <v>0.04</v>
      </c>
      <c r="AL11" s="8">
        <f t="shared" si="0"/>
        <v>4.0000000000000029E-2</v>
      </c>
      <c r="AN11" s="8">
        <v>0.8</v>
      </c>
      <c r="AO11" s="8">
        <v>0.5</v>
      </c>
      <c r="AQ11" s="6">
        <v>4101173</v>
      </c>
      <c r="AR11" s="8">
        <v>1</v>
      </c>
      <c r="BL11" s="6">
        <v>4101173</v>
      </c>
      <c r="CF11" t="s">
        <v>486</v>
      </c>
      <c r="CZ11" t="s">
        <v>543</v>
      </c>
      <c r="DT11" s="8">
        <v>0.05</v>
      </c>
      <c r="EN11" t="s">
        <v>600</v>
      </c>
      <c r="FH11" t="s">
        <v>600</v>
      </c>
    </row>
    <row r="12" spans="1:205" x14ac:dyDescent="0.25">
      <c r="A12" t="s">
        <v>205</v>
      </c>
      <c r="B12" s="6">
        <v>20001</v>
      </c>
      <c r="C12" t="s">
        <v>206</v>
      </c>
      <c r="D12" t="s">
        <v>207</v>
      </c>
      <c r="E12" t="s">
        <v>208</v>
      </c>
      <c r="F12" t="s">
        <v>209</v>
      </c>
      <c r="G12" t="s">
        <v>210</v>
      </c>
      <c r="H12" t="s">
        <v>211</v>
      </c>
      <c r="I12" t="s">
        <v>212</v>
      </c>
      <c r="J12" t="s">
        <v>213</v>
      </c>
      <c r="K12" t="s">
        <v>214</v>
      </c>
      <c r="L12" s="7">
        <v>45658</v>
      </c>
      <c r="M12" s="7">
        <v>10959</v>
      </c>
      <c r="N12" t="s">
        <v>215</v>
      </c>
      <c r="O12" t="s">
        <v>216</v>
      </c>
      <c r="P12" t="s">
        <v>217</v>
      </c>
      <c r="Q12" t="s">
        <v>218</v>
      </c>
      <c r="R12" t="s">
        <v>219</v>
      </c>
      <c r="S12" s="9">
        <v>45962</v>
      </c>
      <c r="T12" s="3"/>
      <c r="U12" t="s">
        <v>220</v>
      </c>
      <c r="V12" s="10">
        <v>10146472.641266882</v>
      </c>
      <c r="W12" s="8">
        <v>0.12</v>
      </c>
      <c r="X12" s="8">
        <v>0.05</v>
      </c>
      <c r="Y12" s="8">
        <v>-0.15</v>
      </c>
      <c r="Z12" s="8">
        <v>0.04</v>
      </c>
      <c r="AL12" s="8">
        <f t="shared" si="0"/>
        <v>5.9999999999999991E-2</v>
      </c>
      <c r="AN12" s="8">
        <v>0.8</v>
      </c>
      <c r="AO12" s="8">
        <v>0.5</v>
      </c>
      <c r="AQ12" s="6">
        <v>4101173</v>
      </c>
      <c r="AR12" s="8">
        <v>1</v>
      </c>
      <c r="BL12" s="6">
        <v>4101173</v>
      </c>
      <c r="CF12" t="s">
        <v>487</v>
      </c>
      <c r="CZ12" t="s">
        <v>544</v>
      </c>
      <c r="DT12" s="8">
        <v>0.05</v>
      </c>
      <c r="EN12" t="s">
        <v>601</v>
      </c>
      <c r="FH12" t="s">
        <v>601</v>
      </c>
    </row>
    <row r="13" spans="1:205" x14ac:dyDescent="0.25">
      <c r="A13" t="s">
        <v>205</v>
      </c>
      <c r="B13" s="6">
        <v>20001</v>
      </c>
      <c r="C13" t="s">
        <v>206</v>
      </c>
      <c r="D13" t="s">
        <v>207</v>
      </c>
      <c r="E13" t="s">
        <v>208</v>
      </c>
      <c r="F13" t="s">
        <v>209</v>
      </c>
      <c r="G13" t="s">
        <v>210</v>
      </c>
      <c r="H13" t="s">
        <v>211</v>
      </c>
      <c r="I13" t="s">
        <v>212</v>
      </c>
      <c r="J13" t="s">
        <v>213</v>
      </c>
      <c r="K13" t="s">
        <v>214</v>
      </c>
      <c r="L13" s="7">
        <v>45658</v>
      </c>
      <c r="M13" s="7">
        <v>10959</v>
      </c>
      <c r="N13" t="s">
        <v>215</v>
      </c>
      <c r="O13" t="s">
        <v>216</v>
      </c>
      <c r="P13" t="s">
        <v>217</v>
      </c>
      <c r="Q13" t="s">
        <v>218</v>
      </c>
      <c r="R13" t="s">
        <v>219</v>
      </c>
      <c r="S13" s="9">
        <v>45992</v>
      </c>
      <c r="T13" s="3"/>
      <c r="U13" t="s">
        <v>220</v>
      </c>
      <c r="V13" s="10">
        <v>9682996.4149801526</v>
      </c>
      <c r="W13" s="8">
        <v>0.12</v>
      </c>
      <c r="X13" s="8">
        <v>0.05</v>
      </c>
      <c r="Y13" s="8">
        <v>-0.15</v>
      </c>
      <c r="Z13" s="8">
        <v>0.04</v>
      </c>
      <c r="AL13" s="8">
        <f t="shared" si="0"/>
        <v>5.9999999999999991E-2</v>
      </c>
      <c r="AN13" s="8">
        <v>0.8</v>
      </c>
      <c r="AO13" s="8">
        <v>0.5</v>
      </c>
      <c r="AQ13" s="6">
        <v>4101173</v>
      </c>
      <c r="AR13" s="8">
        <v>1</v>
      </c>
      <c r="BL13" s="6">
        <v>4101173</v>
      </c>
      <c r="CF13" t="s">
        <v>488</v>
      </c>
      <c r="CZ13" t="s">
        <v>545</v>
      </c>
      <c r="DT13" s="8">
        <v>0.05</v>
      </c>
      <c r="EN13" t="s">
        <v>602</v>
      </c>
      <c r="FH13" t="s">
        <v>602</v>
      </c>
    </row>
    <row r="14" spans="1:205" x14ac:dyDescent="0.25">
      <c r="A14" t="s">
        <v>205</v>
      </c>
      <c r="B14" s="6">
        <v>20001</v>
      </c>
      <c r="C14" t="s">
        <v>206</v>
      </c>
      <c r="D14" t="s">
        <v>207</v>
      </c>
      <c r="E14" t="s">
        <v>208</v>
      </c>
      <c r="F14" t="s">
        <v>209</v>
      </c>
      <c r="G14" t="s">
        <v>210</v>
      </c>
      <c r="H14" t="s">
        <v>211</v>
      </c>
      <c r="I14" t="s">
        <v>212</v>
      </c>
      <c r="J14" t="s">
        <v>213</v>
      </c>
      <c r="K14" t="s">
        <v>214</v>
      </c>
      <c r="L14" s="7">
        <v>45658</v>
      </c>
      <c r="M14" s="7">
        <v>10959</v>
      </c>
      <c r="N14" t="s">
        <v>215</v>
      </c>
      <c r="O14" t="s">
        <v>216</v>
      </c>
      <c r="P14" t="s">
        <v>217</v>
      </c>
      <c r="Q14" t="s">
        <v>218</v>
      </c>
      <c r="R14" t="s">
        <v>219</v>
      </c>
      <c r="S14" s="9">
        <v>46023</v>
      </c>
      <c r="T14" s="3"/>
      <c r="U14" t="s">
        <v>220</v>
      </c>
      <c r="V14" s="10">
        <v>8887660.9197395742</v>
      </c>
      <c r="W14" s="8">
        <v>0.12</v>
      </c>
      <c r="X14" s="8">
        <v>0.05</v>
      </c>
      <c r="Y14" s="8">
        <v>-0.15</v>
      </c>
      <c r="Z14" s="8">
        <v>0.04</v>
      </c>
      <c r="AL14" s="8">
        <f t="shared" si="0"/>
        <v>5.9999999999999991E-2</v>
      </c>
      <c r="AN14" s="8">
        <v>0.8</v>
      </c>
      <c r="AO14" s="8">
        <v>0.5</v>
      </c>
      <c r="AQ14" s="6">
        <v>4101173</v>
      </c>
      <c r="AR14" s="8">
        <v>1</v>
      </c>
      <c r="BL14" s="6">
        <v>4101173</v>
      </c>
      <c r="CF14" t="s">
        <v>489</v>
      </c>
      <c r="CZ14" t="s">
        <v>546</v>
      </c>
      <c r="DT14" s="8">
        <v>0.05</v>
      </c>
      <c r="EN14" t="s">
        <v>603</v>
      </c>
      <c r="FH14" t="s">
        <v>603</v>
      </c>
    </row>
    <row r="15" spans="1:205" x14ac:dyDescent="0.25">
      <c r="A15" t="s">
        <v>205</v>
      </c>
      <c r="B15" s="6">
        <v>20001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214</v>
      </c>
      <c r="L15" s="7">
        <v>45658</v>
      </c>
      <c r="M15" s="7">
        <v>10959</v>
      </c>
      <c r="N15" t="s">
        <v>215</v>
      </c>
      <c r="O15" t="s">
        <v>216</v>
      </c>
      <c r="P15" t="s">
        <v>217</v>
      </c>
      <c r="Q15" t="s">
        <v>218</v>
      </c>
      <c r="R15" t="s">
        <v>219</v>
      </c>
      <c r="S15" s="9">
        <v>46054</v>
      </c>
      <c r="T15" s="3"/>
      <c r="U15" t="s">
        <v>220</v>
      </c>
      <c r="V15" s="10">
        <v>8608222.6516591609</v>
      </c>
      <c r="W15" s="8">
        <v>0.12</v>
      </c>
      <c r="X15" s="8">
        <v>0.05</v>
      </c>
      <c r="Y15" s="8">
        <v>-0.15</v>
      </c>
      <c r="Z15" s="8">
        <v>0.04</v>
      </c>
      <c r="AL15" s="8">
        <f t="shared" si="0"/>
        <v>5.9999999999999991E-2</v>
      </c>
      <c r="AN15" s="8">
        <v>0.8</v>
      </c>
      <c r="AO15" s="8">
        <v>0.5</v>
      </c>
      <c r="AQ15" s="6">
        <v>4101173</v>
      </c>
      <c r="AR15" s="8">
        <v>1</v>
      </c>
      <c r="BL15" s="6">
        <v>4101173</v>
      </c>
      <c r="CF15" t="s">
        <v>490</v>
      </c>
      <c r="CZ15" t="s">
        <v>547</v>
      </c>
      <c r="DT15" s="8">
        <v>0.05</v>
      </c>
      <c r="EN15" t="s">
        <v>604</v>
      </c>
      <c r="FH15" t="s">
        <v>604</v>
      </c>
    </row>
    <row r="16" spans="1:205" x14ac:dyDescent="0.25">
      <c r="A16" t="s">
        <v>205</v>
      </c>
      <c r="B16" s="6">
        <v>20001</v>
      </c>
      <c r="C16" t="s">
        <v>206</v>
      </c>
      <c r="D16" t="s">
        <v>207</v>
      </c>
      <c r="E16" t="s">
        <v>208</v>
      </c>
      <c r="F16" t="s">
        <v>209</v>
      </c>
      <c r="G16" t="s">
        <v>210</v>
      </c>
      <c r="H16" t="s">
        <v>211</v>
      </c>
      <c r="I16" t="s">
        <v>212</v>
      </c>
      <c r="J16" t="s">
        <v>213</v>
      </c>
      <c r="K16" t="s">
        <v>214</v>
      </c>
      <c r="L16" s="7">
        <v>45658</v>
      </c>
      <c r="M16" s="7">
        <v>10959</v>
      </c>
      <c r="N16" t="s">
        <v>215</v>
      </c>
      <c r="O16" t="s">
        <v>216</v>
      </c>
      <c r="P16" t="s">
        <v>217</v>
      </c>
      <c r="Q16" t="s">
        <v>218</v>
      </c>
      <c r="R16" t="s">
        <v>219</v>
      </c>
      <c r="S16" s="9">
        <v>46082</v>
      </c>
      <c r="T16" s="3"/>
      <c r="U16" t="s">
        <v>220</v>
      </c>
      <c r="V16" s="10">
        <v>8266879.0582683869</v>
      </c>
      <c r="W16" s="8">
        <v>0.01</v>
      </c>
      <c r="X16" s="8">
        <v>0.05</v>
      </c>
      <c r="Y16" s="8">
        <v>-0.15</v>
      </c>
      <c r="Z16" s="8">
        <v>0.04</v>
      </c>
      <c r="AL16" s="8">
        <f t="shared" si="0"/>
        <v>-4.9999999999999996E-2</v>
      </c>
      <c r="AN16" s="8">
        <v>0.8</v>
      </c>
      <c r="AO16" s="8">
        <v>0.5</v>
      </c>
      <c r="AQ16" s="6">
        <v>4101173</v>
      </c>
      <c r="AR16" s="8">
        <v>1</v>
      </c>
      <c r="BL16" s="6">
        <v>4101173</v>
      </c>
      <c r="CF16" t="s">
        <v>491</v>
      </c>
      <c r="CZ16" t="s">
        <v>548</v>
      </c>
      <c r="DT16" s="8">
        <v>0.05</v>
      </c>
      <c r="EN16" t="s">
        <v>605</v>
      </c>
      <c r="FH16" t="s">
        <v>605</v>
      </c>
    </row>
    <row r="17" spans="1:164" x14ac:dyDescent="0.25">
      <c r="A17" t="s">
        <v>205</v>
      </c>
      <c r="B17" s="6">
        <v>20001</v>
      </c>
      <c r="C17" t="s">
        <v>206</v>
      </c>
      <c r="D17" t="s">
        <v>207</v>
      </c>
      <c r="E17" t="s">
        <v>208</v>
      </c>
      <c r="F17" t="s">
        <v>209</v>
      </c>
      <c r="G17" t="s">
        <v>210</v>
      </c>
      <c r="H17" t="s">
        <v>211</v>
      </c>
      <c r="I17" t="s">
        <v>212</v>
      </c>
      <c r="J17" t="s">
        <v>213</v>
      </c>
      <c r="K17" t="s">
        <v>214</v>
      </c>
      <c r="L17" s="7">
        <v>45658</v>
      </c>
      <c r="M17" s="7">
        <v>10959</v>
      </c>
      <c r="N17" t="s">
        <v>215</v>
      </c>
      <c r="O17" t="s">
        <v>216</v>
      </c>
      <c r="P17" t="s">
        <v>217</v>
      </c>
      <c r="Q17" t="s">
        <v>218</v>
      </c>
      <c r="R17" t="s">
        <v>219</v>
      </c>
      <c r="S17" s="9">
        <v>46113</v>
      </c>
      <c r="T17" s="3"/>
      <c r="U17" t="s">
        <v>220</v>
      </c>
      <c r="V17" s="10">
        <v>9274930.0165305622</v>
      </c>
      <c r="W17" s="8">
        <v>0.02</v>
      </c>
      <c r="X17" s="8">
        <v>0.05</v>
      </c>
      <c r="Y17" s="8">
        <v>-0.15</v>
      </c>
      <c r="Z17" s="8">
        <v>0.04</v>
      </c>
      <c r="AL17" s="8">
        <f t="shared" si="0"/>
        <v>-3.9999999999999987E-2</v>
      </c>
      <c r="AN17" s="8">
        <v>0.8</v>
      </c>
      <c r="AO17" s="8">
        <v>0.5</v>
      </c>
      <c r="AQ17" s="6">
        <v>4101173</v>
      </c>
      <c r="AR17" s="8">
        <v>1</v>
      </c>
      <c r="BL17" s="6">
        <v>4101173</v>
      </c>
      <c r="CF17" t="s">
        <v>492</v>
      </c>
      <c r="CZ17" t="s">
        <v>549</v>
      </c>
      <c r="DT17" s="8">
        <v>0.05</v>
      </c>
      <c r="EN17" t="s">
        <v>606</v>
      </c>
      <c r="FH17" t="s">
        <v>606</v>
      </c>
    </row>
    <row r="18" spans="1:164" x14ac:dyDescent="0.25">
      <c r="A18" t="s">
        <v>205</v>
      </c>
      <c r="B18" s="6">
        <v>20001</v>
      </c>
      <c r="C18" t="s">
        <v>206</v>
      </c>
      <c r="D18" t="s">
        <v>207</v>
      </c>
      <c r="E18" t="s">
        <v>208</v>
      </c>
      <c r="F18" t="s">
        <v>209</v>
      </c>
      <c r="G18" t="s">
        <v>210</v>
      </c>
      <c r="H18" t="s">
        <v>211</v>
      </c>
      <c r="I18" t="s">
        <v>212</v>
      </c>
      <c r="J18" t="s">
        <v>213</v>
      </c>
      <c r="K18" t="s">
        <v>214</v>
      </c>
      <c r="L18" s="7">
        <v>45658</v>
      </c>
      <c r="M18" s="7">
        <v>10959</v>
      </c>
      <c r="N18" t="s">
        <v>215</v>
      </c>
      <c r="O18" t="s">
        <v>216</v>
      </c>
      <c r="P18" t="s">
        <v>217</v>
      </c>
      <c r="Q18" t="s">
        <v>218</v>
      </c>
      <c r="R18" t="s">
        <v>219</v>
      </c>
      <c r="S18" s="9">
        <v>46143</v>
      </c>
      <c r="T18" s="3"/>
      <c r="U18" t="s">
        <v>220</v>
      </c>
      <c r="V18" s="10">
        <v>9188114.1997728273</v>
      </c>
      <c r="W18" s="8">
        <v>0.12</v>
      </c>
      <c r="X18" s="8">
        <v>0.05</v>
      </c>
      <c r="Y18" s="8">
        <v>-0.15</v>
      </c>
      <c r="Z18" s="8">
        <v>0.04</v>
      </c>
      <c r="AL18" s="8">
        <f t="shared" si="0"/>
        <v>5.9999999999999991E-2</v>
      </c>
      <c r="AN18" s="8">
        <v>0.8</v>
      </c>
      <c r="AO18" s="8">
        <v>0.5</v>
      </c>
      <c r="AQ18" s="6">
        <v>4101173</v>
      </c>
      <c r="AR18" s="8">
        <v>1</v>
      </c>
      <c r="BL18" s="6">
        <v>4101173</v>
      </c>
      <c r="CF18" t="s">
        <v>493</v>
      </c>
      <c r="CZ18" t="s">
        <v>550</v>
      </c>
      <c r="DT18" s="8">
        <v>0.05</v>
      </c>
      <c r="EN18" t="s">
        <v>607</v>
      </c>
      <c r="FH18" t="s">
        <v>607</v>
      </c>
    </row>
    <row r="19" spans="1:164" x14ac:dyDescent="0.25">
      <c r="A19" t="s">
        <v>205</v>
      </c>
      <c r="B19" s="6">
        <v>20001</v>
      </c>
      <c r="C19" t="s">
        <v>206</v>
      </c>
      <c r="D19" t="s">
        <v>207</v>
      </c>
      <c r="E19" t="s">
        <v>208</v>
      </c>
      <c r="F19" t="s">
        <v>209</v>
      </c>
      <c r="G19" t="s">
        <v>210</v>
      </c>
      <c r="H19" t="s">
        <v>211</v>
      </c>
      <c r="I19" t="s">
        <v>212</v>
      </c>
      <c r="J19" t="s">
        <v>213</v>
      </c>
      <c r="K19" t="s">
        <v>214</v>
      </c>
      <c r="L19" s="7">
        <v>45658</v>
      </c>
      <c r="M19" s="7">
        <v>10959</v>
      </c>
      <c r="N19" t="s">
        <v>215</v>
      </c>
      <c r="O19" t="s">
        <v>216</v>
      </c>
      <c r="P19" t="s">
        <v>217</v>
      </c>
      <c r="Q19" t="s">
        <v>218</v>
      </c>
      <c r="R19" t="s">
        <v>219</v>
      </c>
      <c r="S19" s="9">
        <v>46174</v>
      </c>
      <c r="T19" s="3"/>
      <c r="U19" t="s">
        <v>220</v>
      </c>
      <c r="V19" s="10">
        <v>8897095.221967902</v>
      </c>
      <c r="W19" s="8">
        <v>8.9558823529411802E-2</v>
      </c>
      <c r="X19" s="8">
        <v>0.05</v>
      </c>
      <c r="Y19" s="8">
        <v>-0.15</v>
      </c>
      <c r="Z19" s="8">
        <v>0.04</v>
      </c>
      <c r="AL19" s="8">
        <f t="shared" si="0"/>
        <v>2.9558823529411797E-2</v>
      </c>
      <c r="AN19" s="8">
        <v>0.8</v>
      </c>
      <c r="AO19" s="8">
        <v>0.5</v>
      </c>
      <c r="AQ19" s="6">
        <v>4101173</v>
      </c>
      <c r="AR19" s="8">
        <v>1</v>
      </c>
      <c r="BL19" s="6">
        <v>4101173</v>
      </c>
      <c r="CF19" t="s">
        <v>494</v>
      </c>
      <c r="CZ19" t="s">
        <v>551</v>
      </c>
      <c r="DT19" s="8">
        <v>0.05</v>
      </c>
      <c r="EN19" t="s">
        <v>608</v>
      </c>
      <c r="FH19" t="s">
        <v>608</v>
      </c>
    </row>
    <row r="20" spans="1:164" x14ac:dyDescent="0.25">
      <c r="A20" t="s">
        <v>205</v>
      </c>
      <c r="B20" s="6">
        <v>20001</v>
      </c>
      <c r="C20" t="s">
        <v>206</v>
      </c>
      <c r="D20" t="s">
        <v>207</v>
      </c>
      <c r="E20" t="s">
        <v>208</v>
      </c>
      <c r="F20" t="s">
        <v>209</v>
      </c>
      <c r="G20" t="s">
        <v>210</v>
      </c>
      <c r="H20" t="s">
        <v>211</v>
      </c>
      <c r="I20" t="s">
        <v>212</v>
      </c>
      <c r="J20" t="s">
        <v>213</v>
      </c>
      <c r="K20" t="s">
        <v>214</v>
      </c>
      <c r="L20" s="7">
        <v>45658</v>
      </c>
      <c r="M20" s="7">
        <v>10959</v>
      </c>
      <c r="N20" t="s">
        <v>215</v>
      </c>
      <c r="O20" t="s">
        <v>216</v>
      </c>
      <c r="P20" t="s">
        <v>217</v>
      </c>
      <c r="Q20" t="s">
        <v>218</v>
      </c>
      <c r="R20" t="s">
        <v>219</v>
      </c>
      <c r="S20" s="9">
        <v>46204</v>
      </c>
      <c r="T20" s="3"/>
      <c r="U20" t="s">
        <v>220</v>
      </c>
      <c r="V20" s="10">
        <v>8921942.6172203384</v>
      </c>
      <c r="W20" s="8">
        <v>8.9313725490196103E-2</v>
      </c>
      <c r="X20" s="8">
        <v>0.05</v>
      </c>
      <c r="Y20" s="8">
        <v>-0.15</v>
      </c>
      <c r="Z20" s="8">
        <v>0.04</v>
      </c>
      <c r="AL20" s="8">
        <f t="shared" si="0"/>
        <v>2.9313725490196112E-2</v>
      </c>
      <c r="AN20" s="8">
        <v>0.8</v>
      </c>
      <c r="AO20" s="8">
        <v>0.5</v>
      </c>
      <c r="AQ20" s="6">
        <v>4101173</v>
      </c>
      <c r="AR20" s="8">
        <v>1</v>
      </c>
      <c r="BL20" s="6">
        <v>4101173</v>
      </c>
      <c r="CF20" t="s">
        <v>495</v>
      </c>
      <c r="CZ20" t="s">
        <v>552</v>
      </c>
      <c r="DT20" s="8">
        <v>0.05</v>
      </c>
      <c r="EN20" t="s">
        <v>609</v>
      </c>
      <c r="FH20" t="s">
        <v>609</v>
      </c>
    </row>
    <row r="21" spans="1:164" x14ac:dyDescent="0.25">
      <c r="A21" t="s">
        <v>205</v>
      </c>
      <c r="B21" s="6">
        <v>20001</v>
      </c>
      <c r="C21" t="s">
        <v>206</v>
      </c>
      <c r="D21" t="s">
        <v>207</v>
      </c>
      <c r="E21" t="s">
        <v>208</v>
      </c>
      <c r="F21" t="s">
        <v>209</v>
      </c>
      <c r="G21" t="s">
        <v>210</v>
      </c>
      <c r="H21" t="s">
        <v>211</v>
      </c>
      <c r="I21" t="s">
        <v>212</v>
      </c>
      <c r="J21" t="s">
        <v>213</v>
      </c>
      <c r="K21" t="s">
        <v>214</v>
      </c>
      <c r="L21" s="7">
        <v>45658</v>
      </c>
      <c r="M21" s="7">
        <v>10959</v>
      </c>
      <c r="N21" t="s">
        <v>215</v>
      </c>
      <c r="O21" t="s">
        <v>216</v>
      </c>
      <c r="P21" t="s">
        <v>217</v>
      </c>
      <c r="Q21" t="s">
        <v>218</v>
      </c>
      <c r="R21" t="s">
        <v>219</v>
      </c>
      <c r="S21" s="9">
        <v>46235</v>
      </c>
      <c r="T21" s="3"/>
      <c r="U21" t="s">
        <v>220</v>
      </c>
      <c r="V21" s="10">
        <v>9127297.4259336479</v>
      </c>
      <c r="W21" s="8">
        <v>8.9068627450980403E-2</v>
      </c>
      <c r="X21" s="8">
        <v>0.05</v>
      </c>
      <c r="Y21" s="8">
        <v>-0.15</v>
      </c>
      <c r="Z21" s="8">
        <v>0.04</v>
      </c>
      <c r="AL21" s="8">
        <f t="shared" si="0"/>
        <v>2.9068627450980426E-2</v>
      </c>
      <c r="AN21" s="8">
        <v>0.8</v>
      </c>
      <c r="AO21" s="8">
        <v>0.5</v>
      </c>
      <c r="AQ21" s="6">
        <v>4101173</v>
      </c>
      <c r="AR21" s="8">
        <v>1</v>
      </c>
      <c r="BL21" s="6">
        <v>4101173</v>
      </c>
      <c r="CF21" t="s">
        <v>496</v>
      </c>
      <c r="CZ21" t="s">
        <v>553</v>
      </c>
      <c r="DT21" s="8">
        <v>0.05</v>
      </c>
      <c r="EN21" t="s">
        <v>610</v>
      </c>
      <c r="FH21" t="s">
        <v>610</v>
      </c>
    </row>
    <row r="22" spans="1:164" x14ac:dyDescent="0.25">
      <c r="A22" t="s">
        <v>205</v>
      </c>
      <c r="B22" s="6">
        <v>20001</v>
      </c>
      <c r="C22" t="s">
        <v>206</v>
      </c>
      <c r="D22" t="s">
        <v>207</v>
      </c>
      <c r="E22" t="s">
        <v>208</v>
      </c>
      <c r="F22" t="s">
        <v>209</v>
      </c>
      <c r="G22" t="s">
        <v>210</v>
      </c>
      <c r="H22" t="s">
        <v>211</v>
      </c>
      <c r="I22" t="s">
        <v>212</v>
      </c>
      <c r="J22" t="s">
        <v>213</v>
      </c>
      <c r="K22" t="s">
        <v>214</v>
      </c>
      <c r="L22" s="7">
        <v>45658</v>
      </c>
      <c r="M22" s="7">
        <v>10959</v>
      </c>
      <c r="N22" t="s">
        <v>215</v>
      </c>
      <c r="O22" t="s">
        <v>216</v>
      </c>
      <c r="P22" t="s">
        <v>217</v>
      </c>
      <c r="Q22" t="s">
        <v>218</v>
      </c>
      <c r="R22" t="s">
        <v>219</v>
      </c>
      <c r="S22" s="9">
        <v>46266</v>
      </c>
      <c r="T22" s="3"/>
      <c r="U22" t="s">
        <v>220</v>
      </c>
      <c r="V22" s="10">
        <v>8696353.8251293357</v>
      </c>
      <c r="W22" s="8">
        <v>8.8823529411764704E-2</v>
      </c>
      <c r="X22" s="8">
        <v>0.05</v>
      </c>
      <c r="Y22" s="8">
        <v>-0.15</v>
      </c>
      <c r="Z22" s="8">
        <v>0.04</v>
      </c>
      <c r="AL22" s="8">
        <f t="shared" si="0"/>
        <v>2.8823529411764713E-2</v>
      </c>
      <c r="AN22" s="8">
        <v>0.8</v>
      </c>
      <c r="AO22" s="8">
        <v>0.5</v>
      </c>
      <c r="AQ22" s="6">
        <v>4101173</v>
      </c>
      <c r="AR22" s="8">
        <v>1</v>
      </c>
      <c r="BL22" s="6">
        <v>4101173</v>
      </c>
      <c r="CF22" t="s">
        <v>497</v>
      </c>
      <c r="CZ22" t="s">
        <v>554</v>
      </c>
      <c r="DT22" s="8">
        <v>0.05</v>
      </c>
      <c r="EN22" t="s">
        <v>611</v>
      </c>
      <c r="FH22" t="s">
        <v>611</v>
      </c>
    </row>
    <row r="23" spans="1:164" x14ac:dyDescent="0.25">
      <c r="A23" t="s">
        <v>205</v>
      </c>
      <c r="B23" s="6">
        <v>20001</v>
      </c>
      <c r="C23" t="s">
        <v>206</v>
      </c>
      <c r="D23" t="s">
        <v>207</v>
      </c>
      <c r="E23" t="s">
        <v>208</v>
      </c>
      <c r="F23" t="s">
        <v>209</v>
      </c>
      <c r="G23" t="s">
        <v>210</v>
      </c>
      <c r="H23" t="s">
        <v>211</v>
      </c>
      <c r="I23" t="s">
        <v>212</v>
      </c>
      <c r="J23" t="s">
        <v>213</v>
      </c>
      <c r="K23" t="s">
        <v>214</v>
      </c>
      <c r="L23" s="7">
        <v>45658</v>
      </c>
      <c r="M23" s="7">
        <v>10959</v>
      </c>
      <c r="N23" t="s">
        <v>215</v>
      </c>
      <c r="O23" t="s">
        <v>216</v>
      </c>
      <c r="P23" t="s">
        <v>217</v>
      </c>
      <c r="Q23" t="s">
        <v>218</v>
      </c>
      <c r="R23" t="s">
        <v>219</v>
      </c>
      <c r="S23" s="9">
        <v>46296</v>
      </c>
      <c r="T23" s="3"/>
      <c r="U23" t="s">
        <v>220</v>
      </c>
      <c r="V23" s="10">
        <v>9449662.1386351772</v>
      </c>
      <c r="W23" s="8">
        <v>8.8578431372549005E-2</v>
      </c>
      <c r="X23" s="8">
        <v>0.05</v>
      </c>
      <c r="Y23" s="8">
        <v>-0.15</v>
      </c>
      <c r="Z23" s="8">
        <v>0.04</v>
      </c>
      <c r="AL23" s="8">
        <f t="shared" si="0"/>
        <v>2.8578431372549E-2</v>
      </c>
      <c r="AN23" s="8">
        <v>0.8</v>
      </c>
      <c r="AO23" s="8">
        <v>0.5</v>
      </c>
      <c r="AQ23" s="6">
        <v>4101173</v>
      </c>
      <c r="AR23" s="8">
        <v>1</v>
      </c>
      <c r="BL23" s="6">
        <v>4101173</v>
      </c>
      <c r="CF23" t="s">
        <v>498</v>
      </c>
      <c r="CZ23" t="s">
        <v>555</v>
      </c>
      <c r="DT23" s="8">
        <v>0.05</v>
      </c>
      <c r="EN23" t="s">
        <v>612</v>
      </c>
      <c r="FH23" t="s">
        <v>612</v>
      </c>
    </row>
    <row r="24" spans="1:164" x14ac:dyDescent="0.25">
      <c r="A24" t="s">
        <v>205</v>
      </c>
      <c r="B24" s="6">
        <v>20001</v>
      </c>
      <c r="C24" t="s">
        <v>206</v>
      </c>
      <c r="D24" t="s">
        <v>207</v>
      </c>
      <c r="E24" t="s">
        <v>208</v>
      </c>
      <c r="F24" t="s">
        <v>209</v>
      </c>
      <c r="G24" t="s">
        <v>210</v>
      </c>
      <c r="H24" t="s">
        <v>211</v>
      </c>
      <c r="I24" t="s">
        <v>212</v>
      </c>
      <c r="J24" t="s">
        <v>213</v>
      </c>
      <c r="K24" t="s">
        <v>214</v>
      </c>
      <c r="L24" s="7">
        <v>45658</v>
      </c>
      <c r="M24" s="7">
        <v>10959</v>
      </c>
      <c r="N24" t="s">
        <v>215</v>
      </c>
      <c r="O24" t="s">
        <v>216</v>
      </c>
      <c r="P24" t="s">
        <v>217</v>
      </c>
      <c r="Q24" t="s">
        <v>218</v>
      </c>
      <c r="R24" t="s">
        <v>219</v>
      </c>
      <c r="S24" s="9">
        <v>46327</v>
      </c>
      <c r="T24" s="3"/>
      <c r="U24" t="s">
        <v>220</v>
      </c>
      <c r="V24" s="10">
        <v>9658177.4414371476</v>
      </c>
      <c r="W24" s="8">
        <v>8.8333333333333305E-2</v>
      </c>
      <c r="X24" s="8">
        <v>0.05</v>
      </c>
      <c r="Y24" s="8">
        <v>-0.15</v>
      </c>
      <c r="Z24" s="8">
        <v>0.04</v>
      </c>
      <c r="AL24" s="8">
        <f t="shared" si="0"/>
        <v>2.8333333333333315E-2</v>
      </c>
      <c r="AN24" s="8">
        <v>0.8</v>
      </c>
      <c r="AO24" s="8">
        <v>0.5</v>
      </c>
      <c r="AQ24" s="6">
        <v>4101173</v>
      </c>
      <c r="AR24" s="8">
        <v>1</v>
      </c>
      <c r="BL24" s="6">
        <v>4101173</v>
      </c>
      <c r="CF24" t="s">
        <v>499</v>
      </c>
      <c r="CZ24" t="s">
        <v>556</v>
      </c>
      <c r="DT24" s="8">
        <v>0.05</v>
      </c>
      <c r="EN24" t="s">
        <v>613</v>
      </c>
      <c r="FH24" t="s">
        <v>613</v>
      </c>
    </row>
    <row r="25" spans="1:164" x14ac:dyDescent="0.25">
      <c r="A25" t="s">
        <v>205</v>
      </c>
      <c r="B25" s="6">
        <v>20001</v>
      </c>
      <c r="C25" t="s">
        <v>206</v>
      </c>
      <c r="D25" t="s">
        <v>207</v>
      </c>
      <c r="E25" t="s">
        <v>208</v>
      </c>
      <c r="F25" t="s">
        <v>209</v>
      </c>
      <c r="G25" t="s">
        <v>210</v>
      </c>
      <c r="H25" t="s">
        <v>211</v>
      </c>
      <c r="I25" t="s">
        <v>212</v>
      </c>
      <c r="J25" t="s">
        <v>213</v>
      </c>
      <c r="K25" t="s">
        <v>214</v>
      </c>
      <c r="L25" s="7">
        <v>45658</v>
      </c>
      <c r="M25" s="7">
        <v>10959</v>
      </c>
      <c r="N25" t="s">
        <v>215</v>
      </c>
      <c r="O25" t="s">
        <v>216</v>
      </c>
      <c r="P25" t="s">
        <v>217</v>
      </c>
      <c r="Q25" t="s">
        <v>218</v>
      </c>
      <c r="R25" t="s">
        <v>219</v>
      </c>
      <c r="S25" s="9">
        <v>46357</v>
      </c>
      <c r="T25" s="3"/>
      <c r="U25" t="s">
        <v>220</v>
      </c>
      <c r="V25" s="10">
        <v>9388613.4436470456</v>
      </c>
      <c r="W25" s="8">
        <v>8.8088235294117703E-2</v>
      </c>
      <c r="X25" s="8">
        <v>0.05</v>
      </c>
      <c r="Y25" s="8">
        <v>-0.15</v>
      </c>
      <c r="Z25" s="8">
        <v>0.04</v>
      </c>
      <c r="AL25" s="8">
        <f t="shared" si="0"/>
        <v>2.8088235294117712E-2</v>
      </c>
      <c r="AN25" s="8">
        <v>0.8</v>
      </c>
      <c r="AO25" s="8">
        <v>0.5</v>
      </c>
      <c r="AQ25" s="6">
        <v>4101173</v>
      </c>
      <c r="AR25" s="8">
        <v>1</v>
      </c>
      <c r="BL25" s="6">
        <v>4101173</v>
      </c>
      <c r="CF25" t="s">
        <v>500</v>
      </c>
      <c r="CZ25" t="s">
        <v>557</v>
      </c>
      <c r="DT25" s="8">
        <v>0.05</v>
      </c>
      <c r="EN25" t="s">
        <v>614</v>
      </c>
      <c r="FH25" t="s">
        <v>614</v>
      </c>
    </row>
    <row r="26" spans="1:164" x14ac:dyDescent="0.25">
      <c r="A26" t="s">
        <v>205</v>
      </c>
      <c r="B26" s="6">
        <v>20001</v>
      </c>
      <c r="C26" t="s">
        <v>206</v>
      </c>
      <c r="D26" t="s">
        <v>207</v>
      </c>
      <c r="E26" t="s">
        <v>208</v>
      </c>
      <c r="F26" t="s">
        <v>209</v>
      </c>
      <c r="G26" t="s">
        <v>210</v>
      </c>
      <c r="H26" t="s">
        <v>211</v>
      </c>
      <c r="I26" t="s">
        <v>212</v>
      </c>
      <c r="J26" t="s">
        <v>213</v>
      </c>
      <c r="K26" t="s">
        <v>214</v>
      </c>
      <c r="L26" s="7">
        <v>45658</v>
      </c>
      <c r="M26" s="7">
        <v>10959</v>
      </c>
      <c r="N26" t="s">
        <v>215</v>
      </c>
      <c r="O26" t="s">
        <v>216</v>
      </c>
      <c r="P26" t="s">
        <v>217</v>
      </c>
      <c r="Q26" t="s">
        <v>218</v>
      </c>
      <c r="R26" t="s">
        <v>219</v>
      </c>
      <c r="S26" s="9">
        <v>46388</v>
      </c>
      <c r="T26" s="3"/>
      <c r="U26" t="s">
        <v>220</v>
      </c>
      <c r="V26" s="10">
        <v>8709269.7867628895</v>
      </c>
      <c r="W26" s="8">
        <v>8.7843137254902004E-2</v>
      </c>
      <c r="X26" s="8">
        <v>0.05</v>
      </c>
      <c r="Y26" s="8">
        <v>-0.15</v>
      </c>
      <c r="Z26" s="8">
        <v>0.04</v>
      </c>
      <c r="AL26" s="8">
        <f t="shared" si="0"/>
        <v>2.7843137254901999E-2</v>
      </c>
      <c r="AN26" s="8">
        <v>0.8</v>
      </c>
      <c r="AO26" s="8">
        <v>0.5</v>
      </c>
      <c r="AQ26" s="6">
        <v>4101173</v>
      </c>
      <c r="AR26" s="8">
        <v>1</v>
      </c>
      <c r="BL26" s="6">
        <v>4101173</v>
      </c>
      <c r="CF26" t="s">
        <v>501</v>
      </c>
      <c r="CZ26" t="s">
        <v>558</v>
      </c>
      <c r="DT26" s="8">
        <v>0.05</v>
      </c>
      <c r="EN26" t="s">
        <v>615</v>
      </c>
      <c r="FH26" t="s">
        <v>615</v>
      </c>
    </row>
    <row r="27" spans="1:164" x14ac:dyDescent="0.25">
      <c r="A27" t="s">
        <v>205</v>
      </c>
      <c r="B27" s="6">
        <v>20001</v>
      </c>
      <c r="C27" t="s">
        <v>206</v>
      </c>
      <c r="D27" t="s">
        <v>207</v>
      </c>
      <c r="E27" t="s">
        <v>208</v>
      </c>
      <c r="F27" t="s">
        <v>209</v>
      </c>
      <c r="G27" t="s">
        <v>210</v>
      </c>
      <c r="H27" t="s">
        <v>211</v>
      </c>
      <c r="I27" t="s">
        <v>212</v>
      </c>
      <c r="J27" t="s">
        <v>213</v>
      </c>
      <c r="K27" t="s">
        <v>214</v>
      </c>
      <c r="L27" s="7">
        <v>45658</v>
      </c>
      <c r="M27" s="7">
        <v>10959</v>
      </c>
      <c r="N27" t="s">
        <v>215</v>
      </c>
      <c r="O27" t="s">
        <v>216</v>
      </c>
      <c r="P27" t="s">
        <v>217</v>
      </c>
      <c r="Q27" t="s">
        <v>218</v>
      </c>
      <c r="R27" t="s">
        <v>219</v>
      </c>
      <c r="S27" s="9">
        <v>46419</v>
      </c>
      <c r="T27" s="3"/>
      <c r="U27" t="s">
        <v>220</v>
      </c>
      <c r="V27" s="10">
        <v>8605148.5595671684</v>
      </c>
      <c r="W27" s="8">
        <v>8.7598039215686305E-2</v>
      </c>
      <c r="X27" s="8">
        <v>0.05</v>
      </c>
      <c r="Y27" s="8">
        <v>-0.15</v>
      </c>
      <c r="Z27" s="8">
        <v>0.04</v>
      </c>
      <c r="AL27" s="8">
        <f t="shared" si="0"/>
        <v>2.7598039215686314E-2</v>
      </c>
      <c r="AN27" s="8">
        <v>0.8</v>
      </c>
      <c r="AO27" s="8">
        <v>0.5</v>
      </c>
      <c r="AQ27" s="6">
        <v>4101173</v>
      </c>
      <c r="AR27" s="8">
        <v>1</v>
      </c>
      <c r="BL27" s="6">
        <v>4101173</v>
      </c>
      <c r="CF27" t="s">
        <v>502</v>
      </c>
      <c r="CZ27" t="s">
        <v>559</v>
      </c>
      <c r="DT27" s="8">
        <v>0.05</v>
      </c>
      <c r="EN27" t="s">
        <v>616</v>
      </c>
      <c r="FH27" t="s">
        <v>616</v>
      </c>
    </row>
    <row r="28" spans="1:164" x14ac:dyDescent="0.25">
      <c r="A28" t="s">
        <v>205</v>
      </c>
      <c r="B28" s="6">
        <v>20001</v>
      </c>
      <c r="C28" t="s">
        <v>206</v>
      </c>
      <c r="D28" t="s">
        <v>207</v>
      </c>
      <c r="E28" t="s">
        <v>208</v>
      </c>
      <c r="F28" t="s">
        <v>209</v>
      </c>
      <c r="G28" t="s">
        <v>210</v>
      </c>
      <c r="H28" t="s">
        <v>211</v>
      </c>
      <c r="I28" t="s">
        <v>212</v>
      </c>
      <c r="J28" t="s">
        <v>213</v>
      </c>
      <c r="K28" t="s">
        <v>214</v>
      </c>
      <c r="L28" s="7">
        <v>45658</v>
      </c>
      <c r="M28" s="7">
        <v>10959</v>
      </c>
      <c r="N28" t="s">
        <v>215</v>
      </c>
      <c r="O28" t="s">
        <v>216</v>
      </c>
      <c r="P28" t="s">
        <v>217</v>
      </c>
      <c r="Q28" t="s">
        <v>218</v>
      </c>
      <c r="R28" t="s">
        <v>219</v>
      </c>
      <c r="S28" s="9">
        <v>46447</v>
      </c>
      <c r="T28" s="3"/>
      <c r="U28" t="s">
        <v>220</v>
      </c>
      <c r="V28" s="10">
        <v>8567219.2198981065</v>
      </c>
      <c r="W28" s="8">
        <v>8.7352941176470605E-2</v>
      </c>
      <c r="X28" s="8">
        <v>0.05</v>
      </c>
      <c r="Y28" s="8">
        <v>-0.15</v>
      </c>
      <c r="Z28" s="8">
        <v>0.04</v>
      </c>
      <c r="AL28" s="8">
        <f t="shared" si="0"/>
        <v>2.7352941176470628E-2</v>
      </c>
      <c r="AN28" s="8">
        <v>0.8</v>
      </c>
      <c r="AO28" s="8">
        <v>0.5</v>
      </c>
      <c r="AQ28" s="6">
        <v>4101173</v>
      </c>
      <c r="AR28" s="8">
        <v>1</v>
      </c>
      <c r="BL28" s="6">
        <v>4101173</v>
      </c>
      <c r="CF28" t="s">
        <v>503</v>
      </c>
      <c r="CZ28" t="s">
        <v>560</v>
      </c>
      <c r="DT28" s="8">
        <v>0.05</v>
      </c>
      <c r="EN28" t="s">
        <v>617</v>
      </c>
      <c r="FH28" t="s">
        <v>617</v>
      </c>
    </row>
    <row r="29" spans="1:164" x14ac:dyDescent="0.25">
      <c r="A29" t="s">
        <v>205</v>
      </c>
      <c r="B29" s="6">
        <v>20001</v>
      </c>
      <c r="C29" t="s">
        <v>206</v>
      </c>
      <c r="D29" t="s">
        <v>207</v>
      </c>
      <c r="E29" t="s">
        <v>208</v>
      </c>
      <c r="F29" t="s">
        <v>209</v>
      </c>
      <c r="G29" t="s">
        <v>210</v>
      </c>
      <c r="H29" t="s">
        <v>211</v>
      </c>
      <c r="I29" t="s">
        <v>212</v>
      </c>
      <c r="J29" t="s">
        <v>213</v>
      </c>
      <c r="K29" t="s">
        <v>214</v>
      </c>
      <c r="L29" s="7">
        <v>45658</v>
      </c>
      <c r="M29" s="7">
        <v>10959</v>
      </c>
      <c r="N29" t="s">
        <v>215</v>
      </c>
      <c r="O29" t="s">
        <v>216</v>
      </c>
      <c r="P29" t="s">
        <v>217</v>
      </c>
      <c r="Q29" t="s">
        <v>218</v>
      </c>
      <c r="R29" t="s">
        <v>219</v>
      </c>
      <c r="S29" s="9">
        <v>46478</v>
      </c>
      <c r="T29" s="3"/>
      <c r="U29" t="s">
        <v>220</v>
      </c>
      <c r="V29" s="10">
        <v>8553424.4590089656</v>
      </c>
      <c r="W29" s="8">
        <v>8.7107843137254906E-2</v>
      </c>
      <c r="X29" s="8">
        <v>0.05</v>
      </c>
      <c r="Y29" s="8">
        <v>-0.15</v>
      </c>
      <c r="Z29" s="8">
        <v>0.04</v>
      </c>
      <c r="AL29" s="8">
        <f t="shared" si="0"/>
        <v>2.7107843137254915E-2</v>
      </c>
      <c r="AN29" s="8">
        <v>0.8</v>
      </c>
      <c r="AO29" s="8">
        <v>0.5</v>
      </c>
      <c r="AQ29" s="6">
        <v>4101173</v>
      </c>
      <c r="AR29" s="8">
        <v>1</v>
      </c>
      <c r="BL29" s="6">
        <v>4101173</v>
      </c>
      <c r="CF29" t="s">
        <v>504</v>
      </c>
      <c r="CZ29" t="s">
        <v>561</v>
      </c>
      <c r="DT29" s="8">
        <v>0.05</v>
      </c>
      <c r="EN29" t="s">
        <v>618</v>
      </c>
      <c r="FH29" t="s">
        <v>618</v>
      </c>
    </row>
    <row r="30" spans="1:164" x14ac:dyDescent="0.25">
      <c r="A30" t="s">
        <v>205</v>
      </c>
      <c r="B30" s="6">
        <v>20001</v>
      </c>
      <c r="C30" t="s">
        <v>206</v>
      </c>
      <c r="D30" t="s">
        <v>207</v>
      </c>
      <c r="E30" t="s">
        <v>208</v>
      </c>
      <c r="F30" t="s">
        <v>209</v>
      </c>
      <c r="G30" t="s">
        <v>210</v>
      </c>
      <c r="H30" t="s">
        <v>211</v>
      </c>
      <c r="I30" t="s">
        <v>212</v>
      </c>
      <c r="J30" t="s">
        <v>213</v>
      </c>
      <c r="K30" t="s">
        <v>214</v>
      </c>
      <c r="L30" s="7">
        <v>45658</v>
      </c>
      <c r="M30" s="7">
        <v>10959</v>
      </c>
      <c r="N30" t="s">
        <v>215</v>
      </c>
      <c r="O30" t="s">
        <v>216</v>
      </c>
      <c r="P30" t="s">
        <v>217</v>
      </c>
      <c r="Q30" t="s">
        <v>218</v>
      </c>
      <c r="R30" t="s">
        <v>219</v>
      </c>
      <c r="S30" s="9">
        <v>46508</v>
      </c>
      <c r="T30" s="3"/>
      <c r="U30" t="s">
        <v>220</v>
      </c>
      <c r="V30" s="10">
        <v>8373592.345364159</v>
      </c>
      <c r="W30" s="8">
        <v>8.6862745098039207E-2</v>
      </c>
      <c r="X30" s="8">
        <v>0.05</v>
      </c>
      <c r="Y30" s="8">
        <v>-0.15</v>
      </c>
      <c r="Z30" s="8">
        <v>0.04</v>
      </c>
      <c r="AL30" s="8">
        <f t="shared" si="0"/>
        <v>2.6862745098039202E-2</v>
      </c>
      <c r="AN30" s="8">
        <v>0.8</v>
      </c>
      <c r="AO30" s="8">
        <v>0.5</v>
      </c>
      <c r="AQ30" s="6">
        <v>4101173</v>
      </c>
      <c r="AR30" s="8">
        <v>1</v>
      </c>
      <c r="BL30" s="6">
        <v>4101173</v>
      </c>
      <c r="CF30" t="s">
        <v>505</v>
      </c>
      <c r="CZ30" t="s">
        <v>562</v>
      </c>
      <c r="DT30" s="8">
        <v>0.05</v>
      </c>
      <c r="EN30" t="s">
        <v>619</v>
      </c>
      <c r="FH30" t="s">
        <v>619</v>
      </c>
    </row>
    <row r="31" spans="1:164" x14ac:dyDescent="0.25">
      <c r="A31" t="s">
        <v>205</v>
      </c>
      <c r="B31" s="6">
        <v>20001</v>
      </c>
      <c r="C31" t="s">
        <v>206</v>
      </c>
      <c r="D31" t="s">
        <v>207</v>
      </c>
      <c r="E31" t="s">
        <v>208</v>
      </c>
      <c r="F31" t="s">
        <v>209</v>
      </c>
      <c r="G31" t="s">
        <v>210</v>
      </c>
      <c r="H31" t="s">
        <v>211</v>
      </c>
      <c r="I31" t="s">
        <v>212</v>
      </c>
      <c r="J31" t="s">
        <v>213</v>
      </c>
      <c r="K31" t="s">
        <v>214</v>
      </c>
      <c r="L31" s="7">
        <v>45658</v>
      </c>
      <c r="M31" s="7">
        <v>10959</v>
      </c>
      <c r="N31" t="s">
        <v>215</v>
      </c>
      <c r="O31" t="s">
        <v>216</v>
      </c>
      <c r="P31" t="s">
        <v>217</v>
      </c>
      <c r="Q31" t="s">
        <v>218</v>
      </c>
      <c r="R31" t="s">
        <v>219</v>
      </c>
      <c r="S31" s="9">
        <v>46539</v>
      </c>
      <c r="T31" s="3"/>
      <c r="U31" t="s">
        <v>220</v>
      </c>
      <c r="V31" s="10">
        <v>8395615.7595675904</v>
      </c>
      <c r="W31" s="8">
        <v>8.6617647058823494E-2</v>
      </c>
      <c r="X31" s="8">
        <v>0.05</v>
      </c>
      <c r="Y31" s="8">
        <v>-0.2</v>
      </c>
      <c r="Z31" s="8">
        <v>0.04</v>
      </c>
      <c r="AL31" s="8">
        <f t="shared" si="0"/>
        <v>-2.33823529411765E-2</v>
      </c>
      <c r="AN31" s="8">
        <v>0.8</v>
      </c>
      <c r="AO31" s="8">
        <v>0.5</v>
      </c>
      <c r="AQ31" s="6">
        <v>4101173</v>
      </c>
      <c r="AR31" s="8">
        <v>1</v>
      </c>
      <c r="BL31" s="6">
        <v>4101173</v>
      </c>
      <c r="CF31" t="s">
        <v>506</v>
      </c>
      <c r="CZ31" t="s">
        <v>563</v>
      </c>
      <c r="DT31" s="8">
        <v>0.05</v>
      </c>
      <c r="EN31" t="s">
        <v>620</v>
      </c>
      <c r="FH31" t="s">
        <v>620</v>
      </c>
    </row>
    <row r="32" spans="1:164" x14ac:dyDescent="0.25">
      <c r="A32" t="s">
        <v>205</v>
      </c>
      <c r="B32" s="6">
        <v>20001</v>
      </c>
      <c r="C32" t="s">
        <v>206</v>
      </c>
      <c r="D32" t="s">
        <v>207</v>
      </c>
      <c r="E32" t="s">
        <v>208</v>
      </c>
      <c r="F32" t="s">
        <v>209</v>
      </c>
      <c r="G32" t="s">
        <v>210</v>
      </c>
      <c r="H32" t="s">
        <v>211</v>
      </c>
      <c r="I32" t="s">
        <v>212</v>
      </c>
      <c r="J32" t="s">
        <v>213</v>
      </c>
      <c r="K32" t="s">
        <v>214</v>
      </c>
      <c r="L32" s="7">
        <v>45658</v>
      </c>
      <c r="M32" s="7">
        <v>10959</v>
      </c>
      <c r="N32" t="s">
        <v>215</v>
      </c>
      <c r="O32" t="s">
        <v>216</v>
      </c>
      <c r="P32" t="s">
        <v>217</v>
      </c>
      <c r="Q32" t="s">
        <v>218</v>
      </c>
      <c r="R32" t="s">
        <v>219</v>
      </c>
      <c r="S32" s="9">
        <v>46569</v>
      </c>
      <c r="T32" s="3"/>
      <c r="U32" t="s">
        <v>220</v>
      </c>
      <c r="V32" s="10">
        <v>9706288.5742925573</v>
      </c>
      <c r="W32" s="8">
        <v>8.6372549019607794E-2</v>
      </c>
      <c r="X32" s="8">
        <v>0.05</v>
      </c>
      <c r="Y32" s="8">
        <v>-0.2</v>
      </c>
      <c r="Z32" s="8">
        <v>0.04</v>
      </c>
      <c r="AL32" s="8">
        <f t="shared" si="0"/>
        <v>-2.3627450980392213E-2</v>
      </c>
      <c r="AN32" s="8">
        <v>0.8</v>
      </c>
      <c r="AO32" s="8">
        <v>0.5</v>
      </c>
      <c r="AQ32" s="6">
        <v>4101173</v>
      </c>
      <c r="AR32" s="8">
        <v>1</v>
      </c>
      <c r="BL32" s="6">
        <v>4101173</v>
      </c>
      <c r="CF32" t="s">
        <v>507</v>
      </c>
      <c r="CZ32" t="s">
        <v>564</v>
      </c>
      <c r="DT32" s="8">
        <v>0.05</v>
      </c>
      <c r="EN32" t="s">
        <v>621</v>
      </c>
      <c r="FH32" t="s">
        <v>621</v>
      </c>
    </row>
    <row r="33" spans="1:164" x14ac:dyDescent="0.25">
      <c r="A33" t="s">
        <v>205</v>
      </c>
      <c r="B33" s="6">
        <v>20001</v>
      </c>
      <c r="C33" t="s">
        <v>206</v>
      </c>
      <c r="D33" t="s">
        <v>207</v>
      </c>
      <c r="E33" t="s">
        <v>208</v>
      </c>
      <c r="F33" t="s">
        <v>209</v>
      </c>
      <c r="G33" t="s">
        <v>210</v>
      </c>
      <c r="H33" t="s">
        <v>211</v>
      </c>
      <c r="I33" t="s">
        <v>212</v>
      </c>
      <c r="J33" t="s">
        <v>213</v>
      </c>
      <c r="K33" t="s">
        <v>214</v>
      </c>
      <c r="L33" s="7">
        <v>45658</v>
      </c>
      <c r="M33" s="7">
        <v>10959</v>
      </c>
      <c r="N33" t="s">
        <v>215</v>
      </c>
      <c r="O33" t="s">
        <v>216</v>
      </c>
      <c r="P33" t="s">
        <v>217</v>
      </c>
      <c r="Q33" t="s">
        <v>218</v>
      </c>
      <c r="R33" t="s">
        <v>219</v>
      </c>
      <c r="S33" s="9">
        <v>46600</v>
      </c>
      <c r="T33" s="3"/>
      <c r="U33" t="s">
        <v>220</v>
      </c>
      <c r="V33" s="10">
        <v>8386136.5510383621</v>
      </c>
      <c r="W33" s="8">
        <v>8.6127450980392206E-2</v>
      </c>
      <c r="X33" s="8">
        <v>0.05</v>
      </c>
      <c r="Y33" s="8">
        <v>-0.2</v>
      </c>
      <c r="Z33" s="8">
        <v>0.04</v>
      </c>
      <c r="AL33" s="8">
        <f t="shared" si="0"/>
        <v>-2.3872549019607815E-2</v>
      </c>
      <c r="AN33" s="8">
        <v>0.8</v>
      </c>
      <c r="AO33" s="8">
        <v>0.5</v>
      </c>
      <c r="AQ33" s="6">
        <v>4101173</v>
      </c>
      <c r="AR33" s="8">
        <v>1</v>
      </c>
      <c r="BL33" s="6">
        <v>4101173</v>
      </c>
      <c r="CF33" t="s">
        <v>508</v>
      </c>
      <c r="CZ33" t="s">
        <v>565</v>
      </c>
      <c r="DT33" s="8">
        <v>0.05</v>
      </c>
      <c r="EN33" t="s">
        <v>622</v>
      </c>
      <c r="FH33" t="s">
        <v>622</v>
      </c>
    </row>
    <row r="34" spans="1:164" x14ac:dyDescent="0.25">
      <c r="A34" t="s">
        <v>205</v>
      </c>
      <c r="B34" s="6">
        <v>20001</v>
      </c>
      <c r="C34" t="s">
        <v>206</v>
      </c>
      <c r="D34" t="s">
        <v>207</v>
      </c>
      <c r="E34" t="s">
        <v>208</v>
      </c>
      <c r="F34" t="s">
        <v>209</v>
      </c>
      <c r="G34" t="s">
        <v>210</v>
      </c>
      <c r="H34" t="s">
        <v>211</v>
      </c>
      <c r="I34" t="s">
        <v>212</v>
      </c>
      <c r="J34" t="s">
        <v>213</v>
      </c>
      <c r="K34" t="s">
        <v>214</v>
      </c>
      <c r="L34" s="7">
        <v>45658</v>
      </c>
      <c r="M34" s="7">
        <v>10959</v>
      </c>
      <c r="N34" t="s">
        <v>215</v>
      </c>
      <c r="O34" t="s">
        <v>216</v>
      </c>
      <c r="P34" t="s">
        <v>217</v>
      </c>
      <c r="Q34" t="s">
        <v>218</v>
      </c>
      <c r="R34" t="s">
        <v>219</v>
      </c>
      <c r="S34" s="9">
        <v>46631</v>
      </c>
      <c r="T34" s="3"/>
      <c r="U34" t="s">
        <v>220</v>
      </c>
      <c r="V34" s="10">
        <v>9591559.2282690331</v>
      </c>
      <c r="W34" s="8">
        <v>8.5882352941176507E-2</v>
      </c>
      <c r="X34" s="8">
        <v>0.05</v>
      </c>
      <c r="Y34" s="8">
        <v>-0.2</v>
      </c>
      <c r="Z34" s="8">
        <v>0.04</v>
      </c>
      <c r="AL34" s="8">
        <f t="shared" si="0"/>
        <v>-2.4117647058823501E-2</v>
      </c>
      <c r="AN34" s="8">
        <v>0.8</v>
      </c>
      <c r="AO34" s="8">
        <v>0.5</v>
      </c>
      <c r="AQ34" s="6">
        <v>4101173</v>
      </c>
      <c r="AR34" s="8">
        <v>1</v>
      </c>
      <c r="BL34" s="6">
        <v>4101173</v>
      </c>
      <c r="CF34" t="s">
        <v>509</v>
      </c>
      <c r="CZ34" t="s">
        <v>566</v>
      </c>
      <c r="DT34" s="8">
        <v>0.05</v>
      </c>
      <c r="EN34" t="s">
        <v>623</v>
      </c>
      <c r="FH34" t="s">
        <v>623</v>
      </c>
    </row>
    <row r="35" spans="1:164" x14ac:dyDescent="0.25">
      <c r="A35" t="s">
        <v>205</v>
      </c>
      <c r="B35" s="6">
        <v>20001</v>
      </c>
      <c r="C35" t="s">
        <v>206</v>
      </c>
      <c r="D35" t="s">
        <v>207</v>
      </c>
      <c r="E35" t="s">
        <v>208</v>
      </c>
      <c r="F35" t="s">
        <v>209</v>
      </c>
      <c r="G35" t="s">
        <v>210</v>
      </c>
      <c r="H35" t="s">
        <v>211</v>
      </c>
      <c r="I35" t="s">
        <v>212</v>
      </c>
      <c r="J35" t="s">
        <v>213</v>
      </c>
      <c r="K35" t="s">
        <v>214</v>
      </c>
      <c r="L35" s="7">
        <v>45658</v>
      </c>
      <c r="M35" s="7">
        <v>10959</v>
      </c>
      <c r="N35" t="s">
        <v>215</v>
      </c>
      <c r="O35" t="s">
        <v>216</v>
      </c>
      <c r="P35" t="s">
        <v>217</v>
      </c>
      <c r="Q35" t="s">
        <v>218</v>
      </c>
      <c r="R35" t="s">
        <v>219</v>
      </c>
      <c r="S35" s="9">
        <v>46661</v>
      </c>
      <c r="T35" s="3"/>
      <c r="U35" t="s">
        <v>220</v>
      </c>
      <c r="V35" s="10">
        <v>9040646.4550906084</v>
      </c>
      <c r="W35" s="8">
        <v>8.5637254901960794E-2</v>
      </c>
      <c r="X35" s="8">
        <v>0.05</v>
      </c>
      <c r="Y35" s="8">
        <v>-0.2</v>
      </c>
      <c r="Z35" s="8">
        <v>0.03</v>
      </c>
      <c r="AL35" s="8">
        <f t="shared" si="0"/>
        <v>-3.4362745098039216E-2</v>
      </c>
      <c r="AN35" s="8">
        <v>0.8</v>
      </c>
      <c r="AO35" s="8">
        <v>0.5</v>
      </c>
      <c r="AQ35" s="6">
        <v>4101173</v>
      </c>
      <c r="AR35" s="8">
        <v>1</v>
      </c>
      <c r="BL35" s="6">
        <v>4101173</v>
      </c>
      <c r="CF35" t="s">
        <v>510</v>
      </c>
      <c r="CZ35" t="s">
        <v>567</v>
      </c>
      <c r="DT35" s="8">
        <v>0.05</v>
      </c>
      <c r="EN35" t="s">
        <v>624</v>
      </c>
      <c r="FH35" t="s">
        <v>624</v>
      </c>
    </row>
    <row r="36" spans="1:164" x14ac:dyDescent="0.25">
      <c r="A36" t="s">
        <v>205</v>
      </c>
      <c r="B36" s="6">
        <v>20001</v>
      </c>
      <c r="C36" t="s">
        <v>206</v>
      </c>
      <c r="D36" t="s">
        <v>207</v>
      </c>
      <c r="E36" t="s">
        <v>208</v>
      </c>
      <c r="F36" t="s">
        <v>209</v>
      </c>
      <c r="G36" t="s">
        <v>210</v>
      </c>
      <c r="H36" t="s">
        <v>211</v>
      </c>
      <c r="I36" t="s">
        <v>212</v>
      </c>
      <c r="J36" t="s">
        <v>213</v>
      </c>
      <c r="K36" t="s">
        <v>214</v>
      </c>
      <c r="L36" s="7">
        <v>45658</v>
      </c>
      <c r="M36" s="7">
        <v>10959</v>
      </c>
      <c r="N36" t="s">
        <v>215</v>
      </c>
      <c r="O36" t="s">
        <v>216</v>
      </c>
      <c r="P36" t="s">
        <v>217</v>
      </c>
      <c r="Q36" t="s">
        <v>218</v>
      </c>
      <c r="R36" t="s">
        <v>219</v>
      </c>
      <c r="S36" s="9">
        <v>46692</v>
      </c>
      <c r="T36" s="3"/>
      <c r="U36" t="s">
        <v>220</v>
      </c>
      <c r="V36" s="10">
        <v>8648903.2128010876</v>
      </c>
      <c r="W36" s="8">
        <v>8.5392156862745094E-2</v>
      </c>
      <c r="X36" s="8">
        <v>0.05</v>
      </c>
      <c r="Y36" s="8">
        <v>-0.2</v>
      </c>
      <c r="Z36" s="8">
        <v>0.03</v>
      </c>
      <c r="AL36" s="8">
        <f t="shared" si="0"/>
        <v>-3.4607843137254929E-2</v>
      </c>
      <c r="AN36" s="8">
        <v>0.8</v>
      </c>
      <c r="AO36" s="8">
        <v>0.5</v>
      </c>
      <c r="AQ36" s="6">
        <v>4101173</v>
      </c>
      <c r="AR36" s="8">
        <v>1</v>
      </c>
      <c r="BL36" s="6">
        <v>4101173</v>
      </c>
      <c r="CF36" t="s">
        <v>511</v>
      </c>
      <c r="CZ36" t="s">
        <v>568</v>
      </c>
      <c r="DT36" s="8">
        <v>0.05</v>
      </c>
      <c r="EN36" t="s">
        <v>625</v>
      </c>
      <c r="FH36" t="s">
        <v>625</v>
      </c>
    </row>
    <row r="37" spans="1:164" x14ac:dyDescent="0.25">
      <c r="A37" t="s">
        <v>205</v>
      </c>
      <c r="B37" s="6">
        <v>20001</v>
      </c>
      <c r="C37" t="s">
        <v>206</v>
      </c>
      <c r="D37" t="s">
        <v>207</v>
      </c>
      <c r="E37" t="s">
        <v>208</v>
      </c>
      <c r="F37" t="s">
        <v>209</v>
      </c>
      <c r="G37" t="s">
        <v>210</v>
      </c>
      <c r="H37" t="s">
        <v>211</v>
      </c>
      <c r="I37" t="s">
        <v>212</v>
      </c>
      <c r="J37" t="s">
        <v>213</v>
      </c>
      <c r="K37" t="s">
        <v>214</v>
      </c>
      <c r="L37" s="7">
        <v>45658</v>
      </c>
      <c r="M37" s="7">
        <v>10959</v>
      </c>
      <c r="N37" t="s">
        <v>215</v>
      </c>
      <c r="O37" t="s">
        <v>216</v>
      </c>
      <c r="P37" t="s">
        <v>217</v>
      </c>
      <c r="Q37" t="s">
        <v>218</v>
      </c>
      <c r="R37" t="s">
        <v>219</v>
      </c>
      <c r="S37" s="9">
        <v>46722</v>
      </c>
      <c r="T37" s="3"/>
      <c r="U37" t="s">
        <v>220</v>
      </c>
      <c r="V37" s="10">
        <v>9825152.7106040157</v>
      </c>
      <c r="W37" s="8">
        <v>8.5147058823529395E-2</v>
      </c>
      <c r="X37" s="8">
        <v>0.05</v>
      </c>
      <c r="Y37" s="8">
        <v>-0.2</v>
      </c>
      <c r="Z37" s="8">
        <v>0.03</v>
      </c>
      <c r="AL37" s="8">
        <f t="shared" si="0"/>
        <v>-3.4852941176470614E-2</v>
      </c>
      <c r="AN37" s="8">
        <v>0.8</v>
      </c>
      <c r="AO37" s="8">
        <v>0.5</v>
      </c>
      <c r="AQ37" s="6">
        <v>4101173</v>
      </c>
      <c r="AR37" s="8">
        <v>1</v>
      </c>
      <c r="BL37" s="6">
        <v>4101173</v>
      </c>
      <c r="CF37" t="s">
        <v>512</v>
      </c>
      <c r="CZ37" t="s">
        <v>569</v>
      </c>
      <c r="DT37" s="8">
        <v>0.05</v>
      </c>
      <c r="EN37" t="s">
        <v>626</v>
      </c>
      <c r="FH37" t="s">
        <v>626</v>
      </c>
    </row>
    <row r="38" spans="1:164" x14ac:dyDescent="0.25">
      <c r="A38" t="s">
        <v>205</v>
      </c>
      <c r="B38" s="6">
        <v>20001</v>
      </c>
      <c r="C38" t="s">
        <v>206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I38" t="s">
        <v>212</v>
      </c>
      <c r="J38" t="s">
        <v>213</v>
      </c>
      <c r="K38" t="s">
        <v>214</v>
      </c>
      <c r="L38" s="7">
        <v>45658</v>
      </c>
      <c r="M38" s="7">
        <v>10959</v>
      </c>
      <c r="N38" t="s">
        <v>215</v>
      </c>
      <c r="O38" t="s">
        <v>216</v>
      </c>
      <c r="P38" t="s">
        <v>217</v>
      </c>
      <c r="Q38" t="s">
        <v>218</v>
      </c>
      <c r="R38" t="s">
        <v>219</v>
      </c>
      <c r="S38" s="9">
        <v>46753</v>
      </c>
      <c r="T38" s="3"/>
      <c r="U38" t="s">
        <v>220</v>
      </c>
      <c r="V38" s="10">
        <v>8814756.9613138326</v>
      </c>
      <c r="W38" s="8">
        <v>8.4901960784313696E-2</v>
      </c>
      <c r="X38" s="8">
        <v>0.05</v>
      </c>
      <c r="Y38" s="8">
        <v>-0.2</v>
      </c>
      <c r="Z38" s="8">
        <v>0.03</v>
      </c>
      <c r="AL38" s="8">
        <f t="shared" si="0"/>
        <v>-3.50980392156863E-2</v>
      </c>
      <c r="AN38" s="8">
        <v>0.8</v>
      </c>
      <c r="AO38" s="8">
        <v>0.5</v>
      </c>
      <c r="AQ38" s="6">
        <v>4101173</v>
      </c>
      <c r="AR38" s="8">
        <v>1</v>
      </c>
      <c r="BL38" s="6">
        <v>4101173</v>
      </c>
      <c r="CF38" t="s">
        <v>513</v>
      </c>
      <c r="CZ38" t="s">
        <v>570</v>
      </c>
      <c r="DT38" s="8">
        <v>0.05</v>
      </c>
      <c r="EN38" t="s">
        <v>627</v>
      </c>
      <c r="FH38" t="s">
        <v>627</v>
      </c>
    </row>
    <row r="39" spans="1:164" x14ac:dyDescent="0.25">
      <c r="A39" t="s">
        <v>205</v>
      </c>
      <c r="B39" s="6">
        <v>20001</v>
      </c>
      <c r="C39" t="s">
        <v>206</v>
      </c>
      <c r="D39" t="s">
        <v>207</v>
      </c>
      <c r="E39" t="s">
        <v>208</v>
      </c>
      <c r="F39" t="s">
        <v>209</v>
      </c>
      <c r="G39" t="s">
        <v>210</v>
      </c>
      <c r="H39" t="s">
        <v>211</v>
      </c>
      <c r="I39" t="s">
        <v>212</v>
      </c>
      <c r="J39" t="s">
        <v>213</v>
      </c>
      <c r="K39" t="s">
        <v>214</v>
      </c>
      <c r="L39" s="7">
        <v>45658</v>
      </c>
      <c r="M39" s="7">
        <v>10959</v>
      </c>
      <c r="N39" t="s">
        <v>215</v>
      </c>
      <c r="O39" t="s">
        <v>216</v>
      </c>
      <c r="P39" t="s">
        <v>217</v>
      </c>
      <c r="Q39" t="s">
        <v>218</v>
      </c>
      <c r="R39" t="s">
        <v>219</v>
      </c>
      <c r="S39" s="9">
        <v>46784</v>
      </c>
      <c r="T39" s="3"/>
      <c r="U39" t="s">
        <v>220</v>
      </c>
      <c r="V39" s="10">
        <v>9705251.7503325362</v>
      </c>
      <c r="W39" s="8">
        <v>8.4656862745098094E-2</v>
      </c>
      <c r="X39" s="8">
        <v>0.05</v>
      </c>
      <c r="Y39" s="8">
        <v>-0.2</v>
      </c>
      <c r="Z39" s="8">
        <v>0.03</v>
      </c>
      <c r="AL39" s="8">
        <f t="shared" si="0"/>
        <v>-3.534313725490193E-2</v>
      </c>
      <c r="AN39" s="8">
        <v>0.8</v>
      </c>
      <c r="AO39" s="8">
        <v>0.5</v>
      </c>
      <c r="AQ39" s="6">
        <v>4101173</v>
      </c>
      <c r="AR39" s="8">
        <v>1</v>
      </c>
      <c r="BL39" s="6">
        <v>4101173</v>
      </c>
      <c r="CF39" t="s">
        <v>514</v>
      </c>
      <c r="CZ39" t="s">
        <v>571</v>
      </c>
      <c r="DT39" s="8">
        <v>0.05</v>
      </c>
      <c r="EN39" t="s">
        <v>628</v>
      </c>
      <c r="FH39" t="s">
        <v>628</v>
      </c>
    </row>
    <row r="40" spans="1:164" x14ac:dyDescent="0.25">
      <c r="A40" t="s">
        <v>205</v>
      </c>
      <c r="B40" s="6">
        <v>20001</v>
      </c>
      <c r="C40" t="s">
        <v>206</v>
      </c>
      <c r="D40" t="s">
        <v>207</v>
      </c>
      <c r="E40" t="s">
        <v>208</v>
      </c>
      <c r="F40" t="s">
        <v>209</v>
      </c>
      <c r="G40" t="s">
        <v>210</v>
      </c>
      <c r="H40" t="s">
        <v>211</v>
      </c>
      <c r="I40" t="s">
        <v>212</v>
      </c>
      <c r="J40" t="s">
        <v>213</v>
      </c>
      <c r="K40" t="s">
        <v>214</v>
      </c>
      <c r="L40" s="7">
        <v>45658</v>
      </c>
      <c r="M40" s="7">
        <v>10959</v>
      </c>
      <c r="N40" t="s">
        <v>215</v>
      </c>
      <c r="O40" t="s">
        <v>216</v>
      </c>
      <c r="P40" t="s">
        <v>217</v>
      </c>
      <c r="Q40" t="s">
        <v>218</v>
      </c>
      <c r="R40" t="s">
        <v>219</v>
      </c>
      <c r="S40" s="9">
        <v>46813</v>
      </c>
      <c r="T40" s="3"/>
      <c r="U40" t="s">
        <v>220</v>
      </c>
      <c r="V40" s="10">
        <v>8661565.6527865212</v>
      </c>
      <c r="W40" s="8">
        <v>8.4411764705882394E-2</v>
      </c>
      <c r="X40" s="8">
        <v>0.05</v>
      </c>
      <c r="Y40" s="8">
        <v>-0.2</v>
      </c>
      <c r="Z40" s="8">
        <v>0.03</v>
      </c>
      <c r="AL40" s="8">
        <f t="shared" si="0"/>
        <v>-3.5588235294117615E-2</v>
      </c>
      <c r="AN40" s="8">
        <v>0.8</v>
      </c>
      <c r="AO40" s="8">
        <v>0.5</v>
      </c>
      <c r="AQ40" s="6">
        <v>4101173</v>
      </c>
      <c r="AR40" s="8">
        <v>1</v>
      </c>
      <c r="BL40" s="6">
        <v>4101173</v>
      </c>
      <c r="CF40" t="s">
        <v>515</v>
      </c>
      <c r="CZ40" t="s">
        <v>572</v>
      </c>
      <c r="DT40" s="8">
        <v>0.05</v>
      </c>
      <c r="EN40" t="s">
        <v>629</v>
      </c>
      <c r="FH40" t="s">
        <v>629</v>
      </c>
    </row>
    <row r="41" spans="1:164" x14ac:dyDescent="0.25">
      <c r="A41" t="s">
        <v>205</v>
      </c>
      <c r="B41" s="6">
        <v>20001</v>
      </c>
      <c r="C41" t="s">
        <v>206</v>
      </c>
      <c r="D41" t="s">
        <v>207</v>
      </c>
      <c r="E41" t="s">
        <v>208</v>
      </c>
      <c r="F41" t="s">
        <v>209</v>
      </c>
      <c r="G41" t="s">
        <v>210</v>
      </c>
      <c r="H41" t="s">
        <v>211</v>
      </c>
      <c r="I41" t="s">
        <v>212</v>
      </c>
      <c r="J41" t="s">
        <v>213</v>
      </c>
      <c r="K41" t="s">
        <v>214</v>
      </c>
      <c r="L41" s="7">
        <v>45658</v>
      </c>
      <c r="M41" s="7">
        <v>10959</v>
      </c>
      <c r="N41" t="s">
        <v>215</v>
      </c>
      <c r="O41" t="s">
        <v>216</v>
      </c>
      <c r="P41" t="s">
        <v>217</v>
      </c>
      <c r="Q41" t="s">
        <v>218</v>
      </c>
      <c r="R41" t="s">
        <v>219</v>
      </c>
      <c r="S41" s="9">
        <v>46844</v>
      </c>
      <c r="T41" s="3"/>
      <c r="U41" t="s">
        <v>220</v>
      </c>
      <c r="V41" s="10">
        <v>9122522.57874934</v>
      </c>
      <c r="W41" s="8">
        <v>8.4166666666666695E-2</v>
      </c>
      <c r="X41" s="8">
        <v>0.05</v>
      </c>
      <c r="Y41" s="8">
        <v>-0.2</v>
      </c>
      <c r="Z41" s="8">
        <v>0.03</v>
      </c>
      <c r="AL41" s="8">
        <f t="shared" si="0"/>
        <v>-3.58333333333333E-2</v>
      </c>
      <c r="AN41" s="8">
        <v>0.8</v>
      </c>
      <c r="AO41" s="8">
        <v>0.5</v>
      </c>
      <c r="AQ41" s="6">
        <v>4101173</v>
      </c>
      <c r="AR41" s="8">
        <v>1</v>
      </c>
      <c r="BL41" s="6">
        <v>4101173</v>
      </c>
      <c r="CF41" t="s">
        <v>516</v>
      </c>
      <c r="CZ41" t="s">
        <v>573</v>
      </c>
      <c r="DT41" s="8">
        <v>0.05</v>
      </c>
      <c r="EN41" t="s">
        <v>630</v>
      </c>
      <c r="FH41" t="s">
        <v>630</v>
      </c>
    </row>
    <row r="42" spans="1:164" x14ac:dyDescent="0.25">
      <c r="A42" t="s">
        <v>205</v>
      </c>
      <c r="B42" s="6">
        <v>20001</v>
      </c>
      <c r="C42" t="s">
        <v>206</v>
      </c>
      <c r="D42" t="s">
        <v>207</v>
      </c>
      <c r="E42" t="s">
        <v>208</v>
      </c>
      <c r="F42" t="s">
        <v>209</v>
      </c>
      <c r="G42" t="s">
        <v>210</v>
      </c>
      <c r="H42" t="s">
        <v>211</v>
      </c>
      <c r="I42" t="s">
        <v>212</v>
      </c>
      <c r="J42" t="s">
        <v>213</v>
      </c>
      <c r="K42" t="s">
        <v>214</v>
      </c>
      <c r="L42" s="7">
        <v>45658</v>
      </c>
      <c r="M42" s="7">
        <v>10959</v>
      </c>
      <c r="N42" t="s">
        <v>215</v>
      </c>
      <c r="O42" t="s">
        <v>216</v>
      </c>
      <c r="P42" t="s">
        <v>217</v>
      </c>
      <c r="Q42" t="s">
        <v>218</v>
      </c>
      <c r="R42" t="s">
        <v>219</v>
      </c>
      <c r="S42" s="9">
        <v>46874</v>
      </c>
      <c r="T42" s="3"/>
      <c r="U42" t="s">
        <v>220</v>
      </c>
      <c r="V42" s="10">
        <v>9493773.7685395405</v>
      </c>
      <c r="W42" s="8">
        <v>8.3921568627450996E-2</v>
      </c>
      <c r="X42" s="8">
        <v>0.05</v>
      </c>
      <c r="Y42" s="8">
        <v>-0.2</v>
      </c>
      <c r="Z42" s="8">
        <v>0.03</v>
      </c>
      <c r="AL42" s="8">
        <f t="shared" si="0"/>
        <v>-3.6078431372549014E-2</v>
      </c>
      <c r="AN42" s="8">
        <v>0.8</v>
      </c>
      <c r="AO42" s="8">
        <v>0.5</v>
      </c>
      <c r="AQ42" s="6">
        <v>4101173</v>
      </c>
      <c r="AR42" s="8">
        <v>1</v>
      </c>
      <c r="BL42" s="6">
        <v>4101173</v>
      </c>
      <c r="CF42" t="s">
        <v>517</v>
      </c>
      <c r="CZ42" t="s">
        <v>574</v>
      </c>
      <c r="DT42" s="8">
        <v>0.05</v>
      </c>
      <c r="EN42" t="s">
        <v>631</v>
      </c>
      <c r="FH42" t="s">
        <v>631</v>
      </c>
    </row>
    <row r="43" spans="1:164" x14ac:dyDescent="0.25">
      <c r="A43" t="s">
        <v>205</v>
      </c>
      <c r="B43" s="6">
        <v>20001</v>
      </c>
      <c r="C43" t="s">
        <v>206</v>
      </c>
      <c r="D43" t="s">
        <v>207</v>
      </c>
      <c r="E43" t="s">
        <v>208</v>
      </c>
      <c r="F43" t="s">
        <v>209</v>
      </c>
      <c r="G43" t="s">
        <v>210</v>
      </c>
      <c r="H43" t="s">
        <v>211</v>
      </c>
      <c r="I43" t="s">
        <v>212</v>
      </c>
      <c r="J43" t="s">
        <v>213</v>
      </c>
      <c r="K43" t="s">
        <v>214</v>
      </c>
      <c r="L43" s="7">
        <v>45658</v>
      </c>
      <c r="M43" s="7">
        <v>10959</v>
      </c>
      <c r="N43" t="s">
        <v>215</v>
      </c>
      <c r="O43" t="s">
        <v>216</v>
      </c>
      <c r="P43" t="s">
        <v>217</v>
      </c>
      <c r="Q43" t="s">
        <v>218</v>
      </c>
      <c r="R43" t="s">
        <v>219</v>
      </c>
      <c r="S43" s="9">
        <v>46905</v>
      </c>
      <c r="T43" s="3"/>
      <c r="U43" t="s">
        <v>220</v>
      </c>
      <c r="V43" s="10">
        <v>9680380.4808441773</v>
      </c>
      <c r="W43" s="8">
        <v>8.3676470588235297E-2</v>
      </c>
      <c r="X43" s="8">
        <v>0.05</v>
      </c>
      <c r="Y43" s="8">
        <v>-0.2</v>
      </c>
      <c r="Z43" s="8">
        <v>0.03</v>
      </c>
      <c r="AL43" s="8">
        <f t="shared" si="0"/>
        <v>-3.6323529411764727E-2</v>
      </c>
      <c r="AN43" s="8">
        <v>0.8</v>
      </c>
      <c r="AO43" s="8">
        <v>0.5</v>
      </c>
      <c r="AQ43" s="6">
        <v>4101173</v>
      </c>
      <c r="AR43" s="8">
        <v>1</v>
      </c>
      <c r="BL43" s="6">
        <v>4101173</v>
      </c>
      <c r="CF43" t="s">
        <v>518</v>
      </c>
      <c r="CZ43" t="s">
        <v>575</v>
      </c>
      <c r="DT43" s="8">
        <v>0.05</v>
      </c>
      <c r="EN43" t="s">
        <v>632</v>
      </c>
      <c r="FH43" t="s">
        <v>632</v>
      </c>
    </row>
    <row r="44" spans="1:164" x14ac:dyDescent="0.25">
      <c r="A44" t="s">
        <v>205</v>
      </c>
      <c r="B44" s="6">
        <v>20001</v>
      </c>
      <c r="C44" t="s">
        <v>206</v>
      </c>
      <c r="D44" t="s">
        <v>207</v>
      </c>
      <c r="E44" t="s">
        <v>208</v>
      </c>
      <c r="F44" t="s">
        <v>209</v>
      </c>
      <c r="G44" t="s">
        <v>210</v>
      </c>
      <c r="H44" t="s">
        <v>211</v>
      </c>
      <c r="I44" t="s">
        <v>212</v>
      </c>
      <c r="J44" t="s">
        <v>213</v>
      </c>
      <c r="K44" t="s">
        <v>214</v>
      </c>
      <c r="L44" s="7">
        <v>45658</v>
      </c>
      <c r="M44" s="7">
        <v>10959</v>
      </c>
      <c r="N44" t="s">
        <v>215</v>
      </c>
      <c r="O44" t="s">
        <v>216</v>
      </c>
      <c r="P44" t="s">
        <v>217</v>
      </c>
      <c r="Q44" t="s">
        <v>218</v>
      </c>
      <c r="R44" t="s">
        <v>219</v>
      </c>
      <c r="S44" s="9">
        <v>46935</v>
      </c>
      <c r="T44" s="3"/>
      <c r="U44" t="s">
        <v>220</v>
      </c>
      <c r="V44" s="10">
        <v>9485986.2201556098</v>
      </c>
      <c r="W44" s="8">
        <v>8.3431372549019597E-2</v>
      </c>
      <c r="X44" s="8">
        <v>0.05</v>
      </c>
      <c r="Y44" s="8">
        <v>-0.2</v>
      </c>
      <c r="Z44" s="8">
        <v>0.03</v>
      </c>
      <c r="AL44" s="8">
        <f t="shared" si="0"/>
        <v>-3.6568627450980412E-2</v>
      </c>
      <c r="AN44" s="8">
        <v>0.8</v>
      </c>
      <c r="AO44" s="8">
        <v>0.5</v>
      </c>
      <c r="AQ44" s="6">
        <v>4101173</v>
      </c>
      <c r="AR44" s="8">
        <v>1</v>
      </c>
      <c r="BL44" s="6">
        <v>4101173</v>
      </c>
      <c r="CF44" t="s">
        <v>519</v>
      </c>
      <c r="CZ44" t="s">
        <v>576</v>
      </c>
      <c r="DT44" s="8">
        <v>0.05</v>
      </c>
      <c r="EN44" t="s">
        <v>633</v>
      </c>
      <c r="FH44" t="s">
        <v>633</v>
      </c>
    </row>
    <row r="45" spans="1:164" x14ac:dyDescent="0.25">
      <c r="A45" t="s">
        <v>205</v>
      </c>
      <c r="B45" s="6">
        <v>20001</v>
      </c>
      <c r="C45" t="s">
        <v>206</v>
      </c>
      <c r="D45" t="s">
        <v>207</v>
      </c>
      <c r="E45" t="s">
        <v>208</v>
      </c>
      <c r="F45" t="s">
        <v>209</v>
      </c>
      <c r="G45" t="s">
        <v>210</v>
      </c>
      <c r="H45" t="s">
        <v>211</v>
      </c>
      <c r="I45" t="s">
        <v>212</v>
      </c>
      <c r="J45" t="s">
        <v>213</v>
      </c>
      <c r="K45" t="s">
        <v>214</v>
      </c>
      <c r="L45" s="7">
        <v>45658</v>
      </c>
      <c r="M45" s="7">
        <v>10959</v>
      </c>
      <c r="N45" t="s">
        <v>215</v>
      </c>
      <c r="O45" t="s">
        <v>216</v>
      </c>
      <c r="P45" t="s">
        <v>217</v>
      </c>
      <c r="Q45" t="s">
        <v>218</v>
      </c>
      <c r="R45" t="s">
        <v>219</v>
      </c>
      <c r="S45" s="9">
        <v>46966</v>
      </c>
      <c r="T45" s="3"/>
      <c r="U45" t="s">
        <v>220</v>
      </c>
      <c r="V45" s="10">
        <v>8999407.1231412813</v>
      </c>
      <c r="W45" s="8">
        <v>8.3186274509803898E-2</v>
      </c>
      <c r="X45" s="8">
        <v>0.05</v>
      </c>
      <c r="Y45" s="8">
        <v>-0.2</v>
      </c>
      <c r="Z45" s="8">
        <v>0.03</v>
      </c>
      <c r="AL45" s="8">
        <f t="shared" si="0"/>
        <v>-3.6813725490196098E-2</v>
      </c>
      <c r="AN45" s="8">
        <v>0.8</v>
      </c>
      <c r="AO45" s="8">
        <v>0.5</v>
      </c>
      <c r="AQ45" s="6">
        <v>4101173</v>
      </c>
      <c r="AR45" s="8">
        <v>1</v>
      </c>
      <c r="BL45" s="6">
        <v>4101173</v>
      </c>
      <c r="CF45" t="s">
        <v>520</v>
      </c>
      <c r="CZ45" t="s">
        <v>577</v>
      </c>
      <c r="DT45" s="8">
        <v>0.05</v>
      </c>
      <c r="EN45" t="s">
        <v>634</v>
      </c>
      <c r="FH45" t="s">
        <v>634</v>
      </c>
    </row>
    <row r="46" spans="1:164" x14ac:dyDescent="0.25">
      <c r="A46" t="s">
        <v>205</v>
      </c>
      <c r="B46" s="6">
        <v>20001</v>
      </c>
      <c r="C46" t="s">
        <v>206</v>
      </c>
      <c r="D46" t="s">
        <v>207</v>
      </c>
      <c r="E46" t="s">
        <v>208</v>
      </c>
      <c r="F46" t="s">
        <v>209</v>
      </c>
      <c r="G46" t="s">
        <v>210</v>
      </c>
      <c r="H46" t="s">
        <v>211</v>
      </c>
      <c r="I46" t="s">
        <v>212</v>
      </c>
      <c r="J46" t="s">
        <v>213</v>
      </c>
      <c r="K46" t="s">
        <v>214</v>
      </c>
      <c r="L46" s="7">
        <v>45658</v>
      </c>
      <c r="M46" s="7">
        <v>10959</v>
      </c>
      <c r="N46" t="s">
        <v>215</v>
      </c>
      <c r="O46" t="s">
        <v>216</v>
      </c>
      <c r="P46" t="s">
        <v>217</v>
      </c>
      <c r="Q46" t="s">
        <v>218</v>
      </c>
      <c r="R46" t="s">
        <v>219</v>
      </c>
      <c r="S46" s="9">
        <v>46997</v>
      </c>
      <c r="T46" s="3"/>
      <c r="U46" t="s">
        <v>220</v>
      </c>
      <c r="V46" s="10">
        <v>8406975.3483927343</v>
      </c>
      <c r="W46" s="8">
        <v>8.2941176470588199E-2</v>
      </c>
      <c r="X46" s="8">
        <v>0.05</v>
      </c>
      <c r="Y46" s="8">
        <v>-0.2</v>
      </c>
      <c r="Z46" s="8">
        <v>0.03</v>
      </c>
      <c r="AL46" s="8">
        <f t="shared" si="0"/>
        <v>-3.7058823529411811E-2</v>
      </c>
      <c r="AN46" s="8">
        <v>0.8</v>
      </c>
      <c r="AO46" s="8">
        <v>0.5</v>
      </c>
      <c r="AQ46" s="6">
        <v>4101173</v>
      </c>
      <c r="AR46" s="8">
        <v>1</v>
      </c>
      <c r="BL46" s="6">
        <v>4101173</v>
      </c>
      <c r="CF46" t="s">
        <v>521</v>
      </c>
      <c r="CZ46" t="s">
        <v>578</v>
      </c>
      <c r="DT46" s="8">
        <v>0.05</v>
      </c>
      <c r="EN46" t="s">
        <v>635</v>
      </c>
      <c r="FH46" t="s">
        <v>635</v>
      </c>
    </row>
    <row r="47" spans="1:164" x14ac:dyDescent="0.25">
      <c r="A47" t="s">
        <v>205</v>
      </c>
      <c r="B47" s="6">
        <v>20001</v>
      </c>
      <c r="C47" t="s">
        <v>206</v>
      </c>
      <c r="D47" t="s">
        <v>207</v>
      </c>
      <c r="E47" t="s">
        <v>208</v>
      </c>
      <c r="F47" t="s">
        <v>209</v>
      </c>
      <c r="G47" t="s">
        <v>210</v>
      </c>
      <c r="H47" t="s">
        <v>211</v>
      </c>
      <c r="I47" t="s">
        <v>212</v>
      </c>
      <c r="J47" t="s">
        <v>213</v>
      </c>
      <c r="K47" t="s">
        <v>214</v>
      </c>
      <c r="L47" s="7">
        <v>45658</v>
      </c>
      <c r="M47" s="7">
        <v>10959</v>
      </c>
      <c r="N47" t="s">
        <v>215</v>
      </c>
      <c r="O47" t="s">
        <v>216</v>
      </c>
      <c r="P47" t="s">
        <v>217</v>
      </c>
      <c r="Q47" t="s">
        <v>218</v>
      </c>
      <c r="R47" t="s">
        <v>219</v>
      </c>
      <c r="S47" s="9">
        <v>47027</v>
      </c>
      <c r="T47" s="3"/>
      <c r="U47" t="s">
        <v>220</v>
      </c>
      <c r="V47" s="10">
        <v>8618538.5953140222</v>
      </c>
      <c r="W47" s="8">
        <v>8.2696078431372499E-2</v>
      </c>
      <c r="X47" s="8">
        <v>0.05</v>
      </c>
      <c r="Y47" s="8">
        <v>-0.2</v>
      </c>
      <c r="Z47" s="8">
        <v>0.03</v>
      </c>
      <c r="AL47" s="8">
        <f t="shared" si="0"/>
        <v>-3.7303921568627524E-2</v>
      </c>
      <c r="AN47" s="8">
        <v>0.8</v>
      </c>
      <c r="AO47" s="8">
        <v>0.5</v>
      </c>
      <c r="AQ47" s="6">
        <v>4101173</v>
      </c>
      <c r="AR47" s="8">
        <v>1</v>
      </c>
      <c r="BL47" s="6">
        <v>4101173</v>
      </c>
      <c r="CF47" t="s">
        <v>522</v>
      </c>
      <c r="CZ47" t="s">
        <v>579</v>
      </c>
      <c r="DT47" s="8">
        <v>0.05</v>
      </c>
      <c r="EN47" t="s">
        <v>636</v>
      </c>
      <c r="FH47" t="s">
        <v>636</v>
      </c>
    </row>
    <row r="48" spans="1:164" x14ac:dyDescent="0.25">
      <c r="A48" t="s">
        <v>205</v>
      </c>
      <c r="B48" s="6">
        <v>20001</v>
      </c>
      <c r="C48" t="s">
        <v>206</v>
      </c>
      <c r="D48" t="s">
        <v>207</v>
      </c>
      <c r="E48" t="s">
        <v>208</v>
      </c>
      <c r="F48" t="s">
        <v>209</v>
      </c>
      <c r="G48" t="s">
        <v>210</v>
      </c>
      <c r="H48" t="s">
        <v>211</v>
      </c>
      <c r="I48" t="s">
        <v>212</v>
      </c>
      <c r="J48" t="s">
        <v>213</v>
      </c>
      <c r="K48" t="s">
        <v>214</v>
      </c>
      <c r="L48" s="7">
        <v>45658</v>
      </c>
      <c r="M48" s="7">
        <v>10959</v>
      </c>
      <c r="N48" t="s">
        <v>215</v>
      </c>
      <c r="O48" t="s">
        <v>216</v>
      </c>
      <c r="P48" t="s">
        <v>217</v>
      </c>
      <c r="Q48" t="s">
        <v>218</v>
      </c>
      <c r="R48" t="s">
        <v>219</v>
      </c>
      <c r="S48" s="9">
        <v>47058</v>
      </c>
      <c r="T48" s="3"/>
      <c r="U48" t="s">
        <v>220</v>
      </c>
      <c r="V48" s="10">
        <v>8431090.6004102435</v>
      </c>
      <c r="W48" s="8">
        <v>8.24509803921568E-2</v>
      </c>
      <c r="X48" s="8">
        <v>0.05</v>
      </c>
      <c r="Y48" s="8">
        <v>-0.2</v>
      </c>
      <c r="Z48" s="8">
        <v>0.03</v>
      </c>
      <c r="AL48" s="8">
        <f t="shared" si="0"/>
        <v>-3.7549019607843209E-2</v>
      </c>
      <c r="AN48" s="8">
        <v>0.8</v>
      </c>
      <c r="AO48" s="8">
        <v>0.5</v>
      </c>
      <c r="AQ48" s="6">
        <v>4101173</v>
      </c>
      <c r="AR48" s="8">
        <v>1</v>
      </c>
      <c r="BL48" s="6">
        <v>4101173</v>
      </c>
      <c r="CF48" t="s">
        <v>523</v>
      </c>
      <c r="CZ48" t="s">
        <v>580</v>
      </c>
      <c r="DT48" s="8">
        <v>0.05</v>
      </c>
      <c r="EN48" t="s">
        <v>637</v>
      </c>
      <c r="FH48" t="s">
        <v>637</v>
      </c>
    </row>
    <row r="49" spans="1:164" x14ac:dyDescent="0.25">
      <c r="A49" t="s">
        <v>205</v>
      </c>
      <c r="B49" s="6">
        <v>20001</v>
      </c>
      <c r="C49" t="s">
        <v>206</v>
      </c>
      <c r="D49" t="s">
        <v>207</v>
      </c>
      <c r="E49" t="s">
        <v>208</v>
      </c>
      <c r="F49" t="s">
        <v>209</v>
      </c>
      <c r="G49" t="s">
        <v>210</v>
      </c>
      <c r="H49" t="s">
        <v>211</v>
      </c>
      <c r="I49" t="s">
        <v>212</v>
      </c>
      <c r="J49" t="s">
        <v>213</v>
      </c>
      <c r="K49" t="s">
        <v>214</v>
      </c>
      <c r="L49" s="7">
        <v>45658</v>
      </c>
      <c r="M49" s="7">
        <v>10959</v>
      </c>
      <c r="N49" t="s">
        <v>215</v>
      </c>
      <c r="O49" t="s">
        <v>216</v>
      </c>
      <c r="P49" t="s">
        <v>217</v>
      </c>
      <c r="Q49" t="s">
        <v>218</v>
      </c>
      <c r="R49" t="s">
        <v>219</v>
      </c>
      <c r="S49" s="9">
        <v>47088</v>
      </c>
      <c r="T49" s="3"/>
      <c r="U49" t="s">
        <v>220</v>
      </c>
      <c r="V49" s="10">
        <v>9856939.5504309796</v>
      </c>
      <c r="W49" s="8">
        <v>8.2205882352941101E-2</v>
      </c>
      <c r="X49" s="8">
        <v>0.05</v>
      </c>
      <c r="Y49" s="8">
        <v>-0.2</v>
      </c>
      <c r="Z49" s="8">
        <v>0.03</v>
      </c>
      <c r="AL49" s="8">
        <f t="shared" si="0"/>
        <v>-3.7794117647058895E-2</v>
      </c>
      <c r="AN49" s="8">
        <v>0.8</v>
      </c>
      <c r="AO49" s="8">
        <v>0.5</v>
      </c>
      <c r="AQ49" s="6">
        <v>4101173</v>
      </c>
      <c r="AR49" s="8">
        <v>1</v>
      </c>
      <c r="BL49" s="6">
        <v>4101173</v>
      </c>
      <c r="CF49" t="s">
        <v>524</v>
      </c>
      <c r="CZ49" t="s">
        <v>581</v>
      </c>
      <c r="DT49" s="8">
        <v>0.05</v>
      </c>
      <c r="EN49" t="s">
        <v>638</v>
      </c>
      <c r="FH49" t="s">
        <v>638</v>
      </c>
    </row>
    <row r="50" spans="1:164" x14ac:dyDescent="0.25">
      <c r="A50" t="s">
        <v>205</v>
      </c>
      <c r="B50" s="6">
        <v>20001</v>
      </c>
      <c r="C50" t="s">
        <v>206</v>
      </c>
      <c r="D50" t="s">
        <v>207</v>
      </c>
      <c r="E50" t="s">
        <v>208</v>
      </c>
      <c r="F50" t="s">
        <v>209</v>
      </c>
      <c r="G50" t="s">
        <v>210</v>
      </c>
      <c r="H50" t="s">
        <v>211</v>
      </c>
      <c r="I50" t="s">
        <v>212</v>
      </c>
      <c r="J50" t="s">
        <v>213</v>
      </c>
      <c r="K50" t="s">
        <v>214</v>
      </c>
      <c r="L50" s="7">
        <v>45658</v>
      </c>
      <c r="M50" s="7">
        <v>10959</v>
      </c>
      <c r="N50" t="s">
        <v>215</v>
      </c>
      <c r="O50" t="s">
        <v>216</v>
      </c>
      <c r="P50" t="s">
        <v>217</v>
      </c>
      <c r="Q50" t="s">
        <v>218</v>
      </c>
      <c r="R50" t="s">
        <v>219</v>
      </c>
      <c r="S50" s="9">
        <v>47119</v>
      </c>
      <c r="T50" s="3"/>
      <c r="U50" t="s">
        <v>220</v>
      </c>
      <c r="V50" s="10">
        <v>9307103.3916057795</v>
      </c>
      <c r="W50" s="8">
        <v>8.1960784313725499E-2</v>
      </c>
      <c r="X50" s="8">
        <v>0.05</v>
      </c>
      <c r="Y50" s="8">
        <v>-0.2</v>
      </c>
      <c r="Z50" s="8">
        <v>0.03</v>
      </c>
      <c r="AL50" s="8">
        <f t="shared" si="0"/>
        <v>-3.8039215686274525E-2</v>
      </c>
      <c r="AN50" s="8">
        <v>0.8</v>
      </c>
      <c r="AO50" s="8">
        <v>0.5</v>
      </c>
      <c r="AQ50" s="6">
        <v>4101173</v>
      </c>
      <c r="AR50" s="8">
        <v>1</v>
      </c>
      <c r="BL50" s="6">
        <v>4101173</v>
      </c>
      <c r="CF50" t="s">
        <v>525</v>
      </c>
      <c r="CZ50" t="s">
        <v>582</v>
      </c>
      <c r="DT50" s="8">
        <v>0.05</v>
      </c>
      <c r="EN50" t="s">
        <v>639</v>
      </c>
      <c r="FH50" t="s">
        <v>639</v>
      </c>
    </row>
    <row r="51" spans="1:164" x14ac:dyDescent="0.25">
      <c r="A51" t="s">
        <v>205</v>
      </c>
      <c r="B51" s="6">
        <v>20001</v>
      </c>
      <c r="C51" t="s">
        <v>206</v>
      </c>
      <c r="D51" t="s">
        <v>207</v>
      </c>
      <c r="E51" t="s">
        <v>208</v>
      </c>
      <c r="F51" t="s">
        <v>209</v>
      </c>
      <c r="G51" t="s">
        <v>210</v>
      </c>
      <c r="H51" t="s">
        <v>211</v>
      </c>
      <c r="I51" t="s">
        <v>212</v>
      </c>
      <c r="J51" t="s">
        <v>213</v>
      </c>
      <c r="K51" t="s">
        <v>214</v>
      </c>
      <c r="L51" s="7">
        <v>45658</v>
      </c>
      <c r="M51" s="7">
        <v>10959</v>
      </c>
      <c r="N51" t="s">
        <v>215</v>
      </c>
      <c r="O51" t="s">
        <v>216</v>
      </c>
      <c r="P51" t="s">
        <v>217</v>
      </c>
      <c r="Q51" t="s">
        <v>218</v>
      </c>
      <c r="R51" t="s">
        <v>219</v>
      </c>
      <c r="S51" s="9">
        <v>47150</v>
      </c>
      <c r="T51" s="3"/>
      <c r="U51" t="s">
        <v>220</v>
      </c>
      <c r="V51" s="10">
        <v>8936816.2661994584</v>
      </c>
      <c r="W51" s="8">
        <v>8.1715686274509799E-2</v>
      </c>
      <c r="X51" s="8">
        <v>0.05</v>
      </c>
      <c r="Y51" s="8">
        <v>-0.2</v>
      </c>
      <c r="Z51" s="8">
        <v>0.03</v>
      </c>
      <c r="AL51" s="8">
        <f t="shared" si="0"/>
        <v>-3.828431372549021E-2</v>
      </c>
      <c r="AN51" s="8">
        <v>0.8</v>
      </c>
      <c r="AO51" s="8">
        <v>0.5</v>
      </c>
      <c r="AQ51" s="6">
        <v>4101173</v>
      </c>
      <c r="AR51" s="8">
        <v>1</v>
      </c>
      <c r="BL51" s="6">
        <v>4101173</v>
      </c>
      <c r="CF51" t="s">
        <v>526</v>
      </c>
      <c r="CZ51" t="s">
        <v>583</v>
      </c>
      <c r="DT51" s="8">
        <v>0.05</v>
      </c>
      <c r="EN51" t="s">
        <v>640</v>
      </c>
      <c r="FH51" t="s">
        <v>640</v>
      </c>
    </row>
    <row r="52" spans="1:164" x14ac:dyDescent="0.25">
      <c r="A52" t="s">
        <v>205</v>
      </c>
      <c r="B52" s="6">
        <v>20001</v>
      </c>
      <c r="C52" t="s">
        <v>206</v>
      </c>
      <c r="D52" t="s">
        <v>207</v>
      </c>
      <c r="E52" t="s">
        <v>208</v>
      </c>
      <c r="F52" t="s">
        <v>209</v>
      </c>
      <c r="G52" t="s">
        <v>210</v>
      </c>
      <c r="H52" t="s">
        <v>211</v>
      </c>
      <c r="I52" t="s">
        <v>212</v>
      </c>
      <c r="J52" t="s">
        <v>213</v>
      </c>
      <c r="K52" t="s">
        <v>214</v>
      </c>
      <c r="L52" s="7">
        <v>45658</v>
      </c>
      <c r="M52" s="7">
        <v>10959</v>
      </c>
      <c r="N52" t="s">
        <v>215</v>
      </c>
      <c r="O52" t="s">
        <v>216</v>
      </c>
      <c r="P52" t="s">
        <v>217</v>
      </c>
      <c r="Q52" t="s">
        <v>218</v>
      </c>
      <c r="R52" t="s">
        <v>219</v>
      </c>
      <c r="S52" s="9">
        <v>47178</v>
      </c>
      <c r="T52" s="3"/>
      <c r="U52" t="s">
        <v>220</v>
      </c>
      <c r="V52" s="10">
        <v>8578021.7432184145</v>
      </c>
      <c r="W52" s="8">
        <v>8.14705882352941E-2</v>
      </c>
      <c r="X52" s="8">
        <v>0.05</v>
      </c>
      <c r="Y52" s="8">
        <v>-0.2</v>
      </c>
      <c r="Z52" s="8">
        <v>0.03</v>
      </c>
      <c r="AL52" s="8">
        <f t="shared" si="0"/>
        <v>-3.8529411764705895E-2</v>
      </c>
      <c r="AN52" s="8">
        <v>0.8</v>
      </c>
      <c r="AO52" s="8">
        <v>0.5</v>
      </c>
      <c r="AQ52" s="6">
        <v>4101173</v>
      </c>
      <c r="AR52" s="8">
        <v>1</v>
      </c>
      <c r="BL52" s="6">
        <v>4101173</v>
      </c>
      <c r="CF52" t="s">
        <v>527</v>
      </c>
      <c r="CZ52" t="s">
        <v>584</v>
      </c>
      <c r="DT52" s="8">
        <v>0.05</v>
      </c>
      <c r="EN52" t="s">
        <v>641</v>
      </c>
      <c r="FH52" t="s">
        <v>641</v>
      </c>
    </row>
    <row r="53" spans="1:164" x14ac:dyDescent="0.25">
      <c r="A53" t="s">
        <v>205</v>
      </c>
      <c r="B53" s="6">
        <v>20001</v>
      </c>
      <c r="C53" t="s">
        <v>206</v>
      </c>
      <c r="D53" t="s">
        <v>207</v>
      </c>
      <c r="E53" t="s">
        <v>208</v>
      </c>
      <c r="F53" t="s">
        <v>209</v>
      </c>
      <c r="G53" t="s">
        <v>210</v>
      </c>
      <c r="H53" t="s">
        <v>211</v>
      </c>
      <c r="I53" t="s">
        <v>212</v>
      </c>
      <c r="J53" t="s">
        <v>213</v>
      </c>
      <c r="K53" t="s">
        <v>214</v>
      </c>
      <c r="L53" s="7">
        <v>45658</v>
      </c>
      <c r="M53" s="7">
        <v>10959</v>
      </c>
      <c r="N53" t="s">
        <v>215</v>
      </c>
      <c r="O53" t="s">
        <v>216</v>
      </c>
      <c r="P53" t="s">
        <v>217</v>
      </c>
      <c r="Q53" t="s">
        <v>218</v>
      </c>
      <c r="R53" t="s">
        <v>219</v>
      </c>
      <c r="S53" s="9">
        <v>47209</v>
      </c>
      <c r="T53" s="3"/>
      <c r="U53" t="s">
        <v>220</v>
      </c>
      <c r="V53" s="10">
        <v>9181356.6541386545</v>
      </c>
      <c r="W53" s="8">
        <v>8.1225490196078401E-2</v>
      </c>
      <c r="X53" s="8">
        <v>0.05</v>
      </c>
      <c r="Y53" s="8">
        <v>-0.2</v>
      </c>
      <c r="Z53" s="8">
        <v>0.03</v>
      </c>
      <c r="AL53" s="8">
        <f t="shared" si="0"/>
        <v>-3.8774509803921609E-2</v>
      </c>
      <c r="AN53" s="8">
        <v>0.8</v>
      </c>
      <c r="AO53" s="8">
        <v>0.5</v>
      </c>
      <c r="AQ53" s="6">
        <v>4101173</v>
      </c>
      <c r="AR53" s="8">
        <v>1</v>
      </c>
      <c r="BL53" s="6">
        <v>4101173</v>
      </c>
      <c r="CF53" t="s">
        <v>528</v>
      </c>
      <c r="CZ53" t="s">
        <v>585</v>
      </c>
      <c r="DT53" s="8">
        <v>0.05</v>
      </c>
      <c r="EN53" t="s">
        <v>642</v>
      </c>
      <c r="FH53" t="s">
        <v>642</v>
      </c>
    </row>
    <row r="54" spans="1:164" x14ac:dyDescent="0.25">
      <c r="A54" t="s">
        <v>205</v>
      </c>
      <c r="B54" s="6">
        <v>20001</v>
      </c>
      <c r="C54" t="s">
        <v>206</v>
      </c>
      <c r="D54" t="s">
        <v>207</v>
      </c>
      <c r="E54" t="s">
        <v>208</v>
      </c>
      <c r="F54" t="s">
        <v>209</v>
      </c>
      <c r="G54" t="s">
        <v>210</v>
      </c>
      <c r="H54" t="s">
        <v>211</v>
      </c>
      <c r="I54" t="s">
        <v>212</v>
      </c>
      <c r="J54" t="s">
        <v>213</v>
      </c>
      <c r="K54" t="s">
        <v>214</v>
      </c>
      <c r="L54" s="7">
        <v>45658</v>
      </c>
      <c r="M54" s="7">
        <v>10959</v>
      </c>
      <c r="N54" t="s">
        <v>215</v>
      </c>
      <c r="O54" t="s">
        <v>216</v>
      </c>
      <c r="P54" t="s">
        <v>217</v>
      </c>
      <c r="Q54" t="s">
        <v>218</v>
      </c>
      <c r="R54" t="s">
        <v>219</v>
      </c>
      <c r="S54" s="9">
        <v>47239</v>
      </c>
      <c r="T54" s="3"/>
      <c r="U54" t="s">
        <v>220</v>
      </c>
      <c r="V54" s="10">
        <v>9000975.4330676515</v>
      </c>
      <c r="W54" s="8">
        <v>8.0980392156862702E-2</v>
      </c>
      <c r="X54" s="8">
        <v>0.05</v>
      </c>
      <c r="Y54" s="8">
        <v>-0.2</v>
      </c>
      <c r="Z54" s="8">
        <v>0.03</v>
      </c>
      <c r="AL54" s="8">
        <f t="shared" si="0"/>
        <v>-3.9019607843137322E-2</v>
      </c>
      <c r="AN54" s="8">
        <v>0.8</v>
      </c>
      <c r="AO54" s="8">
        <v>0.5</v>
      </c>
      <c r="AQ54" s="6">
        <v>4101173</v>
      </c>
      <c r="AR54" s="8">
        <v>1</v>
      </c>
      <c r="BL54" s="6">
        <v>4101173</v>
      </c>
      <c r="CF54" t="s">
        <v>529</v>
      </c>
      <c r="CZ54" t="s">
        <v>586</v>
      </c>
      <c r="DT54" s="8">
        <v>0.05</v>
      </c>
      <c r="EN54" t="s">
        <v>643</v>
      </c>
      <c r="FH54" t="s">
        <v>643</v>
      </c>
    </row>
    <row r="55" spans="1:164" x14ac:dyDescent="0.25">
      <c r="A55" t="s">
        <v>205</v>
      </c>
      <c r="B55" s="6">
        <v>20001</v>
      </c>
      <c r="C55" t="s">
        <v>206</v>
      </c>
      <c r="D55" t="s">
        <v>207</v>
      </c>
      <c r="E55" t="s">
        <v>208</v>
      </c>
      <c r="F55" t="s">
        <v>209</v>
      </c>
      <c r="G55" t="s">
        <v>210</v>
      </c>
      <c r="H55" t="s">
        <v>211</v>
      </c>
      <c r="I55" t="s">
        <v>212</v>
      </c>
      <c r="J55" t="s">
        <v>213</v>
      </c>
      <c r="K55" t="s">
        <v>214</v>
      </c>
      <c r="L55" s="7">
        <v>45658</v>
      </c>
      <c r="M55" s="7">
        <v>10959</v>
      </c>
      <c r="N55" t="s">
        <v>215</v>
      </c>
      <c r="O55" t="s">
        <v>216</v>
      </c>
      <c r="P55" t="s">
        <v>217</v>
      </c>
      <c r="Q55" t="s">
        <v>218</v>
      </c>
      <c r="R55" t="s">
        <v>219</v>
      </c>
      <c r="S55" s="9">
        <v>47270</v>
      </c>
      <c r="T55" s="3"/>
      <c r="U55" t="s">
        <v>220</v>
      </c>
      <c r="V55" s="10">
        <v>8322121.7664540745</v>
      </c>
      <c r="W55" s="8">
        <v>8.0735294117647002E-2</v>
      </c>
      <c r="X55" s="8">
        <v>0.05</v>
      </c>
      <c r="Y55" s="8">
        <v>-0.2</v>
      </c>
      <c r="Z55" s="8">
        <v>0.03</v>
      </c>
      <c r="AL55" s="8">
        <f t="shared" si="0"/>
        <v>-3.9264705882353007E-2</v>
      </c>
      <c r="AN55" s="8">
        <v>0.8</v>
      </c>
      <c r="AO55" s="8">
        <v>0.5</v>
      </c>
      <c r="AQ55" s="6">
        <v>4101173</v>
      </c>
      <c r="AR55" s="8">
        <v>1</v>
      </c>
      <c r="BL55" s="6">
        <v>4101173</v>
      </c>
      <c r="CF55" t="s">
        <v>530</v>
      </c>
      <c r="CZ55" t="s">
        <v>587</v>
      </c>
      <c r="DT55" s="8">
        <v>0.05</v>
      </c>
      <c r="EN55" t="s">
        <v>644</v>
      </c>
      <c r="FH55" t="s">
        <v>644</v>
      </c>
    </row>
    <row r="56" spans="1:164" x14ac:dyDescent="0.25">
      <c r="A56" t="s">
        <v>205</v>
      </c>
      <c r="B56" s="6">
        <v>20001</v>
      </c>
      <c r="C56" t="s">
        <v>206</v>
      </c>
      <c r="D56" t="s">
        <v>207</v>
      </c>
      <c r="E56" t="s">
        <v>208</v>
      </c>
      <c r="F56" t="s">
        <v>209</v>
      </c>
      <c r="G56" t="s">
        <v>210</v>
      </c>
      <c r="H56" t="s">
        <v>211</v>
      </c>
      <c r="I56" t="s">
        <v>212</v>
      </c>
      <c r="J56" t="s">
        <v>213</v>
      </c>
      <c r="K56" t="s">
        <v>214</v>
      </c>
      <c r="L56" s="7">
        <v>45658</v>
      </c>
      <c r="M56" s="7">
        <v>10959</v>
      </c>
      <c r="N56" t="s">
        <v>215</v>
      </c>
      <c r="O56" t="s">
        <v>216</v>
      </c>
      <c r="P56" t="s">
        <v>217</v>
      </c>
      <c r="Q56" t="s">
        <v>218</v>
      </c>
      <c r="R56" t="s">
        <v>219</v>
      </c>
      <c r="S56" s="9">
        <v>47300</v>
      </c>
      <c r="T56" s="3"/>
      <c r="U56" t="s">
        <v>220</v>
      </c>
      <c r="V56" s="10">
        <v>8517864.3530380204</v>
      </c>
      <c r="W56" s="8">
        <v>8.0490196078431303E-2</v>
      </c>
      <c r="X56" s="8">
        <v>0.05</v>
      </c>
      <c r="Y56" s="8">
        <v>-0.2</v>
      </c>
      <c r="Z56" s="8">
        <v>0.03</v>
      </c>
      <c r="AL56" s="8">
        <f t="shared" si="0"/>
        <v>-3.9509803921568692E-2</v>
      </c>
      <c r="AN56" s="8">
        <v>0.8</v>
      </c>
      <c r="AO56" s="8">
        <v>0.5</v>
      </c>
      <c r="AQ56" s="6">
        <v>4101173</v>
      </c>
      <c r="AR56" s="8">
        <v>1</v>
      </c>
      <c r="BL56" s="6">
        <v>4101173</v>
      </c>
      <c r="CF56" t="s">
        <v>531</v>
      </c>
      <c r="CZ56" t="s">
        <v>588</v>
      </c>
      <c r="DT56" s="8">
        <v>0.05</v>
      </c>
      <c r="EN56" t="s">
        <v>645</v>
      </c>
      <c r="FH56" t="s">
        <v>645</v>
      </c>
    </row>
    <row r="57" spans="1:164" x14ac:dyDescent="0.25">
      <c r="A57" t="s">
        <v>205</v>
      </c>
      <c r="B57" s="6">
        <v>20001</v>
      </c>
      <c r="C57" t="s">
        <v>206</v>
      </c>
      <c r="D57" t="s">
        <v>207</v>
      </c>
      <c r="E57" t="s">
        <v>208</v>
      </c>
      <c r="F57" t="s">
        <v>209</v>
      </c>
      <c r="G57" t="s">
        <v>210</v>
      </c>
      <c r="H57" t="s">
        <v>211</v>
      </c>
      <c r="I57" t="s">
        <v>212</v>
      </c>
      <c r="J57" t="s">
        <v>213</v>
      </c>
      <c r="K57" t="s">
        <v>214</v>
      </c>
      <c r="L57" s="7">
        <v>45658</v>
      </c>
      <c r="M57" s="7">
        <v>10959</v>
      </c>
      <c r="N57" t="s">
        <v>215</v>
      </c>
      <c r="O57" t="s">
        <v>216</v>
      </c>
      <c r="P57" t="s">
        <v>217</v>
      </c>
      <c r="Q57" t="s">
        <v>218</v>
      </c>
      <c r="R57" t="s">
        <v>219</v>
      </c>
      <c r="S57" s="9">
        <v>47331</v>
      </c>
      <c r="T57" s="3"/>
      <c r="U57" t="s">
        <v>220</v>
      </c>
      <c r="V57" s="10">
        <v>9659636.043565115</v>
      </c>
      <c r="W57" s="8">
        <v>8.0245098039215701E-2</v>
      </c>
      <c r="X57" s="8">
        <v>0.05</v>
      </c>
      <c r="Y57" s="8">
        <v>-0.2</v>
      </c>
      <c r="Z57" s="8">
        <v>0.03</v>
      </c>
      <c r="AL57" s="8">
        <f t="shared" si="0"/>
        <v>-3.9754901960784322E-2</v>
      </c>
      <c r="AN57" s="8">
        <v>0.8</v>
      </c>
      <c r="AO57" s="8">
        <v>0.5</v>
      </c>
      <c r="AQ57" s="6">
        <v>4101173</v>
      </c>
      <c r="AR57" s="8">
        <v>1</v>
      </c>
      <c r="BL57" s="6">
        <v>4101173</v>
      </c>
      <c r="CF57" t="s">
        <v>532</v>
      </c>
      <c r="CZ57" t="s">
        <v>589</v>
      </c>
      <c r="DT57" s="8">
        <v>0.05</v>
      </c>
      <c r="EN57" t="s">
        <v>646</v>
      </c>
      <c r="FH57" t="s">
        <v>646</v>
      </c>
    </row>
    <row r="58" spans="1:164" x14ac:dyDescent="0.25">
      <c r="A58" t="s">
        <v>205</v>
      </c>
      <c r="B58" s="6">
        <v>20001</v>
      </c>
      <c r="C58" t="s">
        <v>206</v>
      </c>
      <c r="D58" t="s">
        <v>207</v>
      </c>
      <c r="E58" t="s">
        <v>208</v>
      </c>
      <c r="F58" t="s">
        <v>209</v>
      </c>
      <c r="G58" t="s">
        <v>210</v>
      </c>
      <c r="H58" t="s">
        <v>211</v>
      </c>
      <c r="I58" t="s">
        <v>212</v>
      </c>
      <c r="J58" t="s">
        <v>213</v>
      </c>
      <c r="K58" t="s">
        <v>214</v>
      </c>
      <c r="L58" s="7">
        <v>45658</v>
      </c>
      <c r="M58" s="7">
        <v>10959</v>
      </c>
      <c r="N58" t="s">
        <v>215</v>
      </c>
      <c r="O58" t="s">
        <v>216</v>
      </c>
      <c r="P58" t="s">
        <v>217</v>
      </c>
      <c r="Q58" t="s">
        <v>218</v>
      </c>
      <c r="R58" t="s">
        <v>219</v>
      </c>
      <c r="S58" s="9">
        <v>47362</v>
      </c>
      <c r="T58" s="3"/>
      <c r="U58" t="s">
        <v>220</v>
      </c>
      <c r="V58" s="10">
        <v>9345441.435456451</v>
      </c>
      <c r="W58" s="8">
        <v>0.08</v>
      </c>
      <c r="X58" s="8">
        <v>0.05</v>
      </c>
      <c r="Y58" s="8">
        <v>-0.2</v>
      </c>
      <c r="Z58" s="8">
        <v>0.03</v>
      </c>
      <c r="AL58" s="8">
        <f t="shared" si="0"/>
        <v>-4.0000000000000008E-2</v>
      </c>
      <c r="AN58" s="8">
        <v>0.8</v>
      </c>
      <c r="AO58" s="8">
        <v>0.5</v>
      </c>
      <c r="AQ58" s="6">
        <v>4101173</v>
      </c>
      <c r="AR58" s="8">
        <v>1</v>
      </c>
      <c r="BL58" s="6">
        <v>4101173</v>
      </c>
      <c r="CF58" t="s">
        <v>533</v>
      </c>
      <c r="CZ58" t="s">
        <v>590</v>
      </c>
      <c r="DT58" s="8">
        <v>0.05</v>
      </c>
      <c r="EN58" t="s">
        <v>647</v>
      </c>
      <c r="FH58" t="s">
        <v>647</v>
      </c>
    </row>
    <row r="59" spans="1:164" x14ac:dyDescent="0.25">
      <c r="A59" t="s">
        <v>205</v>
      </c>
      <c r="B59" s="6">
        <v>20001</v>
      </c>
      <c r="C59" t="s">
        <v>206</v>
      </c>
      <c r="D59" t="s">
        <v>207</v>
      </c>
      <c r="E59" t="s">
        <v>208</v>
      </c>
      <c r="F59" t="s">
        <v>209</v>
      </c>
      <c r="G59" t="s">
        <v>210</v>
      </c>
      <c r="H59" t="s">
        <v>211</v>
      </c>
      <c r="I59" t="s">
        <v>212</v>
      </c>
      <c r="J59" t="s">
        <v>213</v>
      </c>
      <c r="K59" t="s">
        <v>214</v>
      </c>
      <c r="L59" s="7">
        <v>45658</v>
      </c>
      <c r="M59" s="7">
        <v>10959</v>
      </c>
      <c r="N59" t="s">
        <v>215</v>
      </c>
      <c r="O59" t="s">
        <v>216</v>
      </c>
      <c r="P59" t="s">
        <v>217</v>
      </c>
      <c r="Q59" t="s">
        <v>218</v>
      </c>
      <c r="R59" t="s">
        <v>219</v>
      </c>
      <c r="S59" s="9">
        <v>47392</v>
      </c>
      <c r="T59" s="3"/>
      <c r="U59" t="s">
        <v>220</v>
      </c>
      <c r="V59" s="10">
        <v>9009429.1863206308</v>
      </c>
      <c r="W59" s="8">
        <v>7.9754901960784302E-2</v>
      </c>
      <c r="X59" s="8">
        <v>0.05</v>
      </c>
      <c r="Y59" s="8">
        <v>-0.2</v>
      </c>
      <c r="Z59" s="8">
        <v>0.03</v>
      </c>
      <c r="AL59" s="8">
        <f t="shared" si="0"/>
        <v>-4.0245098039215693E-2</v>
      </c>
      <c r="AN59" s="8">
        <v>0.8</v>
      </c>
      <c r="AO59" s="8">
        <v>0.5</v>
      </c>
      <c r="AQ59" s="6">
        <v>4101173</v>
      </c>
      <c r="AR59" s="8">
        <v>1</v>
      </c>
      <c r="BL59" s="6">
        <v>4101173</v>
      </c>
      <c r="CF59" t="s">
        <v>534</v>
      </c>
      <c r="CZ59" t="s">
        <v>591</v>
      </c>
      <c r="DT59" s="8">
        <v>0.05</v>
      </c>
      <c r="EN59" t="s">
        <v>648</v>
      </c>
      <c r="FH59" t="s">
        <v>648</v>
      </c>
    </row>
    <row r="60" spans="1:164" x14ac:dyDescent="0.25">
      <c r="A60" t="s">
        <v>205</v>
      </c>
      <c r="B60" s="6">
        <v>20001</v>
      </c>
      <c r="C60" t="s">
        <v>206</v>
      </c>
      <c r="D60" t="s">
        <v>207</v>
      </c>
      <c r="E60" t="s">
        <v>208</v>
      </c>
      <c r="F60" t="s">
        <v>209</v>
      </c>
      <c r="G60" t="s">
        <v>210</v>
      </c>
      <c r="H60" t="s">
        <v>211</v>
      </c>
      <c r="I60" t="s">
        <v>212</v>
      </c>
      <c r="J60" t="s">
        <v>213</v>
      </c>
      <c r="K60" t="s">
        <v>214</v>
      </c>
      <c r="L60" s="7">
        <v>45658</v>
      </c>
      <c r="M60" s="7">
        <v>10959</v>
      </c>
      <c r="N60" t="s">
        <v>215</v>
      </c>
      <c r="O60" t="s">
        <v>216</v>
      </c>
      <c r="P60" t="s">
        <v>217</v>
      </c>
      <c r="Q60" t="s">
        <v>218</v>
      </c>
      <c r="R60" t="s">
        <v>219</v>
      </c>
      <c r="S60" s="9">
        <v>47423</v>
      </c>
      <c r="T60" s="3"/>
      <c r="U60" t="s">
        <v>220</v>
      </c>
      <c r="V60" s="10">
        <v>8831776.4493549466</v>
      </c>
      <c r="W60" s="8">
        <v>7.9509803921568603E-2</v>
      </c>
      <c r="X60" s="8">
        <v>0.05</v>
      </c>
      <c r="Y60" s="8">
        <v>-0.2</v>
      </c>
      <c r="Z60" s="8">
        <v>0.03</v>
      </c>
      <c r="AL60" s="8">
        <f t="shared" si="0"/>
        <v>-4.0490196078431406E-2</v>
      </c>
      <c r="AN60" s="8">
        <v>0.8</v>
      </c>
      <c r="AO60" s="8">
        <v>0.5</v>
      </c>
      <c r="AQ60" s="6">
        <v>4101173</v>
      </c>
      <c r="AR60" s="8">
        <v>1</v>
      </c>
      <c r="BL60" s="6">
        <v>4101173</v>
      </c>
      <c r="CF60" t="s">
        <v>535</v>
      </c>
      <c r="CZ60" t="s">
        <v>592</v>
      </c>
      <c r="DT60" s="8">
        <v>0.05</v>
      </c>
      <c r="EN60" t="s">
        <v>649</v>
      </c>
      <c r="FH60" t="s">
        <v>649</v>
      </c>
    </row>
    <row r="61" spans="1:164" x14ac:dyDescent="0.25">
      <c r="A61" t="s">
        <v>205</v>
      </c>
      <c r="B61" s="6">
        <v>20001</v>
      </c>
      <c r="C61" t="s">
        <v>206</v>
      </c>
      <c r="D61" t="s">
        <v>207</v>
      </c>
      <c r="E61" t="s">
        <v>208</v>
      </c>
      <c r="F61" t="s">
        <v>209</v>
      </c>
      <c r="G61" t="s">
        <v>210</v>
      </c>
      <c r="H61" t="s">
        <v>211</v>
      </c>
      <c r="I61" t="s">
        <v>212</v>
      </c>
      <c r="J61" t="s">
        <v>213</v>
      </c>
      <c r="K61" t="s">
        <v>214</v>
      </c>
      <c r="L61" s="7">
        <v>45658</v>
      </c>
      <c r="M61" s="7">
        <v>10959</v>
      </c>
      <c r="N61" t="s">
        <v>215</v>
      </c>
      <c r="O61" t="s">
        <v>216</v>
      </c>
      <c r="P61" t="s">
        <v>217</v>
      </c>
      <c r="Q61" t="s">
        <v>218</v>
      </c>
      <c r="R61" t="s">
        <v>219</v>
      </c>
      <c r="S61" s="9">
        <v>47453</v>
      </c>
      <c r="T61" s="3"/>
      <c r="U61" t="s">
        <v>220</v>
      </c>
      <c r="V61" s="10">
        <v>9621989.784121979</v>
      </c>
      <c r="W61" s="8">
        <v>7.9264705882352904E-2</v>
      </c>
      <c r="X61" s="8">
        <v>0.05</v>
      </c>
      <c r="Y61" s="8">
        <v>-0.2</v>
      </c>
      <c r="Z61" s="8">
        <v>0.03</v>
      </c>
      <c r="AL61" s="8">
        <f t="shared" si="0"/>
        <v>-4.0735294117647119E-2</v>
      </c>
      <c r="AN61" s="8">
        <v>0.8</v>
      </c>
      <c r="AO61" s="8">
        <v>0.5</v>
      </c>
      <c r="AQ61" s="6">
        <v>4101173</v>
      </c>
      <c r="AR61" s="8">
        <v>1</v>
      </c>
      <c r="BL61" s="6">
        <v>4101173</v>
      </c>
      <c r="CF61" t="s">
        <v>536</v>
      </c>
      <c r="CZ61" t="s">
        <v>593</v>
      </c>
      <c r="DT61" s="8">
        <v>0.05</v>
      </c>
      <c r="EN61" t="s">
        <v>650</v>
      </c>
      <c r="FH61" t="s">
        <v>650</v>
      </c>
    </row>
    <row r="62" spans="1:164" x14ac:dyDescent="0.25">
      <c r="B62" s="6"/>
      <c r="L62" s="7"/>
      <c r="M62" s="7"/>
      <c r="S62" s="9"/>
      <c r="T62" s="3"/>
      <c r="V62" s="10"/>
    </row>
    <row r="63" spans="1:164" x14ac:dyDescent="0.25">
      <c r="B63" s="6"/>
      <c r="L63" s="7"/>
      <c r="M63" s="7"/>
      <c r="S63" s="9"/>
      <c r="T63" s="3"/>
      <c r="V63" s="10"/>
    </row>
    <row r="64" spans="1:164" x14ac:dyDescent="0.25">
      <c r="B64" s="6"/>
      <c r="L64" s="7"/>
      <c r="M64" s="7"/>
      <c r="S64" s="9"/>
      <c r="T64" s="3"/>
      <c r="V64" s="10"/>
    </row>
    <row r="65" spans="2:20" x14ac:dyDescent="0.25">
      <c r="B65" s="6"/>
      <c r="L65" s="7"/>
      <c r="M65" s="7"/>
      <c r="S65" s="9"/>
      <c r="T65" s="3"/>
    </row>
    <row r="66" spans="2:20" x14ac:dyDescent="0.25">
      <c r="B66" s="6"/>
      <c r="L66" s="7"/>
      <c r="M66" s="7"/>
      <c r="S66" s="9"/>
      <c r="T66" s="3"/>
    </row>
    <row r="67" spans="2:20" x14ac:dyDescent="0.25">
      <c r="B67" s="6"/>
      <c r="L67" s="7"/>
      <c r="M67" s="7"/>
      <c r="S67" s="9"/>
      <c r="T67" s="3"/>
    </row>
    <row r="68" spans="2:20" x14ac:dyDescent="0.25">
      <c r="B68" s="6"/>
      <c r="L68" s="7"/>
      <c r="M68" s="7"/>
      <c r="S68" s="9"/>
      <c r="T68" s="3"/>
    </row>
    <row r="69" spans="2:20" x14ac:dyDescent="0.25">
      <c r="B69" s="6"/>
      <c r="L69" s="7"/>
      <c r="M69" s="7"/>
      <c r="S69" s="9"/>
      <c r="T69" s="3"/>
    </row>
    <row r="70" spans="2:20" x14ac:dyDescent="0.25">
      <c r="B70" s="6"/>
      <c r="L70" s="7"/>
      <c r="M70" s="7"/>
      <c r="S70" s="9"/>
      <c r="T70" s="3"/>
    </row>
    <row r="71" spans="2:20" x14ac:dyDescent="0.25">
      <c r="B71" s="6"/>
      <c r="L71" s="7"/>
      <c r="M71" s="7"/>
      <c r="S71" s="9"/>
      <c r="T71" s="3"/>
    </row>
    <row r="72" spans="2:20" x14ac:dyDescent="0.25">
      <c r="B72" s="6"/>
      <c r="L72" s="7"/>
      <c r="M72" s="7"/>
      <c r="S72" s="9"/>
      <c r="T72" s="3"/>
    </row>
    <row r="73" spans="2:20" x14ac:dyDescent="0.25">
      <c r="B73" s="6"/>
      <c r="L73" s="7"/>
      <c r="M73" s="7"/>
      <c r="S73" s="9"/>
      <c r="T73" s="3"/>
    </row>
    <row r="74" spans="2:20" x14ac:dyDescent="0.25">
      <c r="B74" s="6"/>
      <c r="L74" s="7"/>
      <c r="M74" s="7"/>
      <c r="S74" s="9"/>
      <c r="T74" s="3"/>
    </row>
    <row r="75" spans="2:20" x14ac:dyDescent="0.25">
      <c r="B75" s="6"/>
      <c r="L75" s="7"/>
      <c r="M75" s="7"/>
      <c r="S75" s="9"/>
      <c r="T75" s="3"/>
    </row>
    <row r="76" spans="2:20" x14ac:dyDescent="0.25">
      <c r="B76" s="6"/>
      <c r="L76" s="7"/>
      <c r="M76" s="7"/>
      <c r="S76" s="9"/>
      <c r="T76" s="3"/>
    </row>
    <row r="77" spans="2:20" x14ac:dyDescent="0.25">
      <c r="B77" s="6"/>
      <c r="L77" s="7"/>
      <c r="M77" s="7"/>
      <c r="S77" s="9"/>
      <c r="T77" s="3"/>
    </row>
    <row r="78" spans="2:20" x14ac:dyDescent="0.25">
      <c r="B78" s="6"/>
      <c r="L78" s="7"/>
      <c r="M78" s="7"/>
      <c r="S78" s="9"/>
      <c r="T78" s="3"/>
    </row>
    <row r="79" spans="2:20" x14ac:dyDescent="0.25">
      <c r="B79" s="6"/>
      <c r="L79" s="7"/>
      <c r="M79" s="7"/>
      <c r="S79" s="9"/>
      <c r="T79" s="3"/>
    </row>
    <row r="80" spans="2:20" x14ac:dyDescent="0.25">
      <c r="B80" s="6"/>
      <c r="L80" s="7"/>
      <c r="M80" s="7"/>
      <c r="S80" s="9"/>
      <c r="T80" s="3"/>
    </row>
    <row r="81" spans="2:20" x14ac:dyDescent="0.25">
      <c r="B81" s="6"/>
      <c r="L81" s="7"/>
      <c r="M81" s="7"/>
      <c r="S81" s="9"/>
      <c r="T81" s="3"/>
    </row>
    <row r="82" spans="2:20" x14ac:dyDescent="0.25">
      <c r="B82" s="6"/>
      <c r="L82" s="7"/>
      <c r="M82" s="7"/>
      <c r="S82" s="9"/>
      <c r="T82" s="3"/>
    </row>
    <row r="83" spans="2:20" x14ac:dyDescent="0.25">
      <c r="B83" s="6"/>
      <c r="L83" s="7"/>
      <c r="M83" s="7"/>
      <c r="S83" s="9"/>
      <c r="T83" s="3"/>
    </row>
    <row r="84" spans="2:20" x14ac:dyDescent="0.25">
      <c r="B84" s="6"/>
      <c r="L84" s="7"/>
      <c r="M84" s="7"/>
      <c r="S84" s="9"/>
      <c r="T84" s="3"/>
    </row>
    <row r="85" spans="2:20" x14ac:dyDescent="0.25">
      <c r="B85" s="6"/>
      <c r="L85" s="7"/>
      <c r="M85" s="7"/>
      <c r="S85" s="9"/>
      <c r="T85" s="3"/>
    </row>
    <row r="86" spans="2:20" x14ac:dyDescent="0.25">
      <c r="B86" s="6"/>
      <c r="L86" s="7"/>
      <c r="M86" s="7"/>
      <c r="S86" s="9"/>
      <c r="T86" s="3"/>
    </row>
    <row r="87" spans="2:20" x14ac:dyDescent="0.25">
      <c r="B87" s="6"/>
      <c r="L87" s="7"/>
      <c r="M87" s="7"/>
      <c r="S87" s="9"/>
      <c r="T87" s="3"/>
    </row>
    <row r="88" spans="2:20" x14ac:dyDescent="0.25">
      <c r="B88" s="6"/>
      <c r="L88" s="7"/>
      <c r="M88" s="7"/>
      <c r="S88" s="9"/>
      <c r="T88" s="3"/>
    </row>
    <row r="89" spans="2:20" x14ac:dyDescent="0.25">
      <c r="B89" s="6"/>
      <c r="L89" s="7"/>
      <c r="M89" s="7"/>
      <c r="S89" s="9"/>
      <c r="T89" s="3"/>
    </row>
    <row r="90" spans="2:20" x14ac:dyDescent="0.25">
      <c r="B90" s="6"/>
      <c r="L90" s="7"/>
      <c r="M90" s="7"/>
      <c r="S90" s="9"/>
      <c r="T90" s="3"/>
    </row>
    <row r="91" spans="2:20" x14ac:dyDescent="0.25">
      <c r="B91" s="6"/>
      <c r="L91" s="7"/>
      <c r="M91" s="7"/>
      <c r="S91" s="9"/>
      <c r="T91" s="3"/>
    </row>
    <row r="92" spans="2:20" x14ac:dyDescent="0.25">
      <c r="B92" s="6"/>
      <c r="L92" s="7"/>
      <c r="M92" s="7"/>
      <c r="S92" s="9"/>
      <c r="T92" s="3"/>
    </row>
    <row r="93" spans="2:20" x14ac:dyDescent="0.25">
      <c r="B93" s="6"/>
      <c r="L93" s="7"/>
      <c r="M93" s="7"/>
      <c r="S93" s="9"/>
      <c r="T93" s="3"/>
    </row>
    <row r="94" spans="2:20" x14ac:dyDescent="0.25">
      <c r="B94" s="6"/>
      <c r="L94" s="7"/>
      <c r="M94" s="7"/>
      <c r="S94" s="9"/>
      <c r="T94" s="3"/>
    </row>
    <row r="95" spans="2:20" x14ac:dyDescent="0.25">
      <c r="B95" s="6"/>
      <c r="L95" s="7"/>
      <c r="M95" s="7"/>
      <c r="S95" s="9"/>
      <c r="T95" s="3"/>
    </row>
    <row r="96" spans="2:20" x14ac:dyDescent="0.25">
      <c r="B96" s="6"/>
      <c r="L96" s="7"/>
      <c r="M96" s="7"/>
      <c r="S96" s="9"/>
      <c r="T96" s="3"/>
    </row>
    <row r="97" spans="2:20" x14ac:dyDescent="0.25">
      <c r="B97" s="6"/>
      <c r="L97" s="7"/>
      <c r="M97" s="7"/>
      <c r="S97" s="9"/>
      <c r="T97" s="3"/>
    </row>
    <row r="98" spans="2:20" x14ac:dyDescent="0.25">
      <c r="B98" s="6"/>
      <c r="L98" s="7"/>
      <c r="M98" s="7"/>
      <c r="S98" s="9"/>
      <c r="T98" s="3"/>
    </row>
    <row r="99" spans="2:20" x14ac:dyDescent="0.25">
      <c r="B99" s="6"/>
      <c r="L99" s="7"/>
      <c r="M99" s="7"/>
      <c r="S99" s="9"/>
      <c r="T99" s="3"/>
    </row>
    <row r="100" spans="2:20" x14ac:dyDescent="0.25">
      <c r="B100" s="6"/>
      <c r="L100" s="7"/>
      <c r="M100" s="7"/>
      <c r="S100" s="9"/>
      <c r="T100" s="3"/>
    </row>
    <row r="101" spans="2:20" x14ac:dyDescent="0.25">
      <c r="B101" s="6"/>
      <c r="L101" s="7"/>
      <c r="M101" s="7"/>
      <c r="S101" s="9"/>
      <c r="T101" s="3"/>
    </row>
    <row r="102" spans="2:20" x14ac:dyDescent="0.25">
      <c r="B102" s="6"/>
      <c r="L102" s="7"/>
      <c r="M102" s="7"/>
      <c r="S102" s="9"/>
      <c r="T102" s="3"/>
    </row>
    <row r="103" spans="2:20" x14ac:dyDescent="0.25">
      <c r="B103" s="6"/>
      <c r="L103" s="7"/>
      <c r="M103" s="7"/>
      <c r="S103" s="9"/>
      <c r="T103" s="3"/>
    </row>
    <row r="104" spans="2:20" x14ac:dyDescent="0.25">
      <c r="B104" s="6"/>
      <c r="L104" s="7"/>
      <c r="M104" s="7"/>
      <c r="S104" s="9"/>
      <c r="T104" s="3"/>
    </row>
    <row r="105" spans="2:20" x14ac:dyDescent="0.25">
      <c r="B105" s="6"/>
      <c r="L105" s="7"/>
      <c r="M105" s="7"/>
      <c r="S105" s="9"/>
      <c r="T105" s="3"/>
    </row>
    <row r="106" spans="2:20" x14ac:dyDescent="0.25">
      <c r="B106" s="6"/>
      <c r="L106" s="7"/>
      <c r="M106" s="7"/>
      <c r="S106" s="9"/>
      <c r="T106" s="3"/>
    </row>
    <row r="107" spans="2:20" x14ac:dyDescent="0.25">
      <c r="B107" s="6"/>
      <c r="L107" s="7"/>
      <c r="M107" s="7"/>
      <c r="S107" s="9"/>
      <c r="T107" s="3"/>
    </row>
    <row r="108" spans="2:20" x14ac:dyDescent="0.25">
      <c r="B108" s="6"/>
      <c r="L108" s="7"/>
      <c r="M108" s="7"/>
      <c r="S108" s="9"/>
      <c r="T108" s="3"/>
    </row>
    <row r="109" spans="2:20" x14ac:dyDescent="0.25">
      <c r="B109" s="6"/>
      <c r="L109" s="7"/>
      <c r="M109" s="7"/>
      <c r="S109" s="9"/>
      <c r="T109" s="3"/>
    </row>
    <row r="110" spans="2:20" x14ac:dyDescent="0.25">
      <c r="B110" s="6"/>
      <c r="L110" s="7"/>
      <c r="M110" s="7"/>
      <c r="S110" s="9"/>
      <c r="T110" s="3"/>
    </row>
    <row r="111" spans="2:20" x14ac:dyDescent="0.25">
      <c r="B111" s="6"/>
      <c r="L111" s="7"/>
      <c r="M111" s="7"/>
      <c r="S111" s="9"/>
      <c r="T111" s="3"/>
    </row>
    <row r="112" spans="2:20" x14ac:dyDescent="0.25">
      <c r="B112" s="6"/>
      <c r="L112" s="7"/>
      <c r="M112" s="7"/>
      <c r="S112" s="9"/>
      <c r="T112" s="3"/>
    </row>
    <row r="113" spans="2:20" x14ac:dyDescent="0.25">
      <c r="B113" s="6"/>
      <c r="L113" s="7"/>
      <c r="M113" s="7"/>
      <c r="S113" s="9"/>
      <c r="T113" s="3"/>
    </row>
    <row r="114" spans="2:20" x14ac:dyDescent="0.25">
      <c r="B114" s="6"/>
      <c r="L114" s="7"/>
      <c r="M114" s="7"/>
      <c r="S114" s="9"/>
      <c r="T114" s="3"/>
    </row>
    <row r="115" spans="2:20" x14ac:dyDescent="0.25">
      <c r="B115" s="6"/>
      <c r="L115" s="7"/>
      <c r="M115" s="7"/>
      <c r="S115" s="9"/>
      <c r="T115" s="3"/>
    </row>
    <row r="116" spans="2:20" x14ac:dyDescent="0.25">
      <c r="B116" s="6"/>
      <c r="L116" s="7"/>
      <c r="M116" s="7"/>
      <c r="S116" s="9"/>
      <c r="T116" s="3"/>
    </row>
    <row r="117" spans="2:20" x14ac:dyDescent="0.25">
      <c r="B117" s="6"/>
      <c r="L117" s="7"/>
      <c r="M117" s="7"/>
      <c r="S117" s="9"/>
      <c r="T117" s="3"/>
    </row>
    <row r="118" spans="2:20" x14ac:dyDescent="0.25">
      <c r="B118" s="6"/>
      <c r="L118" s="7"/>
      <c r="M118" s="7"/>
      <c r="S118" s="9"/>
      <c r="T118" s="3"/>
    </row>
    <row r="119" spans="2:20" x14ac:dyDescent="0.25">
      <c r="B119" s="6"/>
      <c r="L119" s="7"/>
      <c r="M119" s="7"/>
      <c r="S119" s="9"/>
      <c r="T119" s="3"/>
    </row>
    <row r="120" spans="2:20" x14ac:dyDescent="0.25">
      <c r="B120" s="6"/>
      <c r="L120" s="7"/>
      <c r="M120" s="7"/>
      <c r="S120" s="9"/>
      <c r="T120" s="3"/>
    </row>
    <row r="121" spans="2:20" x14ac:dyDescent="0.25">
      <c r="B121" s="6"/>
      <c r="L121" s="7"/>
      <c r="M121" s="7"/>
      <c r="S121" s="9"/>
      <c r="T121" s="3"/>
    </row>
    <row r="122" spans="2:20" x14ac:dyDescent="0.25">
      <c r="B122" s="6"/>
      <c r="L122" s="7"/>
      <c r="M122" s="7"/>
      <c r="S122" s="9"/>
      <c r="T122" s="3"/>
    </row>
    <row r="123" spans="2:20" x14ac:dyDescent="0.25">
      <c r="B123" s="6"/>
      <c r="L123" s="7"/>
      <c r="M123" s="7"/>
      <c r="S123" s="9"/>
      <c r="T123" s="3"/>
    </row>
    <row r="124" spans="2:20" x14ac:dyDescent="0.25">
      <c r="B124" s="6"/>
      <c r="L124" s="7"/>
      <c r="M124" s="7"/>
      <c r="S124" s="9"/>
      <c r="T124" s="3"/>
    </row>
    <row r="125" spans="2:20" x14ac:dyDescent="0.25">
      <c r="B125" s="6"/>
      <c r="L125" s="7"/>
      <c r="M125" s="7"/>
      <c r="S125" s="9"/>
      <c r="T125" s="3"/>
    </row>
    <row r="126" spans="2:20" x14ac:dyDescent="0.25">
      <c r="B126" s="6"/>
      <c r="L126" s="7"/>
      <c r="M126" s="7"/>
      <c r="S126" s="9"/>
      <c r="T126" s="3"/>
    </row>
    <row r="127" spans="2:20" x14ac:dyDescent="0.25">
      <c r="B127" s="6"/>
      <c r="L127" s="7"/>
      <c r="M127" s="7"/>
      <c r="S127" s="9"/>
      <c r="T127" s="3"/>
    </row>
    <row r="128" spans="2:20" x14ac:dyDescent="0.25">
      <c r="B128" s="6"/>
      <c r="L128" s="7"/>
      <c r="M128" s="7"/>
      <c r="S128" s="9"/>
      <c r="T128" s="3"/>
    </row>
    <row r="129" spans="2:20" x14ac:dyDescent="0.25">
      <c r="B129" s="6"/>
      <c r="L129" s="7"/>
      <c r="M129" s="7"/>
      <c r="S129" s="9"/>
      <c r="T129" s="3"/>
    </row>
    <row r="130" spans="2:20" x14ac:dyDescent="0.25">
      <c r="B130" s="6"/>
      <c r="L130" s="7"/>
      <c r="M130" s="7"/>
      <c r="S130" s="9"/>
      <c r="T130" s="3"/>
    </row>
    <row r="131" spans="2:20" x14ac:dyDescent="0.25">
      <c r="B131" s="6"/>
      <c r="L131" s="7"/>
      <c r="M131" s="7"/>
      <c r="S131" s="9"/>
      <c r="T131" s="3"/>
    </row>
    <row r="132" spans="2:20" x14ac:dyDescent="0.25">
      <c r="B132" s="6"/>
      <c r="L132" s="7"/>
      <c r="M132" s="7"/>
      <c r="S132" s="9"/>
      <c r="T132" s="3"/>
    </row>
    <row r="133" spans="2:20" x14ac:dyDescent="0.25">
      <c r="B133" s="6"/>
      <c r="L133" s="7"/>
      <c r="M133" s="7"/>
      <c r="S133" s="9"/>
      <c r="T133" s="3"/>
    </row>
    <row r="134" spans="2:20" x14ac:dyDescent="0.25">
      <c r="B134" s="6"/>
      <c r="L134" s="7"/>
      <c r="M134" s="7"/>
      <c r="S134" s="9"/>
      <c r="T134" s="3"/>
    </row>
    <row r="135" spans="2:20" x14ac:dyDescent="0.25">
      <c r="B135" s="6"/>
      <c r="L135" s="7"/>
      <c r="M135" s="7"/>
      <c r="S135" s="9"/>
      <c r="T135" s="3"/>
    </row>
    <row r="136" spans="2:20" x14ac:dyDescent="0.25">
      <c r="B136" s="6"/>
      <c r="L136" s="7"/>
      <c r="M136" s="7"/>
      <c r="S136" s="9"/>
      <c r="T136" s="3"/>
    </row>
    <row r="137" spans="2:20" x14ac:dyDescent="0.25">
      <c r="B137" s="6"/>
      <c r="L137" s="7"/>
      <c r="M137" s="7"/>
      <c r="S137" s="9"/>
      <c r="T137" s="3"/>
    </row>
    <row r="138" spans="2:20" x14ac:dyDescent="0.25">
      <c r="B138" s="6"/>
      <c r="L138" s="7"/>
      <c r="M138" s="7"/>
      <c r="S138" s="9"/>
      <c r="T138" s="3"/>
    </row>
    <row r="139" spans="2:20" x14ac:dyDescent="0.25">
      <c r="B139" s="6"/>
      <c r="L139" s="7"/>
      <c r="M139" s="7"/>
      <c r="S139" s="9"/>
      <c r="T139" s="3"/>
    </row>
    <row r="140" spans="2:20" x14ac:dyDescent="0.25">
      <c r="B140" s="6"/>
      <c r="L140" s="7"/>
      <c r="M140" s="7"/>
      <c r="S140" s="9"/>
      <c r="T140" s="3"/>
    </row>
    <row r="141" spans="2:20" x14ac:dyDescent="0.25">
      <c r="B141" s="6"/>
      <c r="L141" s="7"/>
      <c r="M141" s="7"/>
      <c r="S141" s="9"/>
      <c r="T141" s="3"/>
    </row>
    <row r="142" spans="2:20" x14ac:dyDescent="0.25">
      <c r="B142" s="6"/>
      <c r="L142" s="7"/>
      <c r="M142" s="7"/>
      <c r="S142" s="9"/>
      <c r="T142" s="3"/>
    </row>
    <row r="143" spans="2:20" x14ac:dyDescent="0.25">
      <c r="B143" s="6"/>
      <c r="L143" s="7"/>
      <c r="M143" s="7"/>
      <c r="S143" s="9"/>
      <c r="T143" s="3"/>
    </row>
    <row r="144" spans="2:20" x14ac:dyDescent="0.25">
      <c r="B144" s="6"/>
      <c r="L144" s="7"/>
      <c r="M144" s="7"/>
      <c r="S144" s="9"/>
      <c r="T144" s="3"/>
    </row>
    <row r="145" spans="2:20" x14ac:dyDescent="0.25">
      <c r="B145" s="6"/>
      <c r="L145" s="7"/>
      <c r="M145" s="7"/>
      <c r="S145" s="9"/>
      <c r="T145" s="3"/>
    </row>
    <row r="146" spans="2:20" x14ac:dyDescent="0.25">
      <c r="B146" s="6"/>
      <c r="L146" s="7"/>
      <c r="M146" s="7"/>
      <c r="S146" s="9"/>
      <c r="T146" s="3"/>
    </row>
    <row r="147" spans="2:20" x14ac:dyDescent="0.25">
      <c r="B147" s="6"/>
      <c r="L147" s="7"/>
      <c r="M147" s="7"/>
      <c r="S147" s="9"/>
      <c r="T147" s="3"/>
    </row>
    <row r="148" spans="2:20" x14ac:dyDescent="0.25">
      <c r="B148" s="6"/>
      <c r="L148" s="7"/>
      <c r="M148" s="7"/>
      <c r="S148" s="9"/>
      <c r="T148" s="3"/>
    </row>
    <row r="149" spans="2:20" x14ac:dyDescent="0.25">
      <c r="B149" s="6"/>
      <c r="L149" s="7"/>
      <c r="M149" s="7"/>
      <c r="S149" s="9"/>
      <c r="T149" s="3"/>
    </row>
    <row r="150" spans="2:20" x14ac:dyDescent="0.25">
      <c r="B150" s="6"/>
      <c r="L150" s="7"/>
      <c r="M150" s="7"/>
      <c r="S150" s="9"/>
      <c r="T150" s="3"/>
    </row>
    <row r="151" spans="2:20" x14ac:dyDescent="0.25">
      <c r="B151" s="6"/>
      <c r="L151" s="7"/>
      <c r="M151" s="7"/>
      <c r="S151" s="9"/>
      <c r="T151" s="3"/>
    </row>
    <row r="152" spans="2:20" x14ac:dyDescent="0.25">
      <c r="B152" s="6"/>
      <c r="L152" s="7"/>
      <c r="M152" s="7"/>
      <c r="S152" s="9"/>
      <c r="T152" s="3"/>
    </row>
    <row r="153" spans="2:20" x14ac:dyDescent="0.25">
      <c r="B153" s="6"/>
      <c r="L153" s="7"/>
      <c r="M153" s="7"/>
      <c r="S153" s="9"/>
      <c r="T153" s="3"/>
    </row>
    <row r="154" spans="2:20" x14ac:dyDescent="0.25">
      <c r="B154" s="6"/>
      <c r="L154" s="7"/>
      <c r="M154" s="7"/>
      <c r="S154" s="9"/>
      <c r="T154" s="3"/>
    </row>
    <row r="155" spans="2:20" x14ac:dyDescent="0.25">
      <c r="B155" s="6"/>
      <c r="L155" s="7"/>
      <c r="M155" s="7"/>
      <c r="S155" s="9"/>
      <c r="T155" s="3"/>
    </row>
    <row r="156" spans="2:20" x14ac:dyDescent="0.25">
      <c r="B156" s="6"/>
      <c r="L156" s="7"/>
      <c r="M156" s="7"/>
      <c r="S156" s="9"/>
      <c r="T156" s="3"/>
    </row>
    <row r="157" spans="2:20" x14ac:dyDescent="0.25">
      <c r="B157" s="6"/>
      <c r="L157" s="7"/>
      <c r="M157" s="7"/>
      <c r="S157" s="9"/>
      <c r="T157" s="3"/>
    </row>
    <row r="158" spans="2:20" x14ac:dyDescent="0.25">
      <c r="B158" s="6"/>
      <c r="L158" s="7"/>
      <c r="M158" s="7"/>
      <c r="S158" s="9"/>
      <c r="T158" s="3"/>
    </row>
    <row r="159" spans="2:20" x14ac:dyDescent="0.25">
      <c r="B159" s="6"/>
      <c r="L159" s="7"/>
      <c r="M159" s="7"/>
      <c r="S159" s="9"/>
      <c r="T159" s="3"/>
    </row>
    <row r="160" spans="2:20" x14ac:dyDescent="0.25">
      <c r="B160" s="6"/>
      <c r="L160" s="7"/>
      <c r="M160" s="7"/>
      <c r="S160" s="9"/>
      <c r="T160" s="3"/>
    </row>
    <row r="161" spans="2:20" x14ac:dyDescent="0.25">
      <c r="B161" s="6"/>
      <c r="L161" s="7"/>
      <c r="M161" s="7"/>
      <c r="S161" s="9"/>
      <c r="T161" s="3"/>
    </row>
    <row r="162" spans="2:20" x14ac:dyDescent="0.25">
      <c r="B162" s="6"/>
      <c r="L162" s="7"/>
      <c r="M162" s="7"/>
      <c r="S162" s="9"/>
      <c r="T162" s="3"/>
    </row>
    <row r="163" spans="2:20" x14ac:dyDescent="0.25">
      <c r="B163" s="6"/>
      <c r="L163" s="7"/>
      <c r="M163" s="7"/>
      <c r="S163" s="9"/>
      <c r="T163" s="3"/>
    </row>
    <row r="164" spans="2:20" x14ac:dyDescent="0.25">
      <c r="B164" s="6"/>
      <c r="L164" s="7"/>
      <c r="M164" s="7"/>
      <c r="S164" s="9"/>
      <c r="T164" s="3"/>
    </row>
    <row r="165" spans="2:20" x14ac:dyDescent="0.25">
      <c r="B165" s="6"/>
      <c r="L165" s="7"/>
      <c r="M165" s="7"/>
      <c r="S165" s="9"/>
      <c r="T165" s="3"/>
    </row>
    <row r="166" spans="2:20" x14ac:dyDescent="0.25">
      <c r="B166" s="6"/>
      <c r="L166" s="7"/>
      <c r="M166" s="7"/>
      <c r="S166" s="9"/>
      <c r="T166" s="3"/>
    </row>
    <row r="167" spans="2:20" x14ac:dyDescent="0.25">
      <c r="B167" s="6"/>
      <c r="L167" s="7"/>
      <c r="M167" s="7"/>
      <c r="S167" s="9"/>
      <c r="T167" s="3"/>
    </row>
    <row r="168" spans="2:20" x14ac:dyDescent="0.25">
      <c r="B168" s="6"/>
      <c r="L168" s="7"/>
      <c r="M168" s="7"/>
      <c r="S168" s="9"/>
      <c r="T168" s="3"/>
    </row>
    <row r="169" spans="2:20" x14ac:dyDescent="0.25">
      <c r="B169" s="6"/>
      <c r="L169" s="7"/>
      <c r="M169" s="7"/>
      <c r="S169" s="9"/>
      <c r="T169" s="3"/>
    </row>
    <row r="170" spans="2:20" x14ac:dyDescent="0.25">
      <c r="B170" s="6"/>
      <c r="L170" s="7"/>
      <c r="M170" s="7"/>
      <c r="S170" s="9"/>
      <c r="T170" s="3"/>
    </row>
    <row r="171" spans="2:20" x14ac:dyDescent="0.25">
      <c r="B171" s="6"/>
      <c r="L171" s="7"/>
      <c r="M171" s="7"/>
      <c r="S171" s="9"/>
      <c r="T171" s="3"/>
    </row>
    <row r="172" spans="2:20" x14ac:dyDescent="0.25">
      <c r="B172" s="6"/>
      <c r="L172" s="7"/>
      <c r="M172" s="7"/>
      <c r="S172" s="9"/>
      <c r="T172" s="3"/>
    </row>
    <row r="173" spans="2:20" x14ac:dyDescent="0.25">
      <c r="B173" s="6"/>
      <c r="L173" s="7"/>
      <c r="M173" s="7"/>
      <c r="S173" s="9"/>
      <c r="T173" s="3"/>
    </row>
    <row r="174" spans="2:20" x14ac:dyDescent="0.25">
      <c r="B174" s="6"/>
      <c r="L174" s="7"/>
      <c r="M174" s="7"/>
      <c r="S174" s="9"/>
      <c r="T174" s="3"/>
    </row>
    <row r="175" spans="2:20" x14ac:dyDescent="0.25">
      <c r="B175" s="6"/>
      <c r="L175" s="7"/>
      <c r="M175" s="7"/>
      <c r="S175" s="9"/>
      <c r="T175" s="3"/>
    </row>
    <row r="176" spans="2:20" x14ac:dyDescent="0.25">
      <c r="B176" s="6"/>
      <c r="L176" s="7"/>
      <c r="M176" s="7"/>
      <c r="S176" s="9"/>
      <c r="T176" s="3"/>
    </row>
    <row r="177" spans="2:20" x14ac:dyDescent="0.25">
      <c r="B177" s="6"/>
      <c r="L177" s="7"/>
      <c r="M177" s="7"/>
      <c r="S177" s="9"/>
      <c r="T177" s="3"/>
    </row>
    <row r="178" spans="2:20" x14ac:dyDescent="0.25">
      <c r="B178" s="6"/>
      <c r="L178" s="7"/>
      <c r="M178" s="7"/>
      <c r="S178" s="9"/>
      <c r="T178" s="3"/>
    </row>
    <row r="179" spans="2:20" x14ac:dyDescent="0.25">
      <c r="B179" s="6"/>
      <c r="L179" s="7"/>
      <c r="M179" s="7"/>
      <c r="S179" s="9"/>
      <c r="T179" s="3"/>
    </row>
    <row r="180" spans="2:20" x14ac:dyDescent="0.25">
      <c r="B180" s="6"/>
      <c r="L180" s="7"/>
      <c r="M180" s="7"/>
      <c r="S180" s="9"/>
      <c r="T180" s="3"/>
    </row>
    <row r="181" spans="2:20" x14ac:dyDescent="0.25">
      <c r="B181" s="6"/>
      <c r="L181" s="7"/>
      <c r="M181" s="7"/>
      <c r="S181" s="9"/>
      <c r="T181" s="3"/>
    </row>
    <row r="182" spans="2:20" x14ac:dyDescent="0.25">
      <c r="B182" s="6"/>
      <c r="L182" s="7"/>
      <c r="M182" s="7"/>
      <c r="S182" s="9"/>
      <c r="T182" s="3"/>
    </row>
    <row r="183" spans="2:20" x14ac:dyDescent="0.25">
      <c r="B183" s="6"/>
      <c r="L183" s="7"/>
      <c r="M183" s="7"/>
      <c r="S183" s="9"/>
      <c r="T183" s="3"/>
    </row>
    <row r="184" spans="2:20" x14ac:dyDescent="0.25">
      <c r="B184" s="6"/>
      <c r="L184" s="7"/>
      <c r="M184" s="7"/>
      <c r="S184" s="9"/>
      <c r="T184" s="3"/>
    </row>
    <row r="185" spans="2:20" x14ac:dyDescent="0.25">
      <c r="B185" s="6"/>
      <c r="L185" s="7"/>
      <c r="M185" s="7"/>
      <c r="S185" s="9"/>
      <c r="T185" s="3"/>
    </row>
    <row r="186" spans="2:20" x14ac:dyDescent="0.25">
      <c r="B186" s="6"/>
      <c r="L186" s="7"/>
      <c r="M186" s="7"/>
      <c r="S186" s="9"/>
      <c r="T186" s="3"/>
    </row>
    <row r="187" spans="2:20" x14ac:dyDescent="0.25">
      <c r="B187" s="6"/>
      <c r="L187" s="7"/>
      <c r="M187" s="7"/>
      <c r="S187" s="9"/>
      <c r="T187" s="3"/>
    </row>
    <row r="188" spans="2:20" x14ac:dyDescent="0.25">
      <c r="B188" s="6"/>
      <c r="L188" s="7"/>
      <c r="M188" s="7"/>
      <c r="S188" s="9"/>
      <c r="T188" s="3"/>
    </row>
    <row r="189" spans="2:20" x14ac:dyDescent="0.25">
      <c r="B189" s="6"/>
      <c r="L189" s="7"/>
      <c r="M189" s="7"/>
      <c r="S189" s="9"/>
      <c r="T189" s="3"/>
    </row>
    <row r="190" spans="2:20" x14ac:dyDescent="0.25">
      <c r="B190" s="6"/>
      <c r="L190" s="7"/>
      <c r="M190" s="7"/>
      <c r="S190" s="9"/>
      <c r="T190" s="3"/>
    </row>
    <row r="191" spans="2:20" x14ac:dyDescent="0.25">
      <c r="B191" s="6"/>
      <c r="L191" s="7"/>
      <c r="M191" s="7"/>
      <c r="S191" s="9"/>
      <c r="T191" s="3"/>
    </row>
    <row r="192" spans="2:20" x14ac:dyDescent="0.25">
      <c r="B192" s="6"/>
      <c r="L192" s="7"/>
      <c r="M192" s="7"/>
      <c r="S192" s="9"/>
      <c r="T192" s="3"/>
    </row>
    <row r="193" spans="2:20" x14ac:dyDescent="0.25">
      <c r="B193" s="6"/>
      <c r="L193" s="7"/>
      <c r="M193" s="7"/>
      <c r="S193" s="9"/>
      <c r="T193" s="3"/>
    </row>
    <row r="194" spans="2:20" x14ac:dyDescent="0.25">
      <c r="B194" s="6"/>
      <c r="L194" s="7"/>
      <c r="M194" s="7"/>
      <c r="S194" s="9"/>
      <c r="T194" s="3"/>
    </row>
    <row r="195" spans="2:20" x14ac:dyDescent="0.25">
      <c r="B195" s="6"/>
      <c r="L195" s="7"/>
      <c r="M195" s="7"/>
      <c r="S195" s="9"/>
      <c r="T195" s="3"/>
    </row>
    <row r="196" spans="2:20" x14ac:dyDescent="0.25">
      <c r="B196" s="6"/>
      <c r="L196" s="7"/>
      <c r="M196" s="7"/>
      <c r="S196" s="9"/>
      <c r="T196" s="3"/>
    </row>
    <row r="197" spans="2:20" x14ac:dyDescent="0.25">
      <c r="B197" s="6"/>
      <c r="L197" s="7"/>
      <c r="M197" s="7"/>
      <c r="S197" s="9"/>
      <c r="T197" s="3"/>
    </row>
    <row r="198" spans="2:20" x14ac:dyDescent="0.25">
      <c r="B198" s="6"/>
      <c r="L198" s="7"/>
      <c r="M198" s="7"/>
      <c r="S198" s="9"/>
      <c r="T198" s="3"/>
    </row>
    <row r="199" spans="2:20" x14ac:dyDescent="0.25">
      <c r="B199" s="6"/>
      <c r="L199" s="7"/>
      <c r="M199" s="7"/>
      <c r="S199" s="9"/>
      <c r="T199" s="3"/>
    </row>
    <row r="200" spans="2:20" x14ac:dyDescent="0.25">
      <c r="B200" s="6"/>
      <c r="L200" s="7"/>
      <c r="M200" s="7"/>
      <c r="S200" s="9"/>
      <c r="T200" s="3"/>
    </row>
    <row r="201" spans="2:20" x14ac:dyDescent="0.25">
      <c r="B201" s="6"/>
      <c r="L201" s="7"/>
      <c r="M201" s="7"/>
      <c r="S201" s="9"/>
      <c r="T201" s="3"/>
    </row>
    <row r="202" spans="2:20" x14ac:dyDescent="0.25">
      <c r="B202" s="6"/>
      <c r="L202" s="7"/>
      <c r="M202" s="7"/>
      <c r="S202" s="9"/>
      <c r="T202" s="3"/>
    </row>
    <row r="203" spans="2:20" x14ac:dyDescent="0.25">
      <c r="B203" s="6"/>
      <c r="L203" s="7"/>
      <c r="M203" s="7"/>
      <c r="S203" s="9"/>
      <c r="T203" s="3"/>
    </row>
    <row r="204" spans="2:20" x14ac:dyDescent="0.25">
      <c r="B204" s="6"/>
      <c r="L204" s="7"/>
      <c r="M204" s="7"/>
      <c r="S204" s="9"/>
      <c r="T204" s="3"/>
    </row>
    <row r="205" spans="2:20" x14ac:dyDescent="0.25">
      <c r="B205" s="6"/>
      <c r="L205" s="7"/>
      <c r="M205" s="7"/>
      <c r="S205" s="9"/>
      <c r="T205" s="3"/>
    </row>
    <row r="206" spans="2:20" x14ac:dyDescent="0.25">
      <c r="B206" s="6"/>
      <c r="L206" s="7"/>
      <c r="M206" s="7"/>
      <c r="S206" s="9"/>
      <c r="T206" s="3"/>
    </row>
    <row r="207" spans="2:20" x14ac:dyDescent="0.25">
      <c r="B207" s="6"/>
      <c r="L207" s="7"/>
      <c r="M207" s="7"/>
      <c r="S207" s="9"/>
      <c r="T207" s="3"/>
    </row>
    <row r="208" spans="2:20" x14ac:dyDescent="0.25">
      <c r="B208" s="6"/>
      <c r="L208" s="7"/>
      <c r="M208" s="7"/>
      <c r="S208" s="9"/>
      <c r="T208" s="3"/>
    </row>
    <row r="209" spans="2:20" x14ac:dyDescent="0.25">
      <c r="B209" s="6"/>
      <c r="L209" s="7"/>
      <c r="M209" s="7"/>
      <c r="S209" s="9"/>
      <c r="T209" s="3"/>
    </row>
    <row r="210" spans="2:20" x14ac:dyDescent="0.25">
      <c r="B210" s="6"/>
      <c r="L210" s="7"/>
      <c r="M210" s="7"/>
      <c r="S210" s="9"/>
      <c r="T210" s="3"/>
    </row>
    <row r="211" spans="2:20" x14ac:dyDescent="0.25">
      <c r="B211" s="6"/>
      <c r="L211" s="7"/>
      <c r="M211" s="7"/>
      <c r="S211" s="9"/>
      <c r="T211" s="3"/>
    </row>
    <row r="212" spans="2:20" x14ac:dyDescent="0.25">
      <c r="B212" s="6"/>
      <c r="L212" s="7"/>
      <c r="M212" s="7"/>
      <c r="S212" s="9"/>
      <c r="T212" s="3"/>
    </row>
    <row r="213" spans="2:20" x14ac:dyDescent="0.25">
      <c r="B213" s="6"/>
      <c r="L213" s="7"/>
      <c r="M213" s="7"/>
      <c r="S213" s="9"/>
      <c r="T213" s="3"/>
    </row>
    <row r="214" spans="2:20" x14ac:dyDescent="0.25">
      <c r="B214" s="6"/>
      <c r="L214" s="7"/>
      <c r="M214" s="7"/>
      <c r="S214" s="9"/>
      <c r="T214" s="3"/>
    </row>
    <row r="215" spans="2:20" x14ac:dyDescent="0.25">
      <c r="B215" s="6"/>
      <c r="L215" s="7"/>
      <c r="M215" s="7"/>
      <c r="S215" s="9"/>
      <c r="T215" s="3"/>
    </row>
    <row r="216" spans="2:20" x14ac:dyDescent="0.25">
      <c r="B216" s="6"/>
      <c r="L216" s="7"/>
      <c r="M216" s="7"/>
      <c r="S216" s="9"/>
      <c r="T216" s="3"/>
    </row>
    <row r="217" spans="2:20" x14ac:dyDescent="0.25">
      <c r="B217" s="6"/>
      <c r="L217" s="7"/>
      <c r="M217" s="7"/>
      <c r="S217" s="9"/>
      <c r="T217" s="3"/>
    </row>
    <row r="218" spans="2:20" x14ac:dyDescent="0.25">
      <c r="B218" s="6"/>
      <c r="L218" s="7"/>
      <c r="M218" s="7"/>
      <c r="S218" s="9"/>
      <c r="T218" s="3"/>
    </row>
    <row r="219" spans="2:20" x14ac:dyDescent="0.25">
      <c r="B219" s="6"/>
      <c r="L219" s="7"/>
      <c r="M219" s="7"/>
      <c r="S219" s="9"/>
      <c r="T219" s="3"/>
    </row>
    <row r="220" spans="2:20" x14ac:dyDescent="0.25">
      <c r="B220" s="6"/>
      <c r="L220" s="7"/>
      <c r="M220" s="7"/>
      <c r="S220" s="9"/>
      <c r="T220" s="3"/>
    </row>
    <row r="221" spans="2:20" x14ac:dyDescent="0.25">
      <c r="B221" s="6"/>
      <c r="L221" s="7"/>
      <c r="M221" s="7"/>
      <c r="S221" s="9"/>
      <c r="T221" s="3"/>
    </row>
    <row r="222" spans="2:20" x14ac:dyDescent="0.25">
      <c r="B222" s="6"/>
      <c r="L222" s="7"/>
      <c r="M222" s="7"/>
      <c r="S222" s="9"/>
      <c r="T222" s="3"/>
    </row>
    <row r="223" spans="2:20" x14ac:dyDescent="0.25">
      <c r="B223" s="6"/>
      <c r="L223" s="7"/>
      <c r="M223" s="7"/>
      <c r="S223" s="9"/>
      <c r="T223" s="3"/>
    </row>
    <row r="224" spans="2:20" x14ac:dyDescent="0.25">
      <c r="B224" s="6"/>
      <c r="L224" s="7"/>
      <c r="M224" s="7"/>
      <c r="S224" s="9"/>
      <c r="T224" s="3"/>
    </row>
    <row r="225" spans="2:20" x14ac:dyDescent="0.25">
      <c r="B225" s="6"/>
      <c r="L225" s="7"/>
      <c r="M225" s="7"/>
      <c r="S225" s="9"/>
      <c r="T225" s="3"/>
    </row>
    <row r="226" spans="2:20" x14ac:dyDescent="0.25">
      <c r="B226" s="6"/>
      <c r="L226" s="7"/>
      <c r="M226" s="7"/>
      <c r="S226" s="9"/>
      <c r="T226" s="3"/>
    </row>
    <row r="227" spans="2:20" x14ac:dyDescent="0.25">
      <c r="B227" s="6"/>
      <c r="L227" s="7"/>
      <c r="M227" s="7"/>
      <c r="S227" s="9"/>
      <c r="T227" s="3"/>
    </row>
    <row r="228" spans="2:20" x14ac:dyDescent="0.25">
      <c r="B228" s="6"/>
      <c r="L228" s="7"/>
      <c r="M228" s="7"/>
      <c r="S228" s="9"/>
      <c r="T228" s="3"/>
    </row>
    <row r="229" spans="2:20" x14ac:dyDescent="0.25">
      <c r="B229" s="6"/>
      <c r="L229" s="7"/>
      <c r="M229" s="7"/>
      <c r="S229" s="9"/>
      <c r="T229" s="3"/>
    </row>
    <row r="230" spans="2:20" x14ac:dyDescent="0.25">
      <c r="B230" s="6"/>
      <c r="L230" s="7"/>
      <c r="M230" s="7"/>
      <c r="S230" s="9"/>
      <c r="T230" s="3"/>
    </row>
    <row r="231" spans="2:20" x14ac:dyDescent="0.25">
      <c r="B231" s="6"/>
      <c r="L231" s="7"/>
      <c r="M231" s="7"/>
      <c r="S231" s="9"/>
      <c r="T231" s="3"/>
    </row>
    <row r="232" spans="2:20" x14ac:dyDescent="0.25">
      <c r="B232" s="6"/>
      <c r="L232" s="7"/>
      <c r="M232" s="7"/>
      <c r="S232" s="9"/>
      <c r="T232" s="3"/>
    </row>
    <row r="233" spans="2:20" x14ac:dyDescent="0.25">
      <c r="B233" s="6"/>
      <c r="L233" s="7"/>
      <c r="M233" s="7"/>
      <c r="S233" s="9"/>
      <c r="T233" s="3"/>
    </row>
    <row r="234" spans="2:20" x14ac:dyDescent="0.25">
      <c r="B234" s="6"/>
      <c r="L234" s="7"/>
      <c r="M234" s="7"/>
      <c r="S234" s="9"/>
      <c r="T234" s="3"/>
    </row>
    <row r="235" spans="2:20" x14ac:dyDescent="0.25">
      <c r="B235" s="6"/>
      <c r="L235" s="7"/>
      <c r="M235" s="7"/>
      <c r="S235" s="9"/>
      <c r="T235" s="3"/>
    </row>
    <row r="236" spans="2:20" x14ac:dyDescent="0.25">
      <c r="B236" s="6"/>
      <c r="L236" s="7"/>
      <c r="M236" s="7"/>
      <c r="S236" s="9"/>
      <c r="T236" s="3"/>
    </row>
    <row r="237" spans="2:20" x14ac:dyDescent="0.25">
      <c r="B237" s="6"/>
      <c r="L237" s="7"/>
      <c r="M237" s="7"/>
      <c r="S237" s="9"/>
      <c r="T237" s="3"/>
    </row>
    <row r="238" spans="2:20" x14ac:dyDescent="0.25">
      <c r="B238" s="6"/>
      <c r="L238" s="7"/>
      <c r="M238" s="7"/>
      <c r="S238" s="9"/>
      <c r="T238" s="3"/>
    </row>
    <row r="239" spans="2:20" x14ac:dyDescent="0.25">
      <c r="B239" s="6"/>
      <c r="L239" s="7"/>
      <c r="M239" s="7"/>
      <c r="S239" s="9"/>
      <c r="T239" s="3"/>
    </row>
    <row r="240" spans="2:20" x14ac:dyDescent="0.25">
      <c r="B240" s="6"/>
      <c r="L240" s="7"/>
      <c r="M240" s="7"/>
      <c r="S240" s="9"/>
      <c r="T240" s="3"/>
    </row>
    <row r="241" spans="2:20" x14ac:dyDescent="0.25">
      <c r="B241" s="6"/>
      <c r="L241" s="7"/>
      <c r="M241" s="7"/>
      <c r="S241" s="9"/>
      <c r="T241" s="3"/>
    </row>
    <row r="242" spans="2:20" x14ac:dyDescent="0.25">
      <c r="B242" s="6"/>
      <c r="L242" s="7"/>
      <c r="M242" s="7"/>
      <c r="S242" s="9"/>
      <c r="T242" s="3"/>
    </row>
    <row r="243" spans="2:20" x14ac:dyDescent="0.25">
      <c r="B243" s="6"/>
      <c r="L243" s="7"/>
      <c r="M243" s="7"/>
      <c r="S243" s="9"/>
      <c r="T243" s="3"/>
    </row>
    <row r="244" spans="2:20" x14ac:dyDescent="0.25">
      <c r="B244" s="6"/>
      <c r="L244" s="7"/>
      <c r="M244" s="7"/>
      <c r="S244" s="9"/>
      <c r="T244" s="3"/>
    </row>
    <row r="245" spans="2:20" x14ac:dyDescent="0.25">
      <c r="B245" s="6"/>
      <c r="L245" s="7"/>
      <c r="M245" s="7"/>
      <c r="S245" s="9"/>
      <c r="T245" s="3"/>
    </row>
    <row r="246" spans="2:20" x14ac:dyDescent="0.25">
      <c r="B246" s="6"/>
      <c r="L246" s="7"/>
      <c r="M246" s="7"/>
      <c r="S246" s="9"/>
      <c r="T246" s="3"/>
    </row>
    <row r="247" spans="2:20" x14ac:dyDescent="0.25">
      <c r="B247" s="6"/>
      <c r="L247" s="7"/>
      <c r="M247" s="7"/>
      <c r="S247" s="9"/>
      <c r="T247" s="3"/>
    </row>
    <row r="248" spans="2:20" x14ac:dyDescent="0.25">
      <c r="B248" s="6"/>
      <c r="L248" s="7"/>
      <c r="M248" s="7"/>
      <c r="S248" s="9"/>
      <c r="T248" s="3"/>
    </row>
    <row r="249" spans="2:20" x14ac:dyDescent="0.25">
      <c r="B249" s="6"/>
      <c r="L249" s="7"/>
      <c r="M249" s="7"/>
      <c r="S249" s="9"/>
      <c r="T249" s="3"/>
    </row>
    <row r="250" spans="2:20" x14ac:dyDescent="0.25">
      <c r="B250" s="6"/>
      <c r="L250" s="7"/>
      <c r="M250" s="7"/>
      <c r="S250" s="9"/>
      <c r="T250" s="3"/>
    </row>
    <row r="251" spans="2:20" x14ac:dyDescent="0.25">
      <c r="B251" s="6"/>
      <c r="L251" s="7"/>
      <c r="M251" s="7"/>
      <c r="S251" s="9"/>
      <c r="T251" s="3"/>
    </row>
    <row r="252" spans="2:20" x14ac:dyDescent="0.25">
      <c r="B252" s="6"/>
      <c r="L252" s="7"/>
      <c r="M252" s="7"/>
      <c r="S252" s="9"/>
      <c r="T252" s="3"/>
    </row>
    <row r="253" spans="2:20" x14ac:dyDescent="0.25">
      <c r="B253" s="6"/>
      <c r="L253" s="7"/>
      <c r="M253" s="7"/>
      <c r="S253" s="9"/>
      <c r="T253" s="3"/>
    </row>
    <row r="254" spans="2:20" x14ac:dyDescent="0.25">
      <c r="B254" s="6"/>
      <c r="L254" s="7"/>
      <c r="M254" s="7"/>
      <c r="S254" s="9"/>
      <c r="T254" s="3"/>
    </row>
    <row r="255" spans="2:20" x14ac:dyDescent="0.25">
      <c r="B255" s="6"/>
      <c r="L255" s="7"/>
      <c r="M255" s="7"/>
      <c r="S255" s="9"/>
      <c r="T255" s="3"/>
    </row>
    <row r="256" spans="2:20" x14ac:dyDescent="0.25">
      <c r="B256" s="6"/>
      <c r="L256" s="7"/>
      <c r="M256" s="7"/>
      <c r="S256" s="9"/>
      <c r="T256" s="3"/>
    </row>
    <row r="257" spans="2:20" x14ac:dyDescent="0.25">
      <c r="B257" s="6"/>
      <c r="L257" s="7"/>
      <c r="M257" s="7"/>
      <c r="S257" s="9"/>
      <c r="T257" s="3"/>
    </row>
    <row r="258" spans="2:20" x14ac:dyDescent="0.25">
      <c r="B258" s="6"/>
      <c r="L258" s="7"/>
      <c r="M258" s="7"/>
      <c r="S258" s="9"/>
      <c r="T258" s="3"/>
    </row>
    <row r="259" spans="2:20" x14ac:dyDescent="0.25">
      <c r="B259" s="6"/>
      <c r="L259" s="7"/>
      <c r="M259" s="7"/>
      <c r="S259" s="9"/>
      <c r="T259" s="3"/>
    </row>
    <row r="260" spans="2:20" x14ac:dyDescent="0.25">
      <c r="B260" s="6"/>
      <c r="L260" s="7"/>
      <c r="M260" s="7"/>
      <c r="S260" s="9"/>
      <c r="T260" s="3"/>
    </row>
    <row r="261" spans="2:20" x14ac:dyDescent="0.25">
      <c r="B261" s="6"/>
      <c r="L261" s="7"/>
      <c r="M261" s="7"/>
      <c r="S261" s="9"/>
      <c r="T261" s="3"/>
    </row>
    <row r="262" spans="2:20" x14ac:dyDescent="0.25">
      <c r="B262" s="6"/>
      <c r="L262" s="7"/>
      <c r="M262" s="7"/>
      <c r="S262" s="9"/>
      <c r="T262" s="3"/>
    </row>
    <row r="263" spans="2:20" x14ac:dyDescent="0.25">
      <c r="B263" s="6"/>
      <c r="L263" s="7"/>
      <c r="M263" s="7"/>
      <c r="S263" s="9"/>
      <c r="T263" s="3"/>
    </row>
    <row r="264" spans="2:20" x14ac:dyDescent="0.25">
      <c r="B264" s="6"/>
      <c r="L264" s="7"/>
      <c r="M264" s="7"/>
      <c r="S264" s="9"/>
      <c r="T264" s="3"/>
    </row>
    <row r="265" spans="2:20" x14ac:dyDescent="0.25">
      <c r="B265" s="6"/>
      <c r="L265" s="7"/>
      <c r="M265" s="7"/>
      <c r="S265" s="9"/>
      <c r="T265" s="3"/>
    </row>
    <row r="266" spans="2:20" x14ac:dyDescent="0.25">
      <c r="B266" s="6"/>
      <c r="L266" s="7"/>
      <c r="M266" s="7"/>
      <c r="S266" s="9"/>
      <c r="T266" s="3"/>
    </row>
    <row r="267" spans="2:20" x14ac:dyDescent="0.25">
      <c r="B267" s="6"/>
      <c r="L267" s="7"/>
      <c r="M267" s="7"/>
      <c r="S267" s="9"/>
      <c r="T267" s="3"/>
    </row>
    <row r="268" spans="2:20" x14ac:dyDescent="0.25">
      <c r="B268" s="6"/>
      <c r="L268" s="7"/>
      <c r="M268" s="7"/>
      <c r="S268" s="9"/>
      <c r="T268" s="3"/>
    </row>
    <row r="269" spans="2:20" x14ac:dyDescent="0.25">
      <c r="B269" s="6"/>
      <c r="L269" s="7"/>
      <c r="M269" s="7"/>
      <c r="S269" s="9"/>
      <c r="T269" s="3"/>
    </row>
    <row r="270" spans="2:20" x14ac:dyDescent="0.25">
      <c r="B270" s="6"/>
      <c r="L270" s="7"/>
      <c r="M270" s="7"/>
      <c r="S270" s="9"/>
      <c r="T270" s="3"/>
    </row>
    <row r="271" spans="2:20" x14ac:dyDescent="0.25">
      <c r="B271" s="6"/>
      <c r="L271" s="7"/>
      <c r="M271" s="7"/>
      <c r="S271" s="9"/>
      <c r="T271" s="3"/>
    </row>
    <row r="272" spans="2:20" x14ac:dyDescent="0.25">
      <c r="B272" s="6"/>
      <c r="L272" s="7"/>
      <c r="M272" s="7"/>
      <c r="S272" s="9"/>
      <c r="T272" s="3"/>
    </row>
    <row r="273" spans="2:20" x14ac:dyDescent="0.25">
      <c r="B273" s="6"/>
      <c r="L273" s="7"/>
      <c r="M273" s="7"/>
      <c r="S273" s="9"/>
      <c r="T273" s="3"/>
    </row>
    <row r="274" spans="2:20" x14ac:dyDescent="0.25">
      <c r="B274" s="6"/>
      <c r="L274" s="7"/>
      <c r="M274" s="7"/>
      <c r="S274" s="9"/>
      <c r="T274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8666-3AE0-4312-959C-FCE96E8FBE29}">
  <dimension ref="A1:B37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 s="12" t="s">
        <v>651</v>
      </c>
      <c r="B1" s="12" t="s">
        <v>652</v>
      </c>
    </row>
    <row r="2" spans="1:2" x14ac:dyDescent="0.25">
      <c r="A2" s="13">
        <v>46023</v>
      </c>
      <c r="B2" s="14">
        <v>6360</v>
      </c>
    </row>
    <row r="3" spans="1:2" x14ac:dyDescent="0.25">
      <c r="A3" s="13">
        <f>EDATE(A2,1)</f>
        <v>46054</v>
      </c>
      <c r="B3" s="14">
        <v>17280</v>
      </c>
    </row>
    <row r="4" spans="1:2" x14ac:dyDescent="0.25">
      <c r="A4" s="13">
        <f>EDATE(A3,1)</f>
        <v>46082</v>
      </c>
      <c r="B4" s="14">
        <v>17820</v>
      </c>
    </row>
    <row r="5" spans="1:2" x14ac:dyDescent="0.25">
      <c r="A5" s="13">
        <f>EDATE(A4,1)</f>
        <v>46113</v>
      </c>
      <c r="B5" s="14">
        <v>24240</v>
      </c>
    </row>
    <row r="6" spans="1:2" x14ac:dyDescent="0.25">
      <c r="A6" s="13">
        <f>EDATE(A5,1)</f>
        <v>46143</v>
      </c>
      <c r="B6" s="14">
        <v>33060</v>
      </c>
    </row>
    <row r="7" spans="1:2" x14ac:dyDescent="0.25">
      <c r="A7" s="13">
        <f>EDATE(A6,1)</f>
        <v>46174</v>
      </c>
      <c r="B7" s="14">
        <v>28680</v>
      </c>
    </row>
    <row r="8" spans="1:2" x14ac:dyDescent="0.25">
      <c r="A8" s="13">
        <f>EDATE(A7,1)</f>
        <v>46204</v>
      </c>
      <c r="B8" s="14">
        <v>31980</v>
      </c>
    </row>
    <row r="9" spans="1:2" x14ac:dyDescent="0.25">
      <c r="A9" s="13">
        <f>EDATE(A8,1)</f>
        <v>46235</v>
      </c>
      <c r="B9" s="14">
        <v>40500</v>
      </c>
    </row>
    <row r="10" spans="1:2" x14ac:dyDescent="0.25">
      <c r="A10" s="13">
        <f>EDATE(A9,1)</f>
        <v>46266</v>
      </c>
      <c r="B10" s="14">
        <v>34620</v>
      </c>
    </row>
    <row r="11" spans="1:2" x14ac:dyDescent="0.25">
      <c r="A11" s="13">
        <f>EDATE(A10,1)</f>
        <v>46296</v>
      </c>
      <c r="B11" s="14">
        <v>37740</v>
      </c>
    </row>
    <row r="12" spans="1:2" x14ac:dyDescent="0.25">
      <c r="A12" s="13">
        <f>EDATE(A11,1)</f>
        <v>46327</v>
      </c>
      <c r="B12" s="14">
        <v>48900</v>
      </c>
    </row>
    <row r="13" spans="1:2" x14ac:dyDescent="0.25">
      <c r="A13" s="13">
        <f>EDATE(A12,1)</f>
        <v>46357</v>
      </c>
      <c r="B13" s="14">
        <v>40080</v>
      </c>
    </row>
    <row r="14" spans="1:2" x14ac:dyDescent="0.25">
      <c r="A14" s="13">
        <f>EDATE(A13,1)</f>
        <v>46388</v>
      </c>
      <c r="B14" s="14">
        <v>43080</v>
      </c>
    </row>
    <row r="15" spans="1:2" x14ac:dyDescent="0.25">
      <c r="A15" s="13">
        <f>EDATE(A14,1)</f>
        <v>46419</v>
      </c>
      <c r="B15" s="14">
        <v>60420</v>
      </c>
    </row>
    <row r="16" spans="1:2" x14ac:dyDescent="0.25">
      <c r="A16" s="13">
        <f>EDATE(A15,1)</f>
        <v>46447</v>
      </c>
      <c r="B16" s="14">
        <v>51420</v>
      </c>
    </row>
    <row r="17" spans="1:2" x14ac:dyDescent="0.25">
      <c r="A17" s="13">
        <f>EDATE(A16,1)</f>
        <v>46478</v>
      </c>
      <c r="B17" s="14">
        <v>56820</v>
      </c>
    </row>
    <row r="18" spans="1:2" x14ac:dyDescent="0.25">
      <c r="A18" s="13">
        <f>EDATE(A17,1)</f>
        <v>46508</v>
      </c>
      <c r="B18" s="14">
        <v>76320</v>
      </c>
    </row>
    <row r="19" spans="1:2" x14ac:dyDescent="0.25">
      <c r="A19" s="13">
        <f>EDATE(A18,1)</f>
        <v>46539</v>
      </c>
      <c r="B19" s="14">
        <v>68820</v>
      </c>
    </row>
    <row r="20" spans="1:2" x14ac:dyDescent="0.25">
      <c r="A20" s="13">
        <f>EDATE(A19,1)</f>
        <v>46569</v>
      </c>
      <c r="B20" s="14">
        <v>74220</v>
      </c>
    </row>
    <row r="21" spans="1:2" x14ac:dyDescent="0.25">
      <c r="A21" s="13">
        <f>EDATE(A20,1)</f>
        <v>46600</v>
      </c>
      <c r="B21" s="14">
        <v>91440</v>
      </c>
    </row>
    <row r="22" spans="1:2" x14ac:dyDescent="0.25">
      <c r="A22" s="13">
        <f>EDATE(A21,1)</f>
        <v>46631</v>
      </c>
      <c r="B22" s="14">
        <v>72900</v>
      </c>
    </row>
    <row r="23" spans="1:2" x14ac:dyDescent="0.25">
      <c r="A23" s="13">
        <f>EDATE(A22,1)</f>
        <v>46661</v>
      </c>
      <c r="B23" s="14">
        <v>80880</v>
      </c>
    </row>
    <row r="24" spans="1:2" x14ac:dyDescent="0.25">
      <c r="A24" s="13">
        <f>EDATE(A23,1)</f>
        <v>46692</v>
      </c>
      <c r="B24" s="14">
        <v>99840</v>
      </c>
    </row>
    <row r="25" spans="1:2" x14ac:dyDescent="0.25">
      <c r="A25" s="13">
        <f>EDATE(A24,1)</f>
        <v>46722</v>
      </c>
      <c r="B25" s="14">
        <v>86280</v>
      </c>
    </row>
    <row r="26" spans="1:2" x14ac:dyDescent="0.25">
      <c r="A26" s="13">
        <f>EDATE(A25,1)</f>
        <v>46753</v>
      </c>
      <c r="B26" s="14">
        <v>88860</v>
      </c>
    </row>
    <row r="27" spans="1:2" x14ac:dyDescent="0.25">
      <c r="A27" s="13">
        <f>EDATE(A26,1)</f>
        <v>46784</v>
      </c>
      <c r="B27" s="14">
        <v>126960</v>
      </c>
    </row>
    <row r="28" spans="1:2" x14ac:dyDescent="0.25">
      <c r="A28" s="13">
        <f>EDATE(A27,1)</f>
        <v>46813</v>
      </c>
      <c r="B28" s="14">
        <v>98760</v>
      </c>
    </row>
    <row r="29" spans="1:2" x14ac:dyDescent="0.25">
      <c r="A29" s="13">
        <f>EDATE(A28,1)</f>
        <v>46844</v>
      </c>
      <c r="B29" s="14">
        <v>100080</v>
      </c>
    </row>
    <row r="30" spans="1:2" x14ac:dyDescent="0.25">
      <c r="A30" s="13">
        <f>EDATE(A29,1)</f>
        <v>46874</v>
      </c>
      <c r="B30" s="14">
        <v>125040</v>
      </c>
    </row>
    <row r="31" spans="1:2" x14ac:dyDescent="0.25">
      <c r="A31" s="13">
        <f>EDATE(A30,1)</f>
        <v>46905</v>
      </c>
      <c r="B31" s="14">
        <v>109320</v>
      </c>
    </row>
    <row r="32" spans="1:2" x14ac:dyDescent="0.25">
      <c r="A32" s="13">
        <f>EDATE(A31,1)</f>
        <v>46935</v>
      </c>
      <c r="B32" s="14">
        <v>117060</v>
      </c>
    </row>
    <row r="33" spans="1:2" x14ac:dyDescent="0.25">
      <c r="A33" s="13">
        <f>EDATE(A32,1)</f>
        <v>46966</v>
      </c>
      <c r="B33" s="14">
        <v>155160</v>
      </c>
    </row>
    <row r="34" spans="1:2" x14ac:dyDescent="0.25">
      <c r="A34" s="13">
        <f>EDATE(A33,1)</f>
        <v>46997</v>
      </c>
      <c r="B34" s="14">
        <v>147600</v>
      </c>
    </row>
    <row r="35" spans="1:2" x14ac:dyDescent="0.25">
      <c r="A35" s="13">
        <f>EDATE(A34,1)</f>
        <v>47027</v>
      </c>
      <c r="B35" s="14">
        <v>144900</v>
      </c>
    </row>
    <row r="36" spans="1:2" x14ac:dyDescent="0.25">
      <c r="A36" s="13">
        <f>EDATE(A35,1)</f>
        <v>47058</v>
      </c>
      <c r="B36" s="14">
        <v>173460</v>
      </c>
    </row>
    <row r="37" spans="1:2" x14ac:dyDescent="0.25">
      <c r="A37" s="13">
        <f>EDATE(A36,1)</f>
        <v>47088</v>
      </c>
      <c r="B37" s="14">
        <v>152580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Vishesh Phutela</cp:lastModifiedBy>
  <dcterms:created xsi:type="dcterms:W3CDTF">2025-07-16T09:27:14Z</dcterms:created>
  <dcterms:modified xsi:type="dcterms:W3CDTF">2025-08-08T08:45:38Z</dcterms:modified>
</cp:coreProperties>
</file>