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odrej\Cleaning\"/>
    </mc:Choice>
  </mc:AlternateContent>
  <xr:revisionPtr revIDLastSave="0" documentId="8_{8967F3FA-6792-495D-8E8E-02132DA17A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t" sheetId="1" r:id="rId1"/>
  </sheets>
  <calcPr calcId="181029"/>
</workbook>
</file>

<file path=xl/calcChain.xml><?xml version="1.0" encoding="utf-8"?>
<calcChain xmlns="http://schemas.openxmlformats.org/spreadsheetml/2006/main">
  <c r="E2" i="1" l="1"/>
  <c r="E3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H2" i="1"/>
  <c r="I2" i="1" l="1"/>
  <c r="G2" i="1"/>
</calcChain>
</file>

<file path=xl/sharedStrings.xml><?xml version="1.0" encoding="utf-8"?>
<sst xmlns="http://schemas.openxmlformats.org/spreadsheetml/2006/main" count="52" uniqueCount="51">
  <si>
    <t>Godrej Interio</t>
  </si>
  <si>
    <t>Negative</t>
  </si>
  <si>
    <t>Neutral</t>
  </si>
  <si>
    <t>Positive</t>
  </si>
  <si>
    <t>Score</t>
  </si>
  <si>
    <t>Output</t>
  </si>
  <si>
    <t>Total_Detractors</t>
  </si>
  <si>
    <t>Total_Passive</t>
  </si>
  <si>
    <t>Total_Promoters</t>
  </si>
  <si>
    <t>Questions</t>
  </si>
  <si>
    <t>1. Many Scores are unavailable in the sheet - should we fill them as N.A. or 5 or 0?</t>
  </si>
  <si>
    <t>Because it is a very good brand and trustworthy</t>
  </si>
  <si>
    <t>`</t>
  </si>
  <si>
    <t>Good</t>
  </si>
  <si>
    <t>Top brand</t>
  </si>
  <si>
    <t>I love the performance</t>
  </si>
  <si>
    <t>Its a trustable brand</t>
  </si>
  <si>
    <t>It is high quality brand</t>
  </si>
  <si>
    <t>I trust the brand and it's very secure and safe</t>
  </si>
  <si>
    <t>Because i like that very much due to its best durability and toughness</t>
  </si>
  <si>
    <t>It is robust. It has evolved from simply a lock to a secure and modern age lock. Easily accessible, easily maintainable, easily serviceable.</t>
  </si>
  <si>
    <t>Because it's matches with my requirements</t>
  </si>
  <si>
    <t>Better Products.</t>
  </si>
  <si>
    <t>Nothing special about that brand</t>
  </si>
  <si>
    <t>It is not good</t>
  </si>
  <si>
    <t>Easy to install security solutions</t>
  </si>
  <si>
    <t>Because I use the product of this company and find out standing performance</t>
  </si>
  <si>
    <t>It is very strong and safe product</t>
  </si>
  <si>
    <t>I like the quality</t>
  </si>
  <si>
    <t>I like their quality but sometime it's create problem</t>
  </si>
  <si>
    <t>BECAUSE I AM USING IT. ITS NICE LOCKS</t>
  </si>
  <si>
    <t>Its a best brand in locking system</t>
  </si>
  <si>
    <t>Goodrej is trusted brand and popularity in my country is more than other brands and the locks are very strong as I know</t>
  </si>
  <si>
    <t>very safe and secure with digital and biometric lock-in</t>
  </si>
  <si>
    <t>Godrej is brand and famous company</t>
  </si>
  <si>
    <t>Because it's very nice brand. I like it very much.</t>
  </si>
  <si>
    <t>Very trustable brand really</t>
  </si>
  <si>
    <t>Its a quality product and also trust for home security</t>
  </si>
  <si>
    <t>I almost used 15 years i like the product and safe</t>
  </si>
  <si>
    <t>Because I used this one</t>
  </si>
  <si>
    <t>I currently use godrej locks and it works perfectly</t>
  </si>
  <si>
    <t>Most trustworthy brand</t>
  </si>
  <si>
    <t>Best security quality</t>
  </si>
  <si>
    <t>Nice brand</t>
  </si>
  <si>
    <t>Godrej is a well known company for all and very reliable and trustworthy.</t>
  </si>
  <si>
    <t>GODREJ SECURITY Gaurantie</t>
  </si>
  <si>
    <t>Godrej is very good</t>
  </si>
  <si>
    <t>Because of Trustworthy locks.</t>
  </si>
  <si>
    <t>Quality products</t>
  </si>
  <si>
    <t>Very good quality products</t>
  </si>
  <si>
    <t>Because this brand locks are very comfortable and suitable with tight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</si>
</sst>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  <xf numFmtId="9" fontId="16" fillId="0" borderId="0" xfId="42" applyFont="1" applyAlignment="1">
      <alignment horizontal="center" vertical="center"/>
    </xf>
    <xf numFmtId="9" fontId="0" fillId="0" borderId="0" xfId="42" applyFont="1" applyAlignment="1">
      <alignment horizontal="center" vertical="center"/>
    </xf>
    <xf numFmtId="9" fontId="18" fillId="0" borderId="0" xfId="42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19-4A19-A86D-B10632444E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19-4A19-A86D-B10632444E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19-4A19-A86D-B10632444E18}"/>
              </c:ext>
            </c:extLst>
          </c:dPt>
          <c:cat>
            <c:strRef>
              <c:f>Chart!$G$1:$I$1</c:f>
              <c:strCache>
                <c:ptCount val="3"/>
                <c:pt idx="0">
                  <c:v>Total_Detractors</c:v>
                </c:pt>
                <c:pt idx="1">
                  <c:v>Total_Passive</c:v>
                </c:pt>
                <c:pt idx="2">
                  <c:v>Total_Promoters</c:v>
                </c:pt>
              </c:strCache>
            </c:strRef>
          </c:cat>
          <c:val>
            <c:numRef>
              <c:f>Chart!$G$2:$I$2</c:f>
              <c:numCache>
                <c:formatCode>General</c:formatCode>
                <c:ptCount val="3"/>
                <c:pt idx="0">
                  <c:v>1</c:v>
                </c:pt>
                <c:pt idx="1">
                  <c:v>15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5-4085-9A32-3C43E2DF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14287</xdr:rowOff>
    </xdr:from>
    <xdr:to>
      <xdr:col>9</xdr:col>
      <xdr:colOff>28575</xdr:colOff>
      <xdr:row>16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237E40-8EE7-D6EF-3252-838B78B48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93" workbookViewId="0">
      <selection activeCell="G26" sqref="G26"/>
    </sheetView>
  </sheetViews>
  <sheetFormatPr defaultRowHeight="15" x14ac:dyDescent="0.25"/>
  <cols>
    <col min="1" max="1" width="77.140625" bestFit="1" customWidth="1"/>
    <col min="2" max="2" width="9" style="6" bestFit="1" customWidth="1"/>
    <col min="3" max="3" width="7.7109375" style="6" bestFit="1" customWidth="1"/>
    <col min="4" max="4" width="8.140625" style="6" bestFit="1" customWidth="1"/>
    <col min="5" max="5" width="9.42578125" style="1" bestFit="1" customWidth="1"/>
    <col min="6" max="6" width="9.140625" style="1"/>
    <col min="7" max="7" width="15.7109375" style="1" bestFit="1" customWidth="1"/>
    <col min="8" max="8" width="13.140625" style="1" bestFit="1" customWidth="1"/>
    <col min="9" max="9" width="15.85546875" style="1" bestFit="1" customWidth="1"/>
    <col min="10" max="10" width="74.85546875" bestFit="1" customWidth="1"/>
  </cols>
  <sheetData>
    <row r="1" spans="1:10" s="2" customFormat="1" x14ac:dyDescent="0.25">
      <c r="A1" s="2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25">
      <c r="A2" t="s">
        <v>16</v>
      </c>
      <c r="B2" s="6">
        <v>8.5817389190196904E-3</v>
      </c>
      <c r="C2" s="6">
        <v>0.24025222659111001</v>
      </c>
      <c r="D2" s="6">
        <v>0.75116598606109597</v>
      </c>
      <c r="E2" s="1" t="str">
        <f>IF(D2&gt;70%,"Promoter",IF(B2&gt;60%,"Detractor","Passive"))</f>
        <v>Promoter</v>
      </c>
      <c r="G2" s="1">
        <f>COUNTIF(E:E,"Detractor")</f>
        <v>1</v>
      </c>
      <c r="H2" s="1">
        <f>COUNTIF(E:E,"Passive")</f>
        <v>15</v>
      </c>
      <c r="I2" s="1">
        <f>COUNTIF(E:E,"Promoter")</f>
        <v>24</v>
      </c>
      <c r="J2" t="s">
        <v>10</v>
      </c>
    </row>
    <row r="3" spans="1:10" x14ac:dyDescent="0.25">
      <c r="A3" t="s">
        <v>17</v>
      </c>
      <c r="B3" s="6">
        <v>8.5552390664815903E-3</v>
      </c>
      <c r="C3" s="6">
        <v>0.26442077755928001</v>
      </c>
      <c r="D3" s="6">
        <v>0.72702389955520597</v>
      </c>
      <c r="E3" s="1" t="str">
        <f>IF(D3&gt;70%,"Promoter",IF(B3&gt;60%,"Detractor","Passive"))</f>
        <v>Promoter</v>
      </c>
    </row>
    <row r="4" spans="1:10" x14ac:dyDescent="0.25">
      <c r="A4" t="s">
        <v>18</v>
      </c>
      <c r="B4" s="6">
        <v>1.5196198364719701E-3</v>
      </c>
      <c r="C4" s="6">
        <v>4.9854021519422503E-2</v>
      </c>
      <c r="D4" s="6">
        <v>0.94862627983093195</v>
      </c>
      <c r="E4" s="1" t="str">
        <f t="shared" ref="E3:E41" si="0">IF(D4&gt;70%,"Promoter",IF(B4&gt;60%,"Detractor","Passive"))</f>
        <v>Promoter</v>
      </c>
    </row>
    <row r="5" spans="1:10" x14ac:dyDescent="0.25">
      <c r="A5" t="s">
        <v>19</v>
      </c>
      <c r="B5" s="6">
        <v>1.7493880586698599E-3</v>
      </c>
      <c r="C5" s="6">
        <v>3.21461744606494E-2</v>
      </c>
      <c r="D5" s="6">
        <v>0.96610456705093295</v>
      </c>
      <c r="E5" s="1" t="str">
        <f t="shared" si="0"/>
        <v>Promoter</v>
      </c>
    </row>
    <row r="6" spans="1:10" x14ac:dyDescent="0.25">
      <c r="A6" t="s">
        <v>11</v>
      </c>
      <c r="B6" s="6">
        <v>2.6650673244148402E-3</v>
      </c>
      <c r="C6" s="6">
        <v>4.24235016107559E-2</v>
      </c>
      <c r="D6" s="6">
        <v>0.95491123199462802</v>
      </c>
      <c r="E6" s="1" t="str">
        <f t="shared" si="0"/>
        <v>Promoter</v>
      </c>
    </row>
    <row r="7" spans="1:10" x14ac:dyDescent="0.25">
      <c r="A7" t="s">
        <v>20</v>
      </c>
      <c r="B7" s="6">
        <v>5.4503409191965996E-3</v>
      </c>
      <c r="C7" s="6">
        <v>0.116606578230857</v>
      </c>
      <c r="D7" s="6">
        <v>0.87794309854507402</v>
      </c>
      <c r="E7" s="1" t="str">
        <f t="shared" si="0"/>
        <v>Promoter</v>
      </c>
    </row>
    <row r="8" spans="1:10" x14ac:dyDescent="0.25">
      <c r="A8" t="s">
        <v>21</v>
      </c>
      <c r="B8" s="6">
        <v>4.1360139846801702E-2</v>
      </c>
      <c r="C8" s="6">
        <v>0.79738920927047696</v>
      </c>
      <c r="D8" s="6">
        <v>0.16125057637691401</v>
      </c>
      <c r="E8" s="1" t="str">
        <f t="shared" si="0"/>
        <v>Passive</v>
      </c>
    </row>
    <row r="9" spans="1:10" x14ac:dyDescent="0.25">
      <c r="A9" t="s">
        <v>22</v>
      </c>
      <c r="B9" s="6">
        <v>0.13450635969638799</v>
      </c>
      <c r="C9" s="6">
        <v>0.55436092615127497</v>
      </c>
      <c r="D9" s="6">
        <v>0.31113275885581898</v>
      </c>
      <c r="E9" s="1" t="str">
        <f t="shared" si="0"/>
        <v>Passive</v>
      </c>
    </row>
    <row r="10" spans="1:10" x14ac:dyDescent="0.25">
      <c r="A10" t="s">
        <v>23</v>
      </c>
      <c r="B10" s="6">
        <v>0.59343123435974099</v>
      </c>
      <c r="C10" s="6">
        <v>0.37363177537918002</v>
      </c>
      <c r="D10" s="6">
        <v>3.2937038689851698E-2</v>
      </c>
      <c r="E10" s="1" t="str">
        <f t="shared" si="0"/>
        <v>Passive</v>
      </c>
    </row>
    <row r="11" spans="1:10" x14ac:dyDescent="0.25">
      <c r="A11" t="s">
        <v>24</v>
      </c>
      <c r="B11" s="6">
        <v>0.96893095970153797</v>
      </c>
      <c r="C11" s="6">
        <v>2.67300624400377E-2</v>
      </c>
      <c r="D11" s="6">
        <v>4.3389387428760503E-3</v>
      </c>
      <c r="E11" s="1" t="str">
        <f t="shared" si="0"/>
        <v>Detractor</v>
      </c>
    </row>
    <row r="12" spans="1:10" x14ac:dyDescent="0.25">
      <c r="A12" t="s">
        <v>14</v>
      </c>
      <c r="B12" s="6">
        <v>3.9009638130664798E-2</v>
      </c>
      <c r="C12" s="6">
        <v>0.44062978029251099</v>
      </c>
      <c r="D12" s="6">
        <v>0.52036058902740401</v>
      </c>
      <c r="E12" s="1" t="str">
        <f t="shared" si="0"/>
        <v>Passive</v>
      </c>
    </row>
    <row r="13" spans="1:10" x14ac:dyDescent="0.25">
      <c r="A13" t="s">
        <v>25</v>
      </c>
      <c r="B13" s="6">
        <v>4.2715303599834401E-2</v>
      </c>
      <c r="C13" s="6">
        <v>0.47316074371337802</v>
      </c>
      <c r="D13" s="6">
        <v>0.484123945236206</v>
      </c>
      <c r="E13" s="1" t="str">
        <f t="shared" si="0"/>
        <v>Passive</v>
      </c>
    </row>
    <row r="14" spans="1:10" x14ac:dyDescent="0.25">
      <c r="A14" t="s">
        <v>26</v>
      </c>
      <c r="B14" s="6">
        <v>0.12807418406009599</v>
      </c>
      <c r="C14" s="6">
        <v>0.761901974678039</v>
      </c>
      <c r="D14" s="6">
        <v>0.110023781657218</v>
      </c>
      <c r="E14" s="1" t="str">
        <f t="shared" si="0"/>
        <v>Passive</v>
      </c>
      <c r="J14" t="s">
        <v>12</v>
      </c>
    </row>
    <row r="15" spans="1:10" x14ac:dyDescent="0.25">
      <c r="A15" t="s">
        <v>27</v>
      </c>
      <c r="B15" s="6">
        <v>3.05626797489821E-3</v>
      </c>
      <c r="C15" s="6">
        <v>4.9443162977695403E-2</v>
      </c>
      <c r="D15" s="6">
        <v>0.94750064611434903</v>
      </c>
      <c r="E15" s="1" t="str">
        <f t="shared" si="0"/>
        <v>Promoter</v>
      </c>
    </row>
    <row r="16" spans="1:10" x14ac:dyDescent="0.25">
      <c r="A16" t="s">
        <v>28</v>
      </c>
      <c r="B16" s="6">
        <v>7.9186744987964595E-3</v>
      </c>
      <c r="C16" s="6">
        <v>0.10378282517194699</v>
      </c>
      <c r="D16" s="6">
        <v>0.88829839229583696</v>
      </c>
      <c r="E16" s="1" t="str">
        <f t="shared" si="0"/>
        <v>Promoter</v>
      </c>
    </row>
    <row r="17" spans="1:5" x14ac:dyDescent="0.25">
      <c r="A17" t="s">
        <v>29</v>
      </c>
      <c r="B17" s="6">
        <v>0.44366192817687899</v>
      </c>
      <c r="C17" s="6">
        <v>0.45216628909111001</v>
      </c>
      <c r="D17" s="6">
        <v>0.104171834886074</v>
      </c>
      <c r="E17" s="1" t="str">
        <f t="shared" si="0"/>
        <v>Passive</v>
      </c>
    </row>
    <row r="18" spans="1:5" x14ac:dyDescent="0.25">
      <c r="A18" t="s">
        <v>30</v>
      </c>
      <c r="B18" s="6">
        <v>1.8851589411497099E-2</v>
      </c>
      <c r="C18" s="6">
        <v>0.193929448723793</v>
      </c>
      <c r="D18" s="6">
        <v>0.78721892833709695</v>
      </c>
      <c r="E18" s="1" t="str">
        <f t="shared" si="0"/>
        <v>Promoter</v>
      </c>
    </row>
    <row r="19" spans="1:5" x14ac:dyDescent="0.25">
      <c r="A19" t="s">
        <v>31</v>
      </c>
      <c r="B19" s="6">
        <v>5.0315246917307299E-3</v>
      </c>
      <c r="C19" s="6">
        <v>0.102767594158649</v>
      </c>
      <c r="D19" s="6">
        <v>0.892200887203216</v>
      </c>
      <c r="E19" s="1" t="str">
        <f t="shared" si="0"/>
        <v>Promoter</v>
      </c>
    </row>
    <row r="20" spans="1:5" x14ac:dyDescent="0.25">
      <c r="A20" t="s">
        <v>13</v>
      </c>
      <c r="B20" s="6">
        <v>6.0793481767177499E-2</v>
      </c>
      <c r="C20" s="6">
        <v>0.32942795753478998</v>
      </c>
      <c r="D20" s="6">
        <v>0.60977858304977395</v>
      </c>
      <c r="E20" s="1" t="str">
        <f t="shared" si="0"/>
        <v>Passive</v>
      </c>
    </row>
    <row r="21" spans="1:5" x14ac:dyDescent="0.25">
      <c r="A21" t="s">
        <v>32</v>
      </c>
      <c r="B21" s="6">
        <v>2.60325544513762E-3</v>
      </c>
      <c r="C21" s="6">
        <v>9.6827141940593706E-2</v>
      </c>
      <c r="D21" s="6">
        <v>0.90056961774826005</v>
      </c>
      <c r="E21" s="1" t="str">
        <f t="shared" si="0"/>
        <v>Promoter</v>
      </c>
    </row>
    <row r="22" spans="1:5" x14ac:dyDescent="0.25">
      <c r="A22" t="s">
        <v>33</v>
      </c>
      <c r="B22" s="6">
        <v>4.8575741238892E-3</v>
      </c>
      <c r="C22" s="6">
        <v>0.22030332684516901</v>
      </c>
      <c r="D22" s="6">
        <v>0.77483916282653797</v>
      </c>
      <c r="E22" s="1" t="str">
        <f t="shared" si="0"/>
        <v>Promoter</v>
      </c>
    </row>
    <row r="23" spans="1:5" x14ac:dyDescent="0.25">
      <c r="A23" t="s">
        <v>34</v>
      </c>
      <c r="B23" s="6">
        <v>2.17077229171991E-2</v>
      </c>
      <c r="C23" s="6">
        <v>0.48570010066032399</v>
      </c>
      <c r="D23" s="6">
        <v>0.49259215593338002</v>
      </c>
      <c r="E23" s="1" t="str">
        <f t="shared" si="0"/>
        <v>Passive</v>
      </c>
    </row>
    <row r="24" spans="1:5" x14ac:dyDescent="0.25">
      <c r="A24" t="s">
        <v>35</v>
      </c>
      <c r="B24" s="6">
        <v>1.5871730865910599E-3</v>
      </c>
      <c r="C24" s="6">
        <v>1.2857469730079099E-2</v>
      </c>
      <c r="D24" s="6">
        <v>0.98555535078048695</v>
      </c>
      <c r="E24" s="1" t="str">
        <f t="shared" si="0"/>
        <v>Promoter</v>
      </c>
    </row>
    <row r="25" spans="1:5" x14ac:dyDescent="0.25">
      <c r="A25" t="s">
        <v>36</v>
      </c>
      <c r="B25" s="6">
        <v>4.4627711176872201E-3</v>
      </c>
      <c r="C25" s="6">
        <v>9.1819629073143005E-2</v>
      </c>
      <c r="D25" s="6">
        <v>0.90371769666671697</v>
      </c>
      <c r="E25" s="1" t="str">
        <f t="shared" si="0"/>
        <v>Promoter</v>
      </c>
    </row>
    <row r="26" spans="1:5" x14ac:dyDescent="0.25">
      <c r="A26" t="s">
        <v>37</v>
      </c>
      <c r="B26" s="6">
        <v>6.1134891584515502E-3</v>
      </c>
      <c r="C26" s="6">
        <v>0.13018757104873599</v>
      </c>
      <c r="D26" s="6">
        <v>0.86369889974594105</v>
      </c>
      <c r="E26" s="1" t="str">
        <f t="shared" si="0"/>
        <v>Promoter</v>
      </c>
    </row>
    <row r="27" spans="1:5" x14ac:dyDescent="0.25">
      <c r="A27" t="s">
        <v>38</v>
      </c>
      <c r="B27" s="6">
        <v>7.5313039124011898E-3</v>
      </c>
      <c r="C27" s="6">
        <v>0.106692351400852</v>
      </c>
      <c r="D27" s="6">
        <v>0.88577628135681097</v>
      </c>
      <c r="E27" s="1" t="str">
        <f t="shared" si="0"/>
        <v>Promoter</v>
      </c>
    </row>
    <row r="28" spans="1:5" x14ac:dyDescent="0.25">
      <c r="A28" t="s">
        <v>39</v>
      </c>
      <c r="B28" s="6">
        <v>0.114637874066829</v>
      </c>
      <c r="C28" s="6">
        <v>0.76717716455459595</v>
      </c>
      <c r="D28" s="6">
        <v>0.118185006082057</v>
      </c>
      <c r="E28" s="1" t="str">
        <f>IF(D28&gt;70%,"Promoter",IF(B28&gt;60%,"Detractor","Passive"))</f>
        <v>Passive</v>
      </c>
    </row>
    <row r="29" spans="1:5" x14ac:dyDescent="0.25">
      <c r="A29" t="s">
        <v>40</v>
      </c>
      <c r="B29" s="6">
        <v>2.5009037926793098E-3</v>
      </c>
      <c r="C29" s="6">
        <v>4.74042147397995E-2</v>
      </c>
      <c r="D29" s="6">
        <v>0.95009487867355302</v>
      </c>
      <c r="E29" s="1" t="str">
        <f t="shared" si="0"/>
        <v>Promoter</v>
      </c>
    </row>
    <row r="30" spans="1:5" x14ac:dyDescent="0.25">
      <c r="A30" t="s">
        <v>41</v>
      </c>
      <c r="B30" s="6">
        <v>9.1924564912915195E-3</v>
      </c>
      <c r="C30" s="6">
        <v>0.26706299185752802</v>
      </c>
      <c r="D30" s="6">
        <v>0.72374457120895297</v>
      </c>
      <c r="E30" s="1" t="str">
        <f t="shared" si="0"/>
        <v>Promoter</v>
      </c>
    </row>
    <row r="31" spans="1:5" x14ac:dyDescent="0.25">
      <c r="A31" t="s">
        <v>42</v>
      </c>
      <c r="B31" s="6">
        <v>4.0841165930032702E-2</v>
      </c>
      <c r="C31" s="6">
        <v>0.53586512804031305</v>
      </c>
      <c r="D31" s="6">
        <v>0.42329362034797602</v>
      </c>
      <c r="E31" s="1" t="str">
        <f t="shared" si="0"/>
        <v>Passive</v>
      </c>
    </row>
    <row r="32" spans="1:5" x14ac:dyDescent="0.25">
      <c r="A32" t="s">
        <v>43</v>
      </c>
      <c r="B32" s="6">
        <v>2.7500517666339801E-2</v>
      </c>
      <c r="C32" s="6">
        <v>0.26443585753440801</v>
      </c>
      <c r="D32" s="6">
        <v>0.70806348323821999</v>
      </c>
      <c r="E32" s="1" t="str">
        <f t="shared" si="0"/>
        <v>Promoter</v>
      </c>
    </row>
    <row r="33" spans="1:5" x14ac:dyDescent="0.25">
      <c r="A33" t="s">
        <v>44</v>
      </c>
      <c r="B33" s="6">
        <v>2.2958745248615698E-3</v>
      </c>
      <c r="C33" s="6">
        <v>7.8541882336139596E-2</v>
      </c>
      <c r="D33" s="6">
        <v>0.91916227340698198</v>
      </c>
      <c r="E33" s="1" t="str">
        <f t="shared" si="0"/>
        <v>Promoter</v>
      </c>
    </row>
    <row r="34" spans="1:5" x14ac:dyDescent="0.25">
      <c r="A34" t="s">
        <v>45</v>
      </c>
      <c r="B34" s="6">
        <v>0.25989645719528198</v>
      </c>
      <c r="C34" s="6">
        <v>0.66565698385238603</v>
      </c>
      <c r="D34" s="6">
        <v>7.4446506798267295E-2</v>
      </c>
      <c r="E34" s="1" t="str">
        <f t="shared" si="0"/>
        <v>Passive</v>
      </c>
    </row>
    <row r="35" spans="1:5" x14ac:dyDescent="0.25">
      <c r="A35" t="s">
        <v>46</v>
      </c>
      <c r="B35" s="6">
        <v>2.8453432023525199E-3</v>
      </c>
      <c r="C35" s="6">
        <v>3.1008955091238001E-2</v>
      </c>
      <c r="D35" s="6">
        <v>0.96614551544189398</v>
      </c>
      <c r="E35" s="1" t="str">
        <f t="shared" si="0"/>
        <v>Promoter</v>
      </c>
    </row>
    <row r="36" spans="1:5" x14ac:dyDescent="0.25">
      <c r="A36" t="s">
        <v>47</v>
      </c>
      <c r="B36" s="6">
        <v>2.63176597654819E-2</v>
      </c>
      <c r="C36" s="6">
        <v>0.732990562915802</v>
      </c>
      <c r="D36" s="6">
        <v>0.24069175124168299</v>
      </c>
      <c r="E36" s="1" t="str">
        <f t="shared" si="0"/>
        <v>Passive</v>
      </c>
    </row>
    <row r="37" spans="1:5" x14ac:dyDescent="0.25">
      <c r="A37" t="s">
        <v>48</v>
      </c>
      <c r="B37" s="6">
        <v>0.10539636015892</v>
      </c>
      <c r="C37" s="6">
        <v>0.63388979434966997</v>
      </c>
      <c r="D37" s="6">
        <v>0.26071378588676403</v>
      </c>
      <c r="E37" s="1" t="str">
        <f t="shared" si="0"/>
        <v>Passive</v>
      </c>
    </row>
    <row r="38" spans="1:5" x14ac:dyDescent="0.25">
      <c r="A38" t="s">
        <v>49</v>
      </c>
      <c r="B38" s="6">
        <v>5.4408661089837499E-3</v>
      </c>
      <c r="C38" s="6">
        <v>5.3943280130624702E-2</v>
      </c>
      <c r="D38" s="6">
        <v>0.94061583280563299</v>
      </c>
      <c r="E38" s="1" t="str">
        <f t="shared" si="0"/>
        <v>Promoter</v>
      </c>
    </row>
    <row r="39" spans="1:5" x14ac:dyDescent="0.25">
      <c r="A39" t="s">
        <v>13</v>
      </c>
      <c r="B39" s="6">
        <v>6.0793481767177499E-2</v>
      </c>
      <c r="C39" s="6">
        <v>0.32942795753478998</v>
      </c>
      <c r="D39" s="6">
        <v>0.60977858304977395</v>
      </c>
      <c r="E39" s="1" t="str">
        <f t="shared" si="0"/>
        <v>Passive</v>
      </c>
    </row>
    <row r="40" spans="1:5" x14ac:dyDescent="0.25">
      <c r="A40" t="s">
        <v>50</v>
      </c>
      <c r="B40" s="6">
        <v>3.1626473646610902E-3</v>
      </c>
      <c r="C40" s="6">
        <v>8.4050163626670796E-2</v>
      </c>
      <c r="D40" s="6">
        <v>0.91278737783431996</v>
      </c>
      <c r="E40" s="1" t="str">
        <f t="shared" si="0"/>
        <v>Promoter</v>
      </c>
    </row>
    <row r="41" spans="1:5" x14ac:dyDescent="0.25">
      <c r="A41" s="4" t="s">
        <v>15</v>
      </c>
      <c r="B41" s="7">
        <v>2.8756060000000002E-3</v>
      </c>
      <c r="C41" s="7">
        <v>9.0116840000000007E-3</v>
      </c>
      <c r="D41" s="7">
        <v>0.988112926</v>
      </c>
      <c r="E41" s="1" t="str">
        <f t="shared" si="0"/>
        <v>Promoter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Vishesh Giyanani</dc:creator>
  <cp:keywords/>
  <dc:description/>
  <cp:lastModifiedBy>Vishesh</cp:lastModifiedBy>
  <cp:revision/>
  <dcterms:created xsi:type="dcterms:W3CDTF">2023-03-14T10:29:18Z</dcterms:created>
  <dcterms:modified xsi:type="dcterms:W3CDTF">2023-03-14T11:21:21Z</dcterms:modified>
  <cp:category/>
  <cp:contentStatus/>
</cp:coreProperties>
</file>