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ITACs\Finalized Code and Data\Tables and Figures\"/>
    </mc:Choice>
  </mc:AlternateContent>
  <xr:revisionPtr revIDLastSave="0" documentId="13_ncr:1_{32FEC35C-31B8-49EB-A41C-53C58C0A9140}" xr6:coauthVersionLast="36" xr6:coauthVersionMax="47" xr10:uidLastSave="{00000000-0000-0000-0000-000000000000}"/>
  <bookViews>
    <workbookView xWindow="0" yWindow="0" windowWidth="28800" windowHeight="15720" xr2:uid="{B71ED56C-5A8E-4B9F-9E05-13B7493C0A2F}"/>
  </bookViews>
  <sheets>
    <sheet name="Results Summary" sheetId="1" r:id="rId1"/>
    <sheet name="Results Table" sheetId="3" r:id="rId2"/>
    <sheet name="Timing Tabl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/>
  <c r="N14" i="1"/>
  <c r="N12" i="1"/>
  <c r="N13" i="1"/>
  <c r="N11" i="1"/>
  <c r="N9" i="1"/>
  <c r="N10" i="1"/>
  <c r="N8" i="1"/>
  <c r="N6" i="1"/>
  <c r="N7" i="1"/>
  <c r="N5" i="1"/>
  <c r="N3" i="1"/>
  <c r="N4" i="1"/>
  <c r="N2" i="1"/>
  <c r="M15" i="1"/>
  <c r="M16" i="1"/>
  <c r="M14" i="1"/>
  <c r="M12" i="1"/>
  <c r="M13" i="1"/>
  <c r="M11" i="1"/>
  <c r="M9" i="1"/>
  <c r="M10" i="1"/>
  <c r="M8" i="1"/>
  <c r="M6" i="1"/>
  <c r="M7" i="1"/>
  <c r="M5" i="1"/>
  <c r="M3" i="1"/>
  <c r="M4" i="1"/>
  <c r="M2" i="1"/>
  <c r="L14" i="1"/>
  <c r="L15" i="1"/>
  <c r="L16" i="1"/>
  <c r="L12" i="1"/>
  <c r="L13" i="1"/>
  <c r="L11" i="1"/>
  <c r="L9" i="1"/>
  <c r="L10" i="1"/>
  <c r="L8" i="1"/>
  <c r="L6" i="1"/>
  <c r="L7" i="1"/>
  <c r="L5" i="1"/>
  <c r="L3" i="1"/>
  <c r="L4" i="1"/>
  <c r="L2" i="1"/>
</calcChain>
</file>

<file path=xl/sharedStrings.xml><?xml version="1.0" encoding="utf-8"?>
<sst xmlns="http://schemas.openxmlformats.org/spreadsheetml/2006/main" count="87" uniqueCount="26">
  <si>
    <t>Dataset</t>
  </si>
  <si>
    <t>Transform</t>
  </si>
  <si>
    <t>None</t>
  </si>
  <si>
    <t>Fourier</t>
  </si>
  <si>
    <t>Hadamard</t>
  </si>
  <si>
    <t>RF Avg</t>
  </si>
  <si>
    <t>RF STD</t>
  </si>
  <si>
    <t>SV Avg</t>
  </si>
  <si>
    <t>SV STD</t>
  </si>
  <si>
    <t>KNN Avg</t>
  </si>
  <si>
    <t>KNN STD</t>
  </si>
  <si>
    <t>R6g Combined</t>
  </si>
  <si>
    <t>AgNano</t>
  </si>
  <si>
    <t>Ouzo</t>
  </si>
  <si>
    <t>Triclosan</t>
  </si>
  <si>
    <t>Chloropyrifos</t>
  </si>
  <si>
    <t>RF Fit Time</t>
  </si>
  <si>
    <t>KNN Fit Time</t>
  </si>
  <si>
    <t>SV Fit Time</t>
  </si>
  <si>
    <t>RF % Gain</t>
  </si>
  <si>
    <t>KNN % Gain</t>
  </si>
  <si>
    <t>SVC % Gain</t>
  </si>
  <si>
    <t>Chlorpyrifos</t>
  </si>
  <si>
    <t>Triclosan Combined</t>
  </si>
  <si>
    <t>R6g via Silver Nanoparticles</t>
  </si>
  <si>
    <t>R6g via Ouzo Droplet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</si>
</sst>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i/>
      <sz val="14"/>
      <color theme="1" tint="0.34998626667073579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164" fontId="4" fillId="4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0">
    <dxf>
      <numFmt numFmtId="164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4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4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numFmt numFmtId="164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numFmt numFmtId="164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numFmt numFmtId="164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D09A5-5517-7641-805B-9969B8BD63D1}" name="Table1" displayName="Table1" ref="A1:H16" totalsRowShown="0" headerRowDxfId="9" headerRowBorderDxfId="8">
  <autoFilter ref="A1:H16" xr:uid="{0BFD09A5-5517-7641-805B-9969B8BD63D1}"/>
  <tableColumns count="8">
    <tableColumn id="1" xr3:uid="{5A3CFA46-B926-1141-A153-9D3BBCFDB9E3}" name="Dataset" dataDxfId="7"/>
    <tableColumn id="2" xr3:uid="{209B0A7F-51A8-B24E-942C-898E9F75E406}" name="Transform" dataDxfId="6"/>
    <tableColumn id="3" xr3:uid="{2E4CC534-3203-CC46-A8F1-199B3C8310AD}" name="RF Avg" dataDxfId="5"/>
    <tableColumn id="4" xr3:uid="{D3E41E2C-6D2A-7945-9FDF-C2A83790C984}" name="RF STD" dataDxfId="4"/>
    <tableColumn id="5" xr3:uid="{5D31A2E4-06CF-BB42-8BCD-956042BF8F77}" name="KNN Avg" dataDxfId="3"/>
    <tableColumn id="6" xr3:uid="{82E53EF1-F4A1-D94B-AAC5-772D558A787C}" name="KNN STD" dataDxfId="2"/>
    <tableColumn id="7" xr3:uid="{1A26399D-583E-C240-8F80-E9C7E44FA215}" name="SV Avg" dataDxfId="1"/>
    <tableColumn id="8" xr3:uid="{BC059949-DCB6-7E47-A388-4881FDF0C21E}" name="SV STD" dataDxfId="0"/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CACC-68EF-4DBB-972F-D9AA054FD2D7}">
  <dimension ref="A1:O16"/>
  <sheetViews>
    <sheetView tabSelected="1" workbookViewId="0">
      <selection activeCell="C15" sqref="C15"/>
    </sheetView>
  </sheetViews>
  <sheetFormatPr defaultColWidth="8.85546875" defaultRowHeight="15" x14ac:dyDescent="0.25"/>
  <cols>
    <col min="1" max="1" width="15.140625" customWidth="1"/>
    <col min="2" max="2" width="11.7109375" customWidth="1"/>
    <col min="5" max="6" width="10" customWidth="1"/>
    <col min="9" max="9" width="13.140625" customWidth="1"/>
    <col min="10" max="10" width="14" customWidth="1"/>
    <col min="11" max="11" width="12.42578125" customWidth="1"/>
    <col min="12" max="14" width="11.42578125" customWidth="1"/>
  </cols>
  <sheetData>
    <row r="1" spans="1:1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9</v>
      </c>
      <c r="F1" s="1" t="s">
        <v>10</v>
      </c>
      <c r="G1" s="1" t="s">
        <v>7</v>
      </c>
      <c r="H1" s="1" t="s">
        <v>8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5" x14ac:dyDescent="0.25">
      <c r="A2" s="32" t="s">
        <v>11</v>
      </c>
      <c r="B2" t="s">
        <v>2</v>
      </c>
      <c r="C2" s="2">
        <v>0.83625730994152003</v>
      </c>
      <c r="D2" s="2">
        <v>5.11152593764026E-2</v>
      </c>
      <c r="E2" s="2">
        <v>0.80526315789473601</v>
      </c>
      <c r="F2" s="2">
        <v>7.9982385804112793E-2</v>
      </c>
      <c r="G2" s="2">
        <v>0.78421052631578902</v>
      </c>
      <c r="H2" s="2">
        <v>7.1632056129976807E-2</v>
      </c>
      <c r="I2" s="2">
        <v>0.45841884613037098</v>
      </c>
      <c r="J2" s="2">
        <v>0</v>
      </c>
      <c r="K2" s="2">
        <v>0</v>
      </c>
      <c r="L2" s="2">
        <f>-$C$2+C2</f>
        <v>0</v>
      </c>
      <c r="M2" s="2">
        <f>-$E$2+E2</f>
        <v>0</v>
      </c>
      <c r="N2" s="2">
        <f>-$G$2+G2</f>
        <v>0</v>
      </c>
    </row>
    <row r="3" spans="1:15" x14ac:dyDescent="0.25">
      <c r="A3" s="32"/>
      <c r="B3" t="s">
        <v>3</v>
      </c>
      <c r="C3" s="2">
        <v>0.84678362573099397</v>
      </c>
      <c r="D3" s="2">
        <v>8.2962651511235802E-2</v>
      </c>
      <c r="E3" s="2">
        <v>0.77251461988304004</v>
      </c>
      <c r="F3" s="2">
        <v>7.5445396130386602E-2</v>
      </c>
      <c r="G3" s="2">
        <v>0.84736842105263099</v>
      </c>
      <c r="H3" s="2">
        <v>4.2509431217277703E-2</v>
      </c>
      <c r="I3" s="2">
        <v>1.25662565231323</v>
      </c>
      <c r="J3" s="2">
        <v>0</v>
      </c>
      <c r="K3" s="2">
        <v>0</v>
      </c>
      <c r="L3" s="2">
        <f t="shared" ref="L3:L4" si="0">-$C$2+C3</f>
        <v>1.0526315789473939E-2</v>
      </c>
      <c r="M3" s="2">
        <f>-$E$2+E3</f>
        <v>-3.2748538011695971E-2</v>
      </c>
      <c r="N3" s="2">
        <f t="shared" ref="N3:N4" si="1">-$G$2+G3</f>
        <v>6.3157894736841969E-2</v>
      </c>
    </row>
    <row r="4" spans="1:15" x14ac:dyDescent="0.25">
      <c r="A4" s="32"/>
      <c r="B4" t="s">
        <v>4</v>
      </c>
      <c r="C4" s="2">
        <v>0.83742690058479496</v>
      </c>
      <c r="D4" s="2">
        <v>0.100588195236976</v>
      </c>
      <c r="E4" s="2">
        <v>0.78304093567251398</v>
      </c>
      <c r="F4" s="2">
        <v>9.1430275233651798E-2</v>
      </c>
      <c r="G4" s="2">
        <v>0.84736842105263099</v>
      </c>
      <c r="H4" s="2">
        <v>4.2509431217277703E-2</v>
      </c>
      <c r="I4" s="2">
        <v>0.14061427116394001</v>
      </c>
      <c r="J4" s="2">
        <v>0.109367370605468</v>
      </c>
      <c r="K4" s="2">
        <v>8.62884521484375E-2</v>
      </c>
      <c r="L4" s="2">
        <f t="shared" si="0"/>
        <v>1.1695906432749315E-3</v>
      </c>
      <c r="M4" s="2">
        <f t="shared" ref="M4" si="2">-$E$2+E4</f>
        <v>-2.2222222222222032E-2</v>
      </c>
      <c r="N4" s="2">
        <f t="shared" si="1"/>
        <v>6.3157894736841969E-2</v>
      </c>
    </row>
    <row r="5" spans="1:15" x14ac:dyDescent="0.25">
      <c r="A5" s="32" t="s">
        <v>25</v>
      </c>
      <c r="B5" t="s">
        <v>2</v>
      </c>
      <c r="C5" s="2">
        <v>0.79090909090909001</v>
      </c>
      <c r="D5" s="2">
        <v>8.5667047195561799E-2</v>
      </c>
      <c r="E5" s="2">
        <v>0.77090909090908999</v>
      </c>
      <c r="F5" s="2">
        <v>9.26024114781588E-2</v>
      </c>
      <c r="G5" s="2">
        <v>0.74727272727272698</v>
      </c>
      <c r="H5" s="2">
        <v>0.14344060307866099</v>
      </c>
      <c r="I5" s="2">
        <v>6.6962242126464802E-2</v>
      </c>
      <c r="J5" s="2">
        <v>0</v>
      </c>
      <c r="K5" s="2">
        <v>0</v>
      </c>
      <c r="L5" s="2">
        <f>-$C$5+C5</f>
        <v>0</v>
      </c>
      <c r="M5" s="2">
        <f>-$E$5+E5</f>
        <v>0</v>
      </c>
      <c r="N5" s="2">
        <f>-$G$5+G5</f>
        <v>0</v>
      </c>
    </row>
    <row r="6" spans="1:15" x14ac:dyDescent="0.25">
      <c r="A6" s="32"/>
      <c r="B6" t="s">
        <v>3</v>
      </c>
      <c r="C6" s="2">
        <v>0.86181818181818104</v>
      </c>
      <c r="D6" s="2">
        <v>0.102755426552325</v>
      </c>
      <c r="E6" s="2">
        <v>0.82727272727272705</v>
      </c>
      <c r="F6" s="2">
        <v>0.12087832828068799</v>
      </c>
      <c r="G6" s="2">
        <v>0.80909090909090897</v>
      </c>
      <c r="H6" s="2">
        <v>5.5148185047647597E-2</v>
      </c>
      <c r="I6" s="2">
        <v>4.85215187072753E-2</v>
      </c>
      <c r="J6" s="2">
        <v>0</v>
      </c>
      <c r="K6" s="2">
        <v>0</v>
      </c>
      <c r="L6" s="2">
        <f t="shared" ref="L6:L7" si="3">-$C$5+C6</f>
        <v>7.0909090909091033E-2</v>
      </c>
      <c r="M6" s="2">
        <f t="shared" ref="M6:M7" si="4">-$E$5+E6</f>
        <v>5.636363636363706E-2</v>
      </c>
      <c r="N6" s="2">
        <f t="shared" ref="N6:N7" si="5">-$G$5+G6</f>
        <v>6.1818181818181994E-2</v>
      </c>
    </row>
    <row r="7" spans="1:15" x14ac:dyDescent="0.25">
      <c r="A7" s="32"/>
      <c r="B7" t="s">
        <v>4</v>
      </c>
      <c r="C7" s="2">
        <v>0.883636363636363</v>
      </c>
      <c r="D7" s="2">
        <v>7.1211476463876794E-2</v>
      </c>
      <c r="E7" s="2">
        <v>0.86727272727272697</v>
      </c>
      <c r="F7" s="2">
        <v>9.4405490805433895E-2</v>
      </c>
      <c r="G7" s="2">
        <v>0.84909090909090901</v>
      </c>
      <c r="H7" s="2">
        <v>0.106421895466631</v>
      </c>
      <c r="I7" s="2">
        <v>0.295620918273925</v>
      </c>
      <c r="J7" s="2">
        <v>0</v>
      </c>
      <c r="K7" s="2">
        <v>0</v>
      </c>
      <c r="L7" s="2">
        <f t="shared" si="3"/>
        <v>9.2727272727272991E-2</v>
      </c>
      <c r="M7" s="2">
        <f t="shared" si="4"/>
        <v>9.6363636363636984E-2</v>
      </c>
      <c r="N7" s="2">
        <f t="shared" si="5"/>
        <v>0.10181818181818203</v>
      </c>
    </row>
    <row r="8" spans="1:15" x14ac:dyDescent="0.25">
      <c r="A8" s="32" t="s">
        <v>24</v>
      </c>
      <c r="B8" t="s">
        <v>2</v>
      </c>
      <c r="C8" s="2">
        <v>0.95</v>
      </c>
      <c r="D8" s="2">
        <v>6.1237243569579401E-2</v>
      </c>
      <c r="E8" s="2">
        <v>0.9</v>
      </c>
      <c r="F8" s="2">
        <v>9.35414346693485E-2</v>
      </c>
      <c r="G8" s="2">
        <v>0.95</v>
      </c>
      <c r="H8" s="2">
        <v>9.9999999999999895E-2</v>
      </c>
      <c r="I8" s="2">
        <v>0.21137332916259699</v>
      </c>
      <c r="J8" s="2">
        <v>1.56238079071044E-2</v>
      </c>
      <c r="K8" s="2">
        <v>0</v>
      </c>
      <c r="L8" s="2">
        <f>-$C$8+C8</f>
        <v>0</v>
      </c>
      <c r="M8" s="2">
        <f>-$E$8+E8</f>
        <v>0</v>
      </c>
      <c r="N8" s="2">
        <f>-$G$8+G8</f>
        <v>0</v>
      </c>
    </row>
    <row r="9" spans="1:15" x14ac:dyDescent="0.25">
      <c r="A9" s="32"/>
      <c r="B9" t="s">
        <v>3</v>
      </c>
      <c r="C9" s="2">
        <v>1</v>
      </c>
      <c r="D9" s="2">
        <v>0</v>
      </c>
      <c r="E9" s="2">
        <v>0.97499999999999998</v>
      </c>
      <c r="F9" s="2">
        <v>4.9999999999999899E-2</v>
      </c>
      <c r="G9" s="2">
        <v>1</v>
      </c>
      <c r="H9" s="2">
        <v>0</v>
      </c>
      <c r="I9" s="2">
        <v>0.219306230545043</v>
      </c>
      <c r="J9" s="2">
        <v>0</v>
      </c>
      <c r="K9" s="2">
        <v>0</v>
      </c>
      <c r="L9" s="2">
        <f t="shared" ref="L9:L10" si="6">-$C$8+C9</f>
        <v>5.0000000000000044E-2</v>
      </c>
      <c r="M9" s="2">
        <f t="shared" ref="M9:M10" si="7">-$E$8+E9</f>
        <v>7.4999999999999956E-2</v>
      </c>
      <c r="N9" s="2">
        <f t="shared" ref="N9:N10" si="8">-$G$8+G9</f>
        <v>5.0000000000000044E-2</v>
      </c>
    </row>
    <row r="10" spans="1:15" x14ac:dyDescent="0.25">
      <c r="A10" s="32"/>
      <c r="B10" t="s">
        <v>4</v>
      </c>
      <c r="C10" s="2">
        <v>1</v>
      </c>
      <c r="D10" s="2">
        <v>0</v>
      </c>
      <c r="E10" s="2">
        <v>0.97499999999999998</v>
      </c>
      <c r="F10" s="2">
        <v>4.9999999999999899E-2</v>
      </c>
      <c r="G10" s="2">
        <v>1</v>
      </c>
      <c r="H10" s="2">
        <v>0</v>
      </c>
      <c r="I10" s="2">
        <v>0.27141571044921797</v>
      </c>
      <c r="J10" s="2">
        <v>4.68714237213134E-2</v>
      </c>
      <c r="K10" s="2">
        <v>4.6858549118041902E-2</v>
      </c>
      <c r="L10" s="2">
        <f t="shared" si="6"/>
        <v>5.0000000000000044E-2</v>
      </c>
      <c r="M10" s="2">
        <f t="shared" si="7"/>
        <v>7.4999999999999956E-2</v>
      </c>
      <c r="N10" s="2">
        <f t="shared" si="8"/>
        <v>5.0000000000000044E-2</v>
      </c>
    </row>
    <row r="11" spans="1:15" x14ac:dyDescent="0.25">
      <c r="A11" s="32" t="s">
        <v>23</v>
      </c>
      <c r="B11" t="s">
        <v>2</v>
      </c>
      <c r="C11" s="33">
        <v>0.74722222222222201</v>
      </c>
      <c r="D11" s="2">
        <v>0.108119446977936</v>
      </c>
      <c r="E11" s="2">
        <v>0.73888888888888804</v>
      </c>
      <c r="F11" s="2">
        <v>0.16187558093703799</v>
      </c>
      <c r="G11" s="2">
        <v>0.72499999999999998</v>
      </c>
      <c r="H11" s="2">
        <v>0.17853571071357099</v>
      </c>
      <c r="I11" s="2">
        <v>8.2951307296752902E-2</v>
      </c>
      <c r="J11" s="2">
        <v>0</v>
      </c>
      <c r="K11" s="2">
        <v>9.9778175354003906E-4</v>
      </c>
      <c r="L11" s="2">
        <f>-$C$11+C11</f>
        <v>0</v>
      </c>
      <c r="M11" s="2">
        <f>-$E$11+E11</f>
        <v>0</v>
      </c>
      <c r="N11" s="2">
        <f>-$G$11+G11</f>
        <v>0</v>
      </c>
      <c r="O11" s="2"/>
    </row>
    <row r="12" spans="1:15" x14ac:dyDescent="0.25">
      <c r="A12" s="32"/>
      <c r="B12" t="s">
        <v>3</v>
      </c>
      <c r="C12" s="2">
        <v>0.79722222222222205</v>
      </c>
      <c r="D12" s="2">
        <v>6.6840052308421993E-2</v>
      </c>
      <c r="E12" s="2">
        <v>0.74444444444444402</v>
      </c>
      <c r="F12" s="2">
        <v>4.5133546692421998E-2</v>
      </c>
      <c r="G12" s="2">
        <v>0.74166666666666603</v>
      </c>
      <c r="H12" s="2">
        <v>5.9511903571190398E-2</v>
      </c>
      <c r="I12" s="2">
        <v>4.3612697124481201</v>
      </c>
      <c r="J12" s="2">
        <v>0</v>
      </c>
      <c r="K12" s="2">
        <v>0</v>
      </c>
      <c r="L12" s="2">
        <f t="shared" ref="L12:L13" si="9">-$C$11+C12</f>
        <v>5.0000000000000044E-2</v>
      </c>
      <c r="M12" s="2">
        <f t="shared" ref="M12:M13" si="10">-$E$11+E12</f>
        <v>5.5555555555559799E-3</v>
      </c>
      <c r="N12" s="2">
        <f t="shared" ref="N12:N13" si="11">-$G$11+G12</f>
        <v>1.6666666666666052E-2</v>
      </c>
    </row>
    <row r="13" spans="1:15" x14ac:dyDescent="0.25">
      <c r="A13" s="32"/>
      <c r="B13" t="s">
        <v>4</v>
      </c>
      <c r="C13" s="2">
        <v>0.82222222222222197</v>
      </c>
      <c r="D13" s="2">
        <v>8.0507648589941305E-2</v>
      </c>
      <c r="E13" s="2">
        <v>0.77222222222222203</v>
      </c>
      <c r="F13" s="2">
        <v>7.87635937708768E-2</v>
      </c>
      <c r="G13" s="2">
        <v>0.77222222222222203</v>
      </c>
      <c r="H13" s="2">
        <v>7.87635937708768E-2</v>
      </c>
      <c r="I13" s="2">
        <v>0.34442877769470198</v>
      </c>
      <c r="J13" s="2">
        <v>5.8842420578002902E-2</v>
      </c>
      <c r="K13" s="2">
        <v>7.0810079574584905E-2</v>
      </c>
      <c r="L13" s="2">
        <f t="shared" si="9"/>
        <v>7.4999999999999956E-2</v>
      </c>
      <c r="M13" s="2">
        <f t="shared" si="10"/>
        <v>3.3333333333333992E-2</v>
      </c>
      <c r="N13" s="2">
        <f t="shared" si="11"/>
        <v>4.7222222222222054E-2</v>
      </c>
    </row>
    <row r="14" spans="1:15" x14ac:dyDescent="0.25">
      <c r="A14" s="32" t="s">
        <v>22</v>
      </c>
      <c r="B14" t="s">
        <v>2</v>
      </c>
      <c r="C14" s="2">
        <v>0.97499999999999998</v>
      </c>
      <c r="D14" s="2">
        <v>4.9999999999999899E-2</v>
      </c>
      <c r="E14" s="2">
        <v>0.82499999999999996</v>
      </c>
      <c r="F14" s="2">
        <v>0.16955824957813101</v>
      </c>
      <c r="G14" s="2">
        <v>0.85</v>
      </c>
      <c r="H14" s="2">
        <v>9.35414346693485E-2</v>
      </c>
      <c r="I14" s="2">
        <v>0.49123120307922302</v>
      </c>
      <c r="J14" s="2">
        <v>0</v>
      </c>
      <c r="K14" s="2">
        <v>0</v>
      </c>
      <c r="L14" s="2">
        <f>-$C$14+C14</f>
        <v>0</v>
      </c>
      <c r="M14" s="2">
        <f>-$E$14+E14</f>
        <v>0</v>
      </c>
      <c r="N14" s="2">
        <f>-$G$14+G14</f>
        <v>0</v>
      </c>
    </row>
    <row r="15" spans="1:15" x14ac:dyDescent="0.25">
      <c r="A15" s="32"/>
      <c r="B15" t="s">
        <v>3</v>
      </c>
      <c r="C15" s="2">
        <v>0.52500000000000002</v>
      </c>
      <c r="D15" s="2">
        <v>0.215058131676065</v>
      </c>
      <c r="E15" s="2">
        <v>0.85</v>
      </c>
      <c r="F15" s="2">
        <v>4.9999999999999899E-2</v>
      </c>
      <c r="G15" s="2">
        <v>0.92500000000000004</v>
      </c>
      <c r="H15" s="2">
        <v>0.1</v>
      </c>
      <c r="I15" s="2">
        <v>6.2494754791259703E-2</v>
      </c>
      <c r="J15" s="2">
        <v>0</v>
      </c>
      <c r="K15" s="2">
        <v>3.3390522003173802E-3</v>
      </c>
      <c r="L15" s="2">
        <f t="shared" ref="L15:L16" si="12">-$C$14+C15</f>
        <v>-0.44999999999999996</v>
      </c>
      <c r="M15" s="2">
        <f t="shared" ref="M15:M16" si="13">-$E$14+E15</f>
        <v>2.5000000000000022E-2</v>
      </c>
      <c r="N15" s="2">
        <f t="shared" ref="N15:N16" si="14">-$G$2+G15</f>
        <v>0.14078947368421102</v>
      </c>
    </row>
    <row r="16" spans="1:15" x14ac:dyDescent="0.25">
      <c r="A16" s="32"/>
      <c r="B16" t="s">
        <v>4</v>
      </c>
      <c r="C16" s="2">
        <v>0.8</v>
      </c>
      <c r="D16" s="2">
        <v>0.16955824957813101</v>
      </c>
      <c r="E16" s="2">
        <v>0.875</v>
      </c>
      <c r="F16" s="2">
        <v>0.111803398874989</v>
      </c>
      <c r="G16" s="2">
        <v>0.92500000000000004</v>
      </c>
      <c r="H16" s="2">
        <v>9.9999999999999895E-2</v>
      </c>
      <c r="I16" s="2">
        <v>0.12499046325683499</v>
      </c>
      <c r="J16" s="2">
        <v>9.3743562698364202E-2</v>
      </c>
      <c r="K16" s="2">
        <v>9.4289779663085896E-2</v>
      </c>
      <c r="L16" s="2">
        <f t="shared" si="12"/>
        <v>-0.17499999999999993</v>
      </c>
      <c r="M16" s="2">
        <f t="shared" si="13"/>
        <v>5.0000000000000044E-2</v>
      </c>
      <c r="N16" s="2">
        <f t="shared" si="14"/>
        <v>0.14078947368421102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13FB-0C17-564D-8D19-DA3A875FAC5C}">
  <dimension ref="A1:H16"/>
  <sheetViews>
    <sheetView workbookViewId="0">
      <selection activeCell="A15" sqref="A15"/>
    </sheetView>
  </sheetViews>
  <sheetFormatPr defaultColWidth="11.42578125" defaultRowHeight="15" x14ac:dyDescent="0.25"/>
  <cols>
    <col min="1" max="1" width="18" customWidth="1"/>
    <col min="2" max="2" width="10.7109375" customWidth="1"/>
    <col min="3" max="8" width="8.85546875" customWidth="1"/>
  </cols>
  <sheetData>
    <row r="1" spans="1:8" ht="15.75" thickBot="1" x14ac:dyDescent="0.3">
      <c r="A1" s="5" t="s">
        <v>0</v>
      </c>
      <c r="B1" s="6" t="s">
        <v>1</v>
      </c>
      <c r="C1" s="7" t="s">
        <v>5</v>
      </c>
      <c r="D1" s="7" t="s">
        <v>6</v>
      </c>
      <c r="E1" s="7" t="s">
        <v>9</v>
      </c>
      <c r="F1" s="7" t="s">
        <v>10</v>
      </c>
      <c r="G1" s="7" t="s">
        <v>7</v>
      </c>
      <c r="H1" s="8" t="s">
        <v>8</v>
      </c>
    </row>
    <row r="2" spans="1:8" ht="37.5" x14ac:dyDescent="0.25">
      <c r="A2" s="28" t="s">
        <v>11</v>
      </c>
      <c r="B2" s="10" t="s">
        <v>2</v>
      </c>
      <c r="C2" s="13">
        <v>0.82456140350877105</v>
      </c>
      <c r="D2" s="14">
        <v>7.5004417183512598E-2</v>
      </c>
      <c r="E2" s="13">
        <v>0.78304093567251398</v>
      </c>
      <c r="F2" s="14">
        <v>9.0035692415989299E-2</v>
      </c>
      <c r="G2" s="15">
        <v>0.78421052631578902</v>
      </c>
      <c r="H2" s="14">
        <v>7.1632056129976807E-2</v>
      </c>
    </row>
    <row r="3" spans="1:8" ht="18.75" x14ac:dyDescent="0.25">
      <c r="A3" s="29"/>
      <c r="B3" s="11" t="s">
        <v>3</v>
      </c>
      <c r="C3" s="16">
        <v>0.88070175438596399</v>
      </c>
      <c r="D3" s="17">
        <v>7.2909695324017296E-2</v>
      </c>
      <c r="E3" s="16">
        <v>0.82573099415204598</v>
      </c>
      <c r="F3" s="17">
        <v>7.4354143769308795E-2</v>
      </c>
      <c r="G3" s="18">
        <v>0.84736842105263099</v>
      </c>
      <c r="H3" s="17">
        <v>4.2509431217277703E-2</v>
      </c>
    </row>
    <row r="4" spans="1:8" ht="19.5" thickBot="1" x14ac:dyDescent="0.3">
      <c r="A4" s="30"/>
      <c r="B4" s="12" t="s">
        <v>4</v>
      </c>
      <c r="C4" s="22">
        <v>0.89239766081871297</v>
      </c>
      <c r="D4" s="23">
        <v>5.6619543590454402E-2</v>
      </c>
      <c r="E4" s="19">
        <v>0.81345029239765998</v>
      </c>
      <c r="F4" s="20">
        <v>0.12620473784199601</v>
      </c>
      <c r="G4" s="21">
        <v>0.84736842105263099</v>
      </c>
      <c r="H4" s="20">
        <v>4.2509431217277703E-2</v>
      </c>
    </row>
    <row r="5" spans="1:8" ht="18.75" x14ac:dyDescent="0.25">
      <c r="A5" s="28" t="s">
        <v>12</v>
      </c>
      <c r="B5" s="10" t="s">
        <v>2</v>
      </c>
      <c r="C5" s="24">
        <v>1</v>
      </c>
      <c r="D5" s="25">
        <v>0</v>
      </c>
      <c r="E5" s="13">
        <v>0.95</v>
      </c>
      <c r="F5" s="14">
        <v>9.9999999999999895E-2</v>
      </c>
      <c r="G5" s="15">
        <v>0.95</v>
      </c>
      <c r="H5" s="14">
        <v>9.9999999999999895E-2</v>
      </c>
    </row>
    <row r="6" spans="1:8" ht="18.75" x14ac:dyDescent="0.25">
      <c r="A6" s="29"/>
      <c r="B6" s="11" t="s">
        <v>3</v>
      </c>
      <c r="C6" s="26">
        <v>1</v>
      </c>
      <c r="D6" s="27">
        <v>0</v>
      </c>
      <c r="E6" s="16">
        <v>1</v>
      </c>
      <c r="F6" s="17">
        <v>0</v>
      </c>
      <c r="G6" s="18">
        <v>1</v>
      </c>
      <c r="H6" s="17">
        <v>0</v>
      </c>
    </row>
    <row r="7" spans="1:8" ht="19.5" thickBot="1" x14ac:dyDescent="0.3">
      <c r="A7" s="30"/>
      <c r="B7" s="12" t="s">
        <v>4</v>
      </c>
      <c r="C7" s="22">
        <v>1</v>
      </c>
      <c r="D7" s="23">
        <v>0</v>
      </c>
      <c r="E7" s="19">
        <v>1</v>
      </c>
      <c r="F7" s="20">
        <v>0</v>
      </c>
      <c r="G7" s="21">
        <v>1</v>
      </c>
      <c r="H7" s="20">
        <v>0</v>
      </c>
    </row>
    <row r="8" spans="1:8" ht="18.75" x14ac:dyDescent="0.25">
      <c r="A8" s="28" t="s">
        <v>13</v>
      </c>
      <c r="B8" s="10" t="s">
        <v>2</v>
      </c>
      <c r="C8" s="13">
        <v>0.767272727272727</v>
      </c>
      <c r="D8" s="14">
        <v>7.9793120936333395E-2</v>
      </c>
      <c r="E8" s="13">
        <v>0.77090909090908999</v>
      </c>
      <c r="F8" s="14">
        <v>9.26024114781588E-2</v>
      </c>
      <c r="G8" s="15">
        <v>0.74727272727272698</v>
      </c>
      <c r="H8" s="14">
        <v>0.14344060307866099</v>
      </c>
    </row>
    <row r="9" spans="1:8" ht="18.75" x14ac:dyDescent="0.25">
      <c r="A9" s="29"/>
      <c r="B9" s="11" t="s">
        <v>3</v>
      </c>
      <c r="C9" s="26">
        <v>0.90545454545454496</v>
      </c>
      <c r="D9" s="27">
        <v>5.7668187371467998E-2</v>
      </c>
      <c r="E9" s="16">
        <v>0.82727272727272705</v>
      </c>
      <c r="F9" s="17">
        <v>0.12087832828068799</v>
      </c>
      <c r="G9" s="18">
        <v>0.80909090909090897</v>
      </c>
      <c r="H9" s="17">
        <v>5.5148185047647597E-2</v>
      </c>
    </row>
    <row r="10" spans="1:8" ht="19.5" thickBot="1" x14ac:dyDescent="0.3">
      <c r="A10" s="30"/>
      <c r="B10" s="12" t="s">
        <v>4</v>
      </c>
      <c r="C10" s="19">
        <v>0.88545454545454505</v>
      </c>
      <c r="D10" s="20">
        <v>7.17203015393309E-2</v>
      </c>
      <c r="E10" s="19">
        <v>0.86727272727272697</v>
      </c>
      <c r="F10" s="20">
        <v>9.4405490805433895E-2</v>
      </c>
      <c r="G10" s="21">
        <v>0.84909090909090901</v>
      </c>
      <c r="H10" s="20">
        <v>0.106421895466631</v>
      </c>
    </row>
    <row r="11" spans="1:8" ht="18.75" x14ac:dyDescent="0.25">
      <c r="A11" s="28" t="s">
        <v>14</v>
      </c>
      <c r="B11" s="10" t="s">
        <v>2</v>
      </c>
      <c r="C11" s="24">
        <v>0.91319444444444398</v>
      </c>
      <c r="D11" s="25">
        <v>5.0436941133103999E-2</v>
      </c>
      <c r="E11" s="13">
        <v>0.88194444444444398</v>
      </c>
      <c r="F11" s="14">
        <v>7.8873727025003795E-2</v>
      </c>
      <c r="G11" s="15">
        <v>0.88541666666666596</v>
      </c>
      <c r="H11" s="14">
        <v>0.13621559198564601</v>
      </c>
    </row>
    <row r="12" spans="1:8" ht="18.75" x14ac:dyDescent="0.25">
      <c r="A12" s="29"/>
      <c r="B12" s="11" t="s">
        <v>3</v>
      </c>
      <c r="C12" s="26">
        <v>0.91319444444444398</v>
      </c>
      <c r="D12" s="27">
        <v>5.0436941133103999E-2</v>
      </c>
      <c r="E12" s="16">
        <v>0.87847222222222199</v>
      </c>
      <c r="F12" s="17">
        <v>8.8592714042868503E-2</v>
      </c>
      <c r="G12" s="18">
        <v>0.88541666666666596</v>
      </c>
      <c r="H12" s="17">
        <v>7.8797261929932E-2</v>
      </c>
    </row>
    <row r="13" spans="1:8" ht="19.5" thickBot="1" x14ac:dyDescent="0.3">
      <c r="A13" s="30"/>
      <c r="B13" s="12" t="s">
        <v>4</v>
      </c>
      <c r="C13" s="19">
        <v>0.90625</v>
      </c>
      <c r="D13" s="20">
        <v>0.10364452469860599</v>
      </c>
      <c r="E13" s="19">
        <v>0.88194444444444398</v>
      </c>
      <c r="F13" s="20">
        <v>6.9444444444444198E-3</v>
      </c>
      <c r="G13" s="21">
        <v>0.88194444444444398</v>
      </c>
      <c r="H13" s="20">
        <v>6.9444444444444198E-3</v>
      </c>
    </row>
    <row r="14" spans="1:8" ht="18.75" x14ac:dyDescent="0.25">
      <c r="A14" s="28" t="s">
        <v>22</v>
      </c>
      <c r="B14" s="10" t="s">
        <v>2</v>
      </c>
      <c r="C14" s="13">
        <v>0.875</v>
      </c>
      <c r="D14" s="14">
        <v>7.9056941500000005E-2</v>
      </c>
      <c r="E14" s="13">
        <v>0.85</v>
      </c>
      <c r="F14" s="14">
        <v>0.12247448718999999</v>
      </c>
      <c r="G14" s="15">
        <v>0.875</v>
      </c>
      <c r="H14" s="14">
        <v>0.158113883008</v>
      </c>
    </row>
    <row r="15" spans="1:8" ht="18.75" x14ac:dyDescent="0.25">
      <c r="A15" s="29"/>
      <c r="B15" s="11" t="s">
        <v>3</v>
      </c>
      <c r="C15" s="16">
        <v>0.67500000000000004</v>
      </c>
      <c r="D15" s="17">
        <v>0.12747549784000001</v>
      </c>
      <c r="E15" s="16">
        <v>0.85</v>
      </c>
      <c r="F15" s="17">
        <v>0.14577379730000001</v>
      </c>
      <c r="G15" s="31">
        <v>0.9</v>
      </c>
      <c r="H15" s="27">
        <v>9.3541434670000007E-2</v>
      </c>
    </row>
    <row r="16" spans="1:8" ht="15.75" thickBot="1" x14ac:dyDescent="0.3">
      <c r="A16" s="9"/>
      <c r="B16" s="12" t="s">
        <v>4</v>
      </c>
      <c r="C16" s="19">
        <v>0.8</v>
      </c>
      <c r="D16" s="20">
        <v>6.1237243500000003E-2</v>
      </c>
      <c r="E16" s="19">
        <v>0.875</v>
      </c>
      <c r="F16" s="20">
        <v>0.11180339</v>
      </c>
      <c r="G16" s="21">
        <v>0.875</v>
      </c>
      <c r="H16" s="20">
        <v>0.11180333000000001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1213-62EC-BD45-B9CE-5C92A7184D09}">
  <dimension ref="A1:E16"/>
  <sheetViews>
    <sheetView workbookViewId="0">
      <selection activeCell="H18" sqref="H18"/>
    </sheetView>
  </sheetViews>
  <sheetFormatPr defaultColWidth="11.42578125" defaultRowHeight="15" x14ac:dyDescent="0.25"/>
  <cols>
    <col min="1" max="1" width="15.7109375" customWidth="1"/>
  </cols>
  <sheetData>
    <row r="1" spans="1:5" x14ac:dyDescent="0.25">
      <c r="A1" s="3" t="s">
        <v>0</v>
      </c>
      <c r="B1" s="1" t="s">
        <v>1</v>
      </c>
      <c r="C1" s="1" t="s">
        <v>16</v>
      </c>
      <c r="D1" s="1" t="s">
        <v>17</v>
      </c>
      <c r="E1" s="1" t="s">
        <v>18</v>
      </c>
    </row>
    <row r="2" spans="1:5" x14ac:dyDescent="0.25">
      <c r="A2" s="32" t="s">
        <v>11</v>
      </c>
      <c r="B2" s="4" t="s">
        <v>2</v>
      </c>
      <c r="C2">
        <v>0.28647613525390597</v>
      </c>
      <c r="D2">
        <v>0</v>
      </c>
      <c r="E2">
        <v>0</v>
      </c>
    </row>
    <row r="3" spans="1:5" x14ac:dyDescent="0.25">
      <c r="A3" s="32"/>
      <c r="B3" s="4" t="s">
        <v>3</v>
      </c>
      <c r="C3">
        <v>4.1783094406127902E-2</v>
      </c>
      <c r="D3">
        <v>0</v>
      </c>
      <c r="E3">
        <v>1.5620470046996999E-2</v>
      </c>
    </row>
    <row r="4" spans="1:5" x14ac:dyDescent="0.25">
      <c r="A4" s="32"/>
      <c r="B4" s="4" t="s">
        <v>4</v>
      </c>
      <c r="C4">
        <v>0.15035772323608301</v>
      </c>
      <c r="D4">
        <v>8.2771778106689398E-2</v>
      </c>
      <c r="E4">
        <v>7.8109502792358398E-2</v>
      </c>
    </row>
    <row r="5" spans="1:5" x14ac:dyDescent="0.25">
      <c r="A5" s="32" t="s">
        <v>12</v>
      </c>
      <c r="B5" s="4" t="s">
        <v>2</v>
      </c>
      <c r="C5">
        <v>1.56497955322265E-2</v>
      </c>
      <c r="D5">
        <v>0</v>
      </c>
      <c r="E5">
        <v>0</v>
      </c>
    </row>
    <row r="6" spans="1:5" x14ac:dyDescent="0.25">
      <c r="A6" s="32"/>
      <c r="B6" s="4" t="s">
        <v>3</v>
      </c>
      <c r="C6">
        <v>3.1239748001098602E-2</v>
      </c>
      <c r="D6">
        <v>0</v>
      </c>
      <c r="E6">
        <v>1.9907951354980399E-3</v>
      </c>
    </row>
    <row r="7" spans="1:5" x14ac:dyDescent="0.25">
      <c r="A7" s="32"/>
      <c r="B7" s="4" t="s">
        <v>4</v>
      </c>
      <c r="C7">
        <v>4.6863079071044901E-2</v>
      </c>
      <c r="D7">
        <v>2.8922557830810498E-2</v>
      </c>
      <c r="E7">
        <v>3.12416553497314E-2</v>
      </c>
    </row>
    <row r="8" spans="1:5" x14ac:dyDescent="0.25">
      <c r="A8" s="32" t="s">
        <v>13</v>
      </c>
      <c r="B8" s="4" t="s">
        <v>2</v>
      </c>
      <c r="C8">
        <v>0.121422290802001</v>
      </c>
      <c r="D8">
        <v>0</v>
      </c>
      <c r="E8">
        <v>0</v>
      </c>
    </row>
    <row r="9" spans="1:5" x14ac:dyDescent="0.25">
      <c r="A9" s="32"/>
      <c r="B9" s="4" t="s">
        <v>3</v>
      </c>
      <c r="C9">
        <v>5.6946516036987298E-2</v>
      </c>
      <c r="D9">
        <v>0</v>
      </c>
      <c r="E9">
        <v>0</v>
      </c>
    </row>
    <row r="10" spans="1:5" x14ac:dyDescent="0.25">
      <c r="A10" s="32"/>
      <c r="B10" s="4" t="s">
        <v>4</v>
      </c>
      <c r="C10">
        <v>0.135422468185424</v>
      </c>
      <c r="D10">
        <v>0</v>
      </c>
      <c r="E10">
        <v>0</v>
      </c>
    </row>
    <row r="11" spans="1:5" x14ac:dyDescent="0.25">
      <c r="A11" s="32" t="s">
        <v>14</v>
      </c>
      <c r="B11" s="4" t="s">
        <v>2</v>
      </c>
      <c r="C11">
        <v>0.123122930526733</v>
      </c>
      <c r="D11">
        <v>0</v>
      </c>
      <c r="E11">
        <v>0</v>
      </c>
    </row>
    <row r="12" spans="1:5" x14ac:dyDescent="0.25">
      <c r="A12" s="32"/>
      <c r="B12" s="4" t="s">
        <v>3</v>
      </c>
      <c r="C12">
        <v>2.2968530654907199E-2</v>
      </c>
      <c r="D12">
        <v>0</v>
      </c>
      <c r="E12">
        <v>1.56152248382568E-2</v>
      </c>
    </row>
    <row r="13" spans="1:5" x14ac:dyDescent="0.25">
      <c r="A13" s="32"/>
      <c r="B13" s="4" t="s">
        <v>4</v>
      </c>
      <c r="C13">
        <v>0.36460542678833002</v>
      </c>
      <c r="D13">
        <v>0.23247432708740201</v>
      </c>
      <c r="E13">
        <v>0.213608503341674</v>
      </c>
    </row>
    <row r="14" spans="1:5" x14ac:dyDescent="0.25">
      <c r="A14" s="32" t="s">
        <v>15</v>
      </c>
      <c r="B14" s="4" t="s">
        <v>2</v>
      </c>
    </row>
    <row r="15" spans="1:5" x14ac:dyDescent="0.25">
      <c r="A15" s="32"/>
      <c r="B15" s="4" t="s">
        <v>3</v>
      </c>
    </row>
    <row r="16" spans="1:5" x14ac:dyDescent="0.25">
      <c r="A16" s="32"/>
      <c r="B16" s="4" t="s">
        <v>4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Summary</vt:lpstr>
      <vt:lpstr>Results Table</vt:lpstr>
      <vt:lpstr>Timing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KNU-LIFE</dc:creator>
  <cp:lastModifiedBy>Vishnu Jayaprakash</cp:lastModifiedBy>
  <dcterms:created xsi:type="dcterms:W3CDTF">2022-07-06T06:07:33Z</dcterms:created>
  <dcterms:modified xsi:type="dcterms:W3CDTF">2022-11-08T17:47:42Z</dcterms:modified>
</cp:coreProperties>
</file>