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ducation_Expenditure_asGDP" sheetId="1" r:id="rId3"/>
    <sheet state="visible" name="Education_in_USD" sheetId="2" r:id="rId4"/>
    <sheet state="visible" name="Currenteducation expenditure" sheetId="3" r:id="rId5"/>
    <sheet state="visible" name="Government_expenditure_on_edu" sheetId="4" r:id="rId6"/>
    <sheet state="visible" name="PrimarySecondaryExpense" sheetId="5" r:id="rId7"/>
    <sheet state="visible" name="TertiaryExpense" sheetId="6" r:id="rId8"/>
    <sheet state="visible" name="Correlation_Education" sheetId="7" r:id="rId9"/>
  </sheets>
  <definedNames/>
  <calcPr/>
</workbook>
</file>

<file path=xl/sharedStrings.xml><?xml version="1.0" encoding="utf-8"?>
<sst xmlns="http://schemas.openxmlformats.org/spreadsheetml/2006/main" count="116" uniqueCount="24">
  <si>
    <t>Country</t>
  </si>
  <si>
    <t>Country Name</t>
  </si>
  <si>
    <t>Argentina</t>
  </si>
  <si>
    <t>Total</t>
  </si>
  <si>
    <t>Percentage</t>
  </si>
  <si>
    <t>Australia</t>
  </si>
  <si>
    <t>Brazil</t>
  </si>
  <si>
    <t>Canada</t>
  </si>
  <si>
    <t>France</t>
  </si>
  <si>
    <t>Germany</t>
  </si>
  <si>
    <t>Indonesia</t>
  </si>
  <si>
    <t>Italy</t>
  </si>
  <si>
    <t>Japan</t>
  </si>
  <si>
    <t>Mexico</t>
  </si>
  <si>
    <t>Russia</t>
  </si>
  <si>
    <t>India</t>
  </si>
  <si>
    <t>South Africa</t>
  </si>
  <si>
    <t>South Korea</t>
  </si>
  <si>
    <t>Turkey</t>
  </si>
  <si>
    <t>UK</t>
  </si>
  <si>
    <t>USA</t>
  </si>
  <si>
    <t>Mean Expenditure</t>
  </si>
  <si>
    <t>Education_Expenditure</t>
  </si>
  <si>
    <t>Share_of_GDP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</si>
</sst>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10.0"/>
      <name val="Arial"/>
    </font>
    <font>
      <color rgb="FF000000"/>
      <name val="Arial"/>
    </font>
    <font>
      <sz val="12.0"/>
      <color rgb="FF000000"/>
      <name val="Calibri"/>
    </font>
    <font/>
    <font>
      <sz val="12.0"/>
      <color rgb="FF000000"/>
      <name val="Arial"/>
    </font>
    <font>
      <sz val="12.0"/>
      <color rgb="FF000000"/>
      <name val="Docs-Calibri"/>
    </font>
    <font>
      <sz val="11.0"/>
      <color rgb="FF000000"/>
      <name val="Calibri"/>
    </font>
    <font>
      <sz val="11.0"/>
      <color rgb="FF000000"/>
      <name val="Docs-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Font="1"/>
    <xf borderId="0" fillId="0" fontId="2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horizontal="right"/>
    </xf>
    <xf borderId="0" fillId="2" fontId="6" numFmtId="0" xfId="0" applyAlignment="1" applyFill="1" applyFont="1">
      <alignment horizontal="right"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7" numFmtId="0" xfId="0" applyAlignment="1" applyFont="1">
      <alignment horizontal="right"/>
    </xf>
    <xf borderId="0" fillId="2" fontId="2" numFmtId="0" xfId="0" applyAlignment="1" applyFont="1">
      <alignment horizontal="right" readingOrder="0"/>
    </xf>
    <xf borderId="0" fillId="0" fontId="3" numFmtId="0" xfId="0" applyAlignment="1" applyFont="1">
      <alignment horizontal="right" readingOrder="0" shrinkToFit="0" vertical="bottom" wrapText="0"/>
    </xf>
    <xf borderId="0" fillId="2" fontId="8" numFmtId="0" xfId="0" applyAlignment="1" applyFont="1">
      <alignment horizontal="right" readingOrder="0"/>
    </xf>
    <xf borderId="0" fillId="0" fontId="7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4.71"/>
    <col customWidth="1" min="2" max="6" width="14.43"/>
  </cols>
  <sheetData>
    <row r="1" ht="15.75" customHeight="1">
      <c r="A1" s="1" t="s">
        <v>0</v>
      </c>
      <c r="B1" s="1">
        <v>2010.0</v>
      </c>
      <c r="C1" s="1">
        <v>2011.0</v>
      </c>
      <c r="D1" s="1">
        <v>2012.0</v>
      </c>
      <c r="E1" s="1">
        <v>2013.0</v>
      </c>
      <c r="F1" s="1">
        <v>2014.0</v>
      </c>
      <c r="G1" s="1">
        <v>2015.0</v>
      </c>
      <c r="H1" s="1">
        <v>2016.0</v>
      </c>
    </row>
    <row r="2" ht="15.75" customHeight="1">
      <c r="A2" s="1" t="s">
        <v>2</v>
      </c>
      <c r="B2" s="3">
        <v>5.0</v>
      </c>
      <c r="C2" s="6">
        <v>5.3</v>
      </c>
      <c r="D2" s="8">
        <v>5.3</v>
      </c>
      <c r="E2" s="6">
        <v>5.4</v>
      </c>
      <c r="F2" s="8">
        <v>5.4</v>
      </c>
      <c r="G2" s="6">
        <v>5.9</v>
      </c>
      <c r="H2" s="8">
        <v>5.9</v>
      </c>
      <c r="I2" s="10"/>
      <c r="J2" s="3"/>
      <c r="K2" s="10"/>
      <c r="L2" s="3"/>
    </row>
    <row r="3" ht="15.75" customHeight="1">
      <c r="A3" s="1" t="s">
        <v>5</v>
      </c>
      <c r="B3" s="3">
        <v>5.7</v>
      </c>
      <c r="C3" s="3">
        <v>5.6</v>
      </c>
      <c r="D3" s="3">
        <v>5.5</v>
      </c>
      <c r="E3" s="3">
        <v>5.5</v>
      </c>
      <c r="F3" s="3">
        <v>5.4</v>
      </c>
      <c r="G3" s="1">
        <v>5.4</v>
      </c>
      <c r="H3" s="1">
        <v>5.5</v>
      </c>
    </row>
    <row r="4" ht="15.75" customHeight="1">
      <c r="A4" s="1" t="s">
        <v>6</v>
      </c>
      <c r="B4" s="3">
        <v>5.6</v>
      </c>
      <c r="C4" s="3">
        <v>5.7</v>
      </c>
      <c r="D4" s="3">
        <v>5.9</v>
      </c>
      <c r="E4" s="3">
        <v>5.8</v>
      </c>
      <c r="F4" s="8">
        <v>5.9</v>
      </c>
      <c r="G4" s="1">
        <v>5.9</v>
      </c>
      <c r="H4" s="1">
        <v>5.8</v>
      </c>
    </row>
    <row r="5" ht="15.75" customHeight="1">
      <c r="A5" s="1" t="s">
        <v>7</v>
      </c>
      <c r="B5" s="3">
        <v>5.4</v>
      </c>
      <c r="C5" s="3">
        <v>5.3</v>
      </c>
      <c r="D5" s="5">
        <v>5.2</v>
      </c>
      <c r="E5" s="5">
        <v>5.3</v>
      </c>
      <c r="F5" s="5">
        <v>5.3</v>
      </c>
      <c r="G5" s="5">
        <v>5.4</v>
      </c>
      <c r="H5" s="5">
        <v>5.4</v>
      </c>
    </row>
    <row r="6" ht="15.75" customHeight="1">
      <c r="A6" s="1" t="s">
        <v>8</v>
      </c>
      <c r="B6" s="3">
        <v>5.7</v>
      </c>
      <c r="C6" s="3">
        <v>5.5</v>
      </c>
      <c r="D6" s="3">
        <v>5.5</v>
      </c>
      <c r="E6" s="3">
        <v>5.5</v>
      </c>
      <c r="F6" s="3">
        <v>5.5</v>
      </c>
      <c r="G6" s="5">
        <v>5.5</v>
      </c>
      <c r="H6" s="5">
        <v>5.6</v>
      </c>
    </row>
    <row r="7" ht="15.75" customHeight="1">
      <c r="A7" s="1" t="s">
        <v>9</v>
      </c>
      <c r="B7" s="3">
        <v>4.9</v>
      </c>
      <c r="C7" s="3">
        <v>4.8</v>
      </c>
      <c r="D7" s="3">
        <v>4.9</v>
      </c>
      <c r="E7" s="3">
        <v>4.9</v>
      </c>
      <c r="F7" s="3">
        <v>4.9</v>
      </c>
      <c r="G7" s="5">
        <v>4.9</v>
      </c>
      <c r="H7" s="5">
        <v>4.9</v>
      </c>
    </row>
    <row r="8" ht="15.75" customHeight="1">
      <c r="A8" s="1" t="s">
        <v>15</v>
      </c>
      <c r="B8" s="3">
        <v>3.4</v>
      </c>
      <c r="C8" s="3">
        <v>3.8</v>
      </c>
      <c r="D8" s="3">
        <v>3.9</v>
      </c>
      <c r="E8" s="3">
        <v>3.8</v>
      </c>
      <c r="F8" s="5">
        <v>3.6</v>
      </c>
      <c r="G8" s="5">
        <v>3.8</v>
      </c>
      <c r="H8" s="5">
        <v>3.8</v>
      </c>
    </row>
    <row r="9" ht="15.75" customHeight="1">
      <c r="A9" s="1" t="s">
        <v>10</v>
      </c>
      <c r="B9" s="3">
        <v>2.8</v>
      </c>
      <c r="C9" s="3">
        <v>3.2</v>
      </c>
      <c r="D9" s="3">
        <v>3.4</v>
      </c>
      <c r="E9" s="3">
        <v>3.4</v>
      </c>
      <c r="F9" s="3">
        <v>3.3</v>
      </c>
      <c r="G9" s="3">
        <v>3.6</v>
      </c>
      <c r="H9" s="5">
        <v>3.6</v>
      </c>
    </row>
    <row r="10" ht="15.75" customHeight="1">
      <c r="A10" s="1" t="s">
        <v>11</v>
      </c>
      <c r="B10" s="3">
        <v>4.4</v>
      </c>
      <c r="C10" s="3">
        <v>4.1</v>
      </c>
      <c r="D10" s="4">
        <v>4.1</v>
      </c>
      <c r="E10" s="3">
        <v>4.2</v>
      </c>
      <c r="F10" s="3">
        <v>4.1</v>
      </c>
      <c r="G10" s="5">
        <v>4.2</v>
      </c>
      <c r="H10" s="5">
        <v>4.3</v>
      </c>
    </row>
    <row r="11" ht="15.75" customHeight="1">
      <c r="A11" s="1" t="s">
        <v>12</v>
      </c>
      <c r="B11" s="3">
        <v>3.6</v>
      </c>
      <c r="C11" s="3">
        <v>3.6</v>
      </c>
      <c r="D11" s="3">
        <v>3.7</v>
      </c>
      <c r="E11" s="3">
        <v>3.7</v>
      </c>
      <c r="F11" s="3">
        <v>3.6</v>
      </c>
      <c r="G11" s="5">
        <v>3.6</v>
      </c>
      <c r="H11" s="5">
        <v>3.7</v>
      </c>
    </row>
    <row r="12" ht="15.75" customHeight="1">
      <c r="A12" s="1" t="s">
        <v>13</v>
      </c>
      <c r="B12" s="3">
        <v>5.2</v>
      </c>
      <c r="C12" s="3">
        <v>5.1</v>
      </c>
      <c r="D12" s="3">
        <v>5.2</v>
      </c>
      <c r="E12" s="3">
        <v>4.7</v>
      </c>
      <c r="F12" s="3">
        <v>5.3</v>
      </c>
      <c r="G12" s="5">
        <v>5.3</v>
      </c>
      <c r="H12" s="5">
        <v>5.3</v>
      </c>
    </row>
    <row r="13" ht="15.75" customHeight="1">
      <c r="A13" s="1" t="s">
        <v>16</v>
      </c>
      <c r="B13" s="3">
        <v>5.7</v>
      </c>
      <c r="C13" s="3">
        <v>6.0</v>
      </c>
      <c r="D13" s="3">
        <v>6.4</v>
      </c>
      <c r="E13" s="3">
        <v>6.0</v>
      </c>
      <c r="F13" s="3">
        <v>6.0</v>
      </c>
      <c r="G13" s="4">
        <v>5.9</v>
      </c>
      <c r="H13" s="3">
        <v>5.9</v>
      </c>
    </row>
    <row r="14" ht="15.75" customHeight="1">
      <c r="A14" s="1" t="s">
        <v>18</v>
      </c>
      <c r="B14" s="5">
        <v>4.2</v>
      </c>
      <c r="C14" s="3">
        <v>4.4</v>
      </c>
      <c r="D14" s="3">
        <v>4.4</v>
      </c>
      <c r="E14" s="3">
        <v>4.4</v>
      </c>
      <c r="F14" s="5">
        <v>4.2</v>
      </c>
      <c r="G14" s="5">
        <v>4.4</v>
      </c>
      <c r="H14" s="5">
        <v>4.4</v>
      </c>
    </row>
    <row r="15" ht="15.75" customHeight="1">
      <c r="A15" s="11" t="s">
        <v>19</v>
      </c>
      <c r="B15" s="3">
        <v>5.8</v>
      </c>
      <c r="C15" s="3">
        <v>5.7</v>
      </c>
      <c r="D15" s="4">
        <v>5.6</v>
      </c>
      <c r="E15" s="3">
        <v>5.6</v>
      </c>
      <c r="F15" s="3">
        <v>5.7</v>
      </c>
      <c r="G15" s="3">
        <v>5.6</v>
      </c>
      <c r="H15" s="5">
        <v>5.6</v>
      </c>
    </row>
    <row r="16" ht="15.75" customHeight="1">
      <c r="A16" s="11" t="s">
        <v>20</v>
      </c>
      <c r="B16" s="3">
        <v>5.4</v>
      </c>
      <c r="C16" s="3">
        <v>5.2</v>
      </c>
      <c r="D16" s="3">
        <v>5.2</v>
      </c>
      <c r="E16" s="3">
        <v>4.9</v>
      </c>
      <c r="F16" s="3">
        <v>5.0</v>
      </c>
      <c r="G16" s="5">
        <v>5.2</v>
      </c>
      <c r="H16" s="5">
        <v>5.4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1.0"/>
  </cols>
  <sheetData>
    <row r="1">
      <c r="A1" s="2" t="s">
        <v>1</v>
      </c>
      <c r="B1" s="5">
        <v>2010.0</v>
      </c>
      <c r="C1" s="5">
        <v>2011.0</v>
      </c>
      <c r="D1" s="5">
        <v>2012.0</v>
      </c>
      <c r="E1" s="5">
        <v>2013.0</v>
      </c>
      <c r="F1" s="5">
        <v>2014.0</v>
      </c>
      <c r="G1" s="5">
        <v>2015.0</v>
      </c>
      <c r="H1" s="5">
        <v>2016.0</v>
      </c>
      <c r="I1" s="5" t="s">
        <v>3</v>
      </c>
      <c r="J1" s="5" t="s">
        <v>4</v>
      </c>
    </row>
    <row r="2">
      <c r="A2" s="2" t="s">
        <v>2</v>
      </c>
      <c r="B2" s="7">
        <v>21.0</v>
      </c>
      <c r="C2" s="7">
        <v>28.0</v>
      </c>
      <c r="D2" s="7">
        <v>29.0</v>
      </c>
      <c r="E2" s="7">
        <v>30.0</v>
      </c>
      <c r="F2" s="7">
        <v>28.0</v>
      </c>
      <c r="G2" s="7">
        <v>35.0</v>
      </c>
      <c r="H2" s="7">
        <v>33.0</v>
      </c>
      <c r="I2">
        <f t="shared" ref="I2:I16" si="1">SUM(B2:H2)</f>
        <v>204</v>
      </c>
      <c r="J2">
        <f t="shared" ref="J2:J16" si="2">divide(H2,I2)*100</f>
        <v>16.17647059</v>
      </c>
    </row>
    <row r="3">
      <c r="A3" s="2" t="s">
        <v>5</v>
      </c>
      <c r="B3" s="7">
        <v>65.0</v>
      </c>
      <c r="C3" s="7">
        <v>78.0</v>
      </c>
      <c r="D3" s="7">
        <v>85.0</v>
      </c>
      <c r="E3" s="7">
        <v>87.0</v>
      </c>
      <c r="F3" s="7">
        <v>79.0</v>
      </c>
      <c r="G3" s="7">
        <v>73.0</v>
      </c>
      <c r="H3" s="7">
        <v>66.0</v>
      </c>
      <c r="I3">
        <f t="shared" si="1"/>
        <v>533</v>
      </c>
      <c r="J3">
        <f t="shared" si="2"/>
        <v>12.38273921</v>
      </c>
    </row>
    <row r="4">
      <c r="A4" s="2" t="s">
        <v>6</v>
      </c>
      <c r="B4" s="7">
        <v>124.0</v>
      </c>
      <c r="C4" s="7">
        <v>149.0</v>
      </c>
      <c r="D4" s="7">
        <v>145.0</v>
      </c>
      <c r="E4" s="7">
        <v>143.0</v>
      </c>
      <c r="F4" s="7">
        <v>145.0</v>
      </c>
      <c r="G4" s="7">
        <v>106.0</v>
      </c>
      <c r="H4" s="7">
        <v>104.0</v>
      </c>
      <c r="I4">
        <f t="shared" si="1"/>
        <v>916</v>
      </c>
      <c r="J4">
        <f t="shared" si="2"/>
        <v>11.35371179</v>
      </c>
    </row>
    <row r="5">
      <c r="A5" s="2" t="s">
        <v>7</v>
      </c>
      <c r="B5" s="7">
        <v>87.0</v>
      </c>
      <c r="C5" s="7">
        <v>95.0</v>
      </c>
      <c r="D5" s="7">
        <v>95.0</v>
      </c>
      <c r="E5" s="7">
        <v>98.0</v>
      </c>
      <c r="F5" s="7">
        <v>95.0</v>
      </c>
      <c r="G5" s="7">
        <v>84.0</v>
      </c>
      <c r="H5" s="7">
        <v>83.0</v>
      </c>
      <c r="I5">
        <f t="shared" si="1"/>
        <v>637</v>
      </c>
      <c r="J5">
        <f t="shared" si="2"/>
        <v>13.02982732</v>
      </c>
    </row>
    <row r="6">
      <c r="A6" s="2" t="s">
        <v>8</v>
      </c>
      <c r="B6" s="7">
        <v>151.0</v>
      </c>
      <c r="C6" s="7">
        <v>157.0</v>
      </c>
      <c r="D6" s="7">
        <v>148.0</v>
      </c>
      <c r="E6" s="7">
        <v>155.0</v>
      </c>
      <c r="F6" s="7">
        <v>157.0</v>
      </c>
      <c r="G6" s="7">
        <v>134.0</v>
      </c>
      <c r="H6" s="7">
        <v>138.0</v>
      </c>
      <c r="I6">
        <f t="shared" si="1"/>
        <v>1040</v>
      </c>
      <c r="J6">
        <f t="shared" si="2"/>
        <v>13.26923077</v>
      </c>
    </row>
    <row r="7">
      <c r="A7" s="2" t="s">
        <v>9</v>
      </c>
      <c r="B7" s="7">
        <v>167.0</v>
      </c>
      <c r="C7" s="7">
        <v>180.0</v>
      </c>
      <c r="D7" s="7">
        <v>174.0</v>
      </c>
      <c r="E7" s="7">
        <v>184.0</v>
      </c>
      <c r="F7" s="7">
        <v>191.0</v>
      </c>
      <c r="G7" s="7">
        <v>165.0</v>
      </c>
      <c r="H7" s="7">
        <v>170.0</v>
      </c>
      <c r="I7">
        <f t="shared" si="1"/>
        <v>1231</v>
      </c>
      <c r="J7">
        <f t="shared" si="2"/>
        <v>13.80991064</v>
      </c>
    </row>
    <row r="8">
      <c r="A8" s="2" t="s">
        <v>15</v>
      </c>
      <c r="B8" s="7">
        <v>56.0</v>
      </c>
      <c r="C8" s="7">
        <v>69.0</v>
      </c>
      <c r="D8" s="7">
        <v>71.0</v>
      </c>
      <c r="E8" s="7">
        <v>71.0</v>
      </c>
      <c r="F8" s="7">
        <v>73.0</v>
      </c>
      <c r="G8" s="7">
        <v>80.0</v>
      </c>
      <c r="H8" s="7">
        <v>86.0</v>
      </c>
      <c r="I8">
        <f t="shared" si="1"/>
        <v>506</v>
      </c>
      <c r="J8">
        <f t="shared" si="2"/>
        <v>16.99604743</v>
      </c>
    </row>
    <row r="9">
      <c r="A9" s="2" t="s">
        <v>10</v>
      </c>
      <c r="B9" s="7">
        <v>21.0</v>
      </c>
      <c r="C9" s="7">
        <v>29.0</v>
      </c>
      <c r="D9" s="7">
        <v>31.0</v>
      </c>
      <c r="E9" s="7">
        <v>31.0</v>
      </c>
      <c r="F9" s="7">
        <v>29.0</v>
      </c>
      <c r="G9" s="7">
        <v>31.0</v>
      </c>
      <c r="H9" s="7">
        <v>34.0</v>
      </c>
      <c r="I9">
        <f t="shared" si="1"/>
        <v>206</v>
      </c>
      <c r="J9">
        <f t="shared" si="2"/>
        <v>16.50485437</v>
      </c>
    </row>
    <row r="10">
      <c r="A10" s="2" t="s">
        <v>11</v>
      </c>
      <c r="B10" s="7">
        <v>94.0</v>
      </c>
      <c r="C10" s="7">
        <v>93.0</v>
      </c>
      <c r="D10" s="7">
        <v>85.0</v>
      </c>
      <c r="E10" s="7">
        <v>89.0</v>
      </c>
      <c r="F10" s="7">
        <v>88.0</v>
      </c>
      <c r="G10" s="7">
        <v>77.0</v>
      </c>
      <c r="H10" s="7">
        <v>80.0</v>
      </c>
      <c r="I10">
        <f t="shared" si="1"/>
        <v>606</v>
      </c>
      <c r="J10">
        <f t="shared" si="2"/>
        <v>13.20132013</v>
      </c>
    </row>
    <row r="11">
      <c r="A11" s="2" t="s">
        <v>12</v>
      </c>
      <c r="B11" s="7">
        <v>205.0</v>
      </c>
      <c r="C11" s="7">
        <v>222.0</v>
      </c>
      <c r="D11" s="7">
        <v>230.0</v>
      </c>
      <c r="E11" s="7">
        <v>191.0</v>
      </c>
      <c r="F11" s="7">
        <v>175.0</v>
      </c>
      <c r="G11" s="7">
        <v>158.0</v>
      </c>
      <c r="H11" s="7">
        <v>183.0</v>
      </c>
      <c r="I11">
        <f t="shared" si="1"/>
        <v>1364</v>
      </c>
      <c r="J11">
        <f t="shared" si="2"/>
        <v>13.41642229</v>
      </c>
    </row>
    <row r="12">
      <c r="A12" s="2" t="s">
        <v>13</v>
      </c>
      <c r="B12" s="7">
        <v>55.0</v>
      </c>
      <c r="C12" s="7">
        <v>60.0</v>
      </c>
      <c r="D12" s="7">
        <v>62.0</v>
      </c>
      <c r="E12" s="7">
        <v>60.0</v>
      </c>
      <c r="F12" s="7">
        <v>70.0</v>
      </c>
      <c r="G12" s="7">
        <v>62.0</v>
      </c>
      <c r="H12" s="7">
        <v>57.0</v>
      </c>
      <c r="I12">
        <f t="shared" si="1"/>
        <v>426</v>
      </c>
      <c r="J12">
        <f t="shared" si="2"/>
        <v>13.38028169</v>
      </c>
    </row>
    <row r="13">
      <c r="A13" s="2" t="s">
        <v>16</v>
      </c>
      <c r="B13" s="7">
        <v>21.0</v>
      </c>
      <c r="C13" s="7">
        <v>25.0</v>
      </c>
      <c r="D13" s="7">
        <v>25.0</v>
      </c>
      <c r="E13" s="7">
        <v>22.0</v>
      </c>
      <c r="F13" s="7">
        <v>21.0</v>
      </c>
      <c r="G13" s="7">
        <v>19.0</v>
      </c>
      <c r="H13" s="7">
        <v>17.0</v>
      </c>
      <c r="I13">
        <f t="shared" si="1"/>
        <v>150</v>
      </c>
      <c r="J13">
        <f t="shared" si="2"/>
        <v>11.33333333</v>
      </c>
    </row>
    <row r="14">
      <c r="A14" s="2" t="s">
        <v>18</v>
      </c>
      <c r="B14" s="7">
        <v>32.0</v>
      </c>
      <c r="C14" s="7">
        <v>37.0</v>
      </c>
      <c r="D14" s="7">
        <v>38.0</v>
      </c>
      <c r="E14" s="7">
        <v>42.0</v>
      </c>
      <c r="F14" s="7">
        <v>39.0</v>
      </c>
      <c r="G14" s="7">
        <v>38.0</v>
      </c>
      <c r="H14" s="7">
        <v>38.0</v>
      </c>
      <c r="I14">
        <f t="shared" si="1"/>
        <v>264</v>
      </c>
      <c r="J14">
        <f t="shared" si="2"/>
        <v>14.39393939</v>
      </c>
    </row>
    <row r="15">
      <c r="A15" s="2" t="s">
        <v>19</v>
      </c>
      <c r="B15" s="7">
        <v>142.0</v>
      </c>
      <c r="C15" s="7">
        <v>149.0</v>
      </c>
      <c r="D15" s="7">
        <v>149.0</v>
      </c>
      <c r="E15" s="7">
        <v>153.0</v>
      </c>
      <c r="F15" s="7">
        <v>172.0</v>
      </c>
      <c r="G15" s="7">
        <v>162.0</v>
      </c>
      <c r="H15" s="7">
        <v>148.0</v>
      </c>
      <c r="I15">
        <f t="shared" si="1"/>
        <v>1075</v>
      </c>
      <c r="J15">
        <f t="shared" si="2"/>
        <v>13.76744186</v>
      </c>
    </row>
    <row r="16">
      <c r="A16" s="2" t="s">
        <v>20</v>
      </c>
      <c r="B16" s="7">
        <v>808.0</v>
      </c>
      <c r="C16" s="7">
        <v>807.0</v>
      </c>
      <c r="D16" s="7">
        <v>840.0</v>
      </c>
      <c r="E16" s="7">
        <v>818.0</v>
      </c>
      <c r="F16" s="7">
        <v>871.0</v>
      </c>
      <c r="G16" s="7">
        <v>942.0</v>
      </c>
      <c r="H16" s="7">
        <v>1006.0</v>
      </c>
      <c r="I16">
        <f t="shared" si="1"/>
        <v>6092</v>
      </c>
      <c r="J16">
        <f t="shared" si="2"/>
        <v>16.51346028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4.71"/>
    <col customWidth="1" min="2" max="6" width="14.43"/>
  </cols>
  <sheetData>
    <row r="1" ht="15.75" customHeight="1">
      <c r="A1" s="1" t="s">
        <v>0</v>
      </c>
      <c r="B1" s="1">
        <v>2010.0</v>
      </c>
      <c r="C1" s="1">
        <v>2011.0</v>
      </c>
      <c r="D1" s="1">
        <v>2012.0</v>
      </c>
      <c r="E1" s="1">
        <v>2013.0</v>
      </c>
      <c r="F1" s="1">
        <v>2014.0</v>
      </c>
      <c r="G1" s="1">
        <v>2015.0</v>
      </c>
      <c r="H1" s="1">
        <v>2016.0</v>
      </c>
    </row>
    <row r="2" ht="15.75" customHeight="1">
      <c r="A2" s="1" t="s">
        <v>2</v>
      </c>
      <c r="B2" s="3">
        <v>95.7805023</v>
      </c>
      <c r="C2" s="4">
        <v>95.7805523</v>
      </c>
      <c r="D2" s="3">
        <v>95.0755386</v>
      </c>
      <c r="E2" s="3">
        <v>94.1461411</v>
      </c>
      <c r="F2" s="3">
        <v>93.0270081</v>
      </c>
      <c r="G2" s="3">
        <v>89.2270813</v>
      </c>
      <c r="H2" s="5">
        <v>90.2272343</v>
      </c>
    </row>
    <row r="3" ht="15.75" customHeight="1">
      <c r="A3" s="1" t="s">
        <v>5</v>
      </c>
      <c r="B3" s="5">
        <v>91.0190571</v>
      </c>
      <c r="C3" s="5">
        <v>91.0190571</v>
      </c>
      <c r="D3" s="5">
        <v>91.6290664672852</v>
      </c>
      <c r="E3" s="5">
        <v>90.2282028</v>
      </c>
      <c r="F3" s="1">
        <v>91.6290664672852</v>
      </c>
      <c r="G3" s="5">
        <v>91.6290664672852</v>
      </c>
      <c r="H3" s="5">
        <v>92.29046728</v>
      </c>
    </row>
    <row r="4" ht="15.75" customHeight="1">
      <c r="A4" s="1" t="s">
        <v>6</v>
      </c>
      <c r="B4" s="3">
        <v>92.7514801</v>
      </c>
      <c r="C4" s="3">
        <v>93.8841476</v>
      </c>
      <c r="D4" s="3">
        <v>92.0146103</v>
      </c>
      <c r="E4" s="3">
        <v>93.762291</v>
      </c>
      <c r="F4" s="3">
        <v>93.4343033</v>
      </c>
      <c r="G4" s="5">
        <v>93.4343033</v>
      </c>
      <c r="H4" s="5">
        <v>93.4343033</v>
      </c>
    </row>
    <row r="5" ht="15.75" customHeight="1">
      <c r="A5" s="1" t="s">
        <v>7</v>
      </c>
      <c r="B5" s="3">
        <v>90.2882996</v>
      </c>
      <c r="C5" s="3">
        <v>89.5512695</v>
      </c>
      <c r="D5" s="4">
        <v>89.5512695</v>
      </c>
      <c r="E5" s="3">
        <v>92.2282028</v>
      </c>
      <c r="F5" s="9">
        <v>92.2282028</v>
      </c>
      <c r="G5" s="5">
        <v>92.2282028</v>
      </c>
      <c r="H5" s="5">
        <v>92.2282028</v>
      </c>
    </row>
    <row r="6" ht="15.75" customHeight="1">
      <c r="A6" s="1" t="s">
        <v>8</v>
      </c>
      <c r="B6" s="3">
        <v>90.591423</v>
      </c>
      <c r="C6" s="3">
        <v>91.0129776</v>
      </c>
      <c r="D6" s="3">
        <v>91.3379135</v>
      </c>
      <c r="E6" s="3">
        <v>91.291832</v>
      </c>
      <c r="F6" s="3">
        <v>91.7939835</v>
      </c>
      <c r="G6" s="5">
        <v>91.7939835</v>
      </c>
      <c r="H6" s="5">
        <v>91.7939835</v>
      </c>
    </row>
    <row r="7" ht="15.75" customHeight="1">
      <c r="A7" s="1" t="s">
        <v>9</v>
      </c>
      <c r="B7" s="3">
        <v>90.4095993</v>
      </c>
      <c r="C7" s="3">
        <v>90.8090591</v>
      </c>
      <c r="D7" s="3">
        <v>92.4263229</v>
      </c>
      <c r="E7" s="3">
        <v>92.5731277</v>
      </c>
      <c r="F7" s="3">
        <v>92.8937073</v>
      </c>
      <c r="G7" s="5">
        <v>92.8937073</v>
      </c>
      <c r="H7" s="5">
        <v>92.8937073</v>
      </c>
    </row>
    <row r="8" ht="15.75" customHeight="1">
      <c r="A8" s="1" t="s">
        <v>10</v>
      </c>
      <c r="B8" s="3">
        <v>88.0524826</v>
      </c>
      <c r="C8" s="3">
        <v>87.4256592</v>
      </c>
      <c r="D8" s="3">
        <v>86.6434021</v>
      </c>
      <c r="E8" s="3">
        <v>87.8568726</v>
      </c>
      <c r="F8" s="3">
        <v>88.3218307</v>
      </c>
      <c r="G8" s="3">
        <v>88.1338425</v>
      </c>
      <c r="H8" s="5">
        <v>88.1338425</v>
      </c>
    </row>
    <row r="9" ht="15.75" customHeight="1">
      <c r="A9" s="1" t="s">
        <v>11</v>
      </c>
      <c r="B9" s="3">
        <v>95.1789932</v>
      </c>
      <c r="C9" s="3">
        <v>95.2604675</v>
      </c>
      <c r="D9" s="4">
        <v>95.2604675</v>
      </c>
      <c r="E9" s="3">
        <v>94.5684891</v>
      </c>
      <c r="F9" s="3">
        <v>95.1619034</v>
      </c>
      <c r="G9" s="5">
        <v>95.1619034</v>
      </c>
      <c r="H9" s="5">
        <v>95.1619034</v>
      </c>
    </row>
    <row r="10" ht="15.75" customHeight="1">
      <c r="A10" s="1" t="s">
        <v>12</v>
      </c>
      <c r="B10" s="3">
        <v>86.7308807</v>
      </c>
      <c r="C10" s="3">
        <v>87.491951</v>
      </c>
      <c r="D10" s="3">
        <v>88.9809799</v>
      </c>
      <c r="E10" s="3">
        <v>88.0977783</v>
      </c>
      <c r="F10" s="3">
        <v>86.1017838</v>
      </c>
      <c r="G10" s="5">
        <v>86.1017838</v>
      </c>
      <c r="H10" s="5">
        <v>86.1017838</v>
      </c>
    </row>
    <row r="11" ht="15.75" customHeight="1">
      <c r="A11" s="1" t="s">
        <v>13</v>
      </c>
      <c r="B11" s="3">
        <v>96.0821686</v>
      </c>
      <c r="C11" s="3">
        <v>96.0974579</v>
      </c>
      <c r="D11" s="3">
        <v>96.3935776</v>
      </c>
      <c r="E11" s="3">
        <v>95.6096115</v>
      </c>
      <c r="F11" s="3">
        <v>95.7048035</v>
      </c>
      <c r="G11" s="5">
        <v>95.7048035</v>
      </c>
      <c r="H11" s="5">
        <v>95.7048035</v>
      </c>
    </row>
    <row r="12" ht="15.75" customHeight="1">
      <c r="A12" s="1" t="s">
        <v>14</v>
      </c>
      <c r="B12" s="5">
        <v>90.8727036</v>
      </c>
      <c r="C12" s="5">
        <v>90.8727036</v>
      </c>
      <c r="D12" s="3">
        <v>90.8727036</v>
      </c>
      <c r="E12" s="3">
        <v>91.7975235</v>
      </c>
      <c r="F12" s="3">
        <v>90.3670425</v>
      </c>
      <c r="G12" s="5">
        <v>90.3670425</v>
      </c>
      <c r="H12" s="5">
        <v>90.3670425</v>
      </c>
    </row>
    <row r="13" ht="15.75" customHeight="1">
      <c r="A13" s="1" t="s">
        <v>16</v>
      </c>
      <c r="B13" s="5">
        <v>96.6672134</v>
      </c>
      <c r="C13" s="5">
        <v>96.6672134</v>
      </c>
      <c r="D13" s="5">
        <v>96.6672134</v>
      </c>
      <c r="E13" s="5">
        <v>96.6672134</v>
      </c>
      <c r="F13" s="3">
        <v>96.6672134</v>
      </c>
      <c r="G13" s="4">
        <v>96.6672134</v>
      </c>
      <c r="H13" s="3">
        <v>94.6587372</v>
      </c>
    </row>
    <row r="14" ht="15.75" customHeight="1">
      <c r="A14" s="1" t="s">
        <v>17</v>
      </c>
      <c r="B14" s="5">
        <v>86.1321411</v>
      </c>
      <c r="C14" s="5">
        <v>86.1321411</v>
      </c>
      <c r="D14" s="3">
        <v>86.1321411</v>
      </c>
      <c r="E14" s="3">
        <v>86.7319717</v>
      </c>
      <c r="F14" s="3">
        <v>86.9527206</v>
      </c>
      <c r="G14" s="3">
        <v>87.889267</v>
      </c>
      <c r="H14" s="5">
        <v>86.1321411</v>
      </c>
    </row>
    <row r="15" ht="15.75" customHeight="1">
      <c r="A15" s="1" t="s">
        <v>18</v>
      </c>
      <c r="B15" s="5">
        <v>89.0390472</v>
      </c>
      <c r="C15" s="3">
        <v>89.0390472</v>
      </c>
      <c r="D15" s="3">
        <v>87.8314972</v>
      </c>
      <c r="E15" s="3">
        <v>86.8264236</v>
      </c>
      <c r="F15" s="3">
        <v>86.5040131</v>
      </c>
      <c r="G15" s="5">
        <v>89.0390472</v>
      </c>
      <c r="H15" s="5">
        <v>89.0390472</v>
      </c>
    </row>
    <row r="16" ht="15.75" customHeight="1">
      <c r="A16" s="11" t="s">
        <v>19</v>
      </c>
      <c r="B16" s="3">
        <v>88.5871735</v>
      </c>
      <c r="C16" s="3">
        <v>93.8457718</v>
      </c>
      <c r="D16" s="4">
        <v>94.2884216</v>
      </c>
      <c r="E16" s="3">
        <v>97.323967</v>
      </c>
      <c r="F16" s="3">
        <v>97.2889175</v>
      </c>
      <c r="G16" s="3">
        <v>97.384079</v>
      </c>
      <c r="H16" s="5">
        <v>97.384079</v>
      </c>
    </row>
    <row r="17" ht="15.75" customHeight="1">
      <c r="A17" s="11" t="s">
        <v>20</v>
      </c>
      <c r="B17" s="3">
        <v>89.9120026</v>
      </c>
      <c r="C17" s="3">
        <v>90.4444427</v>
      </c>
      <c r="D17" s="3">
        <v>89.3373871</v>
      </c>
      <c r="E17" s="3">
        <v>91.3993683</v>
      </c>
      <c r="F17" s="3">
        <v>91.2884216</v>
      </c>
      <c r="G17" s="5">
        <v>91.2884216</v>
      </c>
      <c r="H17" s="5">
        <v>91.2884216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5.29"/>
    <col customWidth="1" min="2" max="6" width="14.43"/>
  </cols>
  <sheetData>
    <row r="1" ht="15.75" customHeight="1">
      <c r="A1" s="1" t="s">
        <v>0</v>
      </c>
      <c r="B1" s="1">
        <v>2010.0</v>
      </c>
      <c r="C1" s="1">
        <v>2011.0</v>
      </c>
      <c r="D1" s="1">
        <v>2012.0</v>
      </c>
      <c r="E1" s="1">
        <v>2013.0</v>
      </c>
      <c r="F1" s="1">
        <v>2014.0</v>
      </c>
      <c r="G1" s="1">
        <v>2015.0</v>
      </c>
      <c r="H1" s="1">
        <v>2016.0</v>
      </c>
    </row>
    <row r="2" ht="15.75" customHeight="1">
      <c r="A2" s="1" t="s">
        <v>2</v>
      </c>
      <c r="B2" s="12">
        <v>15.0484104</v>
      </c>
      <c r="C2" s="12">
        <v>15.1590405</v>
      </c>
      <c r="D2" s="12">
        <v>14.51861</v>
      </c>
      <c r="E2" s="12">
        <v>14.4583302</v>
      </c>
      <c r="F2" s="12">
        <v>13.9686899</v>
      </c>
      <c r="G2" s="12">
        <v>14.0986795</v>
      </c>
      <c r="H2" s="5">
        <v>14.0986795</v>
      </c>
    </row>
    <row r="3" ht="15.75" customHeight="1">
      <c r="A3" s="1" t="s">
        <v>5</v>
      </c>
      <c r="B3" s="12">
        <v>14.3275995</v>
      </c>
      <c r="C3" s="12">
        <v>13.5020199</v>
      </c>
      <c r="D3" s="12">
        <v>13.1819096</v>
      </c>
      <c r="E3" s="12">
        <v>14.0362902</v>
      </c>
      <c r="F3" s="12">
        <v>13.8829699</v>
      </c>
      <c r="G3" s="5">
        <v>13.8829699</v>
      </c>
      <c r="H3" s="5">
        <v>13.8829699</v>
      </c>
    </row>
    <row r="4" ht="15.75" customHeight="1">
      <c r="A4" s="1" t="s">
        <v>6</v>
      </c>
      <c r="B4" s="12">
        <v>14.56005</v>
      </c>
      <c r="C4" s="12">
        <v>15.2689896</v>
      </c>
      <c r="D4" s="12">
        <v>15.7277403</v>
      </c>
      <c r="E4" s="12">
        <v>15.5924797</v>
      </c>
      <c r="F4" s="12">
        <v>15.7192097</v>
      </c>
      <c r="G4" s="5">
        <v>15.7192097</v>
      </c>
      <c r="H4" s="5">
        <v>15.7192097</v>
      </c>
    </row>
    <row r="5" ht="15.75" customHeight="1">
      <c r="A5" s="1" t="s">
        <v>7</v>
      </c>
      <c r="B5" s="12">
        <v>12.3359604</v>
      </c>
      <c r="C5" s="12">
        <v>12.2191401</v>
      </c>
      <c r="D5" s="5">
        <v>12.2191401</v>
      </c>
      <c r="E5" s="5">
        <v>12.2191401</v>
      </c>
      <c r="F5" s="5">
        <v>12.2191401</v>
      </c>
      <c r="G5" s="5">
        <v>12.2191401</v>
      </c>
      <c r="H5" s="5">
        <v>12.2191401</v>
      </c>
    </row>
    <row r="6" ht="15.75" customHeight="1">
      <c r="A6" s="1" t="s">
        <v>8</v>
      </c>
      <c r="B6" s="12">
        <v>10.0691299</v>
      </c>
      <c r="C6" s="12">
        <v>9.86394024</v>
      </c>
      <c r="D6" s="12">
        <v>9.60978031</v>
      </c>
      <c r="E6" s="12">
        <v>9.66187954</v>
      </c>
      <c r="F6" s="12">
        <v>9.66250038</v>
      </c>
      <c r="G6" s="15">
        <v>9.66250038</v>
      </c>
      <c r="H6" s="5">
        <v>9.66250038</v>
      </c>
    </row>
    <row r="7" ht="15.75" customHeight="1">
      <c r="A7" s="1" t="s">
        <v>9</v>
      </c>
      <c r="B7" s="12">
        <v>10.3981104</v>
      </c>
      <c r="C7" s="12">
        <v>10.7533102</v>
      </c>
      <c r="D7" s="12">
        <v>11.1372995</v>
      </c>
      <c r="E7" s="12">
        <v>11.0430803</v>
      </c>
      <c r="F7" s="12">
        <v>11.1336403</v>
      </c>
      <c r="G7" s="5">
        <v>11.1336403</v>
      </c>
      <c r="H7" s="5">
        <v>11.1336403</v>
      </c>
    </row>
    <row r="8" ht="15.75" customHeight="1">
      <c r="A8" s="1" t="s">
        <v>15</v>
      </c>
      <c r="B8" s="12">
        <v>11.8336802</v>
      </c>
      <c r="C8" s="12">
        <v>13.5649099</v>
      </c>
      <c r="D8" s="12">
        <v>13.9921198</v>
      </c>
      <c r="E8" s="12">
        <v>14.0501804</v>
      </c>
      <c r="F8" s="5">
        <v>14.0501804</v>
      </c>
      <c r="G8" s="5">
        <v>14.0501804</v>
      </c>
      <c r="H8" s="5">
        <v>14.0501804</v>
      </c>
    </row>
    <row r="9" ht="15.75" customHeight="1">
      <c r="A9" s="1" t="s">
        <v>10</v>
      </c>
      <c r="B9" s="12">
        <v>16.6541805</v>
      </c>
      <c r="C9" s="12">
        <v>18.0061302</v>
      </c>
      <c r="D9" s="12">
        <v>18.0904198</v>
      </c>
      <c r="E9" s="12">
        <v>17.6039295</v>
      </c>
      <c r="F9" s="12">
        <v>17.6715202</v>
      </c>
      <c r="G9" s="12">
        <v>20.6299706</v>
      </c>
      <c r="H9" s="5">
        <v>20.6299706</v>
      </c>
    </row>
    <row r="10" ht="15.75" customHeight="1">
      <c r="A10" s="1" t="s">
        <v>11</v>
      </c>
      <c r="B10" s="12">
        <v>8.72395039</v>
      </c>
      <c r="C10" s="12">
        <v>8.39237976</v>
      </c>
      <c r="D10" s="16">
        <v>8.39237976</v>
      </c>
      <c r="E10" s="12">
        <v>8.15954018</v>
      </c>
      <c r="F10" s="12">
        <v>8.00669003</v>
      </c>
      <c r="G10" s="5">
        <v>8.39237976</v>
      </c>
      <c r="H10" s="5">
        <v>8.39237976</v>
      </c>
    </row>
    <row r="11" ht="15.75" customHeight="1">
      <c r="A11" s="1" t="s">
        <v>12</v>
      </c>
      <c r="B11" s="12">
        <v>9.36680031</v>
      </c>
      <c r="C11" s="12">
        <v>9.59611988</v>
      </c>
      <c r="D11" s="12">
        <v>9.50277996</v>
      </c>
      <c r="E11" s="12">
        <v>9.4811697</v>
      </c>
      <c r="F11" s="12">
        <v>9.23847961</v>
      </c>
      <c r="G11" s="5">
        <v>9.23847961</v>
      </c>
      <c r="H11" s="5">
        <v>9.23847961</v>
      </c>
    </row>
    <row r="12" ht="15.75" customHeight="1">
      <c r="A12" s="1" t="s">
        <v>13</v>
      </c>
      <c r="B12" s="12">
        <v>19.4290905</v>
      </c>
      <c r="C12" s="12">
        <v>19.0075397</v>
      </c>
      <c r="D12" s="12">
        <v>18.6561508</v>
      </c>
      <c r="E12" s="12">
        <v>16.9520092</v>
      </c>
      <c r="F12" s="12">
        <v>19.0990505</v>
      </c>
      <c r="G12" s="5">
        <v>19.0990505</v>
      </c>
      <c r="H12" s="5">
        <v>19.0990505</v>
      </c>
    </row>
    <row r="13" ht="15.75" customHeight="1">
      <c r="A13" s="1" t="s">
        <v>16</v>
      </c>
      <c r="B13" s="12">
        <v>18.0443707</v>
      </c>
      <c r="C13" s="12">
        <v>18.9614697</v>
      </c>
      <c r="D13" s="12">
        <v>20.6356106</v>
      </c>
      <c r="E13" s="12">
        <v>19.1712399</v>
      </c>
      <c r="F13" s="12">
        <v>19.1384506</v>
      </c>
      <c r="G13" s="16">
        <v>19.1384506</v>
      </c>
      <c r="H13" s="12">
        <v>18.0756702</v>
      </c>
    </row>
    <row r="14" ht="15.75" customHeight="1">
      <c r="A14" s="1" t="s">
        <v>18</v>
      </c>
      <c r="B14" s="5">
        <v>12.8304701</v>
      </c>
      <c r="C14" s="5">
        <v>12.8304701</v>
      </c>
      <c r="D14" s="12">
        <v>12.8304701</v>
      </c>
      <c r="E14" s="12">
        <v>12.7477303</v>
      </c>
      <c r="F14" s="12">
        <v>13.1325598</v>
      </c>
      <c r="G14" s="5">
        <v>13.1325598</v>
      </c>
      <c r="H14" s="5">
        <v>13.1325598</v>
      </c>
    </row>
    <row r="15" ht="15.75" customHeight="1">
      <c r="A15" s="11" t="s">
        <v>19</v>
      </c>
      <c r="B15" s="12">
        <v>13.0532799</v>
      </c>
      <c r="C15" s="12">
        <v>12.7129202</v>
      </c>
      <c r="D15" s="16">
        <v>12.7129202</v>
      </c>
      <c r="E15" s="12">
        <v>12.9236298</v>
      </c>
      <c r="F15" s="12">
        <v>13.6640301</v>
      </c>
      <c r="G15" s="12">
        <v>13.8192501</v>
      </c>
      <c r="H15" s="5">
        <v>13.8192501</v>
      </c>
    </row>
    <row r="16" ht="15.75" customHeight="1">
      <c r="A16" s="11" t="s">
        <v>20</v>
      </c>
      <c r="B16" s="12">
        <v>13.0551395</v>
      </c>
      <c r="C16" s="12">
        <v>12.9334097</v>
      </c>
      <c r="D16" s="12">
        <v>13.3863001</v>
      </c>
      <c r="E16" s="12">
        <v>13.2765102</v>
      </c>
      <c r="F16" s="12">
        <v>13.4518805</v>
      </c>
      <c r="G16" s="5">
        <v>13.4518805</v>
      </c>
      <c r="H16" s="5">
        <v>13.4518805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57"/>
    <col customWidth="1" min="8" max="8" width="24.71"/>
  </cols>
  <sheetData>
    <row r="1">
      <c r="A1" s="1" t="s">
        <v>0</v>
      </c>
      <c r="B1" s="5">
        <v>2010.0</v>
      </c>
      <c r="C1" s="5">
        <v>2011.0</v>
      </c>
      <c r="D1" s="5">
        <v>2012.0</v>
      </c>
      <c r="E1" s="5">
        <v>2013.0</v>
      </c>
      <c r="F1" s="5">
        <v>2014.0</v>
      </c>
      <c r="G1" s="5">
        <v>2015.0</v>
      </c>
      <c r="H1" s="5" t="s">
        <v>21</v>
      </c>
      <c r="I1" s="5"/>
    </row>
    <row r="2">
      <c r="A2" s="1" t="s">
        <v>2</v>
      </c>
      <c r="B2" s="5">
        <v>2543.213</v>
      </c>
      <c r="C2" s="5">
        <v>2844.986</v>
      </c>
      <c r="D2" s="5">
        <v>3755.159</v>
      </c>
      <c r="E2" s="5">
        <v>4178.732</v>
      </c>
      <c r="F2" s="5">
        <v>4057.647</v>
      </c>
      <c r="G2" s="5">
        <v>4189.435</v>
      </c>
      <c r="H2">
        <f t="shared" ref="H2:H15" si="1">AVERAGE(B2:G2)</f>
        <v>3594.862</v>
      </c>
    </row>
    <row r="3">
      <c r="A3" s="1" t="s">
        <v>5</v>
      </c>
      <c r="B3" s="14">
        <v>10324.991</v>
      </c>
      <c r="C3" s="5">
        <v>10032.616</v>
      </c>
      <c r="D3" s="5">
        <v>9560.232</v>
      </c>
      <c r="E3" s="5">
        <v>10318.337</v>
      </c>
      <c r="F3" s="5">
        <v>10319.055</v>
      </c>
      <c r="G3" s="5">
        <v>10766.426</v>
      </c>
      <c r="H3">
        <f t="shared" si="1"/>
        <v>10220.27617</v>
      </c>
    </row>
    <row r="4">
      <c r="A4" s="1" t="s">
        <v>6</v>
      </c>
      <c r="B4" s="5"/>
      <c r="C4" s="5">
        <v>3277.956</v>
      </c>
      <c r="D4" s="5">
        <v>2976.833</v>
      </c>
      <c r="E4" s="5">
        <v>3162.204</v>
      </c>
      <c r="F4" s="5">
        <v>3173.559</v>
      </c>
      <c r="G4" s="5">
        <v>3199.309</v>
      </c>
      <c r="H4">
        <f t="shared" si="1"/>
        <v>3157.9722</v>
      </c>
    </row>
    <row r="5">
      <c r="A5" s="1" t="s">
        <v>7</v>
      </c>
      <c r="B5" s="14">
        <v>9950.004</v>
      </c>
      <c r="C5" s="5">
        <v>10000.179</v>
      </c>
      <c r="D5" s="5">
        <v>10398.065</v>
      </c>
      <c r="E5" s="5">
        <v>10535.674</v>
      </c>
      <c r="F5" s="5">
        <v>10501.547</v>
      </c>
      <c r="G5" s="5">
        <v>10467.831</v>
      </c>
      <c r="H5">
        <f t="shared" si="1"/>
        <v>10308.88333</v>
      </c>
    </row>
    <row r="6">
      <c r="A6" s="1" t="s">
        <v>8</v>
      </c>
      <c r="B6" s="14">
        <v>9265.066</v>
      </c>
      <c r="C6" s="5">
        <v>9343.783</v>
      </c>
      <c r="D6" s="5">
        <v>9312.157</v>
      </c>
      <c r="E6" s="5">
        <v>9778.401</v>
      </c>
      <c r="F6" s="5">
        <v>9918.34</v>
      </c>
      <c r="G6" s="5">
        <v>9897.165</v>
      </c>
      <c r="H6">
        <f t="shared" si="1"/>
        <v>9585.818667</v>
      </c>
    </row>
    <row r="7">
      <c r="A7" s="1" t="s">
        <v>9</v>
      </c>
      <c r="B7" s="14">
        <v>9203.307</v>
      </c>
      <c r="C7" s="5">
        <v>9613.138</v>
      </c>
      <c r="D7" s="5">
        <v>9821.053</v>
      </c>
      <c r="E7" s="5">
        <v>10300.284</v>
      </c>
      <c r="F7" s="5">
        <v>10779.232</v>
      </c>
      <c r="G7" s="5">
        <v>10863.375</v>
      </c>
      <c r="H7">
        <f t="shared" si="1"/>
        <v>10096.7315</v>
      </c>
    </row>
    <row r="8">
      <c r="A8" s="1" t="s">
        <v>10</v>
      </c>
      <c r="B8" s="14">
        <v>1023.345</v>
      </c>
      <c r="C8" s="5">
        <v>1123.654</v>
      </c>
      <c r="D8" s="5">
        <v>1252.489</v>
      </c>
      <c r="E8" s="5">
        <v>1098.605</v>
      </c>
      <c r="F8" s="5">
        <v>1134.879</v>
      </c>
      <c r="G8" s="5">
        <v>1479.537</v>
      </c>
      <c r="H8">
        <f t="shared" si="1"/>
        <v>1185.418167</v>
      </c>
    </row>
    <row r="9">
      <c r="A9" s="1" t="s">
        <v>11</v>
      </c>
      <c r="B9" s="14">
        <v>8170.425</v>
      </c>
      <c r="C9" s="5">
        <v>7993.235</v>
      </c>
      <c r="D9" s="5">
        <v>8609.138</v>
      </c>
      <c r="E9" s="5">
        <v>8839.537</v>
      </c>
      <c r="F9" s="5">
        <v>8727.423</v>
      </c>
      <c r="G9" s="5">
        <v>8996.321</v>
      </c>
      <c r="H9">
        <f t="shared" si="1"/>
        <v>8556.013167</v>
      </c>
    </row>
    <row r="10">
      <c r="A10" s="1" t="s">
        <v>12</v>
      </c>
      <c r="B10" s="14">
        <v>8885.861</v>
      </c>
      <c r="C10" s="5">
        <v>9168.719</v>
      </c>
      <c r="D10" s="5">
        <v>9563.784</v>
      </c>
      <c r="E10" s="5">
        <v>9801.809</v>
      </c>
      <c r="F10" s="5">
        <v>10022.11</v>
      </c>
      <c r="G10" s="5">
        <v>10167.273</v>
      </c>
      <c r="H10">
        <f t="shared" si="1"/>
        <v>9601.592667</v>
      </c>
    </row>
    <row r="11">
      <c r="A11" s="1" t="s">
        <v>13</v>
      </c>
      <c r="B11" s="14">
        <v>2546.722</v>
      </c>
      <c r="C11" s="5">
        <v>2764.729</v>
      </c>
      <c r="D11" s="5">
        <v>2826.37</v>
      </c>
      <c r="E11" s="5">
        <v>2925.221</v>
      </c>
      <c r="F11" s="5">
        <v>3032.514</v>
      </c>
      <c r="G11" s="5">
        <v>2997.928</v>
      </c>
      <c r="H11">
        <f t="shared" si="1"/>
        <v>2848.914</v>
      </c>
    </row>
    <row r="12">
      <c r="A12" s="1" t="s">
        <v>14</v>
      </c>
      <c r="B12" s="14">
        <v>4321.89</v>
      </c>
      <c r="C12" s="5">
        <v>4470.378</v>
      </c>
      <c r="D12" s="5">
        <v>5223.885</v>
      </c>
      <c r="E12" s="5">
        <v>5390.832</v>
      </c>
      <c r="F12" s="5">
        <v>5001.486</v>
      </c>
      <c r="G12" s="5">
        <v>4472.609</v>
      </c>
      <c r="H12">
        <f t="shared" si="1"/>
        <v>4813.513333</v>
      </c>
    </row>
    <row r="13">
      <c r="A13" s="1" t="s">
        <v>18</v>
      </c>
      <c r="B13" s="17">
        <v>2773.554</v>
      </c>
      <c r="C13" s="5">
        <v>2770.252</v>
      </c>
      <c r="D13" s="5">
        <v>2977.108</v>
      </c>
      <c r="E13" s="5">
        <v>3203.07</v>
      </c>
      <c r="F13" s="5">
        <v>3559.891</v>
      </c>
      <c r="G13" s="5">
        <v>3714.814</v>
      </c>
      <c r="H13">
        <f t="shared" si="1"/>
        <v>3166.448167</v>
      </c>
    </row>
    <row r="14">
      <c r="A14" s="11" t="s">
        <v>19</v>
      </c>
      <c r="B14" s="14">
        <v>9431.662</v>
      </c>
      <c r="C14" s="5">
        <v>9628.766</v>
      </c>
      <c r="D14" s="5">
        <v>9966.511</v>
      </c>
      <c r="E14" s="5">
        <v>11486.577</v>
      </c>
      <c r="F14" s="5">
        <v>11874.896</v>
      </c>
      <c r="G14" s="5">
        <v>11028.059</v>
      </c>
      <c r="H14">
        <f t="shared" si="1"/>
        <v>10569.41183</v>
      </c>
    </row>
    <row r="15">
      <c r="A15" s="11" t="s">
        <v>20</v>
      </c>
      <c r="B15" s="14">
        <v>11814.53</v>
      </c>
      <c r="C15" s="5">
        <v>11726.424</v>
      </c>
      <c r="D15" s="5">
        <v>11742.52</v>
      </c>
      <c r="E15" s="5">
        <v>11881.47</v>
      </c>
      <c r="F15" s="5">
        <v>12175.709</v>
      </c>
      <c r="G15" s="5">
        <v>12424.258</v>
      </c>
      <c r="H15">
        <f t="shared" si="1"/>
        <v>11960.8185</v>
      </c>
    </row>
    <row r="16">
      <c r="B16" s="14"/>
      <c r="F16" s="5"/>
    </row>
    <row r="17">
      <c r="B17" s="14"/>
    </row>
    <row r="18">
      <c r="B18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5.29"/>
    <col customWidth="1" min="8" max="8" width="27.71"/>
  </cols>
  <sheetData>
    <row r="1">
      <c r="A1" s="1" t="s">
        <v>0</v>
      </c>
      <c r="B1" s="5">
        <v>2010.0</v>
      </c>
      <c r="C1" s="5">
        <v>2011.0</v>
      </c>
      <c r="D1" s="5">
        <v>2012.0</v>
      </c>
      <c r="E1" s="5">
        <v>2013.0</v>
      </c>
      <c r="F1" s="5">
        <v>2014.0</v>
      </c>
      <c r="G1" s="5">
        <v>2015.0</v>
      </c>
      <c r="H1" s="5" t="s">
        <v>21</v>
      </c>
    </row>
    <row r="2">
      <c r="A2" s="1" t="s">
        <v>2</v>
      </c>
      <c r="B2" s="5">
        <v>3611.657</v>
      </c>
      <c r="C2" s="5">
        <v>3712.645</v>
      </c>
      <c r="D2" s="5">
        <v>4619.657</v>
      </c>
      <c r="E2" s="5">
        <v>3611.657</v>
      </c>
      <c r="F2" s="5">
        <v>5045.306</v>
      </c>
      <c r="G2" s="13">
        <v>6047.306</v>
      </c>
      <c r="H2">
        <f t="shared" ref="H2:H14" si="1">AVERAGE(B2:G2)</f>
        <v>4441.371333</v>
      </c>
    </row>
    <row r="3">
      <c r="A3" s="1" t="s">
        <v>5</v>
      </c>
      <c r="B3" s="5">
        <v>16326.008</v>
      </c>
      <c r="C3" s="5">
        <v>16382.439</v>
      </c>
      <c r="D3" s="5">
        <v>16002.705</v>
      </c>
      <c r="E3" s="5">
        <v>18252.758</v>
      </c>
      <c r="F3" s="5">
        <v>19493.583</v>
      </c>
      <c r="G3" s="5">
        <v>20344.156</v>
      </c>
      <c r="H3">
        <f t="shared" si="1"/>
        <v>17800.27483</v>
      </c>
    </row>
    <row r="4">
      <c r="A4" s="1" t="s">
        <v>6</v>
      </c>
      <c r="B4" s="13">
        <v>4126.966</v>
      </c>
      <c r="C4" s="5">
        <v>4336.966</v>
      </c>
      <c r="D4" s="5">
        <v>3685.164</v>
      </c>
      <c r="E4" s="5">
        <v>3794.416</v>
      </c>
      <c r="F4" s="5">
        <v>3376.526</v>
      </c>
      <c r="G4" s="13">
        <v>3721.912</v>
      </c>
      <c r="H4">
        <f t="shared" si="1"/>
        <v>3840.325</v>
      </c>
    </row>
    <row r="5">
      <c r="A5" s="1" t="s">
        <v>8</v>
      </c>
      <c r="B5" s="14">
        <v>15160.277</v>
      </c>
      <c r="C5" s="5">
        <v>15587.438</v>
      </c>
      <c r="D5" s="5">
        <v>15392.093</v>
      </c>
      <c r="E5" s="5">
        <v>16233.881</v>
      </c>
      <c r="F5" s="5">
        <v>16353.797</v>
      </c>
      <c r="G5" s="5">
        <v>16144.755</v>
      </c>
      <c r="H5">
        <f t="shared" si="1"/>
        <v>15812.04017</v>
      </c>
    </row>
    <row r="6">
      <c r="A6" s="1" t="s">
        <v>9</v>
      </c>
      <c r="B6" s="14">
        <v>17308.736</v>
      </c>
      <c r="C6" s="5">
        <v>17655.529</v>
      </c>
      <c r="D6" s="5">
        <v>17143.443</v>
      </c>
      <c r="E6" s="5">
        <v>16949.412</v>
      </c>
      <c r="F6" s="5">
        <v>17144.18</v>
      </c>
      <c r="G6" s="5">
        <v>17035.571</v>
      </c>
      <c r="H6">
        <f t="shared" si="1"/>
        <v>17206.14517</v>
      </c>
    </row>
    <row r="7">
      <c r="A7" s="1" t="s">
        <v>10</v>
      </c>
      <c r="B7" s="14">
        <v>2671.456</v>
      </c>
      <c r="C7" s="5">
        <v>3045.789</v>
      </c>
      <c r="D7" s="5">
        <v>3058.664</v>
      </c>
      <c r="E7" s="5">
        <v>2092.862</v>
      </c>
      <c r="F7" s="5">
        <v>3245.987</v>
      </c>
      <c r="G7" s="5">
        <v>3764.7</v>
      </c>
      <c r="H7">
        <f t="shared" si="1"/>
        <v>2979.909667</v>
      </c>
    </row>
    <row r="8">
      <c r="A8" s="1" t="s">
        <v>11</v>
      </c>
      <c r="B8" s="14">
        <v>10063.996</v>
      </c>
      <c r="C8" s="5">
        <v>10676.126</v>
      </c>
      <c r="D8" s="5">
        <v>10669.363</v>
      </c>
      <c r="E8" s="5">
        <v>11303.194</v>
      </c>
      <c r="F8" s="5">
        <v>11438.883</v>
      </c>
      <c r="G8" s="5">
        <v>11257.074</v>
      </c>
      <c r="H8">
        <f t="shared" si="1"/>
        <v>10901.43933</v>
      </c>
    </row>
    <row r="9">
      <c r="A9" s="1" t="s">
        <v>12</v>
      </c>
      <c r="B9" s="14">
        <v>17398.913</v>
      </c>
      <c r="C9" s="5">
        <v>18400.976</v>
      </c>
      <c r="D9" s="5">
        <v>18827.609</v>
      </c>
      <c r="E9" s="5">
        <v>19723.94</v>
      </c>
      <c r="F9" s="5">
        <v>19546.843</v>
      </c>
      <c r="G9" s="5">
        <v>19289.162</v>
      </c>
      <c r="H9">
        <f t="shared" si="1"/>
        <v>18864.57383</v>
      </c>
    </row>
    <row r="10">
      <c r="A10" s="1" t="s">
        <v>13</v>
      </c>
      <c r="B10" s="14">
        <v>8138.081</v>
      </c>
      <c r="C10" s="5">
        <v>7889.055</v>
      </c>
      <c r="D10" s="9">
        <v>8187.961</v>
      </c>
      <c r="E10" s="5">
        <v>7693.476</v>
      </c>
      <c r="F10" s="5">
        <v>8900.553</v>
      </c>
      <c r="G10" s="5">
        <v>8169.657</v>
      </c>
      <c r="H10">
        <f t="shared" si="1"/>
        <v>8163.1305</v>
      </c>
    </row>
    <row r="11">
      <c r="A11" s="1" t="s">
        <v>14</v>
      </c>
      <c r="B11" s="17">
        <v>7104.925</v>
      </c>
      <c r="C11" s="5">
        <v>7424.24</v>
      </c>
      <c r="D11" s="5">
        <v>8173.642</v>
      </c>
      <c r="E11" s="5">
        <v>8747.536</v>
      </c>
      <c r="F11" s="5">
        <v>8919.073</v>
      </c>
      <c r="G11" s="5">
        <v>8369.105</v>
      </c>
      <c r="H11">
        <f t="shared" si="1"/>
        <v>8123.086833</v>
      </c>
    </row>
    <row r="12">
      <c r="A12" s="1" t="s">
        <v>18</v>
      </c>
      <c r="B12" s="5">
        <v>10345.234</v>
      </c>
      <c r="C12" s="5">
        <v>11819.095</v>
      </c>
      <c r="D12" s="5">
        <v>10116.134</v>
      </c>
      <c r="E12" s="5">
        <v>10298.252</v>
      </c>
      <c r="F12" s="5">
        <v>10392.75</v>
      </c>
      <c r="G12" s="5">
        <v>8900.676</v>
      </c>
      <c r="H12">
        <f t="shared" si="1"/>
        <v>10312.0235</v>
      </c>
    </row>
    <row r="13">
      <c r="A13" s="11" t="s">
        <v>19</v>
      </c>
      <c r="B13" s="5">
        <v>2134.765</v>
      </c>
      <c r="C13" s="5">
        <v>2321.345</v>
      </c>
      <c r="D13" s="5">
        <v>24111.713</v>
      </c>
      <c r="E13" s="5">
        <v>25613.553</v>
      </c>
      <c r="F13" s="5">
        <v>24345.555</v>
      </c>
      <c r="G13" s="5">
        <v>26320.053</v>
      </c>
      <c r="H13">
        <f t="shared" si="1"/>
        <v>17474.49733</v>
      </c>
    </row>
    <row r="14">
      <c r="A14" s="11" t="s">
        <v>20</v>
      </c>
      <c r="B14" s="5">
        <v>25681.085</v>
      </c>
      <c r="C14" s="5">
        <v>26202.939</v>
      </c>
      <c r="D14" s="5">
        <v>27526.953</v>
      </c>
      <c r="E14" s="5">
        <v>27578.869</v>
      </c>
      <c r="F14" s="5">
        <v>29328.235</v>
      </c>
      <c r="G14" s="5">
        <v>30003.244</v>
      </c>
      <c r="H14">
        <f t="shared" si="1"/>
        <v>27720.22083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28.57"/>
  </cols>
  <sheetData>
    <row r="1">
      <c r="A1" s="5" t="s">
        <v>0</v>
      </c>
      <c r="B1" s="5" t="s">
        <v>22</v>
      </c>
      <c r="C1" s="5" t="s">
        <v>23</v>
      </c>
    </row>
    <row r="2">
      <c r="A2" s="2" t="s">
        <v>2</v>
      </c>
      <c r="B2" s="7">
        <v>33.0</v>
      </c>
      <c r="C2" s="8">
        <v>5.9</v>
      </c>
    </row>
    <row r="3">
      <c r="A3" s="2" t="s">
        <v>5</v>
      </c>
      <c r="B3" s="7">
        <v>66.0</v>
      </c>
      <c r="C3" s="1">
        <v>5.5</v>
      </c>
    </row>
    <row r="4">
      <c r="A4" s="2" t="s">
        <v>6</v>
      </c>
      <c r="B4" s="7">
        <v>104.0</v>
      </c>
      <c r="C4" s="1">
        <v>5.8</v>
      </c>
    </row>
    <row r="5">
      <c r="A5" s="2" t="s">
        <v>7</v>
      </c>
      <c r="B5" s="7">
        <v>83.0</v>
      </c>
      <c r="C5" s="5">
        <v>5.4</v>
      </c>
    </row>
    <row r="6">
      <c r="A6" s="2" t="s">
        <v>8</v>
      </c>
      <c r="B6" s="7">
        <v>138.0</v>
      </c>
      <c r="C6" s="5">
        <v>5.6</v>
      </c>
    </row>
    <row r="7">
      <c r="A7" s="2" t="s">
        <v>9</v>
      </c>
      <c r="B7" s="7">
        <v>170.0</v>
      </c>
      <c r="C7" s="5">
        <v>4.9</v>
      </c>
    </row>
    <row r="8">
      <c r="A8" s="2" t="s">
        <v>15</v>
      </c>
      <c r="B8" s="7">
        <v>86.0</v>
      </c>
      <c r="C8" s="5">
        <v>3.8</v>
      </c>
    </row>
    <row r="9">
      <c r="A9" s="2" t="s">
        <v>10</v>
      </c>
      <c r="B9" s="7">
        <v>34.0</v>
      </c>
      <c r="C9" s="5">
        <v>3.6</v>
      </c>
    </row>
    <row r="10">
      <c r="A10" s="2" t="s">
        <v>11</v>
      </c>
      <c r="B10" s="7">
        <v>80.0</v>
      </c>
      <c r="C10" s="5">
        <v>4.3</v>
      </c>
    </row>
    <row r="11">
      <c r="A11" s="2" t="s">
        <v>12</v>
      </c>
      <c r="B11" s="7">
        <v>183.0</v>
      </c>
      <c r="C11" s="5">
        <v>3.7</v>
      </c>
    </row>
    <row r="12">
      <c r="A12" s="2" t="s">
        <v>13</v>
      </c>
      <c r="B12" s="7">
        <v>57.0</v>
      </c>
      <c r="C12" s="5">
        <v>5.3</v>
      </c>
    </row>
    <row r="13">
      <c r="A13" s="2" t="s">
        <v>16</v>
      </c>
      <c r="B13" s="7">
        <v>17.0</v>
      </c>
      <c r="C13" s="3">
        <v>5.9</v>
      </c>
    </row>
    <row r="14">
      <c r="A14" s="2" t="s">
        <v>18</v>
      </c>
      <c r="B14" s="7">
        <v>38.0</v>
      </c>
      <c r="C14" s="5">
        <v>4.4</v>
      </c>
    </row>
    <row r="15">
      <c r="A15" s="2" t="s">
        <v>19</v>
      </c>
      <c r="B15" s="7">
        <v>148.0</v>
      </c>
      <c r="C15" s="5">
        <v>5.6</v>
      </c>
    </row>
    <row r="16">
      <c r="A16" s="2" t="s">
        <v>20</v>
      </c>
      <c r="B16" s="7">
        <v>1006.0</v>
      </c>
      <c r="C16" s="5">
        <v>5.4</v>
      </c>
    </row>
  </sheetData>
  <drawing r:id="rId1"/>
</worksheet>
</file>