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bin_temp" sheetId="4" r:id="rId2"/>
    <sheet name="bin" sheetId="5" r:id="rId3"/>
    <sheet name="plots" sheetId="2" r:id="rId4"/>
    <sheet name="corr" sheetId="3" r:id="rId5"/>
    <sheet name="norm_temp" sheetId="7" r:id="rId6"/>
    <sheet name="norm" sheetId="8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3" i="8" l="1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466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20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C465" i="7"/>
  <c r="D465" i="7"/>
  <c r="E465" i="7"/>
  <c r="F465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5" i="7"/>
  <c r="H465" i="7"/>
  <c r="I465" i="7"/>
  <c r="J465" i="7"/>
  <c r="K465" i="7"/>
  <c r="L465" i="7"/>
  <c r="C464" i="7"/>
  <c r="D464" i="7"/>
  <c r="E464" i="7"/>
  <c r="F464" i="7"/>
  <c r="G464" i="7"/>
  <c r="H464" i="7"/>
  <c r="I464" i="7"/>
  <c r="J464" i="7"/>
  <c r="K464" i="7"/>
  <c r="L464" i="7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2" i="4"/>
  <c r="I4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2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C11" i="3"/>
  <c r="D11" i="3"/>
  <c r="E11" i="3"/>
  <c r="F11" i="3"/>
  <c r="G11" i="3"/>
  <c r="H11" i="3"/>
  <c r="I11" i="3"/>
  <c r="J11" i="3"/>
  <c r="K11" i="3"/>
  <c r="L11" i="3"/>
  <c r="B11" i="3"/>
  <c r="C10" i="3"/>
  <c r="D10" i="3"/>
  <c r="E10" i="3"/>
  <c r="F10" i="3"/>
  <c r="G10" i="3"/>
  <c r="H10" i="3"/>
  <c r="I10" i="3"/>
  <c r="J10" i="3"/>
  <c r="K10" i="3"/>
  <c r="L10" i="3"/>
  <c r="B10" i="3"/>
  <c r="C9" i="3"/>
  <c r="D9" i="3"/>
  <c r="E9" i="3"/>
  <c r="F9" i="3"/>
  <c r="G9" i="3"/>
  <c r="H9" i="3"/>
  <c r="I9" i="3"/>
  <c r="J9" i="3"/>
  <c r="K9" i="3"/>
  <c r="L9" i="3"/>
  <c r="B9" i="3"/>
  <c r="C8" i="3"/>
  <c r="D8" i="3"/>
  <c r="E8" i="3"/>
  <c r="F8" i="3"/>
  <c r="G8" i="3"/>
  <c r="H8" i="3"/>
  <c r="I8" i="3"/>
  <c r="J8" i="3"/>
  <c r="K8" i="3"/>
  <c r="L8" i="3"/>
  <c r="B8" i="3"/>
  <c r="C7" i="3"/>
  <c r="D7" i="3"/>
  <c r="E7" i="3"/>
  <c r="F7" i="3"/>
  <c r="G7" i="3"/>
  <c r="H7" i="3"/>
  <c r="I7" i="3"/>
  <c r="J7" i="3"/>
  <c r="K7" i="3"/>
  <c r="L7" i="3"/>
  <c r="B7" i="3"/>
  <c r="B6" i="3"/>
  <c r="C1" i="3"/>
  <c r="D1" i="3"/>
  <c r="E1" i="3"/>
  <c r="F1" i="3"/>
  <c r="G1" i="3"/>
  <c r="H1" i="3"/>
  <c r="I1" i="3"/>
  <c r="J1" i="3"/>
  <c r="K1" i="3"/>
  <c r="L1" i="3"/>
  <c r="B1" i="3"/>
  <c r="C6" i="3"/>
  <c r="D6" i="3"/>
  <c r="E6" i="3"/>
  <c r="F6" i="3"/>
  <c r="G6" i="3"/>
  <c r="H6" i="3"/>
  <c r="I6" i="3"/>
  <c r="J6" i="3"/>
  <c r="K6" i="3"/>
  <c r="L6" i="3"/>
  <c r="B5" i="3"/>
  <c r="C5" i="3"/>
  <c r="D5" i="3"/>
  <c r="E5" i="3"/>
  <c r="F5" i="3"/>
  <c r="G5" i="3"/>
  <c r="H5" i="3"/>
  <c r="I5" i="3"/>
  <c r="J5" i="3"/>
  <c r="K5" i="3"/>
  <c r="L5" i="3"/>
  <c r="B4" i="3"/>
  <c r="C4" i="3"/>
  <c r="D4" i="3"/>
  <c r="E4" i="3"/>
  <c r="F4" i="3"/>
  <c r="G4" i="3"/>
  <c r="H4" i="3"/>
  <c r="I4" i="3"/>
  <c r="J4" i="3"/>
  <c r="K4" i="3"/>
  <c r="L4" i="3"/>
  <c r="B3" i="3"/>
  <c r="C3" i="3"/>
  <c r="D3" i="3"/>
  <c r="E3" i="3"/>
  <c r="F3" i="3"/>
  <c r="G3" i="3"/>
  <c r="H3" i="3"/>
  <c r="I3" i="3"/>
  <c r="J3" i="3"/>
  <c r="K3" i="3"/>
  <c r="L3" i="3"/>
  <c r="B2" i="3"/>
  <c r="E2" i="3"/>
  <c r="F2" i="3"/>
  <c r="G2" i="3"/>
  <c r="H2" i="3"/>
  <c r="I2" i="3"/>
  <c r="J2" i="3"/>
  <c r="K2" i="3"/>
  <c r="L2" i="3"/>
  <c r="C2" i="3"/>
  <c r="D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" i="1"/>
</calcChain>
</file>

<file path=xl/sharedStrings.xml><?xml version="1.0" encoding="utf-8"?>
<sst xmlns="http://schemas.openxmlformats.org/spreadsheetml/2006/main" count="1913" uniqueCount="25">
  <si>
    <t>adiposity</t>
  </si>
  <si>
    <t>typea</t>
  </si>
  <si>
    <t>obesity</t>
  </si>
  <si>
    <t>alcohol</t>
  </si>
  <si>
    <t>age</t>
  </si>
  <si>
    <t>Present</t>
  </si>
  <si>
    <t>Absent</t>
  </si>
  <si>
    <t>systolic blood pressure</t>
  </si>
  <si>
    <t>low densiity lipoprotein cholesterol</t>
  </si>
  <si>
    <t>famfamily history of heart disease</t>
  </si>
  <si>
    <t>coronary heart disease</t>
  </si>
  <si>
    <t>row names</t>
  </si>
  <si>
    <t>cumulative tobacco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</si>
  <si>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</si>
  <si>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</si>
  <si>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</si>
  <si>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</si>
  <si>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</si>
  <si>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</si>
  <si>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</si>
  <si>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</si>
  <si>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</si>
  <si>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</si>
  <si>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</si>
  <si>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low density lipoprotein cholesterol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</si>
</sst>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/>
  </cellXfs>
  <cellStyles count="1">
    <cellStyle name="Normalny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data!$A$2:$A$463</c:f>
              <c:numCache>
                <c:formatCode>General</c:formatCode>
                <c:ptCount val="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</c:numCache>
            </c:numRef>
          </c:xVal>
          <c:yVal>
            <c:numRef>
              <c:f>data!$J$2:$J$463</c:f>
              <c:numCache>
                <c:formatCode>General</c:formatCode>
                <c:ptCount val="462"/>
                <c:pt idx="0">
                  <c:v>97.2</c:v>
                </c:pt>
                <c:pt idx="1">
                  <c:v>2.06</c:v>
                </c:pt>
                <c:pt idx="2">
                  <c:v>3.81</c:v>
                </c:pt>
                <c:pt idx="3">
                  <c:v>24.26</c:v>
                </c:pt>
                <c:pt idx="4">
                  <c:v>57.34</c:v>
                </c:pt>
                <c:pt idx="5">
                  <c:v>14.14</c:v>
                </c:pt>
                <c:pt idx="6">
                  <c:v>2.62</c:v>
                </c:pt>
                <c:pt idx="7">
                  <c:v>6.72</c:v>
                </c:pt>
                <c:pt idx="8">
                  <c:v>2.4900000000000002</c:v>
                </c:pt>
                <c:pt idx="9">
                  <c:v>0</c:v>
                </c:pt>
                <c:pt idx="10">
                  <c:v>56.06</c:v>
                </c:pt>
                <c:pt idx="11">
                  <c:v>0</c:v>
                </c:pt>
                <c:pt idx="12">
                  <c:v>0</c:v>
                </c:pt>
                <c:pt idx="13">
                  <c:v>0.97</c:v>
                </c:pt>
                <c:pt idx="14">
                  <c:v>0.68</c:v>
                </c:pt>
                <c:pt idx="15">
                  <c:v>30.03</c:v>
                </c:pt>
                <c:pt idx="16">
                  <c:v>34.49</c:v>
                </c:pt>
                <c:pt idx="17">
                  <c:v>13.89</c:v>
                </c:pt>
                <c:pt idx="18">
                  <c:v>53.28</c:v>
                </c:pt>
                <c:pt idx="19">
                  <c:v>0</c:v>
                </c:pt>
                <c:pt idx="20">
                  <c:v>13.37</c:v>
                </c:pt>
                <c:pt idx="21">
                  <c:v>25.71</c:v>
                </c:pt>
                <c:pt idx="22">
                  <c:v>0</c:v>
                </c:pt>
                <c:pt idx="23">
                  <c:v>1.46</c:v>
                </c:pt>
                <c:pt idx="24">
                  <c:v>0</c:v>
                </c:pt>
                <c:pt idx="25">
                  <c:v>2.06</c:v>
                </c:pt>
                <c:pt idx="26">
                  <c:v>0</c:v>
                </c:pt>
                <c:pt idx="27">
                  <c:v>21.6</c:v>
                </c:pt>
                <c:pt idx="28">
                  <c:v>5.55</c:v>
                </c:pt>
                <c:pt idx="29">
                  <c:v>8.23</c:v>
                </c:pt>
                <c:pt idx="30">
                  <c:v>0</c:v>
                </c:pt>
                <c:pt idx="31">
                  <c:v>24.99</c:v>
                </c:pt>
                <c:pt idx="32">
                  <c:v>12.55</c:v>
                </c:pt>
                <c:pt idx="33">
                  <c:v>0</c:v>
                </c:pt>
                <c:pt idx="34">
                  <c:v>3.6</c:v>
                </c:pt>
                <c:pt idx="35">
                  <c:v>48.99</c:v>
                </c:pt>
                <c:pt idx="36">
                  <c:v>36.770000000000003</c:v>
                </c:pt>
                <c:pt idx="37">
                  <c:v>15.22</c:v>
                </c:pt>
                <c:pt idx="38">
                  <c:v>0</c:v>
                </c:pt>
                <c:pt idx="39">
                  <c:v>22.94</c:v>
                </c:pt>
                <c:pt idx="40">
                  <c:v>0</c:v>
                </c:pt>
                <c:pt idx="41">
                  <c:v>4.66</c:v>
                </c:pt>
                <c:pt idx="42">
                  <c:v>0</c:v>
                </c:pt>
                <c:pt idx="43">
                  <c:v>13.37</c:v>
                </c:pt>
                <c:pt idx="44">
                  <c:v>0</c:v>
                </c:pt>
                <c:pt idx="45">
                  <c:v>0.51</c:v>
                </c:pt>
                <c:pt idx="46">
                  <c:v>5.86</c:v>
                </c:pt>
                <c:pt idx="47">
                  <c:v>3.6</c:v>
                </c:pt>
                <c:pt idx="48">
                  <c:v>38.979999999999997</c:v>
                </c:pt>
                <c:pt idx="49">
                  <c:v>0</c:v>
                </c:pt>
                <c:pt idx="50">
                  <c:v>4.1100000000000003</c:v>
                </c:pt>
                <c:pt idx="51">
                  <c:v>23.66</c:v>
                </c:pt>
                <c:pt idx="52">
                  <c:v>0.37</c:v>
                </c:pt>
                <c:pt idx="53">
                  <c:v>66.650000000000006</c:v>
                </c:pt>
                <c:pt idx="54">
                  <c:v>54</c:v>
                </c:pt>
                <c:pt idx="55">
                  <c:v>100.32</c:v>
                </c:pt>
                <c:pt idx="56">
                  <c:v>3.22</c:v>
                </c:pt>
                <c:pt idx="57">
                  <c:v>12.34</c:v>
                </c:pt>
                <c:pt idx="58">
                  <c:v>2.62</c:v>
                </c:pt>
                <c:pt idx="59">
                  <c:v>0</c:v>
                </c:pt>
                <c:pt idx="60">
                  <c:v>2.93</c:v>
                </c:pt>
                <c:pt idx="61">
                  <c:v>2.34</c:v>
                </c:pt>
                <c:pt idx="62">
                  <c:v>24.53</c:v>
                </c:pt>
                <c:pt idx="63">
                  <c:v>10.08</c:v>
                </c:pt>
                <c:pt idx="64">
                  <c:v>2.06</c:v>
                </c:pt>
                <c:pt idx="65">
                  <c:v>61.71</c:v>
                </c:pt>
                <c:pt idx="66">
                  <c:v>8.42</c:v>
                </c:pt>
                <c:pt idx="67">
                  <c:v>20.98</c:v>
                </c:pt>
                <c:pt idx="68">
                  <c:v>11.11</c:v>
                </c:pt>
                <c:pt idx="69">
                  <c:v>0</c:v>
                </c:pt>
                <c:pt idx="70">
                  <c:v>0.6</c:v>
                </c:pt>
                <c:pt idx="71">
                  <c:v>11.1</c:v>
                </c:pt>
                <c:pt idx="72">
                  <c:v>43.2</c:v>
                </c:pt>
                <c:pt idx="73">
                  <c:v>4.63</c:v>
                </c:pt>
                <c:pt idx="74">
                  <c:v>11.11</c:v>
                </c:pt>
                <c:pt idx="75">
                  <c:v>12.86</c:v>
                </c:pt>
                <c:pt idx="76">
                  <c:v>0</c:v>
                </c:pt>
                <c:pt idx="77">
                  <c:v>0</c:v>
                </c:pt>
                <c:pt idx="78">
                  <c:v>24.38</c:v>
                </c:pt>
                <c:pt idx="79">
                  <c:v>72</c:v>
                </c:pt>
                <c:pt idx="80">
                  <c:v>0</c:v>
                </c:pt>
                <c:pt idx="81">
                  <c:v>6.43</c:v>
                </c:pt>
                <c:pt idx="82">
                  <c:v>0.88</c:v>
                </c:pt>
                <c:pt idx="83">
                  <c:v>14.4</c:v>
                </c:pt>
                <c:pt idx="84">
                  <c:v>0</c:v>
                </c:pt>
                <c:pt idx="85">
                  <c:v>33.33</c:v>
                </c:pt>
                <c:pt idx="86">
                  <c:v>0</c:v>
                </c:pt>
                <c:pt idx="87">
                  <c:v>1.25</c:v>
                </c:pt>
                <c:pt idx="88">
                  <c:v>0</c:v>
                </c:pt>
                <c:pt idx="89">
                  <c:v>0</c:v>
                </c:pt>
                <c:pt idx="90">
                  <c:v>1.75</c:v>
                </c:pt>
                <c:pt idx="91">
                  <c:v>0</c:v>
                </c:pt>
                <c:pt idx="92">
                  <c:v>15.43</c:v>
                </c:pt>
                <c:pt idx="93">
                  <c:v>8.33</c:v>
                </c:pt>
                <c:pt idx="94">
                  <c:v>0.19</c:v>
                </c:pt>
                <c:pt idx="95">
                  <c:v>9.65</c:v>
                </c:pt>
                <c:pt idx="96">
                  <c:v>28.29</c:v>
                </c:pt>
                <c:pt idx="97">
                  <c:v>1.47</c:v>
                </c:pt>
                <c:pt idx="98">
                  <c:v>0</c:v>
                </c:pt>
                <c:pt idx="99">
                  <c:v>19.75</c:v>
                </c:pt>
                <c:pt idx="100">
                  <c:v>2.78</c:v>
                </c:pt>
                <c:pt idx="101">
                  <c:v>0</c:v>
                </c:pt>
                <c:pt idx="102">
                  <c:v>3.91</c:v>
                </c:pt>
                <c:pt idx="103">
                  <c:v>10.33</c:v>
                </c:pt>
                <c:pt idx="104">
                  <c:v>3.89</c:v>
                </c:pt>
                <c:pt idx="105">
                  <c:v>108</c:v>
                </c:pt>
                <c:pt idx="106">
                  <c:v>21.6</c:v>
                </c:pt>
                <c:pt idx="107">
                  <c:v>6.17</c:v>
                </c:pt>
                <c:pt idx="108">
                  <c:v>7.71</c:v>
                </c:pt>
                <c:pt idx="109">
                  <c:v>0</c:v>
                </c:pt>
                <c:pt idx="110">
                  <c:v>2.4900000000000002</c:v>
                </c:pt>
                <c:pt idx="111">
                  <c:v>4.63</c:v>
                </c:pt>
                <c:pt idx="112">
                  <c:v>2.06</c:v>
                </c:pt>
                <c:pt idx="113">
                  <c:v>0</c:v>
                </c:pt>
                <c:pt idx="114">
                  <c:v>49.06</c:v>
                </c:pt>
                <c:pt idx="115">
                  <c:v>14.66</c:v>
                </c:pt>
                <c:pt idx="116">
                  <c:v>22.09</c:v>
                </c:pt>
                <c:pt idx="117">
                  <c:v>0</c:v>
                </c:pt>
                <c:pt idx="118">
                  <c:v>23.48</c:v>
                </c:pt>
                <c:pt idx="119">
                  <c:v>0.68</c:v>
                </c:pt>
                <c:pt idx="120">
                  <c:v>11.83</c:v>
                </c:pt>
                <c:pt idx="121">
                  <c:v>8.51</c:v>
                </c:pt>
                <c:pt idx="122">
                  <c:v>12.24</c:v>
                </c:pt>
                <c:pt idx="123">
                  <c:v>24.89</c:v>
                </c:pt>
                <c:pt idx="124">
                  <c:v>27.03</c:v>
                </c:pt>
                <c:pt idx="125">
                  <c:v>0</c:v>
                </c:pt>
                <c:pt idx="126">
                  <c:v>1.75</c:v>
                </c:pt>
                <c:pt idx="127">
                  <c:v>18.510000000000002</c:v>
                </c:pt>
                <c:pt idx="128">
                  <c:v>29.52</c:v>
                </c:pt>
                <c:pt idx="129">
                  <c:v>4.17</c:v>
                </c:pt>
                <c:pt idx="130">
                  <c:v>21.5</c:v>
                </c:pt>
                <c:pt idx="131">
                  <c:v>79.819999999999993</c:v>
                </c:pt>
                <c:pt idx="132">
                  <c:v>11.11</c:v>
                </c:pt>
                <c:pt idx="133">
                  <c:v>24.27</c:v>
                </c:pt>
                <c:pt idx="134">
                  <c:v>58.11</c:v>
                </c:pt>
                <c:pt idx="135">
                  <c:v>19.34</c:v>
                </c:pt>
                <c:pt idx="136">
                  <c:v>18.510000000000002</c:v>
                </c:pt>
                <c:pt idx="137">
                  <c:v>22.73</c:v>
                </c:pt>
                <c:pt idx="138">
                  <c:v>0.51</c:v>
                </c:pt>
                <c:pt idx="139">
                  <c:v>9.59</c:v>
                </c:pt>
                <c:pt idx="140">
                  <c:v>3.52</c:v>
                </c:pt>
                <c:pt idx="141">
                  <c:v>17.47</c:v>
                </c:pt>
                <c:pt idx="142">
                  <c:v>0.51</c:v>
                </c:pt>
                <c:pt idx="143">
                  <c:v>32.299999999999997</c:v>
                </c:pt>
                <c:pt idx="144">
                  <c:v>10.46</c:v>
                </c:pt>
                <c:pt idx="145">
                  <c:v>4.8</c:v>
                </c:pt>
                <c:pt idx="146">
                  <c:v>16.350000000000001</c:v>
                </c:pt>
                <c:pt idx="147">
                  <c:v>3.13</c:v>
                </c:pt>
                <c:pt idx="148">
                  <c:v>14.5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0.95</c:v>
                </c:pt>
                <c:pt idx="154">
                  <c:v>147.19</c:v>
                </c:pt>
                <c:pt idx="155">
                  <c:v>120.03</c:v>
                </c:pt>
                <c:pt idx="156">
                  <c:v>1.03</c:v>
                </c:pt>
                <c:pt idx="157">
                  <c:v>59.79</c:v>
                </c:pt>
                <c:pt idx="158">
                  <c:v>0</c:v>
                </c:pt>
                <c:pt idx="159">
                  <c:v>26.23</c:v>
                </c:pt>
                <c:pt idx="160">
                  <c:v>0.69</c:v>
                </c:pt>
                <c:pt idx="161">
                  <c:v>33.07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23.14</c:v>
                </c:pt>
                <c:pt idx="166">
                  <c:v>21.6</c:v>
                </c:pt>
                <c:pt idx="167">
                  <c:v>12.86</c:v>
                </c:pt>
                <c:pt idx="168">
                  <c:v>0</c:v>
                </c:pt>
                <c:pt idx="169">
                  <c:v>8.23</c:v>
                </c:pt>
                <c:pt idx="170">
                  <c:v>0</c:v>
                </c:pt>
                <c:pt idx="171">
                  <c:v>0</c:v>
                </c:pt>
                <c:pt idx="172">
                  <c:v>9.26</c:v>
                </c:pt>
                <c:pt idx="173">
                  <c:v>1.03</c:v>
                </c:pt>
                <c:pt idx="174">
                  <c:v>1.37</c:v>
                </c:pt>
                <c:pt idx="175">
                  <c:v>0</c:v>
                </c:pt>
                <c:pt idx="176">
                  <c:v>9.26</c:v>
                </c:pt>
                <c:pt idx="177">
                  <c:v>0</c:v>
                </c:pt>
                <c:pt idx="178">
                  <c:v>11.73</c:v>
                </c:pt>
                <c:pt idx="179">
                  <c:v>14.4</c:v>
                </c:pt>
                <c:pt idx="180">
                  <c:v>13.27</c:v>
                </c:pt>
                <c:pt idx="181">
                  <c:v>0</c:v>
                </c:pt>
                <c:pt idx="182">
                  <c:v>7.92</c:v>
                </c:pt>
                <c:pt idx="183">
                  <c:v>27.77</c:v>
                </c:pt>
                <c:pt idx="184">
                  <c:v>40.94</c:v>
                </c:pt>
                <c:pt idx="185">
                  <c:v>0</c:v>
                </c:pt>
                <c:pt idx="186">
                  <c:v>8.33</c:v>
                </c:pt>
                <c:pt idx="187">
                  <c:v>2.06</c:v>
                </c:pt>
                <c:pt idx="188">
                  <c:v>23.66</c:v>
                </c:pt>
                <c:pt idx="189">
                  <c:v>11.52</c:v>
                </c:pt>
                <c:pt idx="190">
                  <c:v>5.25</c:v>
                </c:pt>
                <c:pt idx="191">
                  <c:v>3.09</c:v>
                </c:pt>
                <c:pt idx="192">
                  <c:v>2.06</c:v>
                </c:pt>
                <c:pt idx="193">
                  <c:v>14.71</c:v>
                </c:pt>
                <c:pt idx="194">
                  <c:v>0</c:v>
                </c:pt>
                <c:pt idx="195">
                  <c:v>8.1300000000000008</c:v>
                </c:pt>
                <c:pt idx="196">
                  <c:v>0.51</c:v>
                </c:pt>
                <c:pt idx="197">
                  <c:v>18.510000000000002</c:v>
                </c:pt>
                <c:pt idx="198">
                  <c:v>14.4</c:v>
                </c:pt>
                <c:pt idx="199">
                  <c:v>4.03</c:v>
                </c:pt>
                <c:pt idx="200">
                  <c:v>74.91</c:v>
                </c:pt>
                <c:pt idx="201">
                  <c:v>47.16</c:v>
                </c:pt>
                <c:pt idx="202">
                  <c:v>8.33</c:v>
                </c:pt>
                <c:pt idx="203">
                  <c:v>19.2</c:v>
                </c:pt>
                <c:pt idx="204">
                  <c:v>36.17</c:v>
                </c:pt>
                <c:pt idx="205">
                  <c:v>4.53</c:v>
                </c:pt>
                <c:pt idx="206">
                  <c:v>3.81</c:v>
                </c:pt>
                <c:pt idx="207">
                  <c:v>33.51</c:v>
                </c:pt>
                <c:pt idx="208">
                  <c:v>14.4</c:v>
                </c:pt>
                <c:pt idx="209">
                  <c:v>34.35</c:v>
                </c:pt>
                <c:pt idx="210">
                  <c:v>0</c:v>
                </c:pt>
                <c:pt idx="211">
                  <c:v>15.94</c:v>
                </c:pt>
                <c:pt idx="212">
                  <c:v>0.86</c:v>
                </c:pt>
                <c:pt idx="213">
                  <c:v>0</c:v>
                </c:pt>
                <c:pt idx="214">
                  <c:v>1.37</c:v>
                </c:pt>
                <c:pt idx="215">
                  <c:v>0</c:v>
                </c:pt>
                <c:pt idx="216">
                  <c:v>14.77</c:v>
                </c:pt>
                <c:pt idx="217">
                  <c:v>10.49</c:v>
                </c:pt>
                <c:pt idx="218">
                  <c:v>0</c:v>
                </c:pt>
                <c:pt idx="219">
                  <c:v>7.85</c:v>
                </c:pt>
                <c:pt idx="220">
                  <c:v>0</c:v>
                </c:pt>
                <c:pt idx="221">
                  <c:v>3.81</c:v>
                </c:pt>
                <c:pt idx="222">
                  <c:v>13.37</c:v>
                </c:pt>
                <c:pt idx="223">
                  <c:v>0</c:v>
                </c:pt>
                <c:pt idx="224">
                  <c:v>2.06</c:v>
                </c:pt>
                <c:pt idx="225">
                  <c:v>18.72</c:v>
                </c:pt>
                <c:pt idx="226">
                  <c:v>0</c:v>
                </c:pt>
                <c:pt idx="227">
                  <c:v>28.8</c:v>
                </c:pt>
                <c:pt idx="228">
                  <c:v>2.06</c:v>
                </c:pt>
                <c:pt idx="229">
                  <c:v>7.41</c:v>
                </c:pt>
                <c:pt idx="230">
                  <c:v>109.8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88.66</c:v>
                </c:pt>
                <c:pt idx="235">
                  <c:v>0</c:v>
                </c:pt>
                <c:pt idx="236">
                  <c:v>3.18</c:v>
                </c:pt>
                <c:pt idx="237">
                  <c:v>19.440000000000001</c:v>
                </c:pt>
                <c:pt idx="238">
                  <c:v>14.02</c:v>
                </c:pt>
                <c:pt idx="239">
                  <c:v>0</c:v>
                </c:pt>
                <c:pt idx="240">
                  <c:v>20.170000000000002</c:v>
                </c:pt>
                <c:pt idx="241">
                  <c:v>0</c:v>
                </c:pt>
                <c:pt idx="242">
                  <c:v>82.85</c:v>
                </c:pt>
                <c:pt idx="243">
                  <c:v>0</c:v>
                </c:pt>
                <c:pt idx="244">
                  <c:v>0.37</c:v>
                </c:pt>
                <c:pt idx="245">
                  <c:v>6.54</c:v>
                </c:pt>
                <c:pt idx="246">
                  <c:v>0</c:v>
                </c:pt>
                <c:pt idx="247">
                  <c:v>0</c:v>
                </c:pt>
                <c:pt idx="248">
                  <c:v>1.42</c:v>
                </c:pt>
                <c:pt idx="249">
                  <c:v>7.61</c:v>
                </c:pt>
                <c:pt idx="250">
                  <c:v>92.62</c:v>
                </c:pt>
                <c:pt idx="251">
                  <c:v>0</c:v>
                </c:pt>
                <c:pt idx="252">
                  <c:v>0</c:v>
                </c:pt>
                <c:pt idx="253">
                  <c:v>0.51</c:v>
                </c:pt>
                <c:pt idx="254">
                  <c:v>43.2</c:v>
                </c:pt>
                <c:pt idx="255">
                  <c:v>37.03</c:v>
                </c:pt>
                <c:pt idx="256">
                  <c:v>24.48</c:v>
                </c:pt>
                <c:pt idx="257">
                  <c:v>3.29</c:v>
                </c:pt>
                <c:pt idx="258">
                  <c:v>32.81</c:v>
                </c:pt>
                <c:pt idx="259">
                  <c:v>39.36</c:v>
                </c:pt>
                <c:pt idx="260">
                  <c:v>0.26</c:v>
                </c:pt>
                <c:pt idx="261">
                  <c:v>11.55</c:v>
                </c:pt>
                <c:pt idx="262">
                  <c:v>0</c:v>
                </c:pt>
                <c:pt idx="263">
                  <c:v>25.86</c:v>
                </c:pt>
                <c:pt idx="264">
                  <c:v>0.51</c:v>
                </c:pt>
                <c:pt idx="265">
                  <c:v>2.42</c:v>
                </c:pt>
                <c:pt idx="266">
                  <c:v>0</c:v>
                </c:pt>
                <c:pt idx="267">
                  <c:v>8.23</c:v>
                </c:pt>
                <c:pt idx="268">
                  <c:v>17.14</c:v>
                </c:pt>
                <c:pt idx="269">
                  <c:v>23.66</c:v>
                </c:pt>
                <c:pt idx="270">
                  <c:v>0</c:v>
                </c:pt>
                <c:pt idx="271">
                  <c:v>4.1100000000000003</c:v>
                </c:pt>
                <c:pt idx="272">
                  <c:v>7.3</c:v>
                </c:pt>
                <c:pt idx="273">
                  <c:v>1.54</c:v>
                </c:pt>
                <c:pt idx="274">
                  <c:v>0</c:v>
                </c:pt>
                <c:pt idx="275">
                  <c:v>2.78</c:v>
                </c:pt>
                <c:pt idx="276">
                  <c:v>11.83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17.739999999999998</c:v>
                </c:pt>
                <c:pt idx="281">
                  <c:v>43.71</c:v>
                </c:pt>
                <c:pt idx="282">
                  <c:v>6.17</c:v>
                </c:pt>
                <c:pt idx="283">
                  <c:v>15.12</c:v>
                </c:pt>
                <c:pt idx="284">
                  <c:v>66.27</c:v>
                </c:pt>
                <c:pt idx="285">
                  <c:v>2.42</c:v>
                </c:pt>
                <c:pt idx="286">
                  <c:v>0</c:v>
                </c:pt>
                <c:pt idx="287">
                  <c:v>0</c:v>
                </c:pt>
                <c:pt idx="288">
                  <c:v>2.78</c:v>
                </c:pt>
                <c:pt idx="289">
                  <c:v>27.77</c:v>
                </c:pt>
                <c:pt idx="290">
                  <c:v>3.5</c:v>
                </c:pt>
                <c:pt idx="291">
                  <c:v>5.19</c:v>
                </c:pt>
                <c:pt idx="292">
                  <c:v>7.71</c:v>
                </c:pt>
                <c:pt idx="293">
                  <c:v>37.65</c:v>
                </c:pt>
                <c:pt idx="294">
                  <c:v>2.02</c:v>
                </c:pt>
                <c:pt idx="295">
                  <c:v>20.78</c:v>
                </c:pt>
                <c:pt idx="296">
                  <c:v>0</c:v>
                </c:pt>
                <c:pt idx="297">
                  <c:v>0</c:v>
                </c:pt>
                <c:pt idx="298">
                  <c:v>64.8</c:v>
                </c:pt>
                <c:pt idx="299">
                  <c:v>8.23</c:v>
                </c:pt>
                <c:pt idx="300">
                  <c:v>0</c:v>
                </c:pt>
                <c:pt idx="301">
                  <c:v>2.93</c:v>
                </c:pt>
                <c:pt idx="302">
                  <c:v>0</c:v>
                </c:pt>
                <c:pt idx="303">
                  <c:v>0</c:v>
                </c:pt>
                <c:pt idx="304">
                  <c:v>3.41</c:v>
                </c:pt>
                <c:pt idx="305">
                  <c:v>16.71</c:v>
                </c:pt>
                <c:pt idx="306">
                  <c:v>0</c:v>
                </c:pt>
                <c:pt idx="307">
                  <c:v>15.43</c:v>
                </c:pt>
                <c:pt idx="308">
                  <c:v>59.14</c:v>
                </c:pt>
                <c:pt idx="309">
                  <c:v>40.32</c:v>
                </c:pt>
                <c:pt idx="310">
                  <c:v>8.33</c:v>
                </c:pt>
                <c:pt idx="311">
                  <c:v>40.630000000000003</c:v>
                </c:pt>
                <c:pt idx="312">
                  <c:v>0</c:v>
                </c:pt>
                <c:pt idx="313">
                  <c:v>24.95</c:v>
                </c:pt>
                <c:pt idx="314">
                  <c:v>72</c:v>
                </c:pt>
                <c:pt idx="315">
                  <c:v>43.2</c:v>
                </c:pt>
                <c:pt idx="316">
                  <c:v>8.26</c:v>
                </c:pt>
                <c:pt idx="317">
                  <c:v>25.82</c:v>
                </c:pt>
                <c:pt idx="318">
                  <c:v>2.61</c:v>
                </c:pt>
                <c:pt idx="319">
                  <c:v>7.61</c:v>
                </c:pt>
                <c:pt idx="320">
                  <c:v>75.77</c:v>
                </c:pt>
                <c:pt idx="321">
                  <c:v>10.8</c:v>
                </c:pt>
                <c:pt idx="322">
                  <c:v>38.06</c:v>
                </c:pt>
                <c:pt idx="323">
                  <c:v>11.11</c:v>
                </c:pt>
                <c:pt idx="324">
                  <c:v>14.4</c:v>
                </c:pt>
                <c:pt idx="325">
                  <c:v>0</c:v>
                </c:pt>
                <c:pt idx="326">
                  <c:v>2.57</c:v>
                </c:pt>
                <c:pt idx="327">
                  <c:v>2.06</c:v>
                </c:pt>
                <c:pt idx="328">
                  <c:v>0</c:v>
                </c:pt>
                <c:pt idx="329">
                  <c:v>0.74</c:v>
                </c:pt>
                <c:pt idx="330">
                  <c:v>11.83</c:v>
                </c:pt>
                <c:pt idx="331">
                  <c:v>26.74</c:v>
                </c:pt>
                <c:pt idx="332">
                  <c:v>10.49</c:v>
                </c:pt>
                <c:pt idx="333">
                  <c:v>0</c:v>
                </c:pt>
                <c:pt idx="334">
                  <c:v>0</c:v>
                </c:pt>
                <c:pt idx="335">
                  <c:v>32.06</c:v>
                </c:pt>
                <c:pt idx="336">
                  <c:v>51.87</c:v>
                </c:pt>
                <c:pt idx="337">
                  <c:v>0</c:v>
                </c:pt>
                <c:pt idx="338">
                  <c:v>32.78</c:v>
                </c:pt>
                <c:pt idx="339">
                  <c:v>85.06</c:v>
                </c:pt>
                <c:pt idx="340">
                  <c:v>21.19</c:v>
                </c:pt>
                <c:pt idx="341">
                  <c:v>0</c:v>
                </c:pt>
                <c:pt idx="342">
                  <c:v>62.54</c:v>
                </c:pt>
                <c:pt idx="343">
                  <c:v>42.99</c:v>
                </c:pt>
                <c:pt idx="344">
                  <c:v>45</c:v>
                </c:pt>
                <c:pt idx="345">
                  <c:v>78.989999999999995</c:v>
                </c:pt>
                <c:pt idx="346">
                  <c:v>0</c:v>
                </c:pt>
                <c:pt idx="347">
                  <c:v>6.69</c:v>
                </c:pt>
                <c:pt idx="348">
                  <c:v>6.27</c:v>
                </c:pt>
                <c:pt idx="349">
                  <c:v>5.66</c:v>
                </c:pt>
                <c:pt idx="350">
                  <c:v>16.46</c:v>
                </c:pt>
                <c:pt idx="351">
                  <c:v>27.67</c:v>
                </c:pt>
                <c:pt idx="352">
                  <c:v>11.6</c:v>
                </c:pt>
                <c:pt idx="353">
                  <c:v>38.880000000000003</c:v>
                </c:pt>
                <c:pt idx="354">
                  <c:v>0</c:v>
                </c:pt>
                <c:pt idx="355">
                  <c:v>27.36</c:v>
                </c:pt>
                <c:pt idx="356">
                  <c:v>41.66</c:v>
                </c:pt>
                <c:pt idx="357">
                  <c:v>2.72</c:v>
                </c:pt>
                <c:pt idx="358">
                  <c:v>16.3</c:v>
                </c:pt>
                <c:pt idx="359">
                  <c:v>0</c:v>
                </c:pt>
                <c:pt idx="360">
                  <c:v>21.5</c:v>
                </c:pt>
                <c:pt idx="361">
                  <c:v>20.57</c:v>
                </c:pt>
                <c:pt idx="362">
                  <c:v>47.52</c:v>
                </c:pt>
                <c:pt idx="363">
                  <c:v>54</c:v>
                </c:pt>
                <c:pt idx="364">
                  <c:v>28.11</c:v>
                </c:pt>
                <c:pt idx="365">
                  <c:v>49.37</c:v>
                </c:pt>
                <c:pt idx="366">
                  <c:v>8.33</c:v>
                </c:pt>
                <c:pt idx="367">
                  <c:v>14.21</c:v>
                </c:pt>
                <c:pt idx="368">
                  <c:v>11.11</c:v>
                </c:pt>
                <c:pt idx="369">
                  <c:v>6.43</c:v>
                </c:pt>
                <c:pt idx="370">
                  <c:v>6.04</c:v>
                </c:pt>
                <c:pt idx="371">
                  <c:v>145.29</c:v>
                </c:pt>
                <c:pt idx="372">
                  <c:v>23.97</c:v>
                </c:pt>
                <c:pt idx="373">
                  <c:v>0</c:v>
                </c:pt>
                <c:pt idx="374">
                  <c:v>144</c:v>
                </c:pt>
                <c:pt idx="375">
                  <c:v>2.06</c:v>
                </c:pt>
                <c:pt idx="376">
                  <c:v>65.31</c:v>
                </c:pt>
                <c:pt idx="377">
                  <c:v>4.1100000000000003</c:v>
                </c:pt>
                <c:pt idx="378">
                  <c:v>58.32</c:v>
                </c:pt>
                <c:pt idx="379">
                  <c:v>1.54</c:v>
                </c:pt>
                <c:pt idx="380">
                  <c:v>0</c:v>
                </c:pt>
                <c:pt idx="381">
                  <c:v>66.86</c:v>
                </c:pt>
                <c:pt idx="382">
                  <c:v>2.06</c:v>
                </c:pt>
                <c:pt idx="383">
                  <c:v>0</c:v>
                </c:pt>
                <c:pt idx="384">
                  <c:v>55.89</c:v>
                </c:pt>
                <c:pt idx="385">
                  <c:v>3.09</c:v>
                </c:pt>
                <c:pt idx="386">
                  <c:v>0</c:v>
                </c:pt>
                <c:pt idx="387">
                  <c:v>2.06</c:v>
                </c:pt>
                <c:pt idx="388">
                  <c:v>34.97</c:v>
                </c:pt>
                <c:pt idx="389">
                  <c:v>43.2</c:v>
                </c:pt>
                <c:pt idx="390">
                  <c:v>12.86</c:v>
                </c:pt>
                <c:pt idx="391">
                  <c:v>12.86</c:v>
                </c:pt>
                <c:pt idx="392">
                  <c:v>24.69</c:v>
                </c:pt>
                <c:pt idx="393">
                  <c:v>19.95</c:v>
                </c:pt>
                <c:pt idx="394">
                  <c:v>0</c:v>
                </c:pt>
                <c:pt idx="395">
                  <c:v>8.36</c:v>
                </c:pt>
                <c:pt idx="396">
                  <c:v>0</c:v>
                </c:pt>
                <c:pt idx="397">
                  <c:v>90.93</c:v>
                </c:pt>
                <c:pt idx="398">
                  <c:v>62.43</c:v>
                </c:pt>
                <c:pt idx="399">
                  <c:v>7.97</c:v>
                </c:pt>
                <c:pt idx="400">
                  <c:v>1.03</c:v>
                </c:pt>
                <c:pt idx="401">
                  <c:v>18</c:v>
                </c:pt>
                <c:pt idx="402">
                  <c:v>6.17</c:v>
                </c:pt>
                <c:pt idx="403">
                  <c:v>24.27</c:v>
                </c:pt>
                <c:pt idx="404">
                  <c:v>20.52</c:v>
                </c:pt>
                <c:pt idx="405">
                  <c:v>15.77</c:v>
                </c:pt>
                <c:pt idx="406">
                  <c:v>0</c:v>
                </c:pt>
                <c:pt idx="407">
                  <c:v>36</c:v>
                </c:pt>
                <c:pt idx="408">
                  <c:v>2.06</c:v>
                </c:pt>
                <c:pt idx="409">
                  <c:v>0</c:v>
                </c:pt>
                <c:pt idx="410">
                  <c:v>2.88</c:v>
                </c:pt>
                <c:pt idx="411">
                  <c:v>28.8</c:v>
                </c:pt>
                <c:pt idx="412">
                  <c:v>17.02</c:v>
                </c:pt>
                <c:pt idx="413">
                  <c:v>0.51</c:v>
                </c:pt>
                <c:pt idx="414">
                  <c:v>0.74</c:v>
                </c:pt>
                <c:pt idx="415">
                  <c:v>39.909999999999997</c:v>
                </c:pt>
                <c:pt idx="416">
                  <c:v>58.32</c:v>
                </c:pt>
                <c:pt idx="417">
                  <c:v>4.63</c:v>
                </c:pt>
                <c:pt idx="418">
                  <c:v>11.73</c:v>
                </c:pt>
                <c:pt idx="419">
                  <c:v>36</c:v>
                </c:pt>
                <c:pt idx="420">
                  <c:v>90.31</c:v>
                </c:pt>
                <c:pt idx="421">
                  <c:v>0</c:v>
                </c:pt>
                <c:pt idx="422">
                  <c:v>77.760000000000005</c:v>
                </c:pt>
                <c:pt idx="423">
                  <c:v>4.1100000000000003</c:v>
                </c:pt>
                <c:pt idx="424">
                  <c:v>5.66</c:v>
                </c:pt>
                <c:pt idx="425">
                  <c:v>32.61</c:v>
                </c:pt>
                <c:pt idx="426">
                  <c:v>72.930000000000007</c:v>
                </c:pt>
                <c:pt idx="427">
                  <c:v>45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2.06</c:v>
                </c:pt>
                <c:pt idx="433">
                  <c:v>0.51</c:v>
                </c:pt>
                <c:pt idx="434">
                  <c:v>3.87</c:v>
                </c:pt>
                <c:pt idx="435">
                  <c:v>2.06</c:v>
                </c:pt>
                <c:pt idx="436">
                  <c:v>6.51</c:v>
                </c:pt>
                <c:pt idx="437">
                  <c:v>2.4900000000000002</c:v>
                </c:pt>
                <c:pt idx="438">
                  <c:v>3.81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43.2</c:v>
                </c:pt>
                <c:pt idx="443">
                  <c:v>0</c:v>
                </c:pt>
                <c:pt idx="444">
                  <c:v>38.880000000000003</c:v>
                </c:pt>
                <c:pt idx="445">
                  <c:v>4.55</c:v>
                </c:pt>
                <c:pt idx="446">
                  <c:v>6.53</c:v>
                </c:pt>
                <c:pt idx="447">
                  <c:v>0</c:v>
                </c:pt>
                <c:pt idx="448">
                  <c:v>10.49</c:v>
                </c:pt>
                <c:pt idx="449">
                  <c:v>90</c:v>
                </c:pt>
                <c:pt idx="450">
                  <c:v>24.94</c:v>
                </c:pt>
                <c:pt idx="451">
                  <c:v>1.03</c:v>
                </c:pt>
                <c:pt idx="452">
                  <c:v>42.79</c:v>
                </c:pt>
                <c:pt idx="453">
                  <c:v>0</c:v>
                </c:pt>
                <c:pt idx="454">
                  <c:v>8.23</c:v>
                </c:pt>
                <c:pt idx="455">
                  <c:v>47.42</c:v>
                </c:pt>
                <c:pt idx="456">
                  <c:v>2.06</c:v>
                </c:pt>
                <c:pt idx="457">
                  <c:v>0</c:v>
                </c:pt>
                <c:pt idx="458">
                  <c:v>18.72</c:v>
                </c:pt>
                <c:pt idx="459">
                  <c:v>26.64</c:v>
                </c:pt>
                <c:pt idx="460">
                  <c:v>23.97</c:v>
                </c:pt>
                <c:pt idx="4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9-41EB-AA8D-9698A4D8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20223"/>
        <c:axId val="260214399"/>
      </c:scatterChart>
      <c:valAx>
        <c:axId val="2602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</a:t>
                </a:r>
                <a:r>
                  <a:rPr lang="pl-PL" baseline="0"/>
                  <a:t> of patient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0214399"/>
        <c:crosses val="autoZero"/>
        <c:crossBetween val="midCat"/>
      </c:valAx>
      <c:valAx>
        <c:axId val="2602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022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Blood 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data!$A$2:$A$463</c:f>
              <c:numCache>
                <c:formatCode>General</c:formatCode>
                <c:ptCount val="4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</c:numCache>
            </c:numRef>
          </c:xVal>
          <c:yVal>
            <c:numRef>
              <c:f>data!$B$2:$B$463</c:f>
              <c:numCache>
                <c:formatCode>General</c:formatCode>
                <c:ptCount val="462"/>
                <c:pt idx="0">
                  <c:v>160</c:v>
                </c:pt>
                <c:pt idx="1">
                  <c:v>144</c:v>
                </c:pt>
                <c:pt idx="2">
                  <c:v>118</c:v>
                </c:pt>
                <c:pt idx="3">
                  <c:v>170</c:v>
                </c:pt>
                <c:pt idx="4">
                  <c:v>134</c:v>
                </c:pt>
                <c:pt idx="5">
                  <c:v>132</c:v>
                </c:pt>
                <c:pt idx="6">
                  <c:v>142</c:v>
                </c:pt>
                <c:pt idx="7">
                  <c:v>114</c:v>
                </c:pt>
                <c:pt idx="8">
                  <c:v>114</c:v>
                </c:pt>
                <c:pt idx="9">
                  <c:v>132</c:v>
                </c:pt>
                <c:pt idx="10">
                  <c:v>206</c:v>
                </c:pt>
                <c:pt idx="11">
                  <c:v>134</c:v>
                </c:pt>
                <c:pt idx="12">
                  <c:v>118</c:v>
                </c:pt>
                <c:pt idx="13">
                  <c:v>132</c:v>
                </c:pt>
                <c:pt idx="14">
                  <c:v>112</c:v>
                </c:pt>
                <c:pt idx="15">
                  <c:v>117</c:v>
                </c:pt>
                <c:pt idx="16">
                  <c:v>120</c:v>
                </c:pt>
                <c:pt idx="17">
                  <c:v>146</c:v>
                </c:pt>
                <c:pt idx="18">
                  <c:v>158</c:v>
                </c:pt>
                <c:pt idx="19">
                  <c:v>124</c:v>
                </c:pt>
                <c:pt idx="20">
                  <c:v>106</c:v>
                </c:pt>
                <c:pt idx="21">
                  <c:v>132</c:v>
                </c:pt>
                <c:pt idx="22">
                  <c:v>150</c:v>
                </c:pt>
                <c:pt idx="23">
                  <c:v>138</c:v>
                </c:pt>
                <c:pt idx="24">
                  <c:v>142</c:v>
                </c:pt>
                <c:pt idx="25">
                  <c:v>124</c:v>
                </c:pt>
                <c:pt idx="26">
                  <c:v>118</c:v>
                </c:pt>
                <c:pt idx="27">
                  <c:v>145</c:v>
                </c:pt>
                <c:pt idx="28">
                  <c:v>144</c:v>
                </c:pt>
                <c:pt idx="29">
                  <c:v>146</c:v>
                </c:pt>
                <c:pt idx="30">
                  <c:v>136</c:v>
                </c:pt>
                <c:pt idx="31">
                  <c:v>158</c:v>
                </c:pt>
                <c:pt idx="32">
                  <c:v>122</c:v>
                </c:pt>
                <c:pt idx="33">
                  <c:v>126</c:v>
                </c:pt>
                <c:pt idx="34">
                  <c:v>148</c:v>
                </c:pt>
                <c:pt idx="35">
                  <c:v>122</c:v>
                </c:pt>
                <c:pt idx="36">
                  <c:v>140</c:v>
                </c:pt>
                <c:pt idx="37">
                  <c:v>110</c:v>
                </c:pt>
                <c:pt idx="38">
                  <c:v>130</c:v>
                </c:pt>
                <c:pt idx="39">
                  <c:v>136</c:v>
                </c:pt>
                <c:pt idx="40">
                  <c:v>118</c:v>
                </c:pt>
                <c:pt idx="41">
                  <c:v>144</c:v>
                </c:pt>
                <c:pt idx="42">
                  <c:v>120</c:v>
                </c:pt>
                <c:pt idx="43">
                  <c:v>130</c:v>
                </c:pt>
                <c:pt idx="44">
                  <c:v>114</c:v>
                </c:pt>
                <c:pt idx="45">
                  <c:v>128</c:v>
                </c:pt>
                <c:pt idx="46">
                  <c:v>162</c:v>
                </c:pt>
                <c:pt idx="47">
                  <c:v>116</c:v>
                </c:pt>
                <c:pt idx="48">
                  <c:v>114</c:v>
                </c:pt>
                <c:pt idx="49">
                  <c:v>126</c:v>
                </c:pt>
                <c:pt idx="50">
                  <c:v>122</c:v>
                </c:pt>
                <c:pt idx="51">
                  <c:v>134</c:v>
                </c:pt>
                <c:pt idx="52">
                  <c:v>152</c:v>
                </c:pt>
                <c:pt idx="53">
                  <c:v>134</c:v>
                </c:pt>
                <c:pt idx="54">
                  <c:v>156</c:v>
                </c:pt>
                <c:pt idx="55">
                  <c:v>152</c:v>
                </c:pt>
                <c:pt idx="56">
                  <c:v>118</c:v>
                </c:pt>
                <c:pt idx="57">
                  <c:v>126</c:v>
                </c:pt>
                <c:pt idx="58">
                  <c:v>103</c:v>
                </c:pt>
                <c:pt idx="59">
                  <c:v>121</c:v>
                </c:pt>
                <c:pt idx="60">
                  <c:v>142</c:v>
                </c:pt>
                <c:pt idx="61">
                  <c:v>138</c:v>
                </c:pt>
                <c:pt idx="62">
                  <c:v>152</c:v>
                </c:pt>
                <c:pt idx="63">
                  <c:v>140</c:v>
                </c:pt>
                <c:pt idx="64">
                  <c:v>130</c:v>
                </c:pt>
                <c:pt idx="65">
                  <c:v>136</c:v>
                </c:pt>
                <c:pt idx="66">
                  <c:v>124</c:v>
                </c:pt>
                <c:pt idx="67">
                  <c:v>112</c:v>
                </c:pt>
                <c:pt idx="68">
                  <c:v>118</c:v>
                </c:pt>
                <c:pt idx="69">
                  <c:v>122</c:v>
                </c:pt>
                <c:pt idx="70">
                  <c:v>118</c:v>
                </c:pt>
                <c:pt idx="71">
                  <c:v>130</c:v>
                </c:pt>
                <c:pt idx="72">
                  <c:v>130</c:v>
                </c:pt>
                <c:pt idx="73">
                  <c:v>126</c:v>
                </c:pt>
                <c:pt idx="74">
                  <c:v>128</c:v>
                </c:pt>
                <c:pt idx="75">
                  <c:v>136</c:v>
                </c:pt>
                <c:pt idx="76">
                  <c:v>134</c:v>
                </c:pt>
                <c:pt idx="77">
                  <c:v>140</c:v>
                </c:pt>
                <c:pt idx="78">
                  <c:v>168</c:v>
                </c:pt>
                <c:pt idx="79">
                  <c:v>108</c:v>
                </c:pt>
                <c:pt idx="80">
                  <c:v>114</c:v>
                </c:pt>
                <c:pt idx="81">
                  <c:v>140</c:v>
                </c:pt>
                <c:pt idx="82">
                  <c:v>148</c:v>
                </c:pt>
                <c:pt idx="83">
                  <c:v>148</c:v>
                </c:pt>
                <c:pt idx="84">
                  <c:v>128</c:v>
                </c:pt>
                <c:pt idx="85">
                  <c:v>130</c:v>
                </c:pt>
                <c:pt idx="86">
                  <c:v>126</c:v>
                </c:pt>
                <c:pt idx="87">
                  <c:v>140</c:v>
                </c:pt>
                <c:pt idx="88">
                  <c:v>126</c:v>
                </c:pt>
                <c:pt idx="89">
                  <c:v>122</c:v>
                </c:pt>
                <c:pt idx="90">
                  <c:v>116</c:v>
                </c:pt>
                <c:pt idx="91">
                  <c:v>120</c:v>
                </c:pt>
                <c:pt idx="92">
                  <c:v>143</c:v>
                </c:pt>
                <c:pt idx="93">
                  <c:v>118</c:v>
                </c:pt>
                <c:pt idx="94">
                  <c:v>194</c:v>
                </c:pt>
                <c:pt idx="95">
                  <c:v>134</c:v>
                </c:pt>
                <c:pt idx="96">
                  <c:v>138</c:v>
                </c:pt>
                <c:pt idx="97">
                  <c:v>136</c:v>
                </c:pt>
                <c:pt idx="98">
                  <c:v>122</c:v>
                </c:pt>
                <c:pt idx="99">
                  <c:v>164</c:v>
                </c:pt>
                <c:pt idx="100">
                  <c:v>136</c:v>
                </c:pt>
                <c:pt idx="101">
                  <c:v>166</c:v>
                </c:pt>
                <c:pt idx="102">
                  <c:v>118</c:v>
                </c:pt>
                <c:pt idx="103">
                  <c:v>128</c:v>
                </c:pt>
                <c:pt idx="104">
                  <c:v>118</c:v>
                </c:pt>
                <c:pt idx="105">
                  <c:v>158</c:v>
                </c:pt>
                <c:pt idx="106">
                  <c:v>108</c:v>
                </c:pt>
                <c:pt idx="107">
                  <c:v>170</c:v>
                </c:pt>
                <c:pt idx="108">
                  <c:v>118</c:v>
                </c:pt>
                <c:pt idx="109">
                  <c:v>124</c:v>
                </c:pt>
                <c:pt idx="110">
                  <c:v>114</c:v>
                </c:pt>
                <c:pt idx="111">
                  <c:v>168</c:v>
                </c:pt>
                <c:pt idx="112">
                  <c:v>134</c:v>
                </c:pt>
                <c:pt idx="113">
                  <c:v>174</c:v>
                </c:pt>
                <c:pt idx="114">
                  <c:v>116</c:v>
                </c:pt>
                <c:pt idx="115">
                  <c:v>128</c:v>
                </c:pt>
                <c:pt idx="116">
                  <c:v>140</c:v>
                </c:pt>
                <c:pt idx="117">
                  <c:v>154</c:v>
                </c:pt>
                <c:pt idx="118">
                  <c:v>150</c:v>
                </c:pt>
                <c:pt idx="119">
                  <c:v>130</c:v>
                </c:pt>
                <c:pt idx="120">
                  <c:v>128</c:v>
                </c:pt>
                <c:pt idx="121">
                  <c:v>120</c:v>
                </c:pt>
                <c:pt idx="122">
                  <c:v>120</c:v>
                </c:pt>
                <c:pt idx="123">
                  <c:v>138</c:v>
                </c:pt>
                <c:pt idx="124">
                  <c:v>153</c:v>
                </c:pt>
                <c:pt idx="125">
                  <c:v>123</c:v>
                </c:pt>
                <c:pt idx="126">
                  <c:v>148</c:v>
                </c:pt>
                <c:pt idx="127">
                  <c:v>136</c:v>
                </c:pt>
                <c:pt idx="128">
                  <c:v>134</c:v>
                </c:pt>
                <c:pt idx="129">
                  <c:v>152</c:v>
                </c:pt>
                <c:pt idx="130">
                  <c:v>158</c:v>
                </c:pt>
                <c:pt idx="131">
                  <c:v>132</c:v>
                </c:pt>
                <c:pt idx="132">
                  <c:v>134</c:v>
                </c:pt>
                <c:pt idx="133">
                  <c:v>142</c:v>
                </c:pt>
                <c:pt idx="134">
                  <c:v>134</c:v>
                </c:pt>
                <c:pt idx="135">
                  <c:v>122</c:v>
                </c:pt>
                <c:pt idx="136">
                  <c:v>116</c:v>
                </c:pt>
                <c:pt idx="137">
                  <c:v>128</c:v>
                </c:pt>
                <c:pt idx="138">
                  <c:v>120</c:v>
                </c:pt>
                <c:pt idx="139">
                  <c:v>124</c:v>
                </c:pt>
                <c:pt idx="140">
                  <c:v>160</c:v>
                </c:pt>
                <c:pt idx="141">
                  <c:v>130</c:v>
                </c:pt>
                <c:pt idx="142">
                  <c:v>128</c:v>
                </c:pt>
                <c:pt idx="143">
                  <c:v>130</c:v>
                </c:pt>
                <c:pt idx="144">
                  <c:v>109</c:v>
                </c:pt>
                <c:pt idx="145">
                  <c:v>144</c:v>
                </c:pt>
                <c:pt idx="146">
                  <c:v>118</c:v>
                </c:pt>
                <c:pt idx="147">
                  <c:v>136</c:v>
                </c:pt>
                <c:pt idx="148">
                  <c:v>136</c:v>
                </c:pt>
                <c:pt idx="149">
                  <c:v>124</c:v>
                </c:pt>
                <c:pt idx="150">
                  <c:v>148</c:v>
                </c:pt>
                <c:pt idx="151">
                  <c:v>128</c:v>
                </c:pt>
                <c:pt idx="152">
                  <c:v>122</c:v>
                </c:pt>
                <c:pt idx="153">
                  <c:v>108</c:v>
                </c:pt>
                <c:pt idx="154">
                  <c:v>124</c:v>
                </c:pt>
                <c:pt idx="155">
                  <c:v>138</c:v>
                </c:pt>
                <c:pt idx="156">
                  <c:v>127</c:v>
                </c:pt>
                <c:pt idx="157">
                  <c:v>174</c:v>
                </c:pt>
                <c:pt idx="158">
                  <c:v>122</c:v>
                </c:pt>
                <c:pt idx="159">
                  <c:v>144</c:v>
                </c:pt>
                <c:pt idx="160">
                  <c:v>126</c:v>
                </c:pt>
                <c:pt idx="161">
                  <c:v>208</c:v>
                </c:pt>
                <c:pt idx="162">
                  <c:v>138</c:v>
                </c:pt>
                <c:pt idx="163">
                  <c:v>148</c:v>
                </c:pt>
                <c:pt idx="164">
                  <c:v>122</c:v>
                </c:pt>
                <c:pt idx="165">
                  <c:v>132</c:v>
                </c:pt>
                <c:pt idx="166">
                  <c:v>110</c:v>
                </c:pt>
                <c:pt idx="167">
                  <c:v>160</c:v>
                </c:pt>
                <c:pt idx="168">
                  <c:v>126</c:v>
                </c:pt>
                <c:pt idx="169">
                  <c:v>162</c:v>
                </c:pt>
                <c:pt idx="170">
                  <c:v>194</c:v>
                </c:pt>
                <c:pt idx="171">
                  <c:v>118</c:v>
                </c:pt>
                <c:pt idx="172">
                  <c:v>124</c:v>
                </c:pt>
                <c:pt idx="173">
                  <c:v>160</c:v>
                </c:pt>
                <c:pt idx="174">
                  <c:v>128</c:v>
                </c:pt>
                <c:pt idx="175">
                  <c:v>122</c:v>
                </c:pt>
                <c:pt idx="176">
                  <c:v>132</c:v>
                </c:pt>
                <c:pt idx="177">
                  <c:v>120</c:v>
                </c:pt>
                <c:pt idx="178">
                  <c:v>128</c:v>
                </c:pt>
                <c:pt idx="179">
                  <c:v>108</c:v>
                </c:pt>
                <c:pt idx="180">
                  <c:v>166</c:v>
                </c:pt>
                <c:pt idx="181">
                  <c:v>152</c:v>
                </c:pt>
                <c:pt idx="182">
                  <c:v>170</c:v>
                </c:pt>
                <c:pt idx="183">
                  <c:v>156</c:v>
                </c:pt>
                <c:pt idx="184">
                  <c:v>116</c:v>
                </c:pt>
                <c:pt idx="185">
                  <c:v>122</c:v>
                </c:pt>
                <c:pt idx="186">
                  <c:v>150</c:v>
                </c:pt>
                <c:pt idx="187">
                  <c:v>129</c:v>
                </c:pt>
                <c:pt idx="188">
                  <c:v>134</c:v>
                </c:pt>
                <c:pt idx="189">
                  <c:v>126</c:v>
                </c:pt>
                <c:pt idx="190">
                  <c:v>142</c:v>
                </c:pt>
                <c:pt idx="191">
                  <c:v>128</c:v>
                </c:pt>
                <c:pt idx="192">
                  <c:v>102</c:v>
                </c:pt>
                <c:pt idx="193">
                  <c:v>130</c:v>
                </c:pt>
                <c:pt idx="194">
                  <c:v>138</c:v>
                </c:pt>
                <c:pt idx="195">
                  <c:v>138</c:v>
                </c:pt>
                <c:pt idx="196">
                  <c:v>128</c:v>
                </c:pt>
                <c:pt idx="197">
                  <c:v>162</c:v>
                </c:pt>
                <c:pt idx="198">
                  <c:v>160</c:v>
                </c:pt>
                <c:pt idx="199">
                  <c:v>148</c:v>
                </c:pt>
                <c:pt idx="200">
                  <c:v>124</c:v>
                </c:pt>
                <c:pt idx="201">
                  <c:v>136</c:v>
                </c:pt>
                <c:pt idx="202">
                  <c:v>134</c:v>
                </c:pt>
                <c:pt idx="203">
                  <c:v>128</c:v>
                </c:pt>
                <c:pt idx="204">
                  <c:v>122</c:v>
                </c:pt>
                <c:pt idx="205">
                  <c:v>152</c:v>
                </c:pt>
                <c:pt idx="206">
                  <c:v>162</c:v>
                </c:pt>
                <c:pt idx="207">
                  <c:v>124</c:v>
                </c:pt>
                <c:pt idx="208">
                  <c:v>136</c:v>
                </c:pt>
                <c:pt idx="209">
                  <c:v>136</c:v>
                </c:pt>
                <c:pt idx="210">
                  <c:v>134</c:v>
                </c:pt>
                <c:pt idx="211">
                  <c:v>122</c:v>
                </c:pt>
                <c:pt idx="212">
                  <c:v>116</c:v>
                </c:pt>
                <c:pt idx="213">
                  <c:v>132</c:v>
                </c:pt>
                <c:pt idx="214">
                  <c:v>134</c:v>
                </c:pt>
                <c:pt idx="215">
                  <c:v>160</c:v>
                </c:pt>
                <c:pt idx="216">
                  <c:v>180</c:v>
                </c:pt>
                <c:pt idx="217">
                  <c:v>124</c:v>
                </c:pt>
                <c:pt idx="218">
                  <c:v>114</c:v>
                </c:pt>
                <c:pt idx="219">
                  <c:v>208</c:v>
                </c:pt>
                <c:pt idx="220">
                  <c:v>138</c:v>
                </c:pt>
                <c:pt idx="221">
                  <c:v>164</c:v>
                </c:pt>
                <c:pt idx="222">
                  <c:v>144</c:v>
                </c:pt>
                <c:pt idx="223">
                  <c:v>136</c:v>
                </c:pt>
                <c:pt idx="224">
                  <c:v>132</c:v>
                </c:pt>
                <c:pt idx="225">
                  <c:v>143</c:v>
                </c:pt>
                <c:pt idx="226">
                  <c:v>112</c:v>
                </c:pt>
                <c:pt idx="227">
                  <c:v>134</c:v>
                </c:pt>
                <c:pt idx="228">
                  <c:v>138</c:v>
                </c:pt>
                <c:pt idx="229">
                  <c:v>188</c:v>
                </c:pt>
                <c:pt idx="230">
                  <c:v>110</c:v>
                </c:pt>
                <c:pt idx="231">
                  <c:v>136</c:v>
                </c:pt>
                <c:pt idx="232">
                  <c:v>130</c:v>
                </c:pt>
                <c:pt idx="233">
                  <c:v>122</c:v>
                </c:pt>
                <c:pt idx="234">
                  <c:v>138</c:v>
                </c:pt>
                <c:pt idx="235">
                  <c:v>130</c:v>
                </c:pt>
                <c:pt idx="236">
                  <c:v>126</c:v>
                </c:pt>
                <c:pt idx="237">
                  <c:v>176</c:v>
                </c:pt>
                <c:pt idx="238">
                  <c:v>122</c:v>
                </c:pt>
                <c:pt idx="239">
                  <c:v>124</c:v>
                </c:pt>
                <c:pt idx="240">
                  <c:v>140</c:v>
                </c:pt>
                <c:pt idx="241">
                  <c:v>128</c:v>
                </c:pt>
                <c:pt idx="242">
                  <c:v>190</c:v>
                </c:pt>
                <c:pt idx="243">
                  <c:v>144</c:v>
                </c:pt>
                <c:pt idx="244">
                  <c:v>126</c:v>
                </c:pt>
                <c:pt idx="245">
                  <c:v>128</c:v>
                </c:pt>
                <c:pt idx="246">
                  <c:v>136</c:v>
                </c:pt>
                <c:pt idx="247">
                  <c:v>158</c:v>
                </c:pt>
                <c:pt idx="248">
                  <c:v>160</c:v>
                </c:pt>
                <c:pt idx="249">
                  <c:v>124</c:v>
                </c:pt>
                <c:pt idx="250">
                  <c:v>158</c:v>
                </c:pt>
                <c:pt idx="251">
                  <c:v>128</c:v>
                </c:pt>
                <c:pt idx="252">
                  <c:v>166</c:v>
                </c:pt>
                <c:pt idx="253">
                  <c:v>146</c:v>
                </c:pt>
                <c:pt idx="254">
                  <c:v>161</c:v>
                </c:pt>
                <c:pt idx="255">
                  <c:v>164</c:v>
                </c:pt>
                <c:pt idx="256">
                  <c:v>146</c:v>
                </c:pt>
                <c:pt idx="257">
                  <c:v>142</c:v>
                </c:pt>
                <c:pt idx="258">
                  <c:v>138</c:v>
                </c:pt>
                <c:pt idx="259">
                  <c:v>154</c:v>
                </c:pt>
                <c:pt idx="260">
                  <c:v>118</c:v>
                </c:pt>
                <c:pt idx="261">
                  <c:v>124</c:v>
                </c:pt>
                <c:pt idx="262">
                  <c:v>124</c:v>
                </c:pt>
                <c:pt idx="263">
                  <c:v>136</c:v>
                </c:pt>
                <c:pt idx="264">
                  <c:v>132</c:v>
                </c:pt>
                <c:pt idx="265">
                  <c:v>118</c:v>
                </c:pt>
                <c:pt idx="266">
                  <c:v>118</c:v>
                </c:pt>
                <c:pt idx="267">
                  <c:v>134</c:v>
                </c:pt>
                <c:pt idx="268">
                  <c:v>114</c:v>
                </c:pt>
                <c:pt idx="269">
                  <c:v>136</c:v>
                </c:pt>
                <c:pt idx="270">
                  <c:v>130</c:v>
                </c:pt>
                <c:pt idx="271">
                  <c:v>136</c:v>
                </c:pt>
                <c:pt idx="272">
                  <c:v>136</c:v>
                </c:pt>
                <c:pt idx="273">
                  <c:v>154</c:v>
                </c:pt>
                <c:pt idx="274">
                  <c:v>108</c:v>
                </c:pt>
                <c:pt idx="275">
                  <c:v>136</c:v>
                </c:pt>
                <c:pt idx="276">
                  <c:v>174</c:v>
                </c:pt>
                <c:pt idx="277">
                  <c:v>124</c:v>
                </c:pt>
                <c:pt idx="278">
                  <c:v>114</c:v>
                </c:pt>
                <c:pt idx="279">
                  <c:v>118</c:v>
                </c:pt>
                <c:pt idx="280">
                  <c:v>106</c:v>
                </c:pt>
                <c:pt idx="281">
                  <c:v>146</c:v>
                </c:pt>
                <c:pt idx="282">
                  <c:v>206</c:v>
                </c:pt>
                <c:pt idx="283">
                  <c:v>134</c:v>
                </c:pt>
                <c:pt idx="284">
                  <c:v>148</c:v>
                </c:pt>
                <c:pt idx="285">
                  <c:v>126</c:v>
                </c:pt>
                <c:pt idx="286">
                  <c:v>134</c:v>
                </c:pt>
                <c:pt idx="287">
                  <c:v>134</c:v>
                </c:pt>
                <c:pt idx="288">
                  <c:v>123</c:v>
                </c:pt>
                <c:pt idx="289">
                  <c:v>112</c:v>
                </c:pt>
                <c:pt idx="290">
                  <c:v>112</c:v>
                </c:pt>
                <c:pt idx="291">
                  <c:v>101</c:v>
                </c:pt>
                <c:pt idx="292">
                  <c:v>150</c:v>
                </c:pt>
                <c:pt idx="293">
                  <c:v>170</c:v>
                </c:pt>
                <c:pt idx="294">
                  <c:v>134</c:v>
                </c:pt>
                <c:pt idx="295">
                  <c:v>142</c:v>
                </c:pt>
                <c:pt idx="296">
                  <c:v>132</c:v>
                </c:pt>
                <c:pt idx="297">
                  <c:v>136</c:v>
                </c:pt>
                <c:pt idx="298">
                  <c:v>132</c:v>
                </c:pt>
                <c:pt idx="299">
                  <c:v>166</c:v>
                </c:pt>
                <c:pt idx="300">
                  <c:v>138</c:v>
                </c:pt>
                <c:pt idx="301">
                  <c:v>138</c:v>
                </c:pt>
                <c:pt idx="302">
                  <c:v>170</c:v>
                </c:pt>
                <c:pt idx="303">
                  <c:v>128</c:v>
                </c:pt>
                <c:pt idx="304">
                  <c:v>136</c:v>
                </c:pt>
                <c:pt idx="305">
                  <c:v>128</c:v>
                </c:pt>
                <c:pt idx="306">
                  <c:v>150</c:v>
                </c:pt>
                <c:pt idx="307">
                  <c:v>132</c:v>
                </c:pt>
                <c:pt idx="308">
                  <c:v>142</c:v>
                </c:pt>
                <c:pt idx="309">
                  <c:v>130</c:v>
                </c:pt>
                <c:pt idx="310">
                  <c:v>174</c:v>
                </c:pt>
                <c:pt idx="311">
                  <c:v>114</c:v>
                </c:pt>
                <c:pt idx="312">
                  <c:v>162</c:v>
                </c:pt>
                <c:pt idx="313">
                  <c:v>174</c:v>
                </c:pt>
                <c:pt idx="314">
                  <c:v>190</c:v>
                </c:pt>
                <c:pt idx="315">
                  <c:v>154</c:v>
                </c:pt>
                <c:pt idx="316">
                  <c:v>124</c:v>
                </c:pt>
                <c:pt idx="317">
                  <c:v>114</c:v>
                </c:pt>
                <c:pt idx="318">
                  <c:v>168</c:v>
                </c:pt>
                <c:pt idx="319">
                  <c:v>142</c:v>
                </c:pt>
                <c:pt idx="320">
                  <c:v>154</c:v>
                </c:pt>
                <c:pt idx="321">
                  <c:v>146</c:v>
                </c:pt>
                <c:pt idx="322">
                  <c:v>166</c:v>
                </c:pt>
                <c:pt idx="323">
                  <c:v>140</c:v>
                </c:pt>
                <c:pt idx="324">
                  <c:v>136</c:v>
                </c:pt>
                <c:pt idx="325">
                  <c:v>156</c:v>
                </c:pt>
                <c:pt idx="326">
                  <c:v>132</c:v>
                </c:pt>
                <c:pt idx="327">
                  <c:v>128</c:v>
                </c:pt>
                <c:pt idx="328">
                  <c:v>106</c:v>
                </c:pt>
                <c:pt idx="329">
                  <c:v>144</c:v>
                </c:pt>
                <c:pt idx="330">
                  <c:v>154</c:v>
                </c:pt>
                <c:pt idx="331">
                  <c:v>126</c:v>
                </c:pt>
                <c:pt idx="332">
                  <c:v>134</c:v>
                </c:pt>
                <c:pt idx="333">
                  <c:v>152</c:v>
                </c:pt>
                <c:pt idx="334">
                  <c:v>146</c:v>
                </c:pt>
                <c:pt idx="335">
                  <c:v>162</c:v>
                </c:pt>
                <c:pt idx="336">
                  <c:v>130</c:v>
                </c:pt>
                <c:pt idx="337">
                  <c:v>138</c:v>
                </c:pt>
                <c:pt idx="338">
                  <c:v>148</c:v>
                </c:pt>
                <c:pt idx="339">
                  <c:v>124</c:v>
                </c:pt>
                <c:pt idx="340">
                  <c:v>118</c:v>
                </c:pt>
                <c:pt idx="341">
                  <c:v>116</c:v>
                </c:pt>
                <c:pt idx="342">
                  <c:v>162</c:v>
                </c:pt>
                <c:pt idx="343">
                  <c:v>138</c:v>
                </c:pt>
                <c:pt idx="344">
                  <c:v>137</c:v>
                </c:pt>
                <c:pt idx="345">
                  <c:v>198</c:v>
                </c:pt>
                <c:pt idx="346">
                  <c:v>154</c:v>
                </c:pt>
                <c:pt idx="347">
                  <c:v>128</c:v>
                </c:pt>
                <c:pt idx="348">
                  <c:v>130</c:v>
                </c:pt>
                <c:pt idx="349">
                  <c:v>162</c:v>
                </c:pt>
                <c:pt idx="350">
                  <c:v>120</c:v>
                </c:pt>
                <c:pt idx="351">
                  <c:v>136</c:v>
                </c:pt>
                <c:pt idx="352">
                  <c:v>176</c:v>
                </c:pt>
                <c:pt idx="353">
                  <c:v>134</c:v>
                </c:pt>
                <c:pt idx="354">
                  <c:v>122</c:v>
                </c:pt>
                <c:pt idx="355">
                  <c:v>134</c:v>
                </c:pt>
                <c:pt idx="356">
                  <c:v>134</c:v>
                </c:pt>
                <c:pt idx="357">
                  <c:v>136</c:v>
                </c:pt>
                <c:pt idx="358">
                  <c:v>132</c:v>
                </c:pt>
                <c:pt idx="359">
                  <c:v>152</c:v>
                </c:pt>
                <c:pt idx="360">
                  <c:v>132</c:v>
                </c:pt>
                <c:pt idx="361">
                  <c:v>124</c:v>
                </c:pt>
                <c:pt idx="362">
                  <c:v>140</c:v>
                </c:pt>
                <c:pt idx="363">
                  <c:v>166</c:v>
                </c:pt>
                <c:pt idx="364">
                  <c:v>156</c:v>
                </c:pt>
                <c:pt idx="365">
                  <c:v>132</c:v>
                </c:pt>
                <c:pt idx="366">
                  <c:v>150</c:v>
                </c:pt>
                <c:pt idx="367">
                  <c:v>134</c:v>
                </c:pt>
                <c:pt idx="368">
                  <c:v>126</c:v>
                </c:pt>
                <c:pt idx="369">
                  <c:v>148</c:v>
                </c:pt>
                <c:pt idx="370">
                  <c:v>148</c:v>
                </c:pt>
                <c:pt idx="371">
                  <c:v>132</c:v>
                </c:pt>
                <c:pt idx="372">
                  <c:v>128</c:v>
                </c:pt>
                <c:pt idx="373">
                  <c:v>128</c:v>
                </c:pt>
                <c:pt idx="374">
                  <c:v>140</c:v>
                </c:pt>
                <c:pt idx="375">
                  <c:v>126</c:v>
                </c:pt>
                <c:pt idx="376">
                  <c:v>114</c:v>
                </c:pt>
                <c:pt idx="377">
                  <c:v>118</c:v>
                </c:pt>
                <c:pt idx="378">
                  <c:v>126</c:v>
                </c:pt>
                <c:pt idx="379">
                  <c:v>154</c:v>
                </c:pt>
                <c:pt idx="380">
                  <c:v>112</c:v>
                </c:pt>
                <c:pt idx="381">
                  <c:v>140</c:v>
                </c:pt>
                <c:pt idx="382">
                  <c:v>140</c:v>
                </c:pt>
                <c:pt idx="383">
                  <c:v>128</c:v>
                </c:pt>
                <c:pt idx="384">
                  <c:v>126</c:v>
                </c:pt>
                <c:pt idx="385">
                  <c:v>160</c:v>
                </c:pt>
                <c:pt idx="386">
                  <c:v>144</c:v>
                </c:pt>
                <c:pt idx="387">
                  <c:v>148</c:v>
                </c:pt>
                <c:pt idx="388">
                  <c:v>146</c:v>
                </c:pt>
                <c:pt idx="389">
                  <c:v>164</c:v>
                </c:pt>
                <c:pt idx="390">
                  <c:v>130</c:v>
                </c:pt>
                <c:pt idx="391">
                  <c:v>154</c:v>
                </c:pt>
                <c:pt idx="392">
                  <c:v>178</c:v>
                </c:pt>
                <c:pt idx="393">
                  <c:v>180</c:v>
                </c:pt>
                <c:pt idx="394">
                  <c:v>134</c:v>
                </c:pt>
                <c:pt idx="395">
                  <c:v>142</c:v>
                </c:pt>
                <c:pt idx="396">
                  <c:v>162</c:v>
                </c:pt>
                <c:pt idx="397">
                  <c:v>218</c:v>
                </c:pt>
                <c:pt idx="398">
                  <c:v>126</c:v>
                </c:pt>
                <c:pt idx="399">
                  <c:v>126</c:v>
                </c:pt>
                <c:pt idx="400">
                  <c:v>134</c:v>
                </c:pt>
                <c:pt idx="401">
                  <c:v>132</c:v>
                </c:pt>
                <c:pt idx="402">
                  <c:v>178</c:v>
                </c:pt>
                <c:pt idx="403">
                  <c:v>208</c:v>
                </c:pt>
                <c:pt idx="404">
                  <c:v>160</c:v>
                </c:pt>
                <c:pt idx="405">
                  <c:v>116</c:v>
                </c:pt>
                <c:pt idx="406">
                  <c:v>180</c:v>
                </c:pt>
                <c:pt idx="407">
                  <c:v>200</c:v>
                </c:pt>
                <c:pt idx="408">
                  <c:v>112</c:v>
                </c:pt>
                <c:pt idx="409">
                  <c:v>120</c:v>
                </c:pt>
                <c:pt idx="410">
                  <c:v>178</c:v>
                </c:pt>
                <c:pt idx="411">
                  <c:v>166</c:v>
                </c:pt>
                <c:pt idx="412">
                  <c:v>164</c:v>
                </c:pt>
                <c:pt idx="413">
                  <c:v>216</c:v>
                </c:pt>
                <c:pt idx="414">
                  <c:v>146</c:v>
                </c:pt>
                <c:pt idx="415">
                  <c:v>134</c:v>
                </c:pt>
                <c:pt idx="416">
                  <c:v>158</c:v>
                </c:pt>
                <c:pt idx="417">
                  <c:v>176</c:v>
                </c:pt>
                <c:pt idx="418">
                  <c:v>132</c:v>
                </c:pt>
                <c:pt idx="419">
                  <c:v>126</c:v>
                </c:pt>
                <c:pt idx="420">
                  <c:v>120</c:v>
                </c:pt>
                <c:pt idx="421">
                  <c:v>174</c:v>
                </c:pt>
                <c:pt idx="422">
                  <c:v>150</c:v>
                </c:pt>
                <c:pt idx="423">
                  <c:v>176</c:v>
                </c:pt>
                <c:pt idx="424">
                  <c:v>142</c:v>
                </c:pt>
                <c:pt idx="425">
                  <c:v>132</c:v>
                </c:pt>
                <c:pt idx="426">
                  <c:v>142</c:v>
                </c:pt>
                <c:pt idx="427">
                  <c:v>146</c:v>
                </c:pt>
                <c:pt idx="428">
                  <c:v>132</c:v>
                </c:pt>
                <c:pt idx="429">
                  <c:v>120</c:v>
                </c:pt>
                <c:pt idx="430">
                  <c:v>118</c:v>
                </c:pt>
                <c:pt idx="431">
                  <c:v>108</c:v>
                </c:pt>
                <c:pt idx="432">
                  <c:v>136</c:v>
                </c:pt>
                <c:pt idx="433">
                  <c:v>120</c:v>
                </c:pt>
                <c:pt idx="434">
                  <c:v>132</c:v>
                </c:pt>
                <c:pt idx="435">
                  <c:v>136</c:v>
                </c:pt>
                <c:pt idx="436">
                  <c:v>138</c:v>
                </c:pt>
                <c:pt idx="437">
                  <c:v>138</c:v>
                </c:pt>
                <c:pt idx="438">
                  <c:v>130</c:v>
                </c:pt>
                <c:pt idx="439">
                  <c:v>130</c:v>
                </c:pt>
                <c:pt idx="440">
                  <c:v>110</c:v>
                </c:pt>
                <c:pt idx="441">
                  <c:v>120</c:v>
                </c:pt>
                <c:pt idx="442">
                  <c:v>166</c:v>
                </c:pt>
                <c:pt idx="443">
                  <c:v>134</c:v>
                </c:pt>
                <c:pt idx="444">
                  <c:v>142</c:v>
                </c:pt>
                <c:pt idx="445">
                  <c:v>136</c:v>
                </c:pt>
                <c:pt idx="446">
                  <c:v>142</c:v>
                </c:pt>
                <c:pt idx="447">
                  <c:v>130</c:v>
                </c:pt>
                <c:pt idx="448">
                  <c:v>124</c:v>
                </c:pt>
                <c:pt idx="449">
                  <c:v>144</c:v>
                </c:pt>
                <c:pt idx="450">
                  <c:v>136</c:v>
                </c:pt>
                <c:pt idx="451">
                  <c:v>120</c:v>
                </c:pt>
                <c:pt idx="452">
                  <c:v>154</c:v>
                </c:pt>
                <c:pt idx="453">
                  <c:v>124</c:v>
                </c:pt>
                <c:pt idx="454">
                  <c:v>146</c:v>
                </c:pt>
                <c:pt idx="455">
                  <c:v>128</c:v>
                </c:pt>
                <c:pt idx="456">
                  <c:v>170</c:v>
                </c:pt>
                <c:pt idx="457">
                  <c:v>214</c:v>
                </c:pt>
                <c:pt idx="458">
                  <c:v>182</c:v>
                </c:pt>
                <c:pt idx="459">
                  <c:v>108</c:v>
                </c:pt>
                <c:pt idx="460">
                  <c:v>118</c:v>
                </c:pt>
                <c:pt idx="46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2-4797-BF15-9C450C0E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79583"/>
        <c:axId val="208863007"/>
      </c:scatterChart>
      <c:valAx>
        <c:axId val="4098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 of patient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63007"/>
        <c:crosses val="autoZero"/>
        <c:crossBetween val="midCat"/>
      </c:valAx>
      <c:valAx>
        <c:axId val="20886300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mm/Hg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7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Cumulative Tobacco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data!$C$2:$C$463</c:f>
              <c:numCache>
                <c:formatCode>0.00</c:formatCode>
                <c:ptCount val="462"/>
                <c:pt idx="0">
                  <c:v>12</c:v>
                </c:pt>
                <c:pt idx="1">
                  <c:v>0.01</c:v>
                </c:pt>
                <c:pt idx="2">
                  <c:v>0.08</c:v>
                </c:pt>
                <c:pt idx="3">
                  <c:v>7.5</c:v>
                </c:pt>
                <c:pt idx="4">
                  <c:v>13.6</c:v>
                </c:pt>
                <c:pt idx="5">
                  <c:v>6.2</c:v>
                </c:pt>
                <c:pt idx="6">
                  <c:v>4.05</c:v>
                </c:pt>
                <c:pt idx="7">
                  <c:v>4.08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14.1</c:v>
                </c:pt>
                <c:pt idx="12">
                  <c:v>0</c:v>
                </c:pt>
                <c:pt idx="13">
                  <c:v>0</c:v>
                </c:pt>
                <c:pt idx="14">
                  <c:v>9.65</c:v>
                </c:pt>
                <c:pt idx="15">
                  <c:v>1.53</c:v>
                </c:pt>
                <c:pt idx="16">
                  <c:v>7.5</c:v>
                </c:pt>
                <c:pt idx="17">
                  <c:v>10.5</c:v>
                </c:pt>
                <c:pt idx="18">
                  <c:v>2.6</c:v>
                </c:pt>
                <c:pt idx="19">
                  <c:v>14</c:v>
                </c:pt>
                <c:pt idx="20">
                  <c:v>1.61</c:v>
                </c:pt>
                <c:pt idx="21">
                  <c:v>7.9</c:v>
                </c:pt>
                <c:pt idx="22">
                  <c:v>0.3</c:v>
                </c:pt>
                <c:pt idx="23">
                  <c:v>0.6</c:v>
                </c:pt>
                <c:pt idx="24">
                  <c:v>18.2</c:v>
                </c:pt>
                <c:pt idx="25">
                  <c:v>4</c:v>
                </c:pt>
                <c:pt idx="26">
                  <c:v>6</c:v>
                </c:pt>
                <c:pt idx="27">
                  <c:v>9.1</c:v>
                </c:pt>
                <c:pt idx="28">
                  <c:v>4.09</c:v>
                </c:pt>
                <c:pt idx="29">
                  <c:v>0</c:v>
                </c:pt>
                <c:pt idx="30">
                  <c:v>2.52</c:v>
                </c:pt>
                <c:pt idx="31">
                  <c:v>1.02</c:v>
                </c:pt>
                <c:pt idx="32">
                  <c:v>6.6</c:v>
                </c:pt>
                <c:pt idx="33">
                  <c:v>8.75</c:v>
                </c:pt>
                <c:pt idx="34">
                  <c:v>5.5</c:v>
                </c:pt>
                <c:pt idx="35">
                  <c:v>4.26</c:v>
                </c:pt>
                <c:pt idx="36">
                  <c:v>3.9</c:v>
                </c:pt>
                <c:pt idx="37">
                  <c:v>4.6399999999999997</c:v>
                </c:pt>
                <c:pt idx="38">
                  <c:v>0</c:v>
                </c:pt>
                <c:pt idx="39">
                  <c:v>11.2</c:v>
                </c:pt>
                <c:pt idx="40">
                  <c:v>0.28000000000000003</c:v>
                </c:pt>
                <c:pt idx="41">
                  <c:v>0.04</c:v>
                </c:pt>
                <c:pt idx="42">
                  <c:v>0</c:v>
                </c:pt>
                <c:pt idx="43">
                  <c:v>2.61</c:v>
                </c:pt>
                <c:pt idx="44">
                  <c:v>0</c:v>
                </c:pt>
                <c:pt idx="45">
                  <c:v>4.6500000000000004</c:v>
                </c:pt>
                <c:pt idx="46">
                  <c:v>7.4</c:v>
                </c:pt>
                <c:pt idx="47">
                  <c:v>1.91</c:v>
                </c:pt>
                <c:pt idx="48">
                  <c:v>0</c:v>
                </c:pt>
                <c:pt idx="49">
                  <c:v>3.8</c:v>
                </c:pt>
                <c:pt idx="50">
                  <c:v>0</c:v>
                </c:pt>
                <c:pt idx="51">
                  <c:v>2.5</c:v>
                </c:pt>
                <c:pt idx="52">
                  <c:v>0.9</c:v>
                </c:pt>
                <c:pt idx="53">
                  <c:v>8.08</c:v>
                </c:pt>
                <c:pt idx="54">
                  <c:v>3</c:v>
                </c:pt>
                <c:pt idx="55">
                  <c:v>5.99</c:v>
                </c:pt>
                <c:pt idx="56">
                  <c:v>0</c:v>
                </c:pt>
                <c:pt idx="57">
                  <c:v>5.0999999999999996</c:v>
                </c:pt>
                <c:pt idx="58">
                  <c:v>0.03</c:v>
                </c:pt>
                <c:pt idx="59">
                  <c:v>0.8</c:v>
                </c:pt>
                <c:pt idx="60">
                  <c:v>0.28000000000000003</c:v>
                </c:pt>
                <c:pt idx="61">
                  <c:v>1.1499999999999999</c:v>
                </c:pt>
                <c:pt idx="62">
                  <c:v>10.1</c:v>
                </c:pt>
                <c:pt idx="63">
                  <c:v>0.45</c:v>
                </c:pt>
                <c:pt idx="64">
                  <c:v>0</c:v>
                </c:pt>
                <c:pt idx="65">
                  <c:v>7.36</c:v>
                </c:pt>
                <c:pt idx="66">
                  <c:v>4.82</c:v>
                </c:pt>
                <c:pt idx="67">
                  <c:v>0.41</c:v>
                </c:pt>
                <c:pt idx="68">
                  <c:v>4.46</c:v>
                </c:pt>
                <c:pt idx="69">
                  <c:v>0</c:v>
                </c:pt>
                <c:pt idx="70">
                  <c:v>0</c:v>
                </c:pt>
                <c:pt idx="71">
                  <c:v>1.72</c:v>
                </c:pt>
                <c:pt idx="72">
                  <c:v>5.6</c:v>
                </c:pt>
                <c:pt idx="73">
                  <c:v>0.09</c:v>
                </c:pt>
                <c:pt idx="74">
                  <c:v>0.4</c:v>
                </c:pt>
                <c:pt idx="75">
                  <c:v>0</c:v>
                </c:pt>
                <c:pt idx="76">
                  <c:v>0</c:v>
                </c:pt>
                <c:pt idx="77">
                  <c:v>0.6</c:v>
                </c:pt>
                <c:pt idx="78">
                  <c:v>4.5</c:v>
                </c:pt>
                <c:pt idx="79">
                  <c:v>0.4</c:v>
                </c:pt>
                <c:pt idx="80">
                  <c:v>3</c:v>
                </c:pt>
                <c:pt idx="81">
                  <c:v>8.14</c:v>
                </c:pt>
                <c:pt idx="82">
                  <c:v>4.8</c:v>
                </c:pt>
                <c:pt idx="83">
                  <c:v>12.2</c:v>
                </c:pt>
                <c:pt idx="84">
                  <c:v>0</c:v>
                </c:pt>
                <c:pt idx="85">
                  <c:v>0.56000000000000005</c:v>
                </c:pt>
                <c:pt idx="86">
                  <c:v>10.5</c:v>
                </c:pt>
                <c:pt idx="87">
                  <c:v>0</c:v>
                </c:pt>
                <c:pt idx="88">
                  <c:v>0.9</c:v>
                </c:pt>
                <c:pt idx="89">
                  <c:v>0.72</c:v>
                </c:pt>
                <c:pt idx="90">
                  <c:v>1.03</c:v>
                </c:pt>
                <c:pt idx="91">
                  <c:v>3.7</c:v>
                </c:pt>
                <c:pt idx="92">
                  <c:v>0.46</c:v>
                </c:pt>
                <c:pt idx="93">
                  <c:v>4</c:v>
                </c:pt>
                <c:pt idx="94">
                  <c:v>1.7</c:v>
                </c:pt>
                <c:pt idx="95">
                  <c:v>3</c:v>
                </c:pt>
                <c:pt idx="96">
                  <c:v>2.16</c:v>
                </c:pt>
                <c:pt idx="97">
                  <c:v>0</c:v>
                </c:pt>
                <c:pt idx="98">
                  <c:v>3.2</c:v>
                </c:pt>
                <c:pt idx="99">
                  <c:v>12</c:v>
                </c:pt>
                <c:pt idx="100">
                  <c:v>8</c:v>
                </c:pt>
                <c:pt idx="101">
                  <c:v>7.0000000000000007E-2</c:v>
                </c:pt>
                <c:pt idx="102">
                  <c:v>0</c:v>
                </c:pt>
                <c:pt idx="103">
                  <c:v>0.42</c:v>
                </c:pt>
                <c:pt idx="104">
                  <c:v>1.5</c:v>
                </c:pt>
                <c:pt idx="105">
                  <c:v>3.6</c:v>
                </c:pt>
                <c:pt idx="106">
                  <c:v>1.5</c:v>
                </c:pt>
                <c:pt idx="107">
                  <c:v>7.6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2</c:v>
                </c:pt>
                <c:pt idx="113">
                  <c:v>0</c:v>
                </c:pt>
                <c:pt idx="114">
                  <c:v>31.2</c:v>
                </c:pt>
                <c:pt idx="115">
                  <c:v>0</c:v>
                </c:pt>
                <c:pt idx="116">
                  <c:v>4.5</c:v>
                </c:pt>
                <c:pt idx="117">
                  <c:v>0.7</c:v>
                </c:pt>
                <c:pt idx="118">
                  <c:v>3.5</c:v>
                </c:pt>
                <c:pt idx="119">
                  <c:v>0</c:v>
                </c:pt>
                <c:pt idx="120">
                  <c:v>2</c:v>
                </c:pt>
                <c:pt idx="121">
                  <c:v>1.4</c:v>
                </c:pt>
                <c:pt idx="122">
                  <c:v>0</c:v>
                </c:pt>
                <c:pt idx="123">
                  <c:v>4.5</c:v>
                </c:pt>
                <c:pt idx="124">
                  <c:v>7.8</c:v>
                </c:pt>
                <c:pt idx="125">
                  <c:v>8.6</c:v>
                </c:pt>
                <c:pt idx="126">
                  <c:v>4.04</c:v>
                </c:pt>
                <c:pt idx="127">
                  <c:v>3.96</c:v>
                </c:pt>
                <c:pt idx="128">
                  <c:v>8.8000000000000007</c:v>
                </c:pt>
                <c:pt idx="129">
                  <c:v>12.18</c:v>
                </c:pt>
                <c:pt idx="130">
                  <c:v>13.5</c:v>
                </c:pt>
                <c:pt idx="131">
                  <c:v>2</c:v>
                </c:pt>
                <c:pt idx="132">
                  <c:v>1.5</c:v>
                </c:pt>
                <c:pt idx="133">
                  <c:v>7.44</c:v>
                </c:pt>
                <c:pt idx="134">
                  <c:v>6</c:v>
                </c:pt>
                <c:pt idx="135">
                  <c:v>4.18</c:v>
                </c:pt>
                <c:pt idx="136">
                  <c:v>2.7</c:v>
                </c:pt>
                <c:pt idx="137">
                  <c:v>0.5</c:v>
                </c:pt>
                <c:pt idx="138">
                  <c:v>0</c:v>
                </c:pt>
                <c:pt idx="139">
                  <c:v>0</c:v>
                </c:pt>
                <c:pt idx="140">
                  <c:v>14</c:v>
                </c:pt>
                <c:pt idx="141">
                  <c:v>2.78</c:v>
                </c:pt>
                <c:pt idx="142">
                  <c:v>2.8</c:v>
                </c:pt>
                <c:pt idx="143">
                  <c:v>4.5</c:v>
                </c:pt>
                <c:pt idx="144">
                  <c:v>1.2</c:v>
                </c:pt>
                <c:pt idx="145">
                  <c:v>0</c:v>
                </c:pt>
                <c:pt idx="146">
                  <c:v>1.05</c:v>
                </c:pt>
                <c:pt idx="147">
                  <c:v>3.46</c:v>
                </c:pt>
                <c:pt idx="148">
                  <c:v>1.5</c:v>
                </c:pt>
                <c:pt idx="149">
                  <c:v>15.5</c:v>
                </c:pt>
                <c:pt idx="150">
                  <c:v>6</c:v>
                </c:pt>
                <c:pt idx="151">
                  <c:v>6.6</c:v>
                </c:pt>
                <c:pt idx="152">
                  <c:v>0.28000000000000003</c:v>
                </c:pt>
                <c:pt idx="153">
                  <c:v>0</c:v>
                </c:pt>
                <c:pt idx="154">
                  <c:v>3.04</c:v>
                </c:pt>
                <c:pt idx="155">
                  <c:v>8.8000000000000007</c:v>
                </c:pt>
                <c:pt idx="156">
                  <c:v>0</c:v>
                </c:pt>
                <c:pt idx="157">
                  <c:v>9.4499999999999993</c:v>
                </c:pt>
                <c:pt idx="158">
                  <c:v>0</c:v>
                </c:pt>
                <c:pt idx="159">
                  <c:v>6.75</c:v>
                </c:pt>
                <c:pt idx="160">
                  <c:v>1.8</c:v>
                </c:pt>
                <c:pt idx="161">
                  <c:v>27.4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7</c:v>
                </c:pt>
                <c:pt idx="166">
                  <c:v>12.16</c:v>
                </c:pt>
                <c:pt idx="167">
                  <c:v>1.52</c:v>
                </c:pt>
                <c:pt idx="168">
                  <c:v>0.54</c:v>
                </c:pt>
                <c:pt idx="169">
                  <c:v>5.3</c:v>
                </c:pt>
                <c:pt idx="170">
                  <c:v>2.5499999999999998</c:v>
                </c:pt>
                <c:pt idx="171">
                  <c:v>0.75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0</c:v>
                </c:pt>
                <c:pt idx="178">
                  <c:v>0.04</c:v>
                </c:pt>
                <c:pt idx="179">
                  <c:v>15</c:v>
                </c:pt>
                <c:pt idx="180">
                  <c:v>0</c:v>
                </c:pt>
                <c:pt idx="181">
                  <c:v>0</c:v>
                </c:pt>
                <c:pt idx="182">
                  <c:v>4.2</c:v>
                </c:pt>
                <c:pt idx="183">
                  <c:v>4</c:v>
                </c:pt>
                <c:pt idx="184">
                  <c:v>8</c:v>
                </c:pt>
                <c:pt idx="185">
                  <c:v>4.4000000000000004</c:v>
                </c:pt>
                <c:pt idx="186">
                  <c:v>20</c:v>
                </c:pt>
                <c:pt idx="187">
                  <c:v>2.15</c:v>
                </c:pt>
                <c:pt idx="188">
                  <c:v>4.8</c:v>
                </c:pt>
                <c:pt idx="189">
                  <c:v>0</c:v>
                </c:pt>
                <c:pt idx="190">
                  <c:v>0</c:v>
                </c:pt>
                <c:pt idx="191">
                  <c:v>0.7</c:v>
                </c:pt>
                <c:pt idx="192">
                  <c:v>0.4</c:v>
                </c:pt>
                <c:pt idx="193">
                  <c:v>0</c:v>
                </c:pt>
                <c:pt idx="194">
                  <c:v>0.05</c:v>
                </c:pt>
                <c:pt idx="195">
                  <c:v>0</c:v>
                </c:pt>
                <c:pt idx="196">
                  <c:v>0</c:v>
                </c:pt>
                <c:pt idx="197">
                  <c:v>2.92</c:v>
                </c:pt>
                <c:pt idx="198">
                  <c:v>3</c:v>
                </c:pt>
                <c:pt idx="199">
                  <c:v>0</c:v>
                </c:pt>
                <c:pt idx="200">
                  <c:v>0.16</c:v>
                </c:pt>
                <c:pt idx="201">
                  <c:v>3.15</c:v>
                </c:pt>
                <c:pt idx="202">
                  <c:v>2.75</c:v>
                </c:pt>
                <c:pt idx="203">
                  <c:v>0.73</c:v>
                </c:pt>
                <c:pt idx="204">
                  <c:v>3.2</c:v>
                </c:pt>
                <c:pt idx="205">
                  <c:v>3</c:v>
                </c:pt>
                <c:pt idx="206">
                  <c:v>0</c:v>
                </c:pt>
                <c:pt idx="207">
                  <c:v>4</c:v>
                </c:pt>
                <c:pt idx="208">
                  <c:v>5.8</c:v>
                </c:pt>
                <c:pt idx="209">
                  <c:v>8.8000000000000007</c:v>
                </c:pt>
                <c:pt idx="210">
                  <c:v>0.05</c:v>
                </c:pt>
                <c:pt idx="211">
                  <c:v>1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7.77</c:v>
                </c:pt>
                <c:pt idx="216">
                  <c:v>0.52</c:v>
                </c:pt>
                <c:pt idx="217">
                  <c:v>0.81</c:v>
                </c:pt>
                <c:pt idx="218">
                  <c:v>0</c:v>
                </c:pt>
                <c:pt idx="219">
                  <c:v>7.4</c:v>
                </c:pt>
                <c:pt idx="220">
                  <c:v>0</c:v>
                </c:pt>
                <c:pt idx="221">
                  <c:v>0.5</c:v>
                </c:pt>
                <c:pt idx="222">
                  <c:v>2.4</c:v>
                </c:pt>
                <c:pt idx="223">
                  <c:v>7.5</c:v>
                </c:pt>
                <c:pt idx="224">
                  <c:v>7.28</c:v>
                </c:pt>
                <c:pt idx="225">
                  <c:v>5.04</c:v>
                </c:pt>
                <c:pt idx="226">
                  <c:v>4.46</c:v>
                </c:pt>
                <c:pt idx="227">
                  <c:v>10</c:v>
                </c:pt>
                <c:pt idx="228">
                  <c:v>2</c:v>
                </c:pt>
                <c:pt idx="229">
                  <c:v>0</c:v>
                </c:pt>
                <c:pt idx="230">
                  <c:v>2.35</c:v>
                </c:pt>
                <c:pt idx="231">
                  <c:v>13.2</c:v>
                </c:pt>
                <c:pt idx="232">
                  <c:v>1.75</c:v>
                </c:pt>
                <c:pt idx="233">
                  <c:v>0</c:v>
                </c:pt>
                <c:pt idx="234">
                  <c:v>0</c:v>
                </c:pt>
                <c:pt idx="235">
                  <c:v>18</c:v>
                </c:pt>
                <c:pt idx="236">
                  <c:v>5.5</c:v>
                </c:pt>
                <c:pt idx="237">
                  <c:v>5.76</c:v>
                </c:pt>
                <c:pt idx="238">
                  <c:v>0</c:v>
                </c:pt>
                <c:pt idx="239">
                  <c:v>0</c:v>
                </c:pt>
                <c:pt idx="240">
                  <c:v>5.2</c:v>
                </c:pt>
                <c:pt idx="241">
                  <c:v>6</c:v>
                </c:pt>
                <c:pt idx="242">
                  <c:v>4.18</c:v>
                </c:pt>
                <c:pt idx="243">
                  <c:v>0.76</c:v>
                </c:pt>
                <c:pt idx="244">
                  <c:v>4.5999999999999996</c:v>
                </c:pt>
                <c:pt idx="245">
                  <c:v>0</c:v>
                </c:pt>
                <c:pt idx="246">
                  <c:v>0.4</c:v>
                </c:pt>
                <c:pt idx="247">
                  <c:v>4</c:v>
                </c:pt>
                <c:pt idx="248">
                  <c:v>0.6</c:v>
                </c:pt>
                <c:pt idx="249">
                  <c:v>6</c:v>
                </c:pt>
                <c:pt idx="250">
                  <c:v>6.17</c:v>
                </c:pt>
                <c:pt idx="251">
                  <c:v>0</c:v>
                </c:pt>
                <c:pt idx="252">
                  <c:v>3</c:v>
                </c:pt>
                <c:pt idx="253">
                  <c:v>7.5</c:v>
                </c:pt>
                <c:pt idx="254">
                  <c:v>9</c:v>
                </c:pt>
                <c:pt idx="255">
                  <c:v>13.02</c:v>
                </c:pt>
                <c:pt idx="256">
                  <c:v>5.08</c:v>
                </c:pt>
                <c:pt idx="257">
                  <c:v>4.4800000000000004</c:v>
                </c:pt>
                <c:pt idx="258">
                  <c:v>12</c:v>
                </c:pt>
                <c:pt idx="259">
                  <c:v>1.8</c:v>
                </c:pt>
                <c:pt idx="260">
                  <c:v>0</c:v>
                </c:pt>
                <c:pt idx="261">
                  <c:v>0.61</c:v>
                </c:pt>
                <c:pt idx="262">
                  <c:v>1.04</c:v>
                </c:pt>
                <c:pt idx="263">
                  <c:v>5</c:v>
                </c:pt>
                <c:pt idx="264">
                  <c:v>9.9</c:v>
                </c:pt>
                <c:pt idx="265">
                  <c:v>0.12</c:v>
                </c:pt>
                <c:pt idx="266">
                  <c:v>0.12</c:v>
                </c:pt>
                <c:pt idx="267">
                  <c:v>12</c:v>
                </c:pt>
                <c:pt idx="268">
                  <c:v>0.1</c:v>
                </c:pt>
                <c:pt idx="269">
                  <c:v>6.8</c:v>
                </c:pt>
                <c:pt idx="270">
                  <c:v>0</c:v>
                </c:pt>
                <c:pt idx="271">
                  <c:v>2.2000000000000002</c:v>
                </c:pt>
                <c:pt idx="272">
                  <c:v>1.36</c:v>
                </c:pt>
                <c:pt idx="273">
                  <c:v>4.2</c:v>
                </c:pt>
                <c:pt idx="274">
                  <c:v>0.8</c:v>
                </c:pt>
                <c:pt idx="275">
                  <c:v>8.8000000000000007</c:v>
                </c:pt>
                <c:pt idx="276">
                  <c:v>2.02</c:v>
                </c:pt>
                <c:pt idx="277">
                  <c:v>4.25</c:v>
                </c:pt>
                <c:pt idx="278">
                  <c:v>0</c:v>
                </c:pt>
                <c:pt idx="279">
                  <c:v>0.12</c:v>
                </c:pt>
                <c:pt idx="280">
                  <c:v>1.08</c:v>
                </c:pt>
                <c:pt idx="281">
                  <c:v>3.6</c:v>
                </c:pt>
                <c:pt idx="282">
                  <c:v>0</c:v>
                </c:pt>
                <c:pt idx="283">
                  <c:v>3</c:v>
                </c:pt>
                <c:pt idx="284">
                  <c:v>15</c:v>
                </c:pt>
                <c:pt idx="285">
                  <c:v>0.21</c:v>
                </c:pt>
                <c:pt idx="286">
                  <c:v>0</c:v>
                </c:pt>
                <c:pt idx="287">
                  <c:v>0.02</c:v>
                </c:pt>
                <c:pt idx="288">
                  <c:v>0.05</c:v>
                </c:pt>
                <c:pt idx="289">
                  <c:v>0.6</c:v>
                </c:pt>
                <c:pt idx="290">
                  <c:v>0</c:v>
                </c:pt>
                <c:pt idx="291">
                  <c:v>0.48</c:v>
                </c:pt>
                <c:pt idx="292">
                  <c:v>0.18</c:v>
                </c:pt>
                <c:pt idx="293">
                  <c:v>2.6</c:v>
                </c:pt>
                <c:pt idx="294">
                  <c:v>0</c:v>
                </c:pt>
                <c:pt idx="295">
                  <c:v>0</c:v>
                </c:pt>
                <c:pt idx="296">
                  <c:v>0.1</c:v>
                </c:pt>
                <c:pt idx="297">
                  <c:v>0</c:v>
                </c:pt>
                <c:pt idx="298">
                  <c:v>12</c:v>
                </c:pt>
                <c:pt idx="299">
                  <c:v>4.0999999999999996</c:v>
                </c:pt>
                <c:pt idx="300">
                  <c:v>0</c:v>
                </c:pt>
                <c:pt idx="301">
                  <c:v>2.27</c:v>
                </c:pt>
                <c:pt idx="302">
                  <c:v>0</c:v>
                </c:pt>
                <c:pt idx="303">
                  <c:v>0</c:v>
                </c:pt>
                <c:pt idx="304">
                  <c:v>1.2</c:v>
                </c:pt>
                <c:pt idx="305">
                  <c:v>0</c:v>
                </c:pt>
                <c:pt idx="306">
                  <c:v>14.4</c:v>
                </c:pt>
                <c:pt idx="307">
                  <c:v>8.4</c:v>
                </c:pt>
                <c:pt idx="308">
                  <c:v>2.4</c:v>
                </c:pt>
                <c:pt idx="309">
                  <c:v>0.05</c:v>
                </c:pt>
                <c:pt idx="310">
                  <c:v>3.5</c:v>
                </c:pt>
                <c:pt idx="311">
                  <c:v>9.6</c:v>
                </c:pt>
                <c:pt idx="312">
                  <c:v>1.5</c:v>
                </c:pt>
                <c:pt idx="313">
                  <c:v>0</c:v>
                </c:pt>
                <c:pt idx="314">
                  <c:v>5.15</c:v>
                </c:pt>
                <c:pt idx="315">
                  <c:v>1.4</c:v>
                </c:pt>
                <c:pt idx="316">
                  <c:v>0</c:v>
                </c:pt>
                <c:pt idx="317">
                  <c:v>1.2</c:v>
                </c:pt>
                <c:pt idx="318">
                  <c:v>11.4</c:v>
                </c:pt>
                <c:pt idx="319">
                  <c:v>3.72</c:v>
                </c:pt>
                <c:pt idx="320">
                  <c:v>0</c:v>
                </c:pt>
                <c:pt idx="321">
                  <c:v>4.3600000000000003</c:v>
                </c:pt>
                <c:pt idx="322">
                  <c:v>6</c:v>
                </c:pt>
                <c:pt idx="323">
                  <c:v>8.6</c:v>
                </c:pt>
                <c:pt idx="324">
                  <c:v>1.7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5.6</c:v>
                </c:pt>
                <c:pt idx="329">
                  <c:v>0.4</c:v>
                </c:pt>
                <c:pt idx="330">
                  <c:v>0.31</c:v>
                </c:pt>
                <c:pt idx="331">
                  <c:v>3.1</c:v>
                </c:pt>
                <c:pt idx="332">
                  <c:v>6.4</c:v>
                </c:pt>
                <c:pt idx="333">
                  <c:v>19.45</c:v>
                </c:pt>
                <c:pt idx="334">
                  <c:v>1.35</c:v>
                </c:pt>
                <c:pt idx="335">
                  <c:v>6.94</c:v>
                </c:pt>
                <c:pt idx="336">
                  <c:v>7.28</c:v>
                </c:pt>
                <c:pt idx="337">
                  <c:v>6</c:v>
                </c:pt>
                <c:pt idx="338">
                  <c:v>0</c:v>
                </c:pt>
                <c:pt idx="339">
                  <c:v>4.2</c:v>
                </c:pt>
                <c:pt idx="340">
                  <c:v>1.62</c:v>
                </c:pt>
                <c:pt idx="341">
                  <c:v>4.28</c:v>
                </c:pt>
                <c:pt idx="342">
                  <c:v>6.3</c:v>
                </c:pt>
                <c:pt idx="343">
                  <c:v>0.87</c:v>
                </c:pt>
                <c:pt idx="344">
                  <c:v>1.2</c:v>
                </c:pt>
                <c:pt idx="345">
                  <c:v>0.52</c:v>
                </c:pt>
                <c:pt idx="346">
                  <c:v>4.5</c:v>
                </c:pt>
                <c:pt idx="347">
                  <c:v>5.4</c:v>
                </c:pt>
                <c:pt idx="348">
                  <c:v>0.08</c:v>
                </c:pt>
                <c:pt idx="349">
                  <c:v>5.6</c:v>
                </c:pt>
                <c:pt idx="350">
                  <c:v>10.5</c:v>
                </c:pt>
                <c:pt idx="351">
                  <c:v>3.99</c:v>
                </c:pt>
                <c:pt idx="352">
                  <c:v>1.2</c:v>
                </c:pt>
                <c:pt idx="353">
                  <c:v>11.79</c:v>
                </c:pt>
                <c:pt idx="354">
                  <c:v>1.7</c:v>
                </c:pt>
                <c:pt idx="355">
                  <c:v>0.9</c:v>
                </c:pt>
                <c:pt idx="356">
                  <c:v>0</c:v>
                </c:pt>
                <c:pt idx="357">
                  <c:v>6.6</c:v>
                </c:pt>
                <c:pt idx="358">
                  <c:v>4.05</c:v>
                </c:pt>
                <c:pt idx="359">
                  <c:v>1.68</c:v>
                </c:pt>
                <c:pt idx="360">
                  <c:v>12.3</c:v>
                </c:pt>
                <c:pt idx="361">
                  <c:v>0.4</c:v>
                </c:pt>
                <c:pt idx="362">
                  <c:v>4.2</c:v>
                </c:pt>
                <c:pt idx="363">
                  <c:v>0.6</c:v>
                </c:pt>
                <c:pt idx="364">
                  <c:v>3.02</c:v>
                </c:pt>
                <c:pt idx="365">
                  <c:v>0.72</c:v>
                </c:pt>
                <c:pt idx="366">
                  <c:v>0</c:v>
                </c:pt>
                <c:pt idx="367">
                  <c:v>0.12</c:v>
                </c:pt>
                <c:pt idx="368">
                  <c:v>3.4</c:v>
                </c:pt>
                <c:pt idx="369">
                  <c:v>0.5</c:v>
                </c:pt>
                <c:pt idx="370">
                  <c:v>8.1999999999999993</c:v>
                </c:pt>
                <c:pt idx="371">
                  <c:v>6</c:v>
                </c:pt>
                <c:pt idx="372">
                  <c:v>1.6</c:v>
                </c:pt>
                <c:pt idx="373">
                  <c:v>5.16</c:v>
                </c:pt>
                <c:pt idx="374">
                  <c:v>0</c:v>
                </c:pt>
                <c:pt idx="375">
                  <c:v>0</c:v>
                </c:pt>
                <c:pt idx="376">
                  <c:v>3.6</c:v>
                </c:pt>
                <c:pt idx="377">
                  <c:v>1.25</c:v>
                </c:pt>
                <c:pt idx="378">
                  <c:v>0.96</c:v>
                </c:pt>
                <c:pt idx="379">
                  <c:v>4.5</c:v>
                </c:pt>
                <c:pt idx="380">
                  <c:v>1.44</c:v>
                </c:pt>
                <c:pt idx="381">
                  <c:v>8</c:v>
                </c:pt>
                <c:pt idx="382">
                  <c:v>1.68</c:v>
                </c:pt>
                <c:pt idx="383">
                  <c:v>2.6</c:v>
                </c:pt>
                <c:pt idx="384">
                  <c:v>19.600000000000001</c:v>
                </c:pt>
                <c:pt idx="385">
                  <c:v>4.2</c:v>
                </c:pt>
                <c:pt idx="386">
                  <c:v>0</c:v>
                </c:pt>
                <c:pt idx="387">
                  <c:v>4.5</c:v>
                </c:pt>
                <c:pt idx="388">
                  <c:v>0</c:v>
                </c:pt>
                <c:pt idx="389">
                  <c:v>5.6</c:v>
                </c:pt>
                <c:pt idx="390">
                  <c:v>0.54</c:v>
                </c:pt>
                <c:pt idx="391">
                  <c:v>2.4</c:v>
                </c:pt>
                <c:pt idx="392">
                  <c:v>0.95</c:v>
                </c:pt>
                <c:pt idx="393">
                  <c:v>3.57</c:v>
                </c:pt>
                <c:pt idx="394">
                  <c:v>12.5</c:v>
                </c:pt>
                <c:pt idx="395">
                  <c:v>0</c:v>
                </c:pt>
                <c:pt idx="396">
                  <c:v>7</c:v>
                </c:pt>
                <c:pt idx="397">
                  <c:v>11.2</c:v>
                </c:pt>
                <c:pt idx="398">
                  <c:v>8.75</c:v>
                </c:pt>
                <c:pt idx="399">
                  <c:v>0</c:v>
                </c:pt>
                <c:pt idx="400">
                  <c:v>6.1</c:v>
                </c:pt>
                <c:pt idx="401">
                  <c:v>0</c:v>
                </c:pt>
                <c:pt idx="402">
                  <c:v>5.5</c:v>
                </c:pt>
                <c:pt idx="403">
                  <c:v>5.04</c:v>
                </c:pt>
                <c:pt idx="404">
                  <c:v>1.1499999999999999</c:v>
                </c:pt>
                <c:pt idx="405">
                  <c:v>2.38</c:v>
                </c:pt>
                <c:pt idx="406">
                  <c:v>25.01</c:v>
                </c:pt>
                <c:pt idx="407">
                  <c:v>19.2</c:v>
                </c:pt>
                <c:pt idx="408">
                  <c:v>4.2</c:v>
                </c:pt>
                <c:pt idx="409">
                  <c:v>0</c:v>
                </c:pt>
                <c:pt idx="410">
                  <c:v>20</c:v>
                </c:pt>
                <c:pt idx="411">
                  <c:v>0.8</c:v>
                </c:pt>
                <c:pt idx="412">
                  <c:v>8.1999999999999993</c:v>
                </c:pt>
                <c:pt idx="413">
                  <c:v>0.92</c:v>
                </c:pt>
                <c:pt idx="414">
                  <c:v>6.4</c:v>
                </c:pt>
                <c:pt idx="415">
                  <c:v>1.1000000000000001</c:v>
                </c:pt>
                <c:pt idx="416">
                  <c:v>16</c:v>
                </c:pt>
                <c:pt idx="417">
                  <c:v>0</c:v>
                </c:pt>
                <c:pt idx="418">
                  <c:v>2.8</c:v>
                </c:pt>
                <c:pt idx="419">
                  <c:v>0</c:v>
                </c:pt>
                <c:pt idx="420">
                  <c:v>5.5</c:v>
                </c:pt>
                <c:pt idx="421">
                  <c:v>0</c:v>
                </c:pt>
                <c:pt idx="422">
                  <c:v>13.8</c:v>
                </c:pt>
                <c:pt idx="423">
                  <c:v>6</c:v>
                </c:pt>
                <c:pt idx="424">
                  <c:v>2.2000000000000002</c:v>
                </c:pt>
                <c:pt idx="425">
                  <c:v>0</c:v>
                </c:pt>
                <c:pt idx="426">
                  <c:v>1.32</c:v>
                </c:pt>
                <c:pt idx="427">
                  <c:v>1.1599999999999999</c:v>
                </c:pt>
                <c:pt idx="428">
                  <c:v>7.2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0.06</c:v>
                </c:pt>
                <c:pt idx="438">
                  <c:v>1.22</c:v>
                </c:pt>
                <c:pt idx="439">
                  <c:v>4</c:v>
                </c:pt>
                <c:pt idx="440">
                  <c:v>0</c:v>
                </c:pt>
                <c:pt idx="441">
                  <c:v>0</c:v>
                </c:pt>
                <c:pt idx="442">
                  <c:v>6</c:v>
                </c:pt>
                <c:pt idx="443">
                  <c:v>0.56999999999999995</c:v>
                </c:pt>
                <c:pt idx="444">
                  <c:v>3</c:v>
                </c:pt>
                <c:pt idx="445">
                  <c:v>2.8</c:v>
                </c:pt>
                <c:pt idx="446">
                  <c:v>0</c:v>
                </c:pt>
                <c:pt idx="447">
                  <c:v>0</c:v>
                </c:pt>
                <c:pt idx="448">
                  <c:v>1.8</c:v>
                </c:pt>
                <c:pt idx="449">
                  <c:v>4</c:v>
                </c:pt>
                <c:pt idx="450">
                  <c:v>1.81</c:v>
                </c:pt>
                <c:pt idx="451">
                  <c:v>0</c:v>
                </c:pt>
                <c:pt idx="452">
                  <c:v>5.53</c:v>
                </c:pt>
                <c:pt idx="453">
                  <c:v>1.6</c:v>
                </c:pt>
                <c:pt idx="454">
                  <c:v>0.64</c:v>
                </c:pt>
                <c:pt idx="455">
                  <c:v>2.2400000000000002</c:v>
                </c:pt>
                <c:pt idx="456">
                  <c:v>0.4</c:v>
                </c:pt>
                <c:pt idx="457">
                  <c:v>0.4</c:v>
                </c:pt>
                <c:pt idx="458">
                  <c:v>4.2</c:v>
                </c:pt>
                <c:pt idx="459">
                  <c:v>3</c:v>
                </c:pt>
                <c:pt idx="460">
                  <c:v>5.4</c:v>
                </c:pt>
                <c:pt idx="4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C-4DDC-99A2-6CEB106F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79999"/>
        <c:axId val="409889983"/>
      </c:scatterChart>
      <c:valAx>
        <c:axId val="4098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 of patient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9983"/>
        <c:crosses val="autoZero"/>
        <c:crossBetween val="midCat"/>
      </c:valAx>
      <c:valAx>
        <c:axId val="4098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7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Low density lipoprotein</a:t>
            </a:r>
            <a:r>
              <a:rPr lang="pl-PL" baseline="0"/>
              <a:t> c</a:t>
            </a:r>
            <a:r>
              <a:rPr lang="pl-PL"/>
              <a:t>holesterol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data!$D$2:$D$463</c:f>
              <c:numCache>
                <c:formatCode>0.00</c:formatCode>
                <c:ptCount val="462"/>
                <c:pt idx="0">
                  <c:v>5.73</c:v>
                </c:pt>
                <c:pt idx="1">
                  <c:v>4.41</c:v>
                </c:pt>
                <c:pt idx="2">
                  <c:v>3.48</c:v>
                </c:pt>
                <c:pt idx="3">
                  <c:v>6.41</c:v>
                </c:pt>
                <c:pt idx="4">
                  <c:v>3.5</c:v>
                </c:pt>
                <c:pt idx="5">
                  <c:v>6.47</c:v>
                </c:pt>
                <c:pt idx="6">
                  <c:v>3.38</c:v>
                </c:pt>
                <c:pt idx="7">
                  <c:v>4.59</c:v>
                </c:pt>
                <c:pt idx="8">
                  <c:v>3.83</c:v>
                </c:pt>
                <c:pt idx="9">
                  <c:v>5.8</c:v>
                </c:pt>
                <c:pt idx="10">
                  <c:v>2.95</c:v>
                </c:pt>
                <c:pt idx="11">
                  <c:v>4.4400000000000004</c:v>
                </c:pt>
                <c:pt idx="12">
                  <c:v>1.88</c:v>
                </c:pt>
                <c:pt idx="13">
                  <c:v>1.87</c:v>
                </c:pt>
                <c:pt idx="14">
                  <c:v>2.29</c:v>
                </c:pt>
                <c:pt idx="15">
                  <c:v>2.44</c:v>
                </c:pt>
                <c:pt idx="16">
                  <c:v>15.33</c:v>
                </c:pt>
                <c:pt idx="17">
                  <c:v>8.2899999999999991</c:v>
                </c:pt>
                <c:pt idx="18">
                  <c:v>7.46</c:v>
                </c:pt>
                <c:pt idx="19">
                  <c:v>6.23</c:v>
                </c:pt>
                <c:pt idx="20">
                  <c:v>1.74</c:v>
                </c:pt>
                <c:pt idx="21">
                  <c:v>2.85</c:v>
                </c:pt>
                <c:pt idx="22">
                  <c:v>6.38</c:v>
                </c:pt>
                <c:pt idx="23">
                  <c:v>3.81</c:v>
                </c:pt>
                <c:pt idx="24">
                  <c:v>4.34</c:v>
                </c:pt>
                <c:pt idx="25">
                  <c:v>12.42</c:v>
                </c:pt>
                <c:pt idx="26">
                  <c:v>9.65</c:v>
                </c:pt>
                <c:pt idx="27">
                  <c:v>5.24</c:v>
                </c:pt>
                <c:pt idx="28">
                  <c:v>5.55</c:v>
                </c:pt>
                <c:pt idx="29">
                  <c:v>6.62</c:v>
                </c:pt>
                <c:pt idx="30">
                  <c:v>3.95</c:v>
                </c:pt>
                <c:pt idx="31">
                  <c:v>6.33</c:v>
                </c:pt>
                <c:pt idx="32">
                  <c:v>5.58</c:v>
                </c:pt>
                <c:pt idx="33">
                  <c:v>6.53</c:v>
                </c:pt>
                <c:pt idx="34">
                  <c:v>7.1</c:v>
                </c:pt>
                <c:pt idx="35">
                  <c:v>4.4400000000000004</c:v>
                </c:pt>
                <c:pt idx="36">
                  <c:v>7.32</c:v>
                </c:pt>
                <c:pt idx="37">
                  <c:v>4.55</c:v>
                </c:pt>
                <c:pt idx="38">
                  <c:v>2.82</c:v>
                </c:pt>
                <c:pt idx="39">
                  <c:v>5.81</c:v>
                </c:pt>
                <c:pt idx="40">
                  <c:v>5.8</c:v>
                </c:pt>
                <c:pt idx="41">
                  <c:v>3.38</c:v>
                </c:pt>
                <c:pt idx="42">
                  <c:v>1.07</c:v>
                </c:pt>
                <c:pt idx="43">
                  <c:v>2.72</c:v>
                </c:pt>
                <c:pt idx="44">
                  <c:v>2.99</c:v>
                </c:pt>
                <c:pt idx="45">
                  <c:v>3.31</c:v>
                </c:pt>
                <c:pt idx="46">
                  <c:v>8.5500000000000007</c:v>
                </c:pt>
                <c:pt idx="47">
                  <c:v>7.56</c:v>
                </c:pt>
                <c:pt idx="48">
                  <c:v>1.94</c:v>
                </c:pt>
                <c:pt idx="49">
                  <c:v>3.88</c:v>
                </c:pt>
                <c:pt idx="50">
                  <c:v>5.75</c:v>
                </c:pt>
                <c:pt idx="51">
                  <c:v>3.66</c:v>
                </c:pt>
                <c:pt idx="52">
                  <c:v>9.1199999999999992</c:v>
                </c:pt>
                <c:pt idx="53">
                  <c:v>1.55</c:v>
                </c:pt>
                <c:pt idx="54">
                  <c:v>1.82</c:v>
                </c:pt>
                <c:pt idx="55">
                  <c:v>7.99</c:v>
                </c:pt>
                <c:pt idx="56">
                  <c:v>2.99</c:v>
                </c:pt>
                <c:pt idx="57">
                  <c:v>2.96</c:v>
                </c:pt>
                <c:pt idx="58">
                  <c:v>4.21</c:v>
                </c:pt>
                <c:pt idx="59">
                  <c:v>5.29</c:v>
                </c:pt>
                <c:pt idx="60">
                  <c:v>1.8</c:v>
                </c:pt>
                <c:pt idx="61">
                  <c:v>5.09</c:v>
                </c:pt>
                <c:pt idx="62">
                  <c:v>4.71</c:v>
                </c:pt>
                <c:pt idx="63">
                  <c:v>4.3</c:v>
                </c:pt>
                <c:pt idx="64">
                  <c:v>1.82</c:v>
                </c:pt>
                <c:pt idx="65">
                  <c:v>2.19</c:v>
                </c:pt>
                <c:pt idx="66">
                  <c:v>3.24</c:v>
                </c:pt>
                <c:pt idx="67">
                  <c:v>1.88</c:v>
                </c:pt>
                <c:pt idx="68">
                  <c:v>7.27</c:v>
                </c:pt>
                <c:pt idx="69">
                  <c:v>3.37</c:v>
                </c:pt>
                <c:pt idx="70">
                  <c:v>3.67</c:v>
                </c:pt>
                <c:pt idx="71">
                  <c:v>2.66</c:v>
                </c:pt>
                <c:pt idx="72">
                  <c:v>3.37</c:v>
                </c:pt>
                <c:pt idx="73">
                  <c:v>5.03</c:v>
                </c:pt>
                <c:pt idx="74">
                  <c:v>6.17</c:v>
                </c:pt>
                <c:pt idx="75">
                  <c:v>4.12</c:v>
                </c:pt>
                <c:pt idx="76">
                  <c:v>5.9</c:v>
                </c:pt>
                <c:pt idx="77">
                  <c:v>5.56</c:v>
                </c:pt>
                <c:pt idx="78">
                  <c:v>6.68</c:v>
                </c:pt>
                <c:pt idx="79">
                  <c:v>5.91</c:v>
                </c:pt>
                <c:pt idx="80">
                  <c:v>7.04</c:v>
                </c:pt>
                <c:pt idx="81">
                  <c:v>4.93</c:v>
                </c:pt>
                <c:pt idx="82">
                  <c:v>6.09</c:v>
                </c:pt>
                <c:pt idx="83">
                  <c:v>3.79</c:v>
                </c:pt>
                <c:pt idx="84">
                  <c:v>2.4300000000000002</c:v>
                </c:pt>
                <c:pt idx="85">
                  <c:v>3.3</c:v>
                </c:pt>
                <c:pt idx="86">
                  <c:v>4.49</c:v>
                </c:pt>
                <c:pt idx="87">
                  <c:v>5.08</c:v>
                </c:pt>
                <c:pt idx="88">
                  <c:v>5.64</c:v>
                </c:pt>
                <c:pt idx="89">
                  <c:v>4.04</c:v>
                </c:pt>
                <c:pt idx="90">
                  <c:v>2.83</c:v>
                </c:pt>
                <c:pt idx="91">
                  <c:v>4.0199999999999996</c:v>
                </c:pt>
                <c:pt idx="92">
                  <c:v>2.4</c:v>
                </c:pt>
                <c:pt idx="93">
                  <c:v>3.95</c:v>
                </c:pt>
                <c:pt idx="94">
                  <c:v>6.32</c:v>
                </c:pt>
                <c:pt idx="95">
                  <c:v>4.37</c:v>
                </c:pt>
                <c:pt idx="96">
                  <c:v>4.9000000000000004</c:v>
                </c:pt>
                <c:pt idx="97">
                  <c:v>5</c:v>
                </c:pt>
                <c:pt idx="98">
                  <c:v>11.32</c:v>
                </c:pt>
                <c:pt idx="99">
                  <c:v>3.91</c:v>
                </c:pt>
                <c:pt idx="100">
                  <c:v>7.85</c:v>
                </c:pt>
                <c:pt idx="101">
                  <c:v>4.03</c:v>
                </c:pt>
                <c:pt idx="102">
                  <c:v>4.34</c:v>
                </c:pt>
                <c:pt idx="103">
                  <c:v>4.5999999999999996</c:v>
                </c:pt>
                <c:pt idx="104">
                  <c:v>5.38</c:v>
                </c:pt>
                <c:pt idx="105">
                  <c:v>2.97</c:v>
                </c:pt>
                <c:pt idx="106">
                  <c:v>4.33</c:v>
                </c:pt>
                <c:pt idx="107">
                  <c:v>5.5</c:v>
                </c:pt>
                <c:pt idx="108">
                  <c:v>5.76</c:v>
                </c:pt>
                <c:pt idx="109">
                  <c:v>3.04</c:v>
                </c:pt>
                <c:pt idx="110">
                  <c:v>8.01</c:v>
                </c:pt>
                <c:pt idx="111">
                  <c:v>8.5299999999999994</c:v>
                </c:pt>
                <c:pt idx="112">
                  <c:v>3.66</c:v>
                </c:pt>
                <c:pt idx="113">
                  <c:v>8.4600000000000009</c:v>
                </c:pt>
                <c:pt idx="114">
                  <c:v>3.17</c:v>
                </c:pt>
                <c:pt idx="115">
                  <c:v>10.58</c:v>
                </c:pt>
                <c:pt idx="116">
                  <c:v>4.59</c:v>
                </c:pt>
                <c:pt idx="117">
                  <c:v>5.91</c:v>
                </c:pt>
                <c:pt idx="118">
                  <c:v>6.99</c:v>
                </c:pt>
                <c:pt idx="119">
                  <c:v>3.92</c:v>
                </c:pt>
                <c:pt idx="120">
                  <c:v>6.13</c:v>
                </c:pt>
                <c:pt idx="121">
                  <c:v>6.25</c:v>
                </c:pt>
                <c:pt idx="122">
                  <c:v>5.01</c:v>
                </c:pt>
                <c:pt idx="123">
                  <c:v>2.85</c:v>
                </c:pt>
                <c:pt idx="124">
                  <c:v>3.96</c:v>
                </c:pt>
                <c:pt idx="125">
                  <c:v>11.17</c:v>
                </c:pt>
                <c:pt idx="126">
                  <c:v>3.99</c:v>
                </c:pt>
                <c:pt idx="127">
                  <c:v>2.76</c:v>
                </c:pt>
                <c:pt idx="128">
                  <c:v>7.41</c:v>
                </c:pt>
                <c:pt idx="129">
                  <c:v>4.04</c:v>
                </c:pt>
                <c:pt idx="130">
                  <c:v>5.04</c:v>
                </c:pt>
                <c:pt idx="131">
                  <c:v>3.08</c:v>
                </c:pt>
                <c:pt idx="132">
                  <c:v>3.73</c:v>
                </c:pt>
                <c:pt idx="133">
                  <c:v>5.52</c:v>
                </c:pt>
                <c:pt idx="134">
                  <c:v>3.3</c:v>
                </c:pt>
                <c:pt idx="135">
                  <c:v>9.0500000000000007</c:v>
                </c:pt>
                <c:pt idx="136">
                  <c:v>3.69</c:v>
                </c:pt>
                <c:pt idx="137">
                  <c:v>3.7</c:v>
                </c:pt>
                <c:pt idx="138">
                  <c:v>3.68</c:v>
                </c:pt>
                <c:pt idx="139">
                  <c:v>3.95</c:v>
                </c:pt>
                <c:pt idx="140">
                  <c:v>5.9</c:v>
                </c:pt>
                <c:pt idx="141">
                  <c:v>4.8899999999999997</c:v>
                </c:pt>
                <c:pt idx="142">
                  <c:v>5.53</c:v>
                </c:pt>
                <c:pt idx="143">
                  <c:v>5.86</c:v>
                </c:pt>
                <c:pt idx="144">
                  <c:v>6.14</c:v>
                </c:pt>
                <c:pt idx="145">
                  <c:v>3.84</c:v>
                </c:pt>
                <c:pt idx="146">
                  <c:v>3.16</c:v>
                </c:pt>
                <c:pt idx="147">
                  <c:v>6.38</c:v>
                </c:pt>
                <c:pt idx="148">
                  <c:v>6.06</c:v>
                </c:pt>
                <c:pt idx="149">
                  <c:v>5.05</c:v>
                </c:pt>
                <c:pt idx="150">
                  <c:v>6.49</c:v>
                </c:pt>
                <c:pt idx="151">
                  <c:v>3.58</c:v>
                </c:pt>
                <c:pt idx="152">
                  <c:v>4.1900000000000004</c:v>
                </c:pt>
                <c:pt idx="153">
                  <c:v>2.74</c:v>
                </c:pt>
                <c:pt idx="154">
                  <c:v>4.8</c:v>
                </c:pt>
                <c:pt idx="155">
                  <c:v>3.12</c:v>
                </c:pt>
                <c:pt idx="156">
                  <c:v>2.81</c:v>
                </c:pt>
                <c:pt idx="157">
                  <c:v>5.13</c:v>
                </c:pt>
                <c:pt idx="158">
                  <c:v>3.05</c:v>
                </c:pt>
                <c:pt idx="159">
                  <c:v>5.45</c:v>
                </c:pt>
                <c:pt idx="160">
                  <c:v>6.22</c:v>
                </c:pt>
                <c:pt idx="161">
                  <c:v>3.12</c:v>
                </c:pt>
                <c:pt idx="162">
                  <c:v>2.68</c:v>
                </c:pt>
                <c:pt idx="163">
                  <c:v>3.84</c:v>
                </c:pt>
                <c:pt idx="164">
                  <c:v>3.08</c:v>
                </c:pt>
                <c:pt idx="165">
                  <c:v>3.2</c:v>
                </c:pt>
                <c:pt idx="166">
                  <c:v>4.99</c:v>
                </c:pt>
                <c:pt idx="167">
                  <c:v>8.1199999999999992</c:v>
                </c:pt>
                <c:pt idx="168">
                  <c:v>4.3899999999999997</c:v>
                </c:pt>
                <c:pt idx="169">
                  <c:v>7.95</c:v>
                </c:pt>
                <c:pt idx="170">
                  <c:v>6.89</c:v>
                </c:pt>
                <c:pt idx="171">
                  <c:v>2.58</c:v>
                </c:pt>
                <c:pt idx="172">
                  <c:v>4.79</c:v>
                </c:pt>
                <c:pt idx="173">
                  <c:v>2.42</c:v>
                </c:pt>
                <c:pt idx="174">
                  <c:v>2.5099999999999998</c:v>
                </c:pt>
                <c:pt idx="175">
                  <c:v>5.24</c:v>
                </c:pt>
                <c:pt idx="176">
                  <c:v>2.7</c:v>
                </c:pt>
                <c:pt idx="177">
                  <c:v>2.42</c:v>
                </c:pt>
                <c:pt idx="178">
                  <c:v>8.2200000000000006</c:v>
                </c:pt>
                <c:pt idx="179">
                  <c:v>4.91</c:v>
                </c:pt>
                <c:pt idx="180">
                  <c:v>4.3099999999999996</c:v>
                </c:pt>
                <c:pt idx="181">
                  <c:v>6.06</c:v>
                </c:pt>
                <c:pt idx="182">
                  <c:v>4.67</c:v>
                </c:pt>
                <c:pt idx="183">
                  <c:v>2.0499999999999998</c:v>
                </c:pt>
                <c:pt idx="184">
                  <c:v>6.73</c:v>
                </c:pt>
                <c:pt idx="185">
                  <c:v>3.18</c:v>
                </c:pt>
                <c:pt idx="186">
                  <c:v>6.4</c:v>
                </c:pt>
                <c:pt idx="187">
                  <c:v>5.17</c:v>
                </c:pt>
                <c:pt idx="188">
                  <c:v>6.58</c:v>
                </c:pt>
                <c:pt idx="189">
                  <c:v>5.98</c:v>
                </c:pt>
                <c:pt idx="190">
                  <c:v>3.72</c:v>
                </c:pt>
                <c:pt idx="191">
                  <c:v>4.9000000000000004</c:v>
                </c:pt>
                <c:pt idx="192">
                  <c:v>3.41</c:v>
                </c:pt>
                <c:pt idx="193">
                  <c:v>4.8899999999999997</c:v>
                </c:pt>
                <c:pt idx="194">
                  <c:v>2.79</c:v>
                </c:pt>
                <c:pt idx="195">
                  <c:v>1.96</c:v>
                </c:pt>
                <c:pt idx="196">
                  <c:v>3.09</c:v>
                </c:pt>
                <c:pt idx="197">
                  <c:v>3.63</c:v>
                </c:pt>
                <c:pt idx="198">
                  <c:v>9.19</c:v>
                </c:pt>
                <c:pt idx="199">
                  <c:v>4.66</c:v>
                </c:pt>
                <c:pt idx="200">
                  <c:v>2.44</c:v>
                </c:pt>
                <c:pt idx="201">
                  <c:v>4.37</c:v>
                </c:pt>
                <c:pt idx="202">
                  <c:v>5.51</c:v>
                </c:pt>
                <c:pt idx="203">
                  <c:v>3.97</c:v>
                </c:pt>
                <c:pt idx="204">
                  <c:v>3.59</c:v>
                </c:pt>
                <c:pt idx="205">
                  <c:v>4.6399999999999997</c:v>
                </c:pt>
                <c:pt idx="206">
                  <c:v>5.09</c:v>
                </c:pt>
                <c:pt idx="207">
                  <c:v>6.65</c:v>
                </c:pt>
                <c:pt idx="208">
                  <c:v>5.9</c:v>
                </c:pt>
                <c:pt idx="209">
                  <c:v>4.26</c:v>
                </c:pt>
                <c:pt idx="210">
                  <c:v>8.0299999999999994</c:v>
                </c:pt>
                <c:pt idx="211">
                  <c:v>5.88</c:v>
                </c:pt>
                <c:pt idx="212">
                  <c:v>3.05</c:v>
                </c:pt>
                <c:pt idx="213">
                  <c:v>0.98</c:v>
                </c:pt>
                <c:pt idx="214">
                  <c:v>2.4</c:v>
                </c:pt>
                <c:pt idx="215">
                  <c:v>8.07</c:v>
                </c:pt>
                <c:pt idx="216">
                  <c:v>4.2300000000000004</c:v>
                </c:pt>
                <c:pt idx="217">
                  <c:v>6.16</c:v>
                </c:pt>
                <c:pt idx="218">
                  <c:v>4.97</c:v>
                </c:pt>
                <c:pt idx="219">
                  <c:v>7.41</c:v>
                </c:pt>
                <c:pt idx="220">
                  <c:v>3.14</c:v>
                </c:pt>
                <c:pt idx="221">
                  <c:v>6.95</c:v>
                </c:pt>
                <c:pt idx="222">
                  <c:v>8.1300000000000008</c:v>
                </c:pt>
                <c:pt idx="223">
                  <c:v>7.39</c:v>
                </c:pt>
                <c:pt idx="224">
                  <c:v>3.52</c:v>
                </c:pt>
                <c:pt idx="225">
                  <c:v>4.8600000000000003</c:v>
                </c:pt>
                <c:pt idx="226">
                  <c:v>7.18</c:v>
                </c:pt>
                <c:pt idx="227">
                  <c:v>3.79</c:v>
                </c:pt>
                <c:pt idx="228">
                  <c:v>5.1100000000000003</c:v>
                </c:pt>
                <c:pt idx="229">
                  <c:v>5.47</c:v>
                </c:pt>
                <c:pt idx="230">
                  <c:v>3.36</c:v>
                </c:pt>
                <c:pt idx="231">
                  <c:v>7.18</c:v>
                </c:pt>
                <c:pt idx="232">
                  <c:v>5.46</c:v>
                </c:pt>
                <c:pt idx="233">
                  <c:v>3.76</c:v>
                </c:pt>
                <c:pt idx="234">
                  <c:v>3.24</c:v>
                </c:pt>
                <c:pt idx="235">
                  <c:v>4.13</c:v>
                </c:pt>
                <c:pt idx="236">
                  <c:v>3.78</c:v>
                </c:pt>
                <c:pt idx="237">
                  <c:v>4.8899999999999997</c:v>
                </c:pt>
                <c:pt idx="238">
                  <c:v>5.49</c:v>
                </c:pt>
                <c:pt idx="239">
                  <c:v>3.23</c:v>
                </c:pt>
                <c:pt idx="240">
                  <c:v>3.58</c:v>
                </c:pt>
                <c:pt idx="241">
                  <c:v>4.37</c:v>
                </c:pt>
                <c:pt idx="242">
                  <c:v>5.05</c:v>
                </c:pt>
                <c:pt idx="243">
                  <c:v>10.53</c:v>
                </c:pt>
                <c:pt idx="244">
                  <c:v>7.4</c:v>
                </c:pt>
                <c:pt idx="245">
                  <c:v>2.63</c:v>
                </c:pt>
                <c:pt idx="246">
                  <c:v>3.91</c:v>
                </c:pt>
                <c:pt idx="247">
                  <c:v>4.18</c:v>
                </c:pt>
                <c:pt idx="248">
                  <c:v>6.94</c:v>
                </c:pt>
                <c:pt idx="249">
                  <c:v>5.21</c:v>
                </c:pt>
                <c:pt idx="250">
                  <c:v>8.1199999999999992</c:v>
                </c:pt>
                <c:pt idx="251">
                  <c:v>6.34</c:v>
                </c:pt>
                <c:pt idx="252">
                  <c:v>3.82</c:v>
                </c:pt>
                <c:pt idx="253">
                  <c:v>7.21</c:v>
                </c:pt>
                <c:pt idx="254">
                  <c:v>4.6500000000000004</c:v>
                </c:pt>
                <c:pt idx="255">
                  <c:v>6.26</c:v>
                </c:pt>
                <c:pt idx="256">
                  <c:v>7.03</c:v>
                </c:pt>
                <c:pt idx="257">
                  <c:v>3.57</c:v>
                </c:pt>
                <c:pt idx="258">
                  <c:v>5.13</c:v>
                </c:pt>
                <c:pt idx="259">
                  <c:v>7.13</c:v>
                </c:pt>
                <c:pt idx="260">
                  <c:v>2.39</c:v>
                </c:pt>
                <c:pt idx="261">
                  <c:v>2.69</c:v>
                </c:pt>
                <c:pt idx="262">
                  <c:v>2.84</c:v>
                </c:pt>
                <c:pt idx="263">
                  <c:v>4.1900000000000004</c:v>
                </c:pt>
                <c:pt idx="264">
                  <c:v>4.63</c:v>
                </c:pt>
                <c:pt idx="265">
                  <c:v>1.96</c:v>
                </c:pt>
                <c:pt idx="266">
                  <c:v>4.16</c:v>
                </c:pt>
                <c:pt idx="267">
                  <c:v>4.96</c:v>
                </c:pt>
                <c:pt idx="268">
                  <c:v>3.95</c:v>
                </c:pt>
                <c:pt idx="269">
                  <c:v>7.84</c:v>
                </c:pt>
                <c:pt idx="270">
                  <c:v>4.16</c:v>
                </c:pt>
                <c:pt idx="271">
                  <c:v>4.16</c:v>
                </c:pt>
                <c:pt idx="272">
                  <c:v>3.16</c:v>
                </c:pt>
                <c:pt idx="273">
                  <c:v>5.59</c:v>
                </c:pt>
                <c:pt idx="274">
                  <c:v>2.4700000000000002</c:v>
                </c:pt>
                <c:pt idx="275">
                  <c:v>4.6900000000000004</c:v>
                </c:pt>
                <c:pt idx="276">
                  <c:v>6.57</c:v>
                </c:pt>
                <c:pt idx="277">
                  <c:v>8.2200000000000006</c:v>
                </c:pt>
                <c:pt idx="278">
                  <c:v>2.63</c:v>
                </c:pt>
                <c:pt idx="279">
                  <c:v>3.26</c:v>
                </c:pt>
                <c:pt idx="280">
                  <c:v>4.37</c:v>
                </c:pt>
                <c:pt idx="281">
                  <c:v>3.51</c:v>
                </c:pt>
                <c:pt idx="282">
                  <c:v>4.17</c:v>
                </c:pt>
                <c:pt idx="283">
                  <c:v>3.17</c:v>
                </c:pt>
                <c:pt idx="284">
                  <c:v>4.9800000000000004</c:v>
                </c:pt>
                <c:pt idx="285">
                  <c:v>3.95</c:v>
                </c:pt>
                <c:pt idx="286">
                  <c:v>3.69</c:v>
                </c:pt>
                <c:pt idx="287">
                  <c:v>2.8</c:v>
                </c:pt>
                <c:pt idx="288">
                  <c:v>4.6100000000000003</c:v>
                </c:pt>
                <c:pt idx="289">
                  <c:v>5.28</c:v>
                </c:pt>
                <c:pt idx="290">
                  <c:v>1.71</c:v>
                </c:pt>
                <c:pt idx="291">
                  <c:v>7.26</c:v>
                </c:pt>
                <c:pt idx="292">
                  <c:v>4.1399999999999997</c:v>
                </c:pt>
                <c:pt idx="293">
                  <c:v>7.22</c:v>
                </c:pt>
                <c:pt idx="294">
                  <c:v>5.63</c:v>
                </c:pt>
                <c:pt idx="295">
                  <c:v>4.1900000000000004</c:v>
                </c:pt>
                <c:pt idx="296">
                  <c:v>3.28</c:v>
                </c:pt>
                <c:pt idx="297">
                  <c:v>2.2799999999999998</c:v>
                </c:pt>
                <c:pt idx="298">
                  <c:v>4.51</c:v>
                </c:pt>
                <c:pt idx="299">
                  <c:v>4</c:v>
                </c:pt>
                <c:pt idx="300">
                  <c:v>3.96</c:v>
                </c:pt>
                <c:pt idx="301">
                  <c:v>6.41</c:v>
                </c:pt>
                <c:pt idx="302">
                  <c:v>3.12</c:v>
                </c:pt>
                <c:pt idx="303">
                  <c:v>8.41</c:v>
                </c:pt>
                <c:pt idx="304">
                  <c:v>2.78</c:v>
                </c:pt>
                <c:pt idx="305">
                  <c:v>3.22</c:v>
                </c:pt>
                <c:pt idx="306">
                  <c:v>5.04</c:v>
                </c:pt>
                <c:pt idx="307">
                  <c:v>3.57</c:v>
                </c:pt>
                <c:pt idx="308">
                  <c:v>2.5499999999999998</c:v>
                </c:pt>
                <c:pt idx="309">
                  <c:v>2.44</c:v>
                </c:pt>
                <c:pt idx="310">
                  <c:v>5.26</c:v>
                </c:pt>
                <c:pt idx="311">
                  <c:v>2.5099999999999998</c:v>
                </c:pt>
                <c:pt idx="312">
                  <c:v>2.46</c:v>
                </c:pt>
                <c:pt idx="313">
                  <c:v>3.27</c:v>
                </c:pt>
                <c:pt idx="314">
                  <c:v>6.03</c:v>
                </c:pt>
                <c:pt idx="315">
                  <c:v>1.72</c:v>
                </c:pt>
                <c:pt idx="316">
                  <c:v>2.2799999999999998</c:v>
                </c:pt>
                <c:pt idx="317">
                  <c:v>3.98</c:v>
                </c:pt>
                <c:pt idx="318">
                  <c:v>5.08</c:v>
                </c:pt>
                <c:pt idx="319">
                  <c:v>4.24</c:v>
                </c:pt>
                <c:pt idx="320">
                  <c:v>4.8099999999999996</c:v>
                </c:pt>
                <c:pt idx="321">
                  <c:v>4.3099999999999996</c:v>
                </c:pt>
                <c:pt idx="322">
                  <c:v>3.02</c:v>
                </c:pt>
                <c:pt idx="323">
                  <c:v>3.9</c:v>
                </c:pt>
                <c:pt idx="324">
                  <c:v>3.53</c:v>
                </c:pt>
                <c:pt idx="325">
                  <c:v>3.47</c:v>
                </c:pt>
                <c:pt idx="326">
                  <c:v>6.63</c:v>
                </c:pt>
                <c:pt idx="327">
                  <c:v>2.98</c:v>
                </c:pt>
                <c:pt idx="328">
                  <c:v>3.2</c:v>
                </c:pt>
                <c:pt idx="329">
                  <c:v>4.6399999999999997</c:v>
                </c:pt>
                <c:pt idx="330">
                  <c:v>2.33</c:v>
                </c:pt>
                <c:pt idx="331">
                  <c:v>2.0099999999999998</c:v>
                </c:pt>
                <c:pt idx="332">
                  <c:v>8.49</c:v>
                </c:pt>
                <c:pt idx="333">
                  <c:v>4.22</c:v>
                </c:pt>
                <c:pt idx="334">
                  <c:v>6.39</c:v>
                </c:pt>
                <c:pt idx="335">
                  <c:v>4.55</c:v>
                </c:pt>
                <c:pt idx="336">
                  <c:v>3.56</c:v>
                </c:pt>
                <c:pt idx="337">
                  <c:v>7.24</c:v>
                </c:pt>
                <c:pt idx="338">
                  <c:v>5.32</c:v>
                </c:pt>
                <c:pt idx="339">
                  <c:v>2.94</c:v>
                </c:pt>
                <c:pt idx="340">
                  <c:v>9.01</c:v>
                </c:pt>
                <c:pt idx="341">
                  <c:v>7.02</c:v>
                </c:pt>
                <c:pt idx="342">
                  <c:v>5.73</c:v>
                </c:pt>
                <c:pt idx="343">
                  <c:v>1.87</c:v>
                </c:pt>
                <c:pt idx="344">
                  <c:v>3.14</c:v>
                </c:pt>
                <c:pt idx="345">
                  <c:v>11.89</c:v>
                </c:pt>
                <c:pt idx="346">
                  <c:v>4.75</c:v>
                </c:pt>
                <c:pt idx="347">
                  <c:v>2.36</c:v>
                </c:pt>
                <c:pt idx="348">
                  <c:v>5.59</c:v>
                </c:pt>
                <c:pt idx="349">
                  <c:v>4.24</c:v>
                </c:pt>
                <c:pt idx="350">
                  <c:v>2.7</c:v>
                </c:pt>
                <c:pt idx="351">
                  <c:v>2.58</c:v>
                </c:pt>
                <c:pt idx="352">
                  <c:v>8.2799999999999994</c:v>
                </c:pt>
                <c:pt idx="353">
                  <c:v>4.01</c:v>
                </c:pt>
                <c:pt idx="354">
                  <c:v>5.28</c:v>
                </c:pt>
                <c:pt idx="355">
                  <c:v>3.18</c:v>
                </c:pt>
                <c:pt idx="356">
                  <c:v>2.4300000000000002</c:v>
                </c:pt>
                <c:pt idx="357">
                  <c:v>6.08</c:v>
                </c:pt>
                <c:pt idx="358">
                  <c:v>5.15</c:v>
                </c:pt>
                <c:pt idx="359">
                  <c:v>3.58</c:v>
                </c:pt>
                <c:pt idx="360">
                  <c:v>5.96</c:v>
                </c:pt>
                <c:pt idx="361">
                  <c:v>3.67</c:v>
                </c:pt>
                <c:pt idx="362">
                  <c:v>2.91</c:v>
                </c:pt>
                <c:pt idx="363">
                  <c:v>2.42</c:v>
                </c:pt>
                <c:pt idx="364">
                  <c:v>5.35</c:v>
                </c:pt>
                <c:pt idx="365">
                  <c:v>4.37</c:v>
                </c:pt>
                <c:pt idx="366">
                  <c:v>4.99</c:v>
                </c:pt>
                <c:pt idx="367">
                  <c:v>3.4</c:v>
                </c:pt>
                <c:pt idx="368">
                  <c:v>4.87</c:v>
                </c:pt>
                <c:pt idx="369">
                  <c:v>5.97</c:v>
                </c:pt>
                <c:pt idx="370">
                  <c:v>7.75</c:v>
                </c:pt>
                <c:pt idx="371">
                  <c:v>5.97</c:v>
                </c:pt>
                <c:pt idx="372">
                  <c:v>5.41</c:v>
                </c:pt>
                <c:pt idx="373">
                  <c:v>4.9000000000000004</c:v>
                </c:pt>
                <c:pt idx="374">
                  <c:v>2.4</c:v>
                </c:pt>
                <c:pt idx="375">
                  <c:v>5.29</c:v>
                </c:pt>
                <c:pt idx="376">
                  <c:v>4.16</c:v>
                </c:pt>
                <c:pt idx="377">
                  <c:v>4.6900000000000004</c:v>
                </c:pt>
                <c:pt idx="378">
                  <c:v>4.99</c:v>
                </c:pt>
                <c:pt idx="379">
                  <c:v>4.68</c:v>
                </c:pt>
                <c:pt idx="380">
                  <c:v>2.71</c:v>
                </c:pt>
                <c:pt idx="381">
                  <c:v>4.42</c:v>
                </c:pt>
                <c:pt idx="382">
                  <c:v>11.41</c:v>
                </c:pt>
                <c:pt idx="383">
                  <c:v>4.9400000000000004</c:v>
                </c:pt>
                <c:pt idx="384">
                  <c:v>6.03</c:v>
                </c:pt>
                <c:pt idx="385">
                  <c:v>6.76</c:v>
                </c:pt>
                <c:pt idx="386">
                  <c:v>4.17</c:v>
                </c:pt>
                <c:pt idx="387">
                  <c:v>10.49</c:v>
                </c:pt>
                <c:pt idx="388">
                  <c:v>4.92</c:v>
                </c:pt>
                <c:pt idx="389">
                  <c:v>3.17</c:v>
                </c:pt>
                <c:pt idx="390">
                  <c:v>3.63</c:v>
                </c:pt>
                <c:pt idx="391">
                  <c:v>5.63</c:v>
                </c:pt>
                <c:pt idx="392">
                  <c:v>4.75</c:v>
                </c:pt>
                <c:pt idx="393">
                  <c:v>3.57</c:v>
                </c:pt>
                <c:pt idx="394">
                  <c:v>2.73</c:v>
                </c:pt>
                <c:pt idx="395">
                  <c:v>3.54</c:v>
                </c:pt>
                <c:pt idx="396">
                  <c:v>7.67</c:v>
                </c:pt>
                <c:pt idx="397">
                  <c:v>2.77</c:v>
                </c:pt>
                <c:pt idx="398">
                  <c:v>6.06</c:v>
                </c:pt>
                <c:pt idx="399">
                  <c:v>3.57</c:v>
                </c:pt>
                <c:pt idx="400">
                  <c:v>4.7699999999999996</c:v>
                </c:pt>
                <c:pt idx="401">
                  <c:v>4.17</c:v>
                </c:pt>
                <c:pt idx="402">
                  <c:v>3.79</c:v>
                </c:pt>
                <c:pt idx="403">
                  <c:v>5.19</c:v>
                </c:pt>
                <c:pt idx="404">
                  <c:v>10.19</c:v>
                </c:pt>
                <c:pt idx="405">
                  <c:v>5.67</c:v>
                </c:pt>
                <c:pt idx="406">
                  <c:v>3.7</c:v>
                </c:pt>
                <c:pt idx="407">
                  <c:v>4.43</c:v>
                </c:pt>
                <c:pt idx="408">
                  <c:v>3.58</c:v>
                </c:pt>
                <c:pt idx="409">
                  <c:v>3.1</c:v>
                </c:pt>
                <c:pt idx="410">
                  <c:v>9.7799999999999994</c:v>
                </c:pt>
                <c:pt idx="411">
                  <c:v>5.63</c:v>
                </c:pt>
                <c:pt idx="412">
                  <c:v>14.16</c:v>
                </c:pt>
                <c:pt idx="413">
                  <c:v>2.66</c:v>
                </c:pt>
                <c:pt idx="414">
                  <c:v>5.62</c:v>
                </c:pt>
                <c:pt idx="415">
                  <c:v>3.54</c:v>
                </c:pt>
                <c:pt idx="416">
                  <c:v>5.56</c:v>
                </c:pt>
                <c:pt idx="417">
                  <c:v>3.14</c:v>
                </c:pt>
                <c:pt idx="418">
                  <c:v>4.79</c:v>
                </c:pt>
                <c:pt idx="419">
                  <c:v>4.55</c:v>
                </c:pt>
                <c:pt idx="420">
                  <c:v>3.51</c:v>
                </c:pt>
                <c:pt idx="421">
                  <c:v>3.86</c:v>
                </c:pt>
                <c:pt idx="422">
                  <c:v>5.0999999999999996</c:v>
                </c:pt>
                <c:pt idx="423">
                  <c:v>3.98</c:v>
                </c:pt>
                <c:pt idx="424">
                  <c:v>3.29</c:v>
                </c:pt>
                <c:pt idx="425">
                  <c:v>3.3</c:v>
                </c:pt>
                <c:pt idx="426">
                  <c:v>7.63</c:v>
                </c:pt>
                <c:pt idx="427">
                  <c:v>2.2799999999999998</c:v>
                </c:pt>
                <c:pt idx="428">
                  <c:v>3.65</c:v>
                </c:pt>
                <c:pt idx="429">
                  <c:v>3.57</c:v>
                </c:pt>
                <c:pt idx="430">
                  <c:v>3.89</c:v>
                </c:pt>
                <c:pt idx="431">
                  <c:v>1.43</c:v>
                </c:pt>
                <c:pt idx="432">
                  <c:v>4</c:v>
                </c:pt>
                <c:pt idx="433">
                  <c:v>2.46</c:v>
                </c:pt>
                <c:pt idx="434">
                  <c:v>3.55</c:v>
                </c:pt>
                <c:pt idx="435">
                  <c:v>1.77</c:v>
                </c:pt>
                <c:pt idx="436">
                  <c:v>1.86</c:v>
                </c:pt>
                <c:pt idx="437">
                  <c:v>4.1500000000000004</c:v>
                </c:pt>
                <c:pt idx="438">
                  <c:v>3.3</c:v>
                </c:pt>
                <c:pt idx="439">
                  <c:v>2.4</c:v>
                </c:pt>
                <c:pt idx="440">
                  <c:v>7.14</c:v>
                </c:pt>
                <c:pt idx="441">
                  <c:v>3.98</c:v>
                </c:pt>
                <c:pt idx="442">
                  <c:v>8.8000000000000007</c:v>
                </c:pt>
                <c:pt idx="443">
                  <c:v>4.75</c:v>
                </c:pt>
                <c:pt idx="444">
                  <c:v>3.69</c:v>
                </c:pt>
                <c:pt idx="445">
                  <c:v>2.5299999999999998</c:v>
                </c:pt>
                <c:pt idx="446">
                  <c:v>4.32</c:v>
                </c:pt>
                <c:pt idx="447">
                  <c:v>1.88</c:v>
                </c:pt>
                <c:pt idx="448">
                  <c:v>3.74</c:v>
                </c:pt>
                <c:pt idx="449">
                  <c:v>5.03</c:v>
                </c:pt>
                <c:pt idx="450">
                  <c:v>3.31</c:v>
                </c:pt>
                <c:pt idx="451">
                  <c:v>2.77</c:v>
                </c:pt>
                <c:pt idx="452">
                  <c:v>3.2</c:v>
                </c:pt>
                <c:pt idx="453">
                  <c:v>7.22</c:v>
                </c:pt>
                <c:pt idx="454">
                  <c:v>4.82</c:v>
                </c:pt>
                <c:pt idx="455">
                  <c:v>2.83</c:v>
                </c:pt>
                <c:pt idx="456">
                  <c:v>4.1100000000000003</c:v>
                </c:pt>
                <c:pt idx="457">
                  <c:v>5.98</c:v>
                </c:pt>
                <c:pt idx="458">
                  <c:v>4.41</c:v>
                </c:pt>
                <c:pt idx="459">
                  <c:v>1.59</c:v>
                </c:pt>
                <c:pt idx="460">
                  <c:v>11.61</c:v>
                </c:pt>
                <c:pt idx="461">
                  <c:v>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9-42A4-9695-121A570B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92063"/>
        <c:axId val="409892479"/>
      </c:scatterChart>
      <c:valAx>
        <c:axId val="4098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 of patient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92479"/>
        <c:crosses val="autoZero"/>
        <c:crossBetween val="midCat"/>
      </c:valAx>
      <c:valAx>
        <c:axId val="4098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mmol/l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9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Adiposity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data!$E$2:$E$463</c:f>
              <c:numCache>
                <c:formatCode>0.00</c:formatCode>
                <c:ptCount val="462"/>
                <c:pt idx="0">
                  <c:v>23.11</c:v>
                </c:pt>
                <c:pt idx="1">
                  <c:v>28.61</c:v>
                </c:pt>
                <c:pt idx="2">
                  <c:v>32.28</c:v>
                </c:pt>
                <c:pt idx="3">
                  <c:v>38.03</c:v>
                </c:pt>
                <c:pt idx="4">
                  <c:v>27.78</c:v>
                </c:pt>
                <c:pt idx="5">
                  <c:v>36.21</c:v>
                </c:pt>
                <c:pt idx="6">
                  <c:v>16.2</c:v>
                </c:pt>
                <c:pt idx="7">
                  <c:v>14.6</c:v>
                </c:pt>
                <c:pt idx="8">
                  <c:v>19.399999999999999</c:v>
                </c:pt>
                <c:pt idx="9">
                  <c:v>30.96</c:v>
                </c:pt>
                <c:pt idx="10">
                  <c:v>32.270000000000003</c:v>
                </c:pt>
                <c:pt idx="11">
                  <c:v>22.39</c:v>
                </c:pt>
                <c:pt idx="12">
                  <c:v>10.050000000000001</c:v>
                </c:pt>
                <c:pt idx="13">
                  <c:v>17.21</c:v>
                </c:pt>
                <c:pt idx="14">
                  <c:v>17.2</c:v>
                </c:pt>
                <c:pt idx="15">
                  <c:v>28.95</c:v>
                </c:pt>
                <c:pt idx="16">
                  <c:v>22</c:v>
                </c:pt>
                <c:pt idx="17">
                  <c:v>35.36</c:v>
                </c:pt>
                <c:pt idx="18">
                  <c:v>34.07</c:v>
                </c:pt>
                <c:pt idx="19">
                  <c:v>35.96</c:v>
                </c:pt>
                <c:pt idx="20">
                  <c:v>12.32</c:v>
                </c:pt>
                <c:pt idx="21">
                  <c:v>26.5</c:v>
                </c:pt>
                <c:pt idx="22">
                  <c:v>33.99</c:v>
                </c:pt>
                <c:pt idx="23">
                  <c:v>28.66</c:v>
                </c:pt>
                <c:pt idx="24">
                  <c:v>24.38</c:v>
                </c:pt>
                <c:pt idx="25">
                  <c:v>31.29</c:v>
                </c:pt>
                <c:pt idx="26">
                  <c:v>33.909999999999997</c:v>
                </c:pt>
                <c:pt idx="27">
                  <c:v>27.55</c:v>
                </c:pt>
                <c:pt idx="28">
                  <c:v>31.4</c:v>
                </c:pt>
                <c:pt idx="29">
                  <c:v>25.69</c:v>
                </c:pt>
                <c:pt idx="30">
                  <c:v>25.63</c:v>
                </c:pt>
                <c:pt idx="31">
                  <c:v>23.88</c:v>
                </c:pt>
                <c:pt idx="32">
                  <c:v>35.950000000000003</c:v>
                </c:pt>
                <c:pt idx="33">
                  <c:v>34.020000000000003</c:v>
                </c:pt>
                <c:pt idx="34">
                  <c:v>25.31</c:v>
                </c:pt>
                <c:pt idx="35">
                  <c:v>13.04</c:v>
                </c:pt>
                <c:pt idx="36">
                  <c:v>25.05</c:v>
                </c:pt>
                <c:pt idx="37">
                  <c:v>30.46</c:v>
                </c:pt>
                <c:pt idx="38">
                  <c:v>19.63</c:v>
                </c:pt>
                <c:pt idx="39">
                  <c:v>31.85</c:v>
                </c:pt>
                <c:pt idx="40">
                  <c:v>33.700000000000003</c:v>
                </c:pt>
                <c:pt idx="41">
                  <c:v>23.61</c:v>
                </c:pt>
                <c:pt idx="42">
                  <c:v>16.02</c:v>
                </c:pt>
                <c:pt idx="43">
                  <c:v>22.99</c:v>
                </c:pt>
                <c:pt idx="44">
                  <c:v>9.74</c:v>
                </c:pt>
                <c:pt idx="45">
                  <c:v>22.74</c:v>
                </c:pt>
                <c:pt idx="46">
                  <c:v>24.65</c:v>
                </c:pt>
                <c:pt idx="47">
                  <c:v>26.45</c:v>
                </c:pt>
                <c:pt idx="48">
                  <c:v>11.02</c:v>
                </c:pt>
                <c:pt idx="49">
                  <c:v>31.79</c:v>
                </c:pt>
                <c:pt idx="50">
                  <c:v>30.9</c:v>
                </c:pt>
                <c:pt idx="51">
                  <c:v>30.9</c:v>
                </c:pt>
                <c:pt idx="52">
                  <c:v>30.23</c:v>
                </c:pt>
                <c:pt idx="53">
                  <c:v>17.5</c:v>
                </c:pt>
                <c:pt idx="54">
                  <c:v>27.55</c:v>
                </c:pt>
                <c:pt idx="55">
                  <c:v>32.479999999999997</c:v>
                </c:pt>
                <c:pt idx="56">
                  <c:v>16.170000000000002</c:v>
                </c:pt>
                <c:pt idx="57">
                  <c:v>26.5</c:v>
                </c:pt>
                <c:pt idx="58">
                  <c:v>18.96</c:v>
                </c:pt>
                <c:pt idx="59">
                  <c:v>18.95</c:v>
                </c:pt>
                <c:pt idx="60">
                  <c:v>21.03</c:v>
                </c:pt>
                <c:pt idx="61">
                  <c:v>27.87</c:v>
                </c:pt>
                <c:pt idx="62">
                  <c:v>24.65</c:v>
                </c:pt>
                <c:pt idx="63">
                  <c:v>24.33</c:v>
                </c:pt>
                <c:pt idx="64">
                  <c:v>10.45</c:v>
                </c:pt>
                <c:pt idx="65">
                  <c:v>28.11</c:v>
                </c:pt>
                <c:pt idx="66">
                  <c:v>21.1</c:v>
                </c:pt>
                <c:pt idx="67">
                  <c:v>10.29</c:v>
                </c:pt>
                <c:pt idx="68">
                  <c:v>29.13</c:v>
                </c:pt>
                <c:pt idx="69">
                  <c:v>16.100000000000001</c:v>
                </c:pt>
                <c:pt idx="70">
                  <c:v>12.13</c:v>
                </c:pt>
                <c:pt idx="71">
                  <c:v>10.38</c:v>
                </c:pt>
                <c:pt idx="72">
                  <c:v>24.8</c:v>
                </c:pt>
                <c:pt idx="73">
                  <c:v>13.27</c:v>
                </c:pt>
                <c:pt idx="74">
                  <c:v>26.35</c:v>
                </c:pt>
                <c:pt idx="75">
                  <c:v>17.420000000000002</c:v>
                </c:pt>
                <c:pt idx="76">
                  <c:v>30.84</c:v>
                </c:pt>
                <c:pt idx="77">
                  <c:v>33.39</c:v>
                </c:pt>
                <c:pt idx="78">
                  <c:v>28.47</c:v>
                </c:pt>
                <c:pt idx="79">
                  <c:v>22.92</c:v>
                </c:pt>
                <c:pt idx="80">
                  <c:v>22.64</c:v>
                </c:pt>
                <c:pt idx="81">
                  <c:v>42.49</c:v>
                </c:pt>
                <c:pt idx="82">
                  <c:v>36.549999999999997</c:v>
                </c:pt>
                <c:pt idx="83">
                  <c:v>34.15</c:v>
                </c:pt>
                <c:pt idx="84">
                  <c:v>13.15</c:v>
                </c:pt>
                <c:pt idx="85">
                  <c:v>30.86</c:v>
                </c:pt>
                <c:pt idx="86">
                  <c:v>17.329999999999998</c:v>
                </c:pt>
                <c:pt idx="87">
                  <c:v>27.33</c:v>
                </c:pt>
                <c:pt idx="88">
                  <c:v>17.78</c:v>
                </c:pt>
                <c:pt idx="89">
                  <c:v>32.380000000000003</c:v>
                </c:pt>
                <c:pt idx="90">
                  <c:v>10.85</c:v>
                </c:pt>
                <c:pt idx="91">
                  <c:v>39.659999999999997</c:v>
                </c:pt>
                <c:pt idx="92">
                  <c:v>22.87</c:v>
                </c:pt>
                <c:pt idx="93">
                  <c:v>18.96</c:v>
                </c:pt>
                <c:pt idx="94">
                  <c:v>33.67</c:v>
                </c:pt>
                <c:pt idx="95">
                  <c:v>23.07</c:v>
                </c:pt>
                <c:pt idx="96">
                  <c:v>24.83</c:v>
                </c:pt>
                <c:pt idx="97">
                  <c:v>27.58</c:v>
                </c:pt>
                <c:pt idx="98">
                  <c:v>35.36</c:v>
                </c:pt>
                <c:pt idx="99">
                  <c:v>19.59</c:v>
                </c:pt>
                <c:pt idx="100">
                  <c:v>23.81</c:v>
                </c:pt>
                <c:pt idx="101">
                  <c:v>29.29</c:v>
                </c:pt>
                <c:pt idx="102">
                  <c:v>30.12</c:v>
                </c:pt>
                <c:pt idx="103">
                  <c:v>26.68</c:v>
                </c:pt>
                <c:pt idx="104">
                  <c:v>25.84</c:v>
                </c:pt>
                <c:pt idx="105">
                  <c:v>30.11</c:v>
                </c:pt>
                <c:pt idx="106">
                  <c:v>24.99</c:v>
                </c:pt>
                <c:pt idx="107">
                  <c:v>37.83</c:v>
                </c:pt>
                <c:pt idx="108">
                  <c:v>22.1</c:v>
                </c:pt>
                <c:pt idx="109">
                  <c:v>17.329999999999998</c:v>
                </c:pt>
                <c:pt idx="110">
                  <c:v>21.64</c:v>
                </c:pt>
                <c:pt idx="111">
                  <c:v>24.48</c:v>
                </c:pt>
                <c:pt idx="112">
                  <c:v>14.69</c:v>
                </c:pt>
                <c:pt idx="113">
                  <c:v>35.1</c:v>
                </c:pt>
                <c:pt idx="114">
                  <c:v>14.99</c:v>
                </c:pt>
                <c:pt idx="115">
                  <c:v>31.81</c:v>
                </c:pt>
                <c:pt idx="116">
                  <c:v>18.010000000000002</c:v>
                </c:pt>
                <c:pt idx="117">
                  <c:v>25</c:v>
                </c:pt>
                <c:pt idx="118">
                  <c:v>25.39</c:v>
                </c:pt>
                <c:pt idx="119">
                  <c:v>25.55</c:v>
                </c:pt>
                <c:pt idx="120">
                  <c:v>21.31</c:v>
                </c:pt>
                <c:pt idx="121">
                  <c:v>20.47</c:v>
                </c:pt>
                <c:pt idx="122">
                  <c:v>26.13</c:v>
                </c:pt>
                <c:pt idx="123">
                  <c:v>30.11</c:v>
                </c:pt>
                <c:pt idx="124">
                  <c:v>25.73</c:v>
                </c:pt>
                <c:pt idx="125">
                  <c:v>35.28</c:v>
                </c:pt>
                <c:pt idx="126">
                  <c:v>20.69</c:v>
                </c:pt>
                <c:pt idx="127">
                  <c:v>30.28</c:v>
                </c:pt>
                <c:pt idx="128">
                  <c:v>26.84</c:v>
                </c:pt>
                <c:pt idx="129">
                  <c:v>37.83</c:v>
                </c:pt>
                <c:pt idx="130">
                  <c:v>30.79</c:v>
                </c:pt>
                <c:pt idx="131">
                  <c:v>35.39</c:v>
                </c:pt>
                <c:pt idx="132">
                  <c:v>21.53</c:v>
                </c:pt>
                <c:pt idx="133">
                  <c:v>33.97</c:v>
                </c:pt>
                <c:pt idx="134">
                  <c:v>28.45</c:v>
                </c:pt>
                <c:pt idx="135">
                  <c:v>29.27</c:v>
                </c:pt>
                <c:pt idx="136">
                  <c:v>13.52</c:v>
                </c:pt>
                <c:pt idx="137">
                  <c:v>12.81</c:v>
                </c:pt>
                <c:pt idx="138">
                  <c:v>12.24</c:v>
                </c:pt>
                <c:pt idx="139">
                  <c:v>36.35</c:v>
                </c:pt>
                <c:pt idx="140">
                  <c:v>37.119999999999997</c:v>
                </c:pt>
                <c:pt idx="141">
                  <c:v>9.39</c:v>
                </c:pt>
                <c:pt idx="142">
                  <c:v>14.29</c:v>
                </c:pt>
                <c:pt idx="143">
                  <c:v>37.43</c:v>
                </c:pt>
                <c:pt idx="144">
                  <c:v>29.26</c:v>
                </c:pt>
                <c:pt idx="145">
                  <c:v>18.72</c:v>
                </c:pt>
                <c:pt idx="146">
                  <c:v>12.98</c:v>
                </c:pt>
                <c:pt idx="147">
                  <c:v>32.25</c:v>
                </c:pt>
                <c:pt idx="148">
                  <c:v>26.54</c:v>
                </c:pt>
                <c:pt idx="149">
                  <c:v>24.06</c:v>
                </c:pt>
                <c:pt idx="150">
                  <c:v>26.47</c:v>
                </c:pt>
                <c:pt idx="151">
                  <c:v>20.71</c:v>
                </c:pt>
                <c:pt idx="152">
                  <c:v>19.97</c:v>
                </c:pt>
                <c:pt idx="153">
                  <c:v>11.17</c:v>
                </c:pt>
                <c:pt idx="154">
                  <c:v>19.52</c:v>
                </c:pt>
                <c:pt idx="155">
                  <c:v>22.41</c:v>
                </c:pt>
                <c:pt idx="156">
                  <c:v>15.7</c:v>
                </c:pt>
                <c:pt idx="157">
                  <c:v>35.54</c:v>
                </c:pt>
                <c:pt idx="158">
                  <c:v>23.51</c:v>
                </c:pt>
                <c:pt idx="159">
                  <c:v>29.81</c:v>
                </c:pt>
                <c:pt idx="160">
                  <c:v>19.71</c:v>
                </c:pt>
                <c:pt idx="161">
                  <c:v>26.63</c:v>
                </c:pt>
                <c:pt idx="162">
                  <c:v>17.04</c:v>
                </c:pt>
                <c:pt idx="163">
                  <c:v>17.260000000000002</c:v>
                </c:pt>
                <c:pt idx="164">
                  <c:v>16.3</c:v>
                </c:pt>
                <c:pt idx="165">
                  <c:v>23.26</c:v>
                </c:pt>
                <c:pt idx="166">
                  <c:v>28.56</c:v>
                </c:pt>
                <c:pt idx="167">
                  <c:v>29.3</c:v>
                </c:pt>
                <c:pt idx="168">
                  <c:v>21.13</c:v>
                </c:pt>
                <c:pt idx="169">
                  <c:v>33.58</c:v>
                </c:pt>
                <c:pt idx="170">
                  <c:v>33.880000000000003</c:v>
                </c:pt>
                <c:pt idx="171">
                  <c:v>20.25</c:v>
                </c:pt>
                <c:pt idx="172">
                  <c:v>34.71</c:v>
                </c:pt>
                <c:pt idx="173">
                  <c:v>34.46</c:v>
                </c:pt>
                <c:pt idx="174">
                  <c:v>29.35</c:v>
                </c:pt>
                <c:pt idx="175">
                  <c:v>27.89</c:v>
                </c:pt>
                <c:pt idx="176">
                  <c:v>21.57</c:v>
                </c:pt>
                <c:pt idx="177">
                  <c:v>16.66</c:v>
                </c:pt>
                <c:pt idx="178">
                  <c:v>28.17</c:v>
                </c:pt>
                <c:pt idx="179">
                  <c:v>34.65</c:v>
                </c:pt>
                <c:pt idx="180">
                  <c:v>34.270000000000003</c:v>
                </c:pt>
                <c:pt idx="181">
                  <c:v>41.05</c:v>
                </c:pt>
                <c:pt idx="182">
                  <c:v>35.450000000000003</c:v>
                </c:pt>
                <c:pt idx="183">
                  <c:v>19.48</c:v>
                </c:pt>
                <c:pt idx="184">
                  <c:v>28.81</c:v>
                </c:pt>
                <c:pt idx="185">
                  <c:v>11.59</c:v>
                </c:pt>
                <c:pt idx="186">
                  <c:v>35.04</c:v>
                </c:pt>
                <c:pt idx="187">
                  <c:v>27.57</c:v>
                </c:pt>
                <c:pt idx="188">
                  <c:v>29.89</c:v>
                </c:pt>
                <c:pt idx="189">
                  <c:v>29.06</c:v>
                </c:pt>
                <c:pt idx="190">
                  <c:v>25.68</c:v>
                </c:pt>
                <c:pt idx="191">
                  <c:v>37.42</c:v>
                </c:pt>
                <c:pt idx="192">
                  <c:v>17.22</c:v>
                </c:pt>
                <c:pt idx="193">
                  <c:v>25.98</c:v>
                </c:pt>
                <c:pt idx="194">
                  <c:v>10.35</c:v>
                </c:pt>
                <c:pt idx="195">
                  <c:v>11.82</c:v>
                </c:pt>
                <c:pt idx="196">
                  <c:v>20.57</c:v>
                </c:pt>
                <c:pt idx="197">
                  <c:v>31.33</c:v>
                </c:pt>
                <c:pt idx="198">
                  <c:v>26.47</c:v>
                </c:pt>
                <c:pt idx="199">
                  <c:v>24.39</c:v>
                </c:pt>
                <c:pt idx="200">
                  <c:v>16.670000000000002</c:v>
                </c:pt>
                <c:pt idx="201">
                  <c:v>20.22</c:v>
                </c:pt>
                <c:pt idx="202">
                  <c:v>26.17</c:v>
                </c:pt>
                <c:pt idx="203">
                  <c:v>23.52</c:v>
                </c:pt>
                <c:pt idx="204">
                  <c:v>22.49</c:v>
                </c:pt>
                <c:pt idx="205">
                  <c:v>31.29</c:v>
                </c:pt>
                <c:pt idx="206">
                  <c:v>24.6</c:v>
                </c:pt>
                <c:pt idx="207">
                  <c:v>30.84</c:v>
                </c:pt>
                <c:pt idx="208">
                  <c:v>27.55</c:v>
                </c:pt>
                <c:pt idx="209">
                  <c:v>32.03</c:v>
                </c:pt>
                <c:pt idx="210">
                  <c:v>27.95</c:v>
                </c:pt>
                <c:pt idx="211">
                  <c:v>34.81</c:v>
                </c:pt>
                <c:pt idx="212">
                  <c:v>30.31</c:v>
                </c:pt>
                <c:pt idx="213">
                  <c:v>21.39</c:v>
                </c:pt>
                <c:pt idx="214">
                  <c:v>21.11</c:v>
                </c:pt>
                <c:pt idx="215">
                  <c:v>34.799999999999997</c:v>
                </c:pt>
                <c:pt idx="216">
                  <c:v>16.38</c:v>
                </c:pt>
                <c:pt idx="217">
                  <c:v>11.61</c:v>
                </c:pt>
                <c:pt idx="218">
                  <c:v>9.69</c:v>
                </c:pt>
                <c:pt idx="219">
                  <c:v>32.03</c:v>
                </c:pt>
                <c:pt idx="220">
                  <c:v>12</c:v>
                </c:pt>
                <c:pt idx="221">
                  <c:v>39.64</c:v>
                </c:pt>
                <c:pt idx="222">
                  <c:v>35.61</c:v>
                </c:pt>
                <c:pt idx="223">
                  <c:v>28.04</c:v>
                </c:pt>
                <c:pt idx="224">
                  <c:v>12.33</c:v>
                </c:pt>
                <c:pt idx="225">
                  <c:v>23.59</c:v>
                </c:pt>
                <c:pt idx="226">
                  <c:v>26.25</c:v>
                </c:pt>
                <c:pt idx="227">
                  <c:v>34.72</c:v>
                </c:pt>
                <c:pt idx="228">
                  <c:v>31.4</c:v>
                </c:pt>
                <c:pt idx="229">
                  <c:v>32.44</c:v>
                </c:pt>
                <c:pt idx="230">
                  <c:v>26.72</c:v>
                </c:pt>
                <c:pt idx="231">
                  <c:v>35.950000000000003</c:v>
                </c:pt>
                <c:pt idx="232">
                  <c:v>34.340000000000003</c:v>
                </c:pt>
                <c:pt idx="233">
                  <c:v>24.59</c:v>
                </c:pt>
                <c:pt idx="234">
                  <c:v>27.68</c:v>
                </c:pt>
                <c:pt idx="235">
                  <c:v>27.43</c:v>
                </c:pt>
                <c:pt idx="236">
                  <c:v>34.15</c:v>
                </c:pt>
                <c:pt idx="237">
                  <c:v>26.1</c:v>
                </c:pt>
                <c:pt idx="238">
                  <c:v>19.559999999999999</c:v>
                </c:pt>
                <c:pt idx="239">
                  <c:v>9.64</c:v>
                </c:pt>
                <c:pt idx="240">
                  <c:v>29.26</c:v>
                </c:pt>
                <c:pt idx="241">
                  <c:v>22.98</c:v>
                </c:pt>
                <c:pt idx="242">
                  <c:v>24.83</c:v>
                </c:pt>
                <c:pt idx="243">
                  <c:v>35.659999999999997</c:v>
                </c:pt>
                <c:pt idx="244">
                  <c:v>31.99</c:v>
                </c:pt>
                <c:pt idx="245">
                  <c:v>23.88</c:v>
                </c:pt>
                <c:pt idx="246">
                  <c:v>21.1</c:v>
                </c:pt>
                <c:pt idx="247">
                  <c:v>28.61</c:v>
                </c:pt>
                <c:pt idx="248">
                  <c:v>30.53</c:v>
                </c:pt>
                <c:pt idx="249">
                  <c:v>33.020000000000003</c:v>
                </c:pt>
                <c:pt idx="250">
                  <c:v>30.75</c:v>
                </c:pt>
                <c:pt idx="251">
                  <c:v>11.87</c:v>
                </c:pt>
                <c:pt idx="252">
                  <c:v>26.75</c:v>
                </c:pt>
                <c:pt idx="253">
                  <c:v>25.93</c:v>
                </c:pt>
                <c:pt idx="254">
                  <c:v>15.16</c:v>
                </c:pt>
                <c:pt idx="255">
                  <c:v>29.38</c:v>
                </c:pt>
                <c:pt idx="256">
                  <c:v>27.41</c:v>
                </c:pt>
                <c:pt idx="257">
                  <c:v>19.75</c:v>
                </c:pt>
                <c:pt idx="258">
                  <c:v>28.34</c:v>
                </c:pt>
                <c:pt idx="259">
                  <c:v>34.04</c:v>
                </c:pt>
                <c:pt idx="260">
                  <c:v>12.13</c:v>
                </c:pt>
                <c:pt idx="261">
                  <c:v>17.149999999999999</c:v>
                </c:pt>
                <c:pt idx="262">
                  <c:v>16.420000000000002</c:v>
                </c:pt>
                <c:pt idx="263">
                  <c:v>23.99</c:v>
                </c:pt>
                <c:pt idx="264">
                  <c:v>27.86</c:v>
                </c:pt>
                <c:pt idx="265">
                  <c:v>20.309999999999999</c:v>
                </c:pt>
                <c:pt idx="266">
                  <c:v>9.3699999999999992</c:v>
                </c:pt>
                <c:pt idx="267">
                  <c:v>29.79</c:v>
                </c:pt>
                <c:pt idx="268">
                  <c:v>15.89</c:v>
                </c:pt>
                <c:pt idx="269">
                  <c:v>30.74</c:v>
                </c:pt>
                <c:pt idx="270">
                  <c:v>39.43</c:v>
                </c:pt>
                <c:pt idx="271">
                  <c:v>38.020000000000003</c:v>
                </c:pt>
                <c:pt idx="272">
                  <c:v>14.97</c:v>
                </c:pt>
                <c:pt idx="273">
                  <c:v>25.02</c:v>
                </c:pt>
                <c:pt idx="274">
                  <c:v>17.53</c:v>
                </c:pt>
                <c:pt idx="275">
                  <c:v>36.07</c:v>
                </c:pt>
                <c:pt idx="276">
                  <c:v>31.9</c:v>
                </c:pt>
                <c:pt idx="277">
                  <c:v>30.77</c:v>
                </c:pt>
                <c:pt idx="278">
                  <c:v>9.69</c:v>
                </c:pt>
                <c:pt idx="279">
                  <c:v>12.26</c:v>
                </c:pt>
                <c:pt idx="280">
                  <c:v>26.08</c:v>
                </c:pt>
                <c:pt idx="281">
                  <c:v>22.67</c:v>
                </c:pt>
                <c:pt idx="282">
                  <c:v>33.229999999999997</c:v>
                </c:pt>
                <c:pt idx="283">
                  <c:v>17.91</c:v>
                </c:pt>
                <c:pt idx="284">
                  <c:v>36.94</c:v>
                </c:pt>
                <c:pt idx="285">
                  <c:v>15.11</c:v>
                </c:pt>
                <c:pt idx="286">
                  <c:v>13.92</c:v>
                </c:pt>
                <c:pt idx="287">
                  <c:v>18.84</c:v>
                </c:pt>
                <c:pt idx="288">
                  <c:v>13.69</c:v>
                </c:pt>
                <c:pt idx="289">
                  <c:v>25.71</c:v>
                </c:pt>
                <c:pt idx="290">
                  <c:v>15.96</c:v>
                </c:pt>
                <c:pt idx="291">
                  <c:v>13</c:v>
                </c:pt>
                <c:pt idx="292">
                  <c:v>14.4</c:v>
                </c:pt>
                <c:pt idx="293">
                  <c:v>28.69</c:v>
                </c:pt>
                <c:pt idx="294">
                  <c:v>29.12</c:v>
                </c:pt>
                <c:pt idx="295">
                  <c:v>18.04</c:v>
                </c:pt>
                <c:pt idx="296">
                  <c:v>10.73</c:v>
                </c:pt>
                <c:pt idx="297">
                  <c:v>18.14</c:v>
                </c:pt>
                <c:pt idx="298">
                  <c:v>21.93</c:v>
                </c:pt>
                <c:pt idx="299">
                  <c:v>34.299999999999997</c:v>
                </c:pt>
                <c:pt idx="300">
                  <c:v>24.7</c:v>
                </c:pt>
                <c:pt idx="301">
                  <c:v>29.07</c:v>
                </c:pt>
                <c:pt idx="302">
                  <c:v>37.15</c:v>
                </c:pt>
                <c:pt idx="303">
                  <c:v>28.82</c:v>
                </c:pt>
                <c:pt idx="304">
                  <c:v>7.12</c:v>
                </c:pt>
                <c:pt idx="305">
                  <c:v>26.55</c:v>
                </c:pt>
                <c:pt idx="306">
                  <c:v>26.52</c:v>
                </c:pt>
                <c:pt idx="307">
                  <c:v>13.68</c:v>
                </c:pt>
                <c:pt idx="308">
                  <c:v>23.89</c:v>
                </c:pt>
                <c:pt idx="309">
                  <c:v>28.25</c:v>
                </c:pt>
                <c:pt idx="310">
                  <c:v>21.97</c:v>
                </c:pt>
                <c:pt idx="311">
                  <c:v>29.18</c:v>
                </c:pt>
                <c:pt idx="312">
                  <c:v>19.39</c:v>
                </c:pt>
                <c:pt idx="313">
                  <c:v>35.4</c:v>
                </c:pt>
                <c:pt idx="314">
                  <c:v>36.590000000000003</c:v>
                </c:pt>
                <c:pt idx="315">
                  <c:v>18.86</c:v>
                </c:pt>
                <c:pt idx="316">
                  <c:v>24.86</c:v>
                </c:pt>
                <c:pt idx="317">
                  <c:v>14.9</c:v>
                </c:pt>
                <c:pt idx="318">
                  <c:v>26.66</c:v>
                </c:pt>
                <c:pt idx="319">
                  <c:v>32.57</c:v>
                </c:pt>
                <c:pt idx="320">
                  <c:v>28.11</c:v>
                </c:pt>
                <c:pt idx="321">
                  <c:v>18.440000000000001</c:v>
                </c:pt>
                <c:pt idx="322">
                  <c:v>29.3</c:v>
                </c:pt>
                <c:pt idx="323">
                  <c:v>32.159999999999997</c:v>
                </c:pt>
                <c:pt idx="324">
                  <c:v>20.13</c:v>
                </c:pt>
                <c:pt idx="325">
                  <c:v>21.1</c:v>
                </c:pt>
                <c:pt idx="326">
                  <c:v>29.58</c:v>
                </c:pt>
                <c:pt idx="327">
                  <c:v>12.59</c:v>
                </c:pt>
                <c:pt idx="328">
                  <c:v>12.3</c:v>
                </c:pt>
                <c:pt idx="329">
                  <c:v>30.09</c:v>
                </c:pt>
                <c:pt idx="330">
                  <c:v>16.48</c:v>
                </c:pt>
                <c:pt idx="331">
                  <c:v>32.97</c:v>
                </c:pt>
                <c:pt idx="332">
                  <c:v>37.25</c:v>
                </c:pt>
                <c:pt idx="333">
                  <c:v>29.81</c:v>
                </c:pt>
                <c:pt idx="334">
                  <c:v>34.21</c:v>
                </c:pt>
                <c:pt idx="335">
                  <c:v>33.36</c:v>
                </c:pt>
                <c:pt idx="336">
                  <c:v>23.29</c:v>
                </c:pt>
                <c:pt idx="337">
                  <c:v>37.049999999999997</c:v>
                </c:pt>
                <c:pt idx="338">
                  <c:v>26.71</c:v>
                </c:pt>
                <c:pt idx="339">
                  <c:v>27.59</c:v>
                </c:pt>
                <c:pt idx="340">
                  <c:v>21.7</c:v>
                </c:pt>
                <c:pt idx="341">
                  <c:v>19.989999999999998</c:v>
                </c:pt>
                <c:pt idx="342">
                  <c:v>22.61</c:v>
                </c:pt>
                <c:pt idx="343">
                  <c:v>15.89</c:v>
                </c:pt>
                <c:pt idx="344">
                  <c:v>23.87</c:v>
                </c:pt>
                <c:pt idx="345">
                  <c:v>27.68</c:v>
                </c:pt>
                <c:pt idx="346">
                  <c:v>23.52</c:v>
                </c:pt>
                <c:pt idx="347">
                  <c:v>12.98</c:v>
                </c:pt>
                <c:pt idx="348">
                  <c:v>25.42</c:v>
                </c:pt>
                <c:pt idx="349">
                  <c:v>22.53</c:v>
                </c:pt>
                <c:pt idx="350">
                  <c:v>29.87</c:v>
                </c:pt>
                <c:pt idx="351">
                  <c:v>16.38</c:v>
                </c:pt>
                <c:pt idx="352">
                  <c:v>36.159999999999997</c:v>
                </c:pt>
                <c:pt idx="353">
                  <c:v>26.57</c:v>
                </c:pt>
                <c:pt idx="354">
                  <c:v>32.229999999999997</c:v>
                </c:pt>
                <c:pt idx="355">
                  <c:v>23.66</c:v>
                </c:pt>
                <c:pt idx="356">
                  <c:v>22.24</c:v>
                </c:pt>
                <c:pt idx="357">
                  <c:v>32.74</c:v>
                </c:pt>
                <c:pt idx="358">
                  <c:v>26.51</c:v>
                </c:pt>
                <c:pt idx="359">
                  <c:v>25.43</c:v>
                </c:pt>
                <c:pt idx="360">
                  <c:v>32.79</c:v>
                </c:pt>
                <c:pt idx="361">
                  <c:v>25.76</c:v>
                </c:pt>
                <c:pt idx="362">
                  <c:v>28.83</c:v>
                </c:pt>
                <c:pt idx="363">
                  <c:v>34.03</c:v>
                </c:pt>
                <c:pt idx="364">
                  <c:v>25.72</c:v>
                </c:pt>
                <c:pt idx="365">
                  <c:v>19.54</c:v>
                </c:pt>
                <c:pt idx="366">
                  <c:v>27.73</c:v>
                </c:pt>
                <c:pt idx="367">
                  <c:v>21.18</c:v>
                </c:pt>
                <c:pt idx="368">
                  <c:v>15.16</c:v>
                </c:pt>
                <c:pt idx="369">
                  <c:v>32.880000000000003</c:v>
                </c:pt>
                <c:pt idx="370">
                  <c:v>34.46</c:v>
                </c:pt>
                <c:pt idx="371">
                  <c:v>25.73</c:v>
                </c:pt>
                <c:pt idx="372">
                  <c:v>29.3</c:v>
                </c:pt>
                <c:pt idx="373">
                  <c:v>31.35</c:v>
                </c:pt>
                <c:pt idx="374">
                  <c:v>27.89</c:v>
                </c:pt>
                <c:pt idx="375">
                  <c:v>27.64</c:v>
                </c:pt>
                <c:pt idx="376">
                  <c:v>22.58</c:v>
                </c:pt>
                <c:pt idx="377">
                  <c:v>31.58</c:v>
                </c:pt>
                <c:pt idx="378">
                  <c:v>29.74</c:v>
                </c:pt>
                <c:pt idx="379">
                  <c:v>39.97</c:v>
                </c:pt>
                <c:pt idx="380">
                  <c:v>22.92</c:v>
                </c:pt>
                <c:pt idx="381">
                  <c:v>33.15</c:v>
                </c:pt>
                <c:pt idx="382">
                  <c:v>29.54</c:v>
                </c:pt>
                <c:pt idx="383">
                  <c:v>21.36</c:v>
                </c:pt>
                <c:pt idx="384">
                  <c:v>34.99</c:v>
                </c:pt>
                <c:pt idx="385">
                  <c:v>37.99</c:v>
                </c:pt>
                <c:pt idx="386">
                  <c:v>29.63</c:v>
                </c:pt>
                <c:pt idx="387">
                  <c:v>33.270000000000003</c:v>
                </c:pt>
                <c:pt idx="388">
                  <c:v>18.53</c:v>
                </c:pt>
                <c:pt idx="389">
                  <c:v>30.98</c:v>
                </c:pt>
                <c:pt idx="390">
                  <c:v>22.03</c:v>
                </c:pt>
                <c:pt idx="391">
                  <c:v>42.17</c:v>
                </c:pt>
                <c:pt idx="392">
                  <c:v>21.06</c:v>
                </c:pt>
                <c:pt idx="393">
                  <c:v>36.1</c:v>
                </c:pt>
                <c:pt idx="394">
                  <c:v>39.35</c:v>
                </c:pt>
                <c:pt idx="395">
                  <c:v>16.64</c:v>
                </c:pt>
                <c:pt idx="396">
                  <c:v>34.340000000000003</c:v>
                </c:pt>
                <c:pt idx="397">
                  <c:v>30.79</c:v>
                </c:pt>
                <c:pt idx="398">
                  <c:v>32.72</c:v>
                </c:pt>
                <c:pt idx="399">
                  <c:v>26.01</c:v>
                </c:pt>
                <c:pt idx="400">
                  <c:v>26.08</c:v>
                </c:pt>
                <c:pt idx="401">
                  <c:v>36.57</c:v>
                </c:pt>
                <c:pt idx="402">
                  <c:v>23.92</c:v>
                </c:pt>
                <c:pt idx="403">
                  <c:v>20.71</c:v>
                </c:pt>
                <c:pt idx="404">
                  <c:v>39.71</c:v>
                </c:pt>
                <c:pt idx="405">
                  <c:v>29.01</c:v>
                </c:pt>
                <c:pt idx="406">
                  <c:v>38.11</c:v>
                </c:pt>
                <c:pt idx="407">
                  <c:v>40.6</c:v>
                </c:pt>
                <c:pt idx="408">
                  <c:v>27.14</c:v>
                </c:pt>
                <c:pt idx="409">
                  <c:v>26.97</c:v>
                </c:pt>
                <c:pt idx="410">
                  <c:v>33.549999999999997</c:v>
                </c:pt>
                <c:pt idx="411">
                  <c:v>36.21</c:v>
                </c:pt>
                <c:pt idx="412">
                  <c:v>36.85</c:v>
                </c:pt>
                <c:pt idx="413">
                  <c:v>19.850000000000001</c:v>
                </c:pt>
                <c:pt idx="414">
                  <c:v>33.049999999999997</c:v>
                </c:pt>
                <c:pt idx="415">
                  <c:v>20.41</c:v>
                </c:pt>
                <c:pt idx="416">
                  <c:v>29.35</c:v>
                </c:pt>
                <c:pt idx="417">
                  <c:v>31.04</c:v>
                </c:pt>
                <c:pt idx="418">
                  <c:v>20.47</c:v>
                </c:pt>
                <c:pt idx="419">
                  <c:v>29.18</c:v>
                </c:pt>
                <c:pt idx="420">
                  <c:v>23.23</c:v>
                </c:pt>
                <c:pt idx="421">
                  <c:v>21.73</c:v>
                </c:pt>
                <c:pt idx="422">
                  <c:v>29.45</c:v>
                </c:pt>
                <c:pt idx="423">
                  <c:v>17.2</c:v>
                </c:pt>
                <c:pt idx="424">
                  <c:v>22.7</c:v>
                </c:pt>
                <c:pt idx="425">
                  <c:v>21.61</c:v>
                </c:pt>
                <c:pt idx="426">
                  <c:v>29.98</c:v>
                </c:pt>
                <c:pt idx="427">
                  <c:v>34.53</c:v>
                </c:pt>
                <c:pt idx="428">
                  <c:v>17.16</c:v>
                </c:pt>
                <c:pt idx="429">
                  <c:v>23.22</c:v>
                </c:pt>
                <c:pt idx="430">
                  <c:v>15.96</c:v>
                </c:pt>
                <c:pt idx="431">
                  <c:v>26.26</c:v>
                </c:pt>
                <c:pt idx="432">
                  <c:v>19.059999999999999</c:v>
                </c:pt>
                <c:pt idx="433">
                  <c:v>13.39</c:v>
                </c:pt>
                <c:pt idx="434">
                  <c:v>8.66</c:v>
                </c:pt>
                <c:pt idx="435">
                  <c:v>20.37</c:v>
                </c:pt>
                <c:pt idx="436">
                  <c:v>18.350000000000001</c:v>
                </c:pt>
                <c:pt idx="437">
                  <c:v>20.66</c:v>
                </c:pt>
                <c:pt idx="438">
                  <c:v>13.65</c:v>
                </c:pt>
                <c:pt idx="439">
                  <c:v>17.420000000000002</c:v>
                </c:pt>
                <c:pt idx="440">
                  <c:v>28.28</c:v>
                </c:pt>
                <c:pt idx="441">
                  <c:v>13.19</c:v>
                </c:pt>
                <c:pt idx="442">
                  <c:v>37.89</c:v>
                </c:pt>
                <c:pt idx="443">
                  <c:v>23.07</c:v>
                </c:pt>
                <c:pt idx="444">
                  <c:v>25.1</c:v>
                </c:pt>
                <c:pt idx="445">
                  <c:v>9.2799999999999994</c:v>
                </c:pt>
                <c:pt idx="446">
                  <c:v>25.22</c:v>
                </c:pt>
                <c:pt idx="447">
                  <c:v>12.51</c:v>
                </c:pt>
                <c:pt idx="448">
                  <c:v>16.64</c:v>
                </c:pt>
                <c:pt idx="449">
                  <c:v>25.78</c:v>
                </c:pt>
                <c:pt idx="450">
                  <c:v>6.74</c:v>
                </c:pt>
                <c:pt idx="451">
                  <c:v>13.35</c:v>
                </c:pt>
                <c:pt idx="452">
                  <c:v>28.81</c:v>
                </c:pt>
                <c:pt idx="453">
                  <c:v>39.68</c:v>
                </c:pt>
                <c:pt idx="454">
                  <c:v>28.02</c:v>
                </c:pt>
                <c:pt idx="455">
                  <c:v>26.48</c:v>
                </c:pt>
                <c:pt idx="456">
                  <c:v>42.06</c:v>
                </c:pt>
                <c:pt idx="457">
                  <c:v>31.72</c:v>
                </c:pt>
                <c:pt idx="458">
                  <c:v>32.1</c:v>
                </c:pt>
                <c:pt idx="459">
                  <c:v>15.23</c:v>
                </c:pt>
                <c:pt idx="460">
                  <c:v>30.79</c:v>
                </c:pt>
                <c:pt idx="461">
                  <c:v>33.409999999999997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D-4AEE-B9AC-58E20D31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86655"/>
        <c:axId val="409888735"/>
      </c:scatterChart>
      <c:valAx>
        <c:axId val="4098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 of patient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8735"/>
        <c:crosses val="autoZero"/>
        <c:crossBetween val="midCat"/>
      </c:valAx>
      <c:valAx>
        <c:axId val="4098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988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Type A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data!$H$2:$H$463</c:f>
              <c:numCache>
                <c:formatCode>General</c:formatCode>
                <c:ptCount val="462"/>
                <c:pt idx="0">
                  <c:v>49</c:v>
                </c:pt>
                <c:pt idx="1">
                  <c:v>55</c:v>
                </c:pt>
                <c:pt idx="2">
                  <c:v>52</c:v>
                </c:pt>
                <c:pt idx="3">
                  <c:v>51</c:v>
                </c:pt>
                <c:pt idx="4">
                  <c:v>60</c:v>
                </c:pt>
                <c:pt idx="5">
                  <c:v>62</c:v>
                </c:pt>
                <c:pt idx="6">
                  <c:v>59</c:v>
                </c:pt>
                <c:pt idx="7">
                  <c:v>62</c:v>
                </c:pt>
                <c:pt idx="8">
                  <c:v>49</c:v>
                </c:pt>
                <c:pt idx="9">
                  <c:v>69</c:v>
                </c:pt>
                <c:pt idx="10">
                  <c:v>72</c:v>
                </c:pt>
                <c:pt idx="11">
                  <c:v>65</c:v>
                </c:pt>
                <c:pt idx="12">
                  <c:v>59</c:v>
                </c:pt>
                <c:pt idx="13">
                  <c:v>49</c:v>
                </c:pt>
                <c:pt idx="14">
                  <c:v>54</c:v>
                </c:pt>
                <c:pt idx="15">
                  <c:v>35</c:v>
                </c:pt>
                <c:pt idx="16">
                  <c:v>60</c:v>
                </c:pt>
                <c:pt idx="17">
                  <c:v>78</c:v>
                </c:pt>
                <c:pt idx="18">
                  <c:v>61</c:v>
                </c:pt>
                <c:pt idx="19">
                  <c:v>45</c:v>
                </c:pt>
                <c:pt idx="20">
                  <c:v>74</c:v>
                </c:pt>
                <c:pt idx="21">
                  <c:v>51</c:v>
                </c:pt>
                <c:pt idx="22">
                  <c:v>62</c:v>
                </c:pt>
                <c:pt idx="23">
                  <c:v>54</c:v>
                </c:pt>
                <c:pt idx="24">
                  <c:v>61</c:v>
                </c:pt>
                <c:pt idx="25">
                  <c:v>54</c:v>
                </c:pt>
                <c:pt idx="26">
                  <c:v>60</c:v>
                </c:pt>
                <c:pt idx="27">
                  <c:v>59</c:v>
                </c:pt>
                <c:pt idx="28">
                  <c:v>60</c:v>
                </c:pt>
                <c:pt idx="29">
                  <c:v>60</c:v>
                </c:pt>
                <c:pt idx="30">
                  <c:v>51</c:v>
                </c:pt>
                <c:pt idx="31">
                  <c:v>66</c:v>
                </c:pt>
                <c:pt idx="32">
                  <c:v>53</c:v>
                </c:pt>
                <c:pt idx="33">
                  <c:v>49</c:v>
                </c:pt>
                <c:pt idx="34">
                  <c:v>56</c:v>
                </c:pt>
                <c:pt idx="35">
                  <c:v>57</c:v>
                </c:pt>
                <c:pt idx="36">
                  <c:v>47</c:v>
                </c:pt>
                <c:pt idx="37">
                  <c:v>48</c:v>
                </c:pt>
                <c:pt idx="38">
                  <c:v>70</c:v>
                </c:pt>
                <c:pt idx="39">
                  <c:v>75</c:v>
                </c:pt>
                <c:pt idx="40">
                  <c:v>60</c:v>
                </c:pt>
                <c:pt idx="41">
                  <c:v>30</c:v>
                </c:pt>
                <c:pt idx="42">
                  <c:v>47</c:v>
                </c:pt>
                <c:pt idx="43">
                  <c:v>51</c:v>
                </c:pt>
                <c:pt idx="44">
                  <c:v>54</c:v>
                </c:pt>
                <c:pt idx="45">
                  <c:v>62</c:v>
                </c:pt>
                <c:pt idx="46">
                  <c:v>64</c:v>
                </c:pt>
                <c:pt idx="47">
                  <c:v>52</c:v>
                </c:pt>
                <c:pt idx="48">
                  <c:v>54</c:v>
                </c:pt>
                <c:pt idx="49">
                  <c:v>57</c:v>
                </c:pt>
                <c:pt idx="50">
                  <c:v>46</c:v>
                </c:pt>
                <c:pt idx="51">
                  <c:v>52</c:v>
                </c:pt>
                <c:pt idx="52">
                  <c:v>56</c:v>
                </c:pt>
                <c:pt idx="53">
                  <c:v>56</c:v>
                </c:pt>
                <c:pt idx="54">
                  <c:v>60</c:v>
                </c:pt>
                <c:pt idx="55">
                  <c:v>45</c:v>
                </c:pt>
                <c:pt idx="56">
                  <c:v>49</c:v>
                </c:pt>
                <c:pt idx="57">
                  <c:v>55</c:v>
                </c:pt>
                <c:pt idx="58">
                  <c:v>48</c:v>
                </c:pt>
                <c:pt idx="59">
                  <c:v>47</c:v>
                </c:pt>
                <c:pt idx="60">
                  <c:v>57</c:v>
                </c:pt>
                <c:pt idx="61">
                  <c:v>61</c:v>
                </c:pt>
                <c:pt idx="62">
                  <c:v>65</c:v>
                </c:pt>
                <c:pt idx="63">
                  <c:v>41</c:v>
                </c:pt>
                <c:pt idx="64">
                  <c:v>57</c:v>
                </c:pt>
                <c:pt idx="65">
                  <c:v>61</c:v>
                </c:pt>
                <c:pt idx="66">
                  <c:v>48</c:v>
                </c:pt>
                <c:pt idx="67">
                  <c:v>39</c:v>
                </c:pt>
                <c:pt idx="68">
                  <c:v>48</c:v>
                </c:pt>
                <c:pt idx="69">
                  <c:v>67</c:v>
                </c:pt>
                <c:pt idx="70">
                  <c:v>51</c:v>
                </c:pt>
                <c:pt idx="71">
                  <c:v>68</c:v>
                </c:pt>
                <c:pt idx="72">
                  <c:v>58</c:v>
                </c:pt>
                <c:pt idx="73">
                  <c:v>50</c:v>
                </c:pt>
                <c:pt idx="74">
                  <c:v>64</c:v>
                </c:pt>
                <c:pt idx="75">
                  <c:v>52</c:v>
                </c:pt>
                <c:pt idx="76">
                  <c:v>49</c:v>
                </c:pt>
                <c:pt idx="77">
                  <c:v>58</c:v>
                </c:pt>
                <c:pt idx="78">
                  <c:v>43</c:v>
                </c:pt>
                <c:pt idx="79">
                  <c:v>57</c:v>
                </c:pt>
                <c:pt idx="80">
                  <c:v>55</c:v>
                </c:pt>
                <c:pt idx="81">
                  <c:v>53</c:v>
                </c:pt>
                <c:pt idx="82">
                  <c:v>63</c:v>
                </c:pt>
                <c:pt idx="83">
                  <c:v>57</c:v>
                </c:pt>
                <c:pt idx="84">
                  <c:v>63</c:v>
                </c:pt>
                <c:pt idx="85">
                  <c:v>49</c:v>
                </c:pt>
                <c:pt idx="86">
                  <c:v>67</c:v>
                </c:pt>
                <c:pt idx="87">
                  <c:v>41</c:v>
                </c:pt>
                <c:pt idx="88">
                  <c:v>55</c:v>
                </c:pt>
                <c:pt idx="89">
                  <c:v>34</c:v>
                </c:pt>
                <c:pt idx="90">
                  <c:v>45</c:v>
                </c:pt>
                <c:pt idx="91">
                  <c:v>61</c:v>
                </c:pt>
                <c:pt idx="92">
                  <c:v>62</c:v>
                </c:pt>
                <c:pt idx="93">
                  <c:v>54</c:v>
                </c:pt>
                <c:pt idx="94">
                  <c:v>47</c:v>
                </c:pt>
                <c:pt idx="95">
                  <c:v>56</c:v>
                </c:pt>
                <c:pt idx="96">
                  <c:v>39</c:v>
                </c:pt>
                <c:pt idx="97">
                  <c:v>49</c:v>
                </c:pt>
                <c:pt idx="98">
                  <c:v>55</c:v>
                </c:pt>
                <c:pt idx="99">
                  <c:v>51</c:v>
                </c:pt>
                <c:pt idx="100">
                  <c:v>51</c:v>
                </c:pt>
                <c:pt idx="101">
                  <c:v>53</c:v>
                </c:pt>
                <c:pt idx="102">
                  <c:v>52</c:v>
                </c:pt>
                <c:pt idx="103">
                  <c:v>41</c:v>
                </c:pt>
                <c:pt idx="104">
                  <c:v>64</c:v>
                </c:pt>
                <c:pt idx="105">
                  <c:v>63</c:v>
                </c:pt>
                <c:pt idx="106">
                  <c:v>66</c:v>
                </c:pt>
                <c:pt idx="107">
                  <c:v>42</c:v>
                </c:pt>
                <c:pt idx="108">
                  <c:v>62</c:v>
                </c:pt>
                <c:pt idx="109">
                  <c:v>49</c:v>
                </c:pt>
                <c:pt idx="110">
                  <c:v>66</c:v>
                </c:pt>
                <c:pt idx="111">
                  <c:v>69</c:v>
                </c:pt>
                <c:pt idx="112">
                  <c:v>52</c:v>
                </c:pt>
                <c:pt idx="113">
                  <c:v>35</c:v>
                </c:pt>
                <c:pt idx="114">
                  <c:v>47</c:v>
                </c:pt>
                <c:pt idx="115">
                  <c:v>46</c:v>
                </c:pt>
                <c:pt idx="116">
                  <c:v>63</c:v>
                </c:pt>
                <c:pt idx="117">
                  <c:v>13</c:v>
                </c:pt>
                <c:pt idx="118">
                  <c:v>50</c:v>
                </c:pt>
                <c:pt idx="119">
                  <c:v>68</c:v>
                </c:pt>
                <c:pt idx="120">
                  <c:v>66</c:v>
                </c:pt>
                <c:pt idx="121">
                  <c:v>60</c:v>
                </c:pt>
                <c:pt idx="122">
                  <c:v>64</c:v>
                </c:pt>
                <c:pt idx="123">
                  <c:v>55</c:v>
                </c:pt>
                <c:pt idx="124">
                  <c:v>54</c:v>
                </c:pt>
                <c:pt idx="125">
                  <c:v>70</c:v>
                </c:pt>
                <c:pt idx="126">
                  <c:v>60</c:v>
                </c:pt>
                <c:pt idx="127">
                  <c:v>50</c:v>
                </c:pt>
                <c:pt idx="128">
                  <c:v>35</c:v>
                </c:pt>
                <c:pt idx="129">
                  <c:v>63</c:v>
                </c:pt>
                <c:pt idx="130">
                  <c:v>54</c:v>
                </c:pt>
                <c:pt idx="131">
                  <c:v>45</c:v>
                </c:pt>
                <c:pt idx="132">
                  <c:v>41</c:v>
                </c:pt>
                <c:pt idx="133">
                  <c:v>47</c:v>
                </c:pt>
                <c:pt idx="134">
                  <c:v>65</c:v>
                </c:pt>
                <c:pt idx="135">
                  <c:v>44</c:v>
                </c:pt>
                <c:pt idx="136">
                  <c:v>55</c:v>
                </c:pt>
                <c:pt idx="137">
                  <c:v>66</c:v>
                </c:pt>
                <c:pt idx="138">
                  <c:v>51</c:v>
                </c:pt>
                <c:pt idx="139">
                  <c:v>59</c:v>
                </c:pt>
                <c:pt idx="140">
                  <c:v>58</c:v>
                </c:pt>
                <c:pt idx="141">
                  <c:v>63</c:v>
                </c:pt>
                <c:pt idx="142">
                  <c:v>64</c:v>
                </c:pt>
                <c:pt idx="143">
                  <c:v>61</c:v>
                </c:pt>
                <c:pt idx="144">
                  <c:v>47</c:v>
                </c:pt>
                <c:pt idx="145">
                  <c:v>56</c:v>
                </c:pt>
                <c:pt idx="146">
                  <c:v>46</c:v>
                </c:pt>
                <c:pt idx="147">
                  <c:v>43</c:v>
                </c:pt>
                <c:pt idx="148">
                  <c:v>54</c:v>
                </c:pt>
                <c:pt idx="149">
                  <c:v>46</c:v>
                </c:pt>
                <c:pt idx="150">
                  <c:v>48</c:v>
                </c:pt>
                <c:pt idx="151">
                  <c:v>55</c:v>
                </c:pt>
                <c:pt idx="152">
                  <c:v>61</c:v>
                </c:pt>
                <c:pt idx="153">
                  <c:v>53</c:v>
                </c:pt>
                <c:pt idx="154">
                  <c:v>60</c:v>
                </c:pt>
                <c:pt idx="155">
                  <c:v>63</c:v>
                </c:pt>
                <c:pt idx="156">
                  <c:v>42</c:v>
                </c:pt>
                <c:pt idx="157">
                  <c:v>55</c:v>
                </c:pt>
                <c:pt idx="158">
                  <c:v>46</c:v>
                </c:pt>
                <c:pt idx="159">
                  <c:v>53</c:v>
                </c:pt>
                <c:pt idx="160">
                  <c:v>65</c:v>
                </c:pt>
                <c:pt idx="161">
                  <c:v>66</c:v>
                </c:pt>
                <c:pt idx="162">
                  <c:v>42</c:v>
                </c:pt>
                <c:pt idx="163">
                  <c:v>70</c:v>
                </c:pt>
                <c:pt idx="164">
                  <c:v>43</c:v>
                </c:pt>
                <c:pt idx="165">
                  <c:v>77</c:v>
                </c:pt>
                <c:pt idx="166">
                  <c:v>44</c:v>
                </c:pt>
                <c:pt idx="167">
                  <c:v>54</c:v>
                </c:pt>
                <c:pt idx="168">
                  <c:v>45</c:v>
                </c:pt>
                <c:pt idx="169">
                  <c:v>58</c:v>
                </c:pt>
                <c:pt idx="170">
                  <c:v>69</c:v>
                </c:pt>
                <c:pt idx="171">
                  <c:v>59</c:v>
                </c:pt>
                <c:pt idx="172">
                  <c:v>49</c:v>
                </c:pt>
                <c:pt idx="173">
                  <c:v>48</c:v>
                </c:pt>
                <c:pt idx="174">
                  <c:v>53</c:v>
                </c:pt>
                <c:pt idx="175">
                  <c:v>45</c:v>
                </c:pt>
                <c:pt idx="176">
                  <c:v>50</c:v>
                </c:pt>
                <c:pt idx="177">
                  <c:v>46</c:v>
                </c:pt>
                <c:pt idx="178">
                  <c:v>65</c:v>
                </c:pt>
                <c:pt idx="179">
                  <c:v>41</c:v>
                </c:pt>
                <c:pt idx="180">
                  <c:v>45</c:v>
                </c:pt>
                <c:pt idx="181">
                  <c:v>51</c:v>
                </c:pt>
                <c:pt idx="182">
                  <c:v>50</c:v>
                </c:pt>
                <c:pt idx="183">
                  <c:v>50</c:v>
                </c:pt>
                <c:pt idx="184">
                  <c:v>41</c:v>
                </c:pt>
                <c:pt idx="185">
                  <c:v>59</c:v>
                </c:pt>
                <c:pt idx="186">
                  <c:v>53</c:v>
                </c:pt>
                <c:pt idx="187">
                  <c:v>52</c:v>
                </c:pt>
                <c:pt idx="188">
                  <c:v>55</c:v>
                </c:pt>
                <c:pt idx="189">
                  <c:v>56</c:v>
                </c:pt>
                <c:pt idx="190">
                  <c:v>48</c:v>
                </c:pt>
                <c:pt idx="191">
                  <c:v>72</c:v>
                </c:pt>
                <c:pt idx="192">
                  <c:v>56</c:v>
                </c:pt>
                <c:pt idx="193">
                  <c:v>72</c:v>
                </c:pt>
                <c:pt idx="194">
                  <c:v>46</c:v>
                </c:pt>
                <c:pt idx="195">
                  <c:v>54</c:v>
                </c:pt>
                <c:pt idx="196">
                  <c:v>54</c:v>
                </c:pt>
                <c:pt idx="197">
                  <c:v>62</c:v>
                </c:pt>
                <c:pt idx="198">
                  <c:v>39</c:v>
                </c:pt>
                <c:pt idx="199">
                  <c:v>50</c:v>
                </c:pt>
                <c:pt idx="200">
                  <c:v>65</c:v>
                </c:pt>
                <c:pt idx="201">
                  <c:v>59</c:v>
                </c:pt>
                <c:pt idx="202">
                  <c:v>57</c:v>
                </c:pt>
                <c:pt idx="203">
                  <c:v>54</c:v>
                </c:pt>
                <c:pt idx="204">
                  <c:v>45</c:v>
                </c:pt>
                <c:pt idx="205">
                  <c:v>41</c:v>
                </c:pt>
                <c:pt idx="206">
                  <c:v>64</c:v>
                </c:pt>
                <c:pt idx="207">
                  <c:v>54</c:v>
                </c:pt>
                <c:pt idx="208">
                  <c:v>65</c:v>
                </c:pt>
                <c:pt idx="209">
                  <c:v>52</c:v>
                </c:pt>
                <c:pt idx="210">
                  <c:v>48</c:v>
                </c:pt>
                <c:pt idx="211">
                  <c:v>69</c:v>
                </c:pt>
                <c:pt idx="212">
                  <c:v>41</c:v>
                </c:pt>
                <c:pt idx="213">
                  <c:v>62</c:v>
                </c:pt>
                <c:pt idx="214">
                  <c:v>57</c:v>
                </c:pt>
                <c:pt idx="215">
                  <c:v>64</c:v>
                </c:pt>
                <c:pt idx="216">
                  <c:v>55</c:v>
                </c:pt>
                <c:pt idx="217">
                  <c:v>35</c:v>
                </c:pt>
                <c:pt idx="218">
                  <c:v>26</c:v>
                </c:pt>
                <c:pt idx="219">
                  <c:v>50</c:v>
                </c:pt>
                <c:pt idx="220">
                  <c:v>54</c:v>
                </c:pt>
                <c:pt idx="221">
                  <c:v>47</c:v>
                </c:pt>
                <c:pt idx="222">
                  <c:v>46</c:v>
                </c:pt>
                <c:pt idx="223">
                  <c:v>50</c:v>
                </c:pt>
                <c:pt idx="224">
                  <c:v>60</c:v>
                </c:pt>
                <c:pt idx="225">
                  <c:v>58</c:v>
                </c:pt>
                <c:pt idx="226">
                  <c:v>69</c:v>
                </c:pt>
                <c:pt idx="227">
                  <c:v>42</c:v>
                </c:pt>
                <c:pt idx="228">
                  <c:v>49</c:v>
                </c:pt>
                <c:pt idx="229">
                  <c:v>71</c:v>
                </c:pt>
                <c:pt idx="230">
                  <c:v>54</c:v>
                </c:pt>
                <c:pt idx="231">
                  <c:v>48</c:v>
                </c:pt>
                <c:pt idx="232">
                  <c:v>53</c:v>
                </c:pt>
                <c:pt idx="233">
                  <c:v>56</c:v>
                </c:pt>
                <c:pt idx="234">
                  <c:v>60</c:v>
                </c:pt>
                <c:pt idx="235">
                  <c:v>54</c:v>
                </c:pt>
                <c:pt idx="236">
                  <c:v>55</c:v>
                </c:pt>
                <c:pt idx="237">
                  <c:v>46</c:v>
                </c:pt>
                <c:pt idx="238">
                  <c:v>57</c:v>
                </c:pt>
                <c:pt idx="239">
                  <c:v>59</c:v>
                </c:pt>
                <c:pt idx="240">
                  <c:v>70</c:v>
                </c:pt>
                <c:pt idx="241">
                  <c:v>50</c:v>
                </c:pt>
                <c:pt idx="242">
                  <c:v>45</c:v>
                </c:pt>
                <c:pt idx="243">
                  <c:v>63</c:v>
                </c:pt>
                <c:pt idx="244">
                  <c:v>57</c:v>
                </c:pt>
                <c:pt idx="245">
                  <c:v>45</c:v>
                </c:pt>
                <c:pt idx="246">
                  <c:v>63</c:v>
                </c:pt>
                <c:pt idx="247">
                  <c:v>42</c:v>
                </c:pt>
                <c:pt idx="248">
                  <c:v>36</c:v>
                </c:pt>
                <c:pt idx="249">
                  <c:v>64</c:v>
                </c:pt>
                <c:pt idx="250">
                  <c:v>46</c:v>
                </c:pt>
                <c:pt idx="251">
                  <c:v>57</c:v>
                </c:pt>
                <c:pt idx="252">
                  <c:v>45</c:v>
                </c:pt>
                <c:pt idx="253">
                  <c:v>55</c:v>
                </c:pt>
                <c:pt idx="254">
                  <c:v>58</c:v>
                </c:pt>
                <c:pt idx="255">
                  <c:v>47</c:v>
                </c:pt>
                <c:pt idx="256">
                  <c:v>63</c:v>
                </c:pt>
                <c:pt idx="257">
                  <c:v>51</c:v>
                </c:pt>
                <c:pt idx="258">
                  <c:v>59</c:v>
                </c:pt>
                <c:pt idx="259">
                  <c:v>52</c:v>
                </c:pt>
                <c:pt idx="260">
                  <c:v>49</c:v>
                </c:pt>
                <c:pt idx="261">
                  <c:v>61</c:v>
                </c:pt>
                <c:pt idx="262">
                  <c:v>46</c:v>
                </c:pt>
                <c:pt idx="263">
                  <c:v>68</c:v>
                </c:pt>
                <c:pt idx="264">
                  <c:v>46</c:v>
                </c:pt>
                <c:pt idx="265">
                  <c:v>37</c:v>
                </c:pt>
                <c:pt idx="266">
                  <c:v>57</c:v>
                </c:pt>
                <c:pt idx="267">
                  <c:v>53</c:v>
                </c:pt>
                <c:pt idx="268">
                  <c:v>57</c:v>
                </c:pt>
                <c:pt idx="269">
                  <c:v>58</c:v>
                </c:pt>
                <c:pt idx="270">
                  <c:v>46</c:v>
                </c:pt>
                <c:pt idx="271">
                  <c:v>65</c:v>
                </c:pt>
                <c:pt idx="272">
                  <c:v>56</c:v>
                </c:pt>
                <c:pt idx="273">
                  <c:v>58</c:v>
                </c:pt>
                <c:pt idx="274">
                  <c:v>47</c:v>
                </c:pt>
                <c:pt idx="275">
                  <c:v>38</c:v>
                </c:pt>
                <c:pt idx="276">
                  <c:v>50</c:v>
                </c:pt>
                <c:pt idx="277">
                  <c:v>56</c:v>
                </c:pt>
                <c:pt idx="278">
                  <c:v>45</c:v>
                </c:pt>
                <c:pt idx="279">
                  <c:v>55</c:v>
                </c:pt>
                <c:pt idx="280">
                  <c:v>67</c:v>
                </c:pt>
                <c:pt idx="281">
                  <c:v>51</c:v>
                </c:pt>
                <c:pt idx="282">
                  <c:v>69</c:v>
                </c:pt>
                <c:pt idx="283">
                  <c:v>35</c:v>
                </c:pt>
                <c:pt idx="284">
                  <c:v>72</c:v>
                </c:pt>
                <c:pt idx="285">
                  <c:v>61</c:v>
                </c:pt>
                <c:pt idx="286">
                  <c:v>43</c:v>
                </c:pt>
                <c:pt idx="287">
                  <c:v>45</c:v>
                </c:pt>
                <c:pt idx="288">
                  <c:v>51</c:v>
                </c:pt>
                <c:pt idx="289">
                  <c:v>55</c:v>
                </c:pt>
                <c:pt idx="290">
                  <c:v>42</c:v>
                </c:pt>
                <c:pt idx="291">
                  <c:v>50</c:v>
                </c:pt>
                <c:pt idx="292">
                  <c:v>53</c:v>
                </c:pt>
                <c:pt idx="293">
                  <c:v>71</c:v>
                </c:pt>
                <c:pt idx="294">
                  <c:v>68</c:v>
                </c:pt>
                <c:pt idx="295">
                  <c:v>56</c:v>
                </c:pt>
                <c:pt idx="296">
                  <c:v>73</c:v>
                </c:pt>
                <c:pt idx="297">
                  <c:v>55</c:v>
                </c:pt>
                <c:pt idx="298">
                  <c:v>61</c:v>
                </c:pt>
                <c:pt idx="299">
                  <c:v>32</c:v>
                </c:pt>
                <c:pt idx="300">
                  <c:v>53</c:v>
                </c:pt>
                <c:pt idx="301">
                  <c:v>58</c:v>
                </c:pt>
                <c:pt idx="302">
                  <c:v>47</c:v>
                </c:pt>
                <c:pt idx="303">
                  <c:v>60</c:v>
                </c:pt>
                <c:pt idx="304">
                  <c:v>52</c:v>
                </c:pt>
                <c:pt idx="305">
                  <c:v>39</c:v>
                </c:pt>
                <c:pt idx="306">
                  <c:v>60</c:v>
                </c:pt>
                <c:pt idx="307">
                  <c:v>42</c:v>
                </c:pt>
                <c:pt idx="308">
                  <c:v>54</c:v>
                </c:pt>
                <c:pt idx="309">
                  <c:v>67</c:v>
                </c:pt>
                <c:pt idx="310">
                  <c:v>36</c:v>
                </c:pt>
                <c:pt idx="311">
                  <c:v>49</c:v>
                </c:pt>
                <c:pt idx="312">
                  <c:v>49</c:v>
                </c:pt>
                <c:pt idx="313">
                  <c:v>58</c:v>
                </c:pt>
                <c:pt idx="314">
                  <c:v>42</c:v>
                </c:pt>
                <c:pt idx="315">
                  <c:v>58</c:v>
                </c:pt>
                <c:pt idx="316">
                  <c:v>50</c:v>
                </c:pt>
                <c:pt idx="317">
                  <c:v>49</c:v>
                </c:pt>
                <c:pt idx="318">
                  <c:v>56</c:v>
                </c:pt>
                <c:pt idx="319">
                  <c:v>52</c:v>
                </c:pt>
                <c:pt idx="320">
                  <c:v>56</c:v>
                </c:pt>
                <c:pt idx="321">
                  <c:v>47</c:v>
                </c:pt>
                <c:pt idx="322">
                  <c:v>35</c:v>
                </c:pt>
                <c:pt idx="323">
                  <c:v>52</c:v>
                </c:pt>
                <c:pt idx="324">
                  <c:v>56</c:v>
                </c:pt>
                <c:pt idx="325">
                  <c:v>73</c:v>
                </c:pt>
                <c:pt idx="326">
                  <c:v>37</c:v>
                </c:pt>
                <c:pt idx="327">
                  <c:v>65</c:v>
                </c:pt>
                <c:pt idx="328">
                  <c:v>49</c:v>
                </c:pt>
                <c:pt idx="329">
                  <c:v>30</c:v>
                </c:pt>
                <c:pt idx="330">
                  <c:v>33</c:v>
                </c:pt>
                <c:pt idx="331">
                  <c:v>56</c:v>
                </c:pt>
                <c:pt idx="332">
                  <c:v>56</c:v>
                </c:pt>
                <c:pt idx="333">
                  <c:v>28</c:v>
                </c:pt>
                <c:pt idx="334">
                  <c:v>51</c:v>
                </c:pt>
                <c:pt idx="335">
                  <c:v>52</c:v>
                </c:pt>
                <c:pt idx="336">
                  <c:v>20</c:v>
                </c:pt>
                <c:pt idx="337">
                  <c:v>38</c:v>
                </c:pt>
                <c:pt idx="338">
                  <c:v>52</c:v>
                </c:pt>
                <c:pt idx="339">
                  <c:v>50</c:v>
                </c:pt>
                <c:pt idx="340">
                  <c:v>59</c:v>
                </c:pt>
                <c:pt idx="341">
                  <c:v>68</c:v>
                </c:pt>
                <c:pt idx="342">
                  <c:v>46</c:v>
                </c:pt>
                <c:pt idx="343">
                  <c:v>44</c:v>
                </c:pt>
                <c:pt idx="344">
                  <c:v>66</c:v>
                </c:pt>
                <c:pt idx="345">
                  <c:v>48</c:v>
                </c:pt>
                <c:pt idx="346">
                  <c:v>43</c:v>
                </c:pt>
                <c:pt idx="347">
                  <c:v>51</c:v>
                </c:pt>
                <c:pt idx="348">
                  <c:v>50</c:v>
                </c:pt>
                <c:pt idx="349">
                  <c:v>29</c:v>
                </c:pt>
                <c:pt idx="350">
                  <c:v>54</c:v>
                </c:pt>
                <c:pt idx="351">
                  <c:v>53</c:v>
                </c:pt>
                <c:pt idx="352">
                  <c:v>42</c:v>
                </c:pt>
                <c:pt idx="353">
                  <c:v>38</c:v>
                </c:pt>
                <c:pt idx="354">
                  <c:v>51</c:v>
                </c:pt>
                <c:pt idx="355">
                  <c:v>52</c:v>
                </c:pt>
                <c:pt idx="356">
                  <c:v>52</c:v>
                </c:pt>
                <c:pt idx="357">
                  <c:v>64</c:v>
                </c:pt>
                <c:pt idx="358">
                  <c:v>31</c:v>
                </c:pt>
                <c:pt idx="359">
                  <c:v>50</c:v>
                </c:pt>
                <c:pt idx="360">
                  <c:v>57</c:v>
                </c:pt>
                <c:pt idx="361">
                  <c:v>43</c:v>
                </c:pt>
                <c:pt idx="362">
                  <c:v>43</c:v>
                </c:pt>
                <c:pt idx="363">
                  <c:v>53</c:v>
                </c:pt>
                <c:pt idx="364">
                  <c:v>53</c:v>
                </c:pt>
                <c:pt idx="365">
                  <c:v>48</c:v>
                </c:pt>
                <c:pt idx="366">
                  <c:v>57</c:v>
                </c:pt>
                <c:pt idx="367">
                  <c:v>33</c:v>
                </c:pt>
                <c:pt idx="368">
                  <c:v>65</c:v>
                </c:pt>
                <c:pt idx="369">
                  <c:v>54</c:v>
                </c:pt>
                <c:pt idx="370">
                  <c:v>46</c:v>
                </c:pt>
                <c:pt idx="371">
                  <c:v>66</c:v>
                </c:pt>
                <c:pt idx="372">
                  <c:v>68</c:v>
                </c:pt>
                <c:pt idx="373">
                  <c:v>57</c:v>
                </c:pt>
                <c:pt idx="374">
                  <c:v>70</c:v>
                </c:pt>
                <c:pt idx="375">
                  <c:v>25</c:v>
                </c:pt>
                <c:pt idx="376">
                  <c:v>60</c:v>
                </c:pt>
                <c:pt idx="377">
                  <c:v>52</c:v>
                </c:pt>
                <c:pt idx="378">
                  <c:v>66</c:v>
                </c:pt>
                <c:pt idx="379">
                  <c:v>61</c:v>
                </c:pt>
                <c:pt idx="380">
                  <c:v>59</c:v>
                </c:pt>
                <c:pt idx="381">
                  <c:v>47</c:v>
                </c:pt>
                <c:pt idx="382">
                  <c:v>74</c:v>
                </c:pt>
                <c:pt idx="383">
                  <c:v>61</c:v>
                </c:pt>
                <c:pt idx="384">
                  <c:v>49</c:v>
                </c:pt>
                <c:pt idx="385">
                  <c:v>61</c:v>
                </c:pt>
                <c:pt idx="386">
                  <c:v>52</c:v>
                </c:pt>
                <c:pt idx="387">
                  <c:v>50</c:v>
                </c:pt>
                <c:pt idx="388">
                  <c:v>57</c:v>
                </c:pt>
                <c:pt idx="389">
                  <c:v>44</c:v>
                </c:pt>
                <c:pt idx="390">
                  <c:v>69</c:v>
                </c:pt>
                <c:pt idx="391">
                  <c:v>59</c:v>
                </c:pt>
                <c:pt idx="392">
                  <c:v>49</c:v>
                </c:pt>
                <c:pt idx="393">
                  <c:v>36</c:v>
                </c:pt>
                <c:pt idx="394">
                  <c:v>48</c:v>
                </c:pt>
                <c:pt idx="395">
                  <c:v>58</c:v>
                </c:pt>
                <c:pt idx="396">
                  <c:v>33</c:v>
                </c:pt>
                <c:pt idx="397">
                  <c:v>38</c:v>
                </c:pt>
                <c:pt idx="398">
                  <c:v>33</c:v>
                </c:pt>
                <c:pt idx="399">
                  <c:v>61</c:v>
                </c:pt>
                <c:pt idx="400">
                  <c:v>47</c:v>
                </c:pt>
                <c:pt idx="401">
                  <c:v>57</c:v>
                </c:pt>
                <c:pt idx="402">
                  <c:v>45</c:v>
                </c:pt>
                <c:pt idx="403">
                  <c:v>52</c:v>
                </c:pt>
                <c:pt idx="404">
                  <c:v>31</c:v>
                </c:pt>
                <c:pt idx="405">
                  <c:v>54</c:v>
                </c:pt>
                <c:pt idx="406">
                  <c:v>57</c:v>
                </c:pt>
                <c:pt idx="407">
                  <c:v>55</c:v>
                </c:pt>
                <c:pt idx="408">
                  <c:v>52</c:v>
                </c:pt>
                <c:pt idx="409">
                  <c:v>41</c:v>
                </c:pt>
                <c:pt idx="410">
                  <c:v>37</c:v>
                </c:pt>
                <c:pt idx="411">
                  <c:v>50</c:v>
                </c:pt>
                <c:pt idx="412">
                  <c:v>52</c:v>
                </c:pt>
                <c:pt idx="413">
                  <c:v>49</c:v>
                </c:pt>
                <c:pt idx="414">
                  <c:v>57</c:v>
                </c:pt>
                <c:pt idx="415">
                  <c:v>58</c:v>
                </c:pt>
                <c:pt idx="416">
                  <c:v>36</c:v>
                </c:pt>
                <c:pt idx="417">
                  <c:v>45</c:v>
                </c:pt>
                <c:pt idx="418">
                  <c:v>50</c:v>
                </c:pt>
                <c:pt idx="419">
                  <c:v>48</c:v>
                </c:pt>
                <c:pt idx="420">
                  <c:v>46</c:v>
                </c:pt>
                <c:pt idx="421">
                  <c:v>42</c:v>
                </c:pt>
                <c:pt idx="422">
                  <c:v>52</c:v>
                </c:pt>
                <c:pt idx="423">
                  <c:v>52</c:v>
                </c:pt>
                <c:pt idx="424">
                  <c:v>44</c:v>
                </c:pt>
                <c:pt idx="425">
                  <c:v>42</c:v>
                </c:pt>
                <c:pt idx="426">
                  <c:v>57</c:v>
                </c:pt>
                <c:pt idx="427">
                  <c:v>50</c:v>
                </c:pt>
                <c:pt idx="428">
                  <c:v>56</c:v>
                </c:pt>
                <c:pt idx="429">
                  <c:v>58</c:v>
                </c:pt>
                <c:pt idx="430">
                  <c:v>65</c:v>
                </c:pt>
                <c:pt idx="431">
                  <c:v>42</c:v>
                </c:pt>
                <c:pt idx="432">
                  <c:v>40</c:v>
                </c:pt>
                <c:pt idx="433">
                  <c:v>47</c:v>
                </c:pt>
                <c:pt idx="434">
                  <c:v>61</c:v>
                </c:pt>
                <c:pt idx="435">
                  <c:v>45</c:v>
                </c:pt>
                <c:pt idx="436">
                  <c:v>59</c:v>
                </c:pt>
                <c:pt idx="437">
                  <c:v>49</c:v>
                </c:pt>
                <c:pt idx="438">
                  <c:v>50</c:v>
                </c:pt>
                <c:pt idx="439">
                  <c:v>60</c:v>
                </c:pt>
                <c:pt idx="440">
                  <c:v>57</c:v>
                </c:pt>
                <c:pt idx="441">
                  <c:v>47</c:v>
                </c:pt>
                <c:pt idx="442">
                  <c:v>39</c:v>
                </c:pt>
                <c:pt idx="443">
                  <c:v>67</c:v>
                </c:pt>
                <c:pt idx="444">
                  <c:v>60</c:v>
                </c:pt>
                <c:pt idx="445">
                  <c:v>61</c:v>
                </c:pt>
                <c:pt idx="446">
                  <c:v>47</c:v>
                </c:pt>
                <c:pt idx="447">
                  <c:v>52</c:v>
                </c:pt>
                <c:pt idx="448">
                  <c:v>42</c:v>
                </c:pt>
                <c:pt idx="449">
                  <c:v>57</c:v>
                </c:pt>
                <c:pt idx="450">
                  <c:v>63</c:v>
                </c:pt>
                <c:pt idx="451">
                  <c:v>67</c:v>
                </c:pt>
                <c:pt idx="452">
                  <c:v>61</c:v>
                </c:pt>
                <c:pt idx="453">
                  <c:v>36</c:v>
                </c:pt>
                <c:pt idx="454">
                  <c:v>60</c:v>
                </c:pt>
                <c:pt idx="455">
                  <c:v>48</c:v>
                </c:pt>
                <c:pt idx="456">
                  <c:v>56</c:v>
                </c:pt>
                <c:pt idx="457">
                  <c:v>64</c:v>
                </c:pt>
                <c:pt idx="458">
                  <c:v>52</c:v>
                </c:pt>
                <c:pt idx="459">
                  <c:v>40</c:v>
                </c:pt>
                <c:pt idx="460">
                  <c:v>64</c:v>
                </c:pt>
                <c:pt idx="46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6-4D01-BF8D-7B596DC1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60911"/>
        <c:axId val="423261743"/>
      </c:scatterChart>
      <c:valAx>
        <c:axId val="4232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 of patient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261743"/>
        <c:crosses val="autoZero"/>
        <c:crossBetween val="midCat"/>
      </c:valAx>
      <c:valAx>
        <c:axId val="4232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26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Obesity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data!$I$2:$I$463</c:f>
              <c:numCache>
                <c:formatCode>General</c:formatCode>
                <c:ptCount val="462"/>
                <c:pt idx="0">
                  <c:v>25.3</c:v>
                </c:pt>
                <c:pt idx="1">
                  <c:v>28.87</c:v>
                </c:pt>
                <c:pt idx="2">
                  <c:v>29.14</c:v>
                </c:pt>
                <c:pt idx="3">
                  <c:v>31.99</c:v>
                </c:pt>
                <c:pt idx="4">
                  <c:v>25.99</c:v>
                </c:pt>
                <c:pt idx="5">
                  <c:v>30.77</c:v>
                </c:pt>
                <c:pt idx="6">
                  <c:v>20.81</c:v>
                </c:pt>
                <c:pt idx="7">
                  <c:v>23.11</c:v>
                </c:pt>
                <c:pt idx="8">
                  <c:v>24.86</c:v>
                </c:pt>
                <c:pt idx="9">
                  <c:v>30.11</c:v>
                </c:pt>
                <c:pt idx="10">
                  <c:v>26.81</c:v>
                </c:pt>
                <c:pt idx="11">
                  <c:v>23.09</c:v>
                </c:pt>
                <c:pt idx="12">
                  <c:v>21.57</c:v>
                </c:pt>
                <c:pt idx="13">
                  <c:v>23.63</c:v>
                </c:pt>
                <c:pt idx="14">
                  <c:v>23.53</c:v>
                </c:pt>
                <c:pt idx="15">
                  <c:v>25.89</c:v>
                </c:pt>
                <c:pt idx="16">
                  <c:v>25.31</c:v>
                </c:pt>
                <c:pt idx="17">
                  <c:v>32.729999999999997</c:v>
                </c:pt>
                <c:pt idx="18">
                  <c:v>29.3</c:v>
                </c:pt>
                <c:pt idx="19">
                  <c:v>30.09</c:v>
                </c:pt>
                <c:pt idx="20">
                  <c:v>20.92</c:v>
                </c:pt>
                <c:pt idx="21">
                  <c:v>26.16</c:v>
                </c:pt>
                <c:pt idx="22">
                  <c:v>24.64</c:v>
                </c:pt>
                <c:pt idx="23">
                  <c:v>28.7</c:v>
                </c:pt>
                <c:pt idx="24">
                  <c:v>26.19</c:v>
                </c:pt>
                <c:pt idx="25">
                  <c:v>23.23</c:v>
                </c:pt>
                <c:pt idx="26">
                  <c:v>38.799999999999997</c:v>
                </c:pt>
                <c:pt idx="27">
                  <c:v>20.96</c:v>
                </c:pt>
                <c:pt idx="28">
                  <c:v>29.43</c:v>
                </c:pt>
                <c:pt idx="29">
                  <c:v>28.07</c:v>
                </c:pt>
                <c:pt idx="30">
                  <c:v>21.86</c:v>
                </c:pt>
                <c:pt idx="31">
                  <c:v>22.13</c:v>
                </c:pt>
                <c:pt idx="32">
                  <c:v>28.07</c:v>
                </c:pt>
                <c:pt idx="33">
                  <c:v>30.25</c:v>
                </c:pt>
                <c:pt idx="34">
                  <c:v>29.84</c:v>
                </c:pt>
                <c:pt idx="35">
                  <c:v>19.489999999999998</c:v>
                </c:pt>
                <c:pt idx="36">
                  <c:v>27.36</c:v>
                </c:pt>
                <c:pt idx="37">
                  <c:v>30.9</c:v>
                </c:pt>
                <c:pt idx="38">
                  <c:v>24.86</c:v>
                </c:pt>
                <c:pt idx="39">
                  <c:v>27.68</c:v>
                </c:pt>
                <c:pt idx="40">
                  <c:v>30.98</c:v>
                </c:pt>
                <c:pt idx="41">
                  <c:v>23.75</c:v>
                </c:pt>
                <c:pt idx="42">
                  <c:v>22.15</c:v>
                </c:pt>
                <c:pt idx="43">
                  <c:v>26.29</c:v>
                </c:pt>
                <c:pt idx="44">
                  <c:v>46.58</c:v>
                </c:pt>
                <c:pt idx="45">
                  <c:v>22.95</c:v>
                </c:pt>
                <c:pt idx="46">
                  <c:v>25.71</c:v>
                </c:pt>
                <c:pt idx="47">
                  <c:v>30.01</c:v>
                </c:pt>
                <c:pt idx="48">
                  <c:v>20.170000000000002</c:v>
                </c:pt>
                <c:pt idx="49">
                  <c:v>30.53</c:v>
                </c:pt>
                <c:pt idx="50">
                  <c:v>29.01</c:v>
                </c:pt>
                <c:pt idx="51">
                  <c:v>27.19</c:v>
                </c:pt>
                <c:pt idx="52">
                  <c:v>28.64</c:v>
                </c:pt>
                <c:pt idx="53">
                  <c:v>22.65</c:v>
                </c:pt>
                <c:pt idx="54">
                  <c:v>23.91</c:v>
                </c:pt>
                <c:pt idx="55">
                  <c:v>26.57</c:v>
                </c:pt>
                <c:pt idx="56">
                  <c:v>23.83</c:v>
                </c:pt>
                <c:pt idx="57">
                  <c:v>25.52</c:v>
                </c:pt>
                <c:pt idx="58">
                  <c:v>22.94</c:v>
                </c:pt>
                <c:pt idx="59">
                  <c:v>22.51</c:v>
                </c:pt>
                <c:pt idx="60">
                  <c:v>23.65</c:v>
                </c:pt>
                <c:pt idx="61">
                  <c:v>25.65</c:v>
                </c:pt>
                <c:pt idx="62">
                  <c:v>26.21</c:v>
                </c:pt>
                <c:pt idx="63">
                  <c:v>27.23</c:v>
                </c:pt>
                <c:pt idx="64">
                  <c:v>22.07</c:v>
                </c:pt>
                <c:pt idx="65">
                  <c:v>25</c:v>
                </c:pt>
                <c:pt idx="66">
                  <c:v>28.49</c:v>
                </c:pt>
                <c:pt idx="67">
                  <c:v>22.08</c:v>
                </c:pt>
                <c:pt idx="68">
                  <c:v>29.01</c:v>
                </c:pt>
                <c:pt idx="69">
                  <c:v>21.06</c:v>
                </c:pt>
                <c:pt idx="70">
                  <c:v>19.149999999999999</c:v>
                </c:pt>
                <c:pt idx="71">
                  <c:v>17.809999999999999</c:v>
                </c:pt>
                <c:pt idx="72">
                  <c:v>25.76</c:v>
                </c:pt>
                <c:pt idx="73">
                  <c:v>17.75</c:v>
                </c:pt>
                <c:pt idx="74">
                  <c:v>27.86</c:v>
                </c:pt>
                <c:pt idx="75">
                  <c:v>21.66</c:v>
                </c:pt>
                <c:pt idx="76">
                  <c:v>29.16</c:v>
                </c:pt>
                <c:pt idx="77">
                  <c:v>27.19</c:v>
                </c:pt>
                <c:pt idx="78">
                  <c:v>24.25</c:v>
                </c:pt>
                <c:pt idx="79">
                  <c:v>25.72</c:v>
                </c:pt>
                <c:pt idx="80">
                  <c:v>22.59</c:v>
                </c:pt>
                <c:pt idx="81">
                  <c:v>45.72</c:v>
                </c:pt>
                <c:pt idx="82">
                  <c:v>25.44</c:v>
                </c:pt>
                <c:pt idx="83">
                  <c:v>26.38</c:v>
                </c:pt>
                <c:pt idx="84">
                  <c:v>20.75</c:v>
                </c:pt>
                <c:pt idx="85">
                  <c:v>27.52</c:v>
                </c:pt>
                <c:pt idx="86">
                  <c:v>19.37</c:v>
                </c:pt>
                <c:pt idx="87">
                  <c:v>27.83</c:v>
                </c:pt>
                <c:pt idx="88">
                  <c:v>21.94</c:v>
                </c:pt>
                <c:pt idx="89">
                  <c:v>28.34</c:v>
                </c:pt>
                <c:pt idx="90">
                  <c:v>21.59</c:v>
                </c:pt>
                <c:pt idx="91">
                  <c:v>30.57</c:v>
                </c:pt>
                <c:pt idx="92">
                  <c:v>29.17</c:v>
                </c:pt>
                <c:pt idx="93">
                  <c:v>25.15</c:v>
                </c:pt>
                <c:pt idx="94">
                  <c:v>30.16</c:v>
                </c:pt>
                <c:pt idx="95">
                  <c:v>20.54</c:v>
                </c:pt>
                <c:pt idx="96">
                  <c:v>26.06</c:v>
                </c:pt>
                <c:pt idx="97">
                  <c:v>27.59</c:v>
                </c:pt>
                <c:pt idx="98">
                  <c:v>27.07</c:v>
                </c:pt>
                <c:pt idx="99">
                  <c:v>23.44</c:v>
                </c:pt>
                <c:pt idx="100">
                  <c:v>22.69</c:v>
                </c:pt>
                <c:pt idx="101">
                  <c:v>28.37</c:v>
                </c:pt>
                <c:pt idx="102">
                  <c:v>32.18</c:v>
                </c:pt>
                <c:pt idx="103">
                  <c:v>30.97</c:v>
                </c:pt>
                <c:pt idx="104">
                  <c:v>28.63</c:v>
                </c:pt>
                <c:pt idx="105">
                  <c:v>26.64</c:v>
                </c:pt>
                <c:pt idx="106">
                  <c:v>22.29</c:v>
                </c:pt>
                <c:pt idx="107">
                  <c:v>37.409999999999997</c:v>
                </c:pt>
                <c:pt idx="108">
                  <c:v>23.48</c:v>
                </c:pt>
                <c:pt idx="109">
                  <c:v>22.04</c:v>
                </c:pt>
                <c:pt idx="110">
                  <c:v>25.51</c:v>
                </c:pt>
                <c:pt idx="111">
                  <c:v>26.18</c:v>
                </c:pt>
                <c:pt idx="112">
                  <c:v>21.03</c:v>
                </c:pt>
                <c:pt idx="113">
                  <c:v>25.27</c:v>
                </c:pt>
                <c:pt idx="114">
                  <c:v>19.399999999999999</c:v>
                </c:pt>
                <c:pt idx="115">
                  <c:v>28.41</c:v>
                </c:pt>
                <c:pt idx="116">
                  <c:v>21.91</c:v>
                </c:pt>
                <c:pt idx="117">
                  <c:v>20.6</c:v>
                </c:pt>
                <c:pt idx="118">
                  <c:v>23.35</c:v>
                </c:pt>
                <c:pt idx="119">
                  <c:v>28.02</c:v>
                </c:pt>
                <c:pt idx="120">
                  <c:v>22.86</c:v>
                </c:pt>
                <c:pt idx="121">
                  <c:v>25.85</c:v>
                </c:pt>
                <c:pt idx="122">
                  <c:v>26.21</c:v>
                </c:pt>
                <c:pt idx="123">
                  <c:v>24.78</c:v>
                </c:pt>
                <c:pt idx="124">
                  <c:v>25.91</c:v>
                </c:pt>
                <c:pt idx="125">
                  <c:v>33.14</c:v>
                </c:pt>
                <c:pt idx="126">
                  <c:v>27.78</c:v>
                </c:pt>
                <c:pt idx="127">
                  <c:v>34.42</c:v>
                </c:pt>
                <c:pt idx="128">
                  <c:v>29.44</c:v>
                </c:pt>
                <c:pt idx="129">
                  <c:v>34.57</c:v>
                </c:pt>
                <c:pt idx="130">
                  <c:v>24.79</c:v>
                </c:pt>
                <c:pt idx="131">
                  <c:v>31.44</c:v>
                </c:pt>
                <c:pt idx="132">
                  <c:v>24.7</c:v>
                </c:pt>
                <c:pt idx="133">
                  <c:v>29.29</c:v>
                </c:pt>
                <c:pt idx="134">
                  <c:v>26.09</c:v>
                </c:pt>
                <c:pt idx="135">
                  <c:v>24.05</c:v>
                </c:pt>
                <c:pt idx="136">
                  <c:v>21.13</c:v>
                </c:pt>
                <c:pt idx="137">
                  <c:v>21.25</c:v>
                </c:pt>
                <c:pt idx="138">
                  <c:v>20.52</c:v>
                </c:pt>
                <c:pt idx="139">
                  <c:v>32.83</c:v>
                </c:pt>
                <c:pt idx="140">
                  <c:v>33.869999999999997</c:v>
                </c:pt>
                <c:pt idx="141">
                  <c:v>19.3</c:v>
                </c:pt>
                <c:pt idx="142">
                  <c:v>24.97</c:v>
                </c:pt>
                <c:pt idx="143">
                  <c:v>31.21</c:v>
                </c:pt>
                <c:pt idx="144">
                  <c:v>24.72</c:v>
                </c:pt>
                <c:pt idx="145">
                  <c:v>22.1</c:v>
                </c:pt>
                <c:pt idx="146">
                  <c:v>22.09</c:v>
                </c:pt>
                <c:pt idx="147">
                  <c:v>28.73</c:v>
                </c:pt>
                <c:pt idx="148">
                  <c:v>29.38</c:v>
                </c:pt>
                <c:pt idx="149">
                  <c:v>23.22</c:v>
                </c:pt>
                <c:pt idx="150">
                  <c:v>24.7</c:v>
                </c:pt>
                <c:pt idx="151">
                  <c:v>24.15</c:v>
                </c:pt>
                <c:pt idx="152">
                  <c:v>25.63</c:v>
                </c:pt>
                <c:pt idx="153">
                  <c:v>22.61</c:v>
                </c:pt>
                <c:pt idx="154">
                  <c:v>21.78</c:v>
                </c:pt>
                <c:pt idx="155">
                  <c:v>23.33</c:v>
                </c:pt>
                <c:pt idx="156">
                  <c:v>22.03</c:v>
                </c:pt>
                <c:pt idx="157">
                  <c:v>30.71</c:v>
                </c:pt>
                <c:pt idx="158">
                  <c:v>25.81</c:v>
                </c:pt>
                <c:pt idx="159">
                  <c:v>25.62</c:v>
                </c:pt>
                <c:pt idx="160">
                  <c:v>24.81</c:v>
                </c:pt>
                <c:pt idx="161">
                  <c:v>27.45</c:v>
                </c:pt>
                <c:pt idx="162">
                  <c:v>22.16</c:v>
                </c:pt>
                <c:pt idx="163">
                  <c:v>20</c:v>
                </c:pt>
                <c:pt idx="164">
                  <c:v>22.13</c:v>
                </c:pt>
                <c:pt idx="165">
                  <c:v>23.64</c:v>
                </c:pt>
                <c:pt idx="166">
                  <c:v>27.14</c:v>
                </c:pt>
                <c:pt idx="167">
                  <c:v>25.87</c:v>
                </c:pt>
                <c:pt idx="168">
                  <c:v>25.99</c:v>
                </c:pt>
                <c:pt idx="169">
                  <c:v>36.06</c:v>
                </c:pt>
                <c:pt idx="170">
                  <c:v>29.33</c:v>
                </c:pt>
                <c:pt idx="171">
                  <c:v>24.46</c:v>
                </c:pt>
                <c:pt idx="172">
                  <c:v>26.09</c:v>
                </c:pt>
                <c:pt idx="173">
                  <c:v>29.83</c:v>
                </c:pt>
                <c:pt idx="174">
                  <c:v>22.05</c:v>
                </c:pt>
                <c:pt idx="175">
                  <c:v>26.52</c:v>
                </c:pt>
                <c:pt idx="176">
                  <c:v>27.95</c:v>
                </c:pt>
                <c:pt idx="177">
                  <c:v>20.16</c:v>
                </c:pt>
                <c:pt idx="178">
                  <c:v>26.24</c:v>
                </c:pt>
                <c:pt idx="179">
                  <c:v>27.96</c:v>
                </c:pt>
                <c:pt idx="180">
                  <c:v>30.14</c:v>
                </c:pt>
                <c:pt idx="181">
                  <c:v>40.340000000000003</c:v>
                </c:pt>
                <c:pt idx="182">
                  <c:v>27.14</c:v>
                </c:pt>
                <c:pt idx="183">
                  <c:v>21.48</c:v>
                </c:pt>
                <c:pt idx="184">
                  <c:v>26.74</c:v>
                </c:pt>
                <c:pt idx="185">
                  <c:v>21.94</c:v>
                </c:pt>
                <c:pt idx="186">
                  <c:v>28.88</c:v>
                </c:pt>
                <c:pt idx="187">
                  <c:v>25.42</c:v>
                </c:pt>
                <c:pt idx="188">
                  <c:v>24.73</c:v>
                </c:pt>
                <c:pt idx="189">
                  <c:v>25.39</c:v>
                </c:pt>
                <c:pt idx="190">
                  <c:v>24.37</c:v>
                </c:pt>
                <c:pt idx="191">
                  <c:v>35.94</c:v>
                </c:pt>
                <c:pt idx="192">
                  <c:v>23.59</c:v>
                </c:pt>
                <c:pt idx="193">
                  <c:v>30.42</c:v>
                </c:pt>
                <c:pt idx="194">
                  <c:v>21.62</c:v>
                </c:pt>
                <c:pt idx="195">
                  <c:v>22.01</c:v>
                </c:pt>
                <c:pt idx="196">
                  <c:v>25.63</c:v>
                </c:pt>
                <c:pt idx="197">
                  <c:v>31.59</c:v>
                </c:pt>
                <c:pt idx="198">
                  <c:v>28.25</c:v>
                </c:pt>
                <c:pt idx="199">
                  <c:v>25.26</c:v>
                </c:pt>
                <c:pt idx="200">
                  <c:v>24.58</c:v>
                </c:pt>
                <c:pt idx="201">
                  <c:v>25.12</c:v>
                </c:pt>
                <c:pt idx="202">
                  <c:v>29.87</c:v>
                </c:pt>
                <c:pt idx="203">
                  <c:v>23.81</c:v>
                </c:pt>
                <c:pt idx="204">
                  <c:v>24.96</c:v>
                </c:pt>
                <c:pt idx="205">
                  <c:v>29.34</c:v>
                </c:pt>
                <c:pt idx="206">
                  <c:v>26.71</c:v>
                </c:pt>
                <c:pt idx="207">
                  <c:v>28.4</c:v>
                </c:pt>
                <c:pt idx="208">
                  <c:v>25.71</c:v>
                </c:pt>
                <c:pt idx="209">
                  <c:v>31.44</c:v>
                </c:pt>
                <c:pt idx="210">
                  <c:v>26.88</c:v>
                </c:pt>
                <c:pt idx="211">
                  <c:v>31.27</c:v>
                </c:pt>
                <c:pt idx="212">
                  <c:v>23.63</c:v>
                </c:pt>
                <c:pt idx="213">
                  <c:v>26.75</c:v>
                </c:pt>
                <c:pt idx="214">
                  <c:v>22.45</c:v>
                </c:pt>
                <c:pt idx="215">
                  <c:v>31.15</c:v>
                </c:pt>
                <c:pt idx="216">
                  <c:v>22.56</c:v>
                </c:pt>
                <c:pt idx="217">
                  <c:v>21.47</c:v>
                </c:pt>
                <c:pt idx="218">
                  <c:v>22.6</c:v>
                </c:pt>
                <c:pt idx="219">
                  <c:v>27.62</c:v>
                </c:pt>
                <c:pt idx="220">
                  <c:v>20.28</c:v>
                </c:pt>
                <c:pt idx="221">
                  <c:v>41.76</c:v>
                </c:pt>
                <c:pt idx="222">
                  <c:v>27.38</c:v>
                </c:pt>
                <c:pt idx="223">
                  <c:v>25.01</c:v>
                </c:pt>
                <c:pt idx="224">
                  <c:v>19.48</c:v>
                </c:pt>
                <c:pt idx="225">
                  <c:v>24.69</c:v>
                </c:pt>
                <c:pt idx="226">
                  <c:v>27.29</c:v>
                </c:pt>
                <c:pt idx="227">
                  <c:v>28.33</c:v>
                </c:pt>
                <c:pt idx="228">
                  <c:v>27.25</c:v>
                </c:pt>
                <c:pt idx="229">
                  <c:v>28.99</c:v>
                </c:pt>
                <c:pt idx="230">
                  <c:v>26.08</c:v>
                </c:pt>
                <c:pt idx="231">
                  <c:v>29.19</c:v>
                </c:pt>
                <c:pt idx="232">
                  <c:v>29.42</c:v>
                </c:pt>
                <c:pt idx="233">
                  <c:v>24.36</c:v>
                </c:pt>
                <c:pt idx="234">
                  <c:v>25.7</c:v>
                </c:pt>
                <c:pt idx="235">
                  <c:v>27.44</c:v>
                </c:pt>
                <c:pt idx="236">
                  <c:v>28.85</c:v>
                </c:pt>
                <c:pt idx="237">
                  <c:v>27.3</c:v>
                </c:pt>
                <c:pt idx="238">
                  <c:v>23.12</c:v>
                </c:pt>
                <c:pt idx="239">
                  <c:v>22.7</c:v>
                </c:pt>
                <c:pt idx="240">
                  <c:v>27.29</c:v>
                </c:pt>
                <c:pt idx="241">
                  <c:v>26.01</c:v>
                </c:pt>
                <c:pt idx="242">
                  <c:v>26.09</c:v>
                </c:pt>
                <c:pt idx="243">
                  <c:v>34.35</c:v>
                </c:pt>
                <c:pt idx="244">
                  <c:v>28.67</c:v>
                </c:pt>
                <c:pt idx="245">
                  <c:v>21.59</c:v>
                </c:pt>
                <c:pt idx="246">
                  <c:v>22.3</c:v>
                </c:pt>
                <c:pt idx="247">
                  <c:v>25.11</c:v>
                </c:pt>
                <c:pt idx="248">
                  <c:v>25.68</c:v>
                </c:pt>
                <c:pt idx="249">
                  <c:v>29.37</c:v>
                </c:pt>
                <c:pt idx="250">
                  <c:v>27.84</c:v>
                </c:pt>
                <c:pt idx="251">
                  <c:v>23.14</c:v>
                </c:pt>
                <c:pt idx="252">
                  <c:v>20.86</c:v>
                </c:pt>
                <c:pt idx="253">
                  <c:v>22.51</c:v>
                </c:pt>
                <c:pt idx="254">
                  <c:v>23.76</c:v>
                </c:pt>
                <c:pt idx="255">
                  <c:v>22.75</c:v>
                </c:pt>
                <c:pt idx="256">
                  <c:v>36.46</c:v>
                </c:pt>
                <c:pt idx="257">
                  <c:v>23.54</c:v>
                </c:pt>
                <c:pt idx="258">
                  <c:v>24.49</c:v>
                </c:pt>
                <c:pt idx="259">
                  <c:v>35.51</c:v>
                </c:pt>
                <c:pt idx="260">
                  <c:v>18.46</c:v>
                </c:pt>
                <c:pt idx="261">
                  <c:v>22.76</c:v>
                </c:pt>
                <c:pt idx="262">
                  <c:v>20.170000000000002</c:v>
                </c:pt>
                <c:pt idx="263">
                  <c:v>27.8</c:v>
                </c:pt>
                <c:pt idx="264">
                  <c:v>23.39</c:v>
                </c:pt>
                <c:pt idx="265">
                  <c:v>20.010000000000002</c:v>
                </c:pt>
                <c:pt idx="266">
                  <c:v>19.61</c:v>
                </c:pt>
                <c:pt idx="267">
                  <c:v>24.86</c:v>
                </c:pt>
                <c:pt idx="268">
                  <c:v>20.309999999999999</c:v>
                </c:pt>
                <c:pt idx="269">
                  <c:v>26.2</c:v>
                </c:pt>
                <c:pt idx="270">
                  <c:v>30.01</c:v>
                </c:pt>
                <c:pt idx="271">
                  <c:v>37.24</c:v>
                </c:pt>
                <c:pt idx="272">
                  <c:v>24.98</c:v>
                </c:pt>
                <c:pt idx="273">
                  <c:v>25.02</c:v>
                </c:pt>
                <c:pt idx="274">
                  <c:v>22.18</c:v>
                </c:pt>
                <c:pt idx="275">
                  <c:v>26.56</c:v>
                </c:pt>
                <c:pt idx="276">
                  <c:v>28.75</c:v>
                </c:pt>
                <c:pt idx="277">
                  <c:v>25.8</c:v>
                </c:pt>
                <c:pt idx="278">
                  <c:v>17.89</c:v>
                </c:pt>
                <c:pt idx="279">
                  <c:v>22.65</c:v>
                </c:pt>
                <c:pt idx="280">
                  <c:v>24.07</c:v>
                </c:pt>
                <c:pt idx="281">
                  <c:v>22.29</c:v>
                </c:pt>
                <c:pt idx="282">
                  <c:v>27.36</c:v>
                </c:pt>
                <c:pt idx="283">
                  <c:v>26.37</c:v>
                </c:pt>
                <c:pt idx="284">
                  <c:v>31.83</c:v>
                </c:pt>
                <c:pt idx="285">
                  <c:v>22.17</c:v>
                </c:pt>
                <c:pt idx="286">
                  <c:v>27.66</c:v>
                </c:pt>
                <c:pt idx="287">
                  <c:v>24.82</c:v>
                </c:pt>
                <c:pt idx="288">
                  <c:v>23.23</c:v>
                </c:pt>
                <c:pt idx="289">
                  <c:v>27.02</c:v>
                </c:pt>
                <c:pt idx="290">
                  <c:v>22.03</c:v>
                </c:pt>
                <c:pt idx="291">
                  <c:v>19.82</c:v>
                </c:pt>
                <c:pt idx="292">
                  <c:v>23.43</c:v>
                </c:pt>
                <c:pt idx="293">
                  <c:v>27.87</c:v>
                </c:pt>
                <c:pt idx="294">
                  <c:v>32.33</c:v>
                </c:pt>
                <c:pt idx="295">
                  <c:v>23.65</c:v>
                </c:pt>
                <c:pt idx="296">
                  <c:v>20.420000000000002</c:v>
                </c:pt>
                <c:pt idx="297">
                  <c:v>22.59</c:v>
                </c:pt>
                <c:pt idx="298">
                  <c:v>26.07</c:v>
                </c:pt>
                <c:pt idx="299">
                  <c:v>29.51</c:v>
                </c:pt>
                <c:pt idx="300">
                  <c:v>23.8</c:v>
                </c:pt>
                <c:pt idx="301">
                  <c:v>30.22</c:v>
                </c:pt>
                <c:pt idx="302">
                  <c:v>35.42</c:v>
                </c:pt>
                <c:pt idx="303">
                  <c:v>26.86</c:v>
                </c:pt>
                <c:pt idx="304">
                  <c:v>22.51</c:v>
                </c:pt>
                <c:pt idx="305">
                  <c:v>26.59</c:v>
                </c:pt>
                <c:pt idx="306">
                  <c:v>28.84</c:v>
                </c:pt>
                <c:pt idx="307">
                  <c:v>18.75</c:v>
                </c:pt>
                <c:pt idx="308">
                  <c:v>26.09</c:v>
                </c:pt>
                <c:pt idx="309">
                  <c:v>30.86</c:v>
                </c:pt>
                <c:pt idx="310">
                  <c:v>22.04</c:v>
                </c:pt>
                <c:pt idx="311">
                  <c:v>25.67</c:v>
                </c:pt>
                <c:pt idx="312">
                  <c:v>24.32</c:v>
                </c:pt>
                <c:pt idx="313">
                  <c:v>37.71</c:v>
                </c:pt>
                <c:pt idx="314">
                  <c:v>30.31</c:v>
                </c:pt>
                <c:pt idx="315">
                  <c:v>22.67</c:v>
                </c:pt>
                <c:pt idx="316">
                  <c:v>22.24</c:v>
                </c:pt>
                <c:pt idx="317">
                  <c:v>23.79</c:v>
                </c:pt>
                <c:pt idx="318">
                  <c:v>27.04</c:v>
                </c:pt>
                <c:pt idx="319">
                  <c:v>24.98</c:v>
                </c:pt>
                <c:pt idx="320">
                  <c:v>25.67</c:v>
                </c:pt>
                <c:pt idx="321">
                  <c:v>24.72</c:v>
                </c:pt>
                <c:pt idx="322">
                  <c:v>24.38</c:v>
                </c:pt>
                <c:pt idx="323">
                  <c:v>28.51</c:v>
                </c:pt>
                <c:pt idx="324">
                  <c:v>19.440000000000001</c:v>
                </c:pt>
                <c:pt idx="325">
                  <c:v>28.4</c:v>
                </c:pt>
                <c:pt idx="326">
                  <c:v>29.41</c:v>
                </c:pt>
                <c:pt idx="327">
                  <c:v>20.74</c:v>
                </c:pt>
                <c:pt idx="328">
                  <c:v>20.29</c:v>
                </c:pt>
                <c:pt idx="329">
                  <c:v>27.39</c:v>
                </c:pt>
                <c:pt idx="330">
                  <c:v>24</c:v>
                </c:pt>
                <c:pt idx="331">
                  <c:v>28.63</c:v>
                </c:pt>
                <c:pt idx="332">
                  <c:v>28.94</c:v>
                </c:pt>
                <c:pt idx="333">
                  <c:v>23.95</c:v>
                </c:pt>
                <c:pt idx="334">
                  <c:v>26.43</c:v>
                </c:pt>
                <c:pt idx="335">
                  <c:v>27.09</c:v>
                </c:pt>
                <c:pt idx="336">
                  <c:v>26.8</c:v>
                </c:pt>
                <c:pt idx="337">
                  <c:v>28.69</c:v>
                </c:pt>
                <c:pt idx="338">
                  <c:v>32.21</c:v>
                </c:pt>
                <c:pt idx="339">
                  <c:v>30.31</c:v>
                </c:pt>
                <c:pt idx="340">
                  <c:v>25.89</c:v>
                </c:pt>
                <c:pt idx="341">
                  <c:v>23.31</c:v>
                </c:pt>
                <c:pt idx="342">
                  <c:v>20.43</c:v>
                </c:pt>
                <c:pt idx="343">
                  <c:v>26.76</c:v>
                </c:pt>
                <c:pt idx="344">
                  <c:v>24.13</c:v>
                </c:pt>
                <c:pt idx="345">
                  <c:v>28.4</c:v>
                </c:pt>
                <c:pt idx="346">
                  <c:v>25.76</c:v>
                </c:pt>
                <c:pt idx="347">
                  <c:v>18.36</c:v>
                </c:pt>
                <c:pt idx="348">
                  <c:v>24.98</c:v>
                </c:pt>
                <c:pt idx="349">
                  <c:v>22.91</c:v>
                </c:pt>
                <c:pt idx="350">
                  <c:v>24.5</c:v>
                </c:pt>
                <c:pt idx="351">
                  <c:v>22.41</c:v>
                </c:pt>
                <c:pt idx="352">
                  <c:v>27.81</c:v>
                </c:pt>
                <c:pt idx="353">
                  <c:v>21.79</c:v>
                </c:pt>
                <c:pt idx="354">
                  <c:v>24.08</c:v>
                </c:pt>
                <c:pt idx="355">
                  <c:v>23.26</c:v>
                </c:pt>
                <c:pt idx="356">
                  <c:v>26.49</c:v>
                </c:pt>
                <c:pt idx="357">
                  <c:v>33.28</c:v>
                </c:pt>
                <c:pt idx="358">
                  <c:v>26.67</c:v>
                </c:pt>
                <c:pt idx="359">
                  <c:v>27.03</c:v>
                </c:pt>
                <c:pt idx="360">
                  <c:v>30.12</c:v>
                </c:pt>
                <c:pt idx="361">
                  <c:v>28.08</c:v>
                </c:pt>
                <c:pt idx="362">
                  <c:v>24.7</c:v>
                </c:pt>
                <c:pt idx="363">
                  <c:v>26.96</c:v>
                </c:pt>
                <c:pt idx="364">
                  <c:v>25.22</c:v>
                </c:pt>
                <c:pt idx="365">
                  <c:v>26.11</c:v>
                </c:pt>
                <c:pt idx="366">
                  <c:v>30.92</c:v>
                </c:pt>
                <c:pt idx="367">
                  <c:v>26.27</c:v>
                </c:pt>
                <c:pt idx="368">
                  <c:v>22.01</c:v>
                </c:pt>
                <c:pt idx="369">
                  <c:v>29.27</c:v>
                </c:pt>
                <c:pt idx="370">
                  <c:v>26.53</c:v>
                </c:pt>
                <c:pt idx="371">
                  <c:v>24.18</c:v>
                </c:pt>
                <c:pt idx="372">
                  <c:v>29.38</c:v>
                </c:pt>
                <c:pt idx="373">
                  <c:v>26.42</c:v>
                </c:pt>
                <c:pt idx="374">
                  <c:v>30.74</c:v>
                </c:pt>
                <c:pt idx="375">
                  <c:v>27.62</c:v>
                </c:pt>
                <c:pt idx="376">
                  <c:v>24.49</c:v>
                </c:pt>
                <c:pt idx="377">
                  <c:v>27.16</c:v>
                </c:pt>
                <c:pt idx="378">
                  <c:v>33.35</c:v>
                </c:pt>
                <c:pt idx="379">
                  <c:v>33.17</c:v>
                </c:pt>
                <c:pt idx="380">
                  <c:v>24.81</c:v>
                </c:pt>
                <c:pt idx="381">
                  <c:v>32.770000000000003</c:v>
                </c:pt>
                <c:pt idx="382">
                  <c:v>30.75</c:v>
                </c:pt>
                <c:pt idx="383">
                  <c:v>21.3</c:v>
                </c:pt>
                <c:pt idx="384">
                  <c:v>26.99</c:v>
                </c:pt>
                <c:pt idx="385">
                  <c:v>32.909999999999997</c:v>
                </c:pt>
                <c:pt idx="386">
                  <c:v>21.83</c:v>
                </c:pt>
                <c:pt idx="387">
                  <c:v>25.92</c:v>
                </c:pt>
                <c:pt idx="388">
                  <c:v>24.2</c:v>
                </c:pt>
                <c:pt idx="389">
                  <c:v>25.99</c:v>
                </c:pt>
                <c:pt idx="390">
                  <c:v>24.34</c:v>
                </c:pt>
                <c:pt idx="391">
                  <c:v>35.07</c:v>
                </c:pt>
                <c:pt idx="392">
                  <c:v>23.74</c:v>
                </c:pt>
                <c:pt idx="393">
                  <c:v>26.7</c:v>
                </c:pt>
                <c:pt idx="394">
                  <c:v>35.58</c:v>
                </c:pt>
                <c:pt idx="395">
                  <c:v>25.97</c:v>
                </c:pt>
                <c:pt idx="396">
                  <c:v>30.77</c:v>
                </c:pt>
                <c:pt idx="397">
                  <c:v>24.86</c:v>
                </c:pt>
                <c:pt idx="398">
                  <c:v>27</c:v>
                </c:pt>
                <c:pt idx="399">
                  <c:v>26.3</c:v>
                </c:pt>
                <c:pt idx="400">
                  <c:v>23.82</c:v>
                </c:pt>
                <c:pt idx="401">
                  <c:v>30.61</c:v>
                </c:pt>
                <c:pt idx="402">
                  <c:v>21.26</c:v>
                </c:pt>
                <c:pt idx="403">
                  <c:v>25.12</c:v>
                </c:pt>
                <c:pt idx="404">
                  <c:v>31.65</c:v>
                </c:pt>
                <c:pt idx="405">
                  <c:v>27.26</c:v>
                </c:pt>
                <c:pt idx="406">
                  <c:v>30.54</c:v>
                </c:pt>
                <c:pt idx="407">
                  <c:v>32.04</c:v>
                </c:pt>
                <c:pt idx="408">
                  <c:v>26.83</c:v>
                </c:pt>
                <c:pt idx="409">
                  <c:v>24.8</c:v>
                </c:pt>
                <c:pt idx="410">
                  <c:v>27.29</c:v>
                </c:pt>
                <c:pt idx="411">
                  <c:v>34.72</c:v>
                </c:pt>
                <c:pt idx="412">
                  <c:v>28.5</c:v>
                </c:pt>
                <c:pt idx="413">
                  <c:v>20.58</c:v>
                </c:pt>
                <c:pt idx="414">
                  <c:v>31.03</c:v>
                </c:pt>
                <c:pt idx="415">
                  <c:v>24.54</c:v>
                </c:pt>
                <c:pt idx="416">
                  <c:v>25.92</c:v>
                </c:pt>
                <c:pt idx="417">
                  <c:v>30.18</c:v>
                </c:pt>
                <c:pt idx="418">
                  <c:v>22.15</c:v>
                </c:pt>
                <c:pt idx="419">
                  <c:v>24.94</c:v>
                </c:pt>
                <c:pt idx="420">
                  <c:v>22.4</c:v>
                </c:pt>
                <c:pt idx="421">
                  <c:v>23.37</c:v>
                </c:pt>
                <c:pt idx="422">
                  <c:v>27.92</c:v>
                </c:pt>
                <c:pt idx="423">
                  <c:v>21.07</c:v>
                </c:pt>
                <c:pt idx="424">
                  <c:v>23.66</c:v>
                </c:pt>
                <c:pt idx="425">
                  <c:v>24.92</c:v>
                </c:pt>
                <c:pt idx="426">
                  <c:v>31.16</c:v>
                </c:pt>
                <c:pt idx="427">
                  <c:v>28.71</c:v>
                </c:pt>
                <c:pt idx="428">
                  <c:v>23.25</c:v>
                </c:pt>
                <c:pt idx="429">
                  <c:v>27.2</c:v>
                </c:pt>
                <c:pt idx="430">
                  <c:v>20.18</c:v>
                </c:pt>
                <c:pt idx="431">
                  <c:v>19.38</c:v>
                </c:pt>
                <c:pt idx="432">
                  <c:v>21.94</c:v>
                </c:pt>
                <c:pt idx="433">
                  <c:v>22.01</c:v>
                </c:pt>
                <c:pt idx="434">
                  <c:v>18.5</c:v>
                </c:pt>
                <c:pt idx="435">
                  <c:v>21.51</c:v>
                </c:pt>
                <c:pt idx="436">
                  <c:v>25.38</c:v>
                </c:pt>
                <c:pt idx="437">
                  <c:v>22.59</c:v>
                </c:pt>
                <c:pt idx="438">
                  <c:v>21.4</c:v>
                </c:pt>
                <c:pt idx="439">
                  <c:v>22.05</c:v>
                </c:pt>
                <c:pt idx="440">
                  <c:v>29</c:v>
                </c:pt>
                <c:pt idx="441">
                  <c:v>21.89</c:v>
                </c:pt>
                <c:pt idx="442">
                  <c:v>28.7</c:v>
                </c:pt>
                <c:pt idx="443">
                  <c:v>26.33</c:v>
                </c:pt>
                <c:pt idx="444">
                  <c:v>30.08</c:v>
                </c:pt>
                <c:pt idx="445">
                  <c:v>20.7</c:v>
                </c:pt>
                <c:pt idx="446">
                  <c:v>28.92</c:v>
                </c:pt>
                <c:pt idx="447">
                  <c:v>20.28</c:v>
                </c:pt>
                <c:pt idx="448">
                  <c:v>22.26</c:v>
                </c:pt>
                <c:pt idx="449">
                  <c:v>27.55</c:v>
                </c:pt>
                <c:pt idx="450">
                  <c:v>19.57</c:v>
                </c:pt>
                <c:pt idx="451">
                  <c:v>23.37</c:v>
                </c:pt>
                <c:pt idx="452">
                  <c:v>26.15</c:v>
                </c:pt>
                <c:pt idx="453">
                  <c:v>31.5</c:v>
                </c:pt>
                <c:pt idx="454">
                  <c:v>28.11</c:v>
                </c:pt>
                <c:pt idx="455">
                  <c:v>23.96</c:v>
                </c:pt>
                <c:pt idx="456">
                  <c:v>33.1</c:v>
                </c:pt>
                <c:pt idx="457">
                  <c:v>28.45</c:v>
                </c:pt>
                <c:pt idx="458">
                  <c:v>28.61</c:v>
                </c:pt>
                <c:pt idx="459">
                  <c:v>20.09</c:v>
                </c:pt>
                <c:pt idx="460">
                  <c:v>27.35</c:v>
                </c:pt>
                <c:pt idx="461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A-4548-942C-8E4FD8DCC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87535"/>
        <c:axId val="423290447"/>
      </c:scatterChart>
      <c:valAx>
        <c:axId val="42328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 of patient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290447"/>
        <c:crosses val="autoZero"/>
        <c:crossBetween val="midCat"/>
      </c:valAx>
      <c:valAx>
        <c:axId val="4232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BMI [kg/m</a:t>
                </a:r>
                <a:r>
                  <a:rPr lang="pl-PL" baseline="30000"/>
                  <a:t>2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28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data!$K$2:$K$463</c:f>
              <c:numCache>
                <c:formatCode>General</c:formatCode>
                <c:ptCount val="462"/>
                <c:pt idx="0">
                  <c:v>52</c:v>
                </c:pt>
                <c:pt idx="1">
                  <c:v>63</c:v>
                </c:pt>
                <c:pt idx="2">
                  <c:v>46</c:v>
                </c:pt>
                <c:pt idx="3">
                  <c:v>58</c:v>
                </c:pt>
                <c:pt idx="4">
                  <c:v>49</c:v>
                </c:pt>
                <c:pt idx="5">
                  <c:v>45</c:v>
                </c:pt>
                <c:pt idx="6">
                  <c:v>38</c:v>
                </c:pt>
                <c:pt idx="7">
                  <c:v>58</c:v>
                </c:pt>
                <c:pt idx="8">
                  <c:v>29</c:v>
                </c:pt>
                <c:pt idx="9">
                  <c:v>53</c:v>
                </c:pt>
                <c:pt idx="10">
                  <c:v>60</c:v>
                </c:pt>
                <c:pt idx="11">
                  <c:v>40</c:v>
                </c:pt>
                <c:pt idx="12">
                  <c:v>17</c:v>
                </c:pt>
                <c:pt idx="13">
                  <c:v>15</c:v>
                </c:pt>
                <c:pt idx="14">
                  <c:v>53</c:v>
                </c:pt>
                <c:pt idx="15">
                  <c:v>46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59</c:v>
                </c:pt>
                <c:pt idx="20">
                  <c:v>20</c:v>
                </c:pt>
                <c:pt idx="21">
                  <c:v>44</c:v>
                </c:pt>
                <c:pt idx="22">
                  <c:v>50</c:v>
                </c:pt>
                <c:pt idx="23">
                  <c:v>58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61</c:v>
                </c:pt>
                <c:pt idx="28">
                  <c:v>56</c:v>
                </c:pt>
                <c:pt idx="29">
                  <c:v>63</c:v>
                </c:pt>
                <c:pt idx="30">
                  <c:v>45</c:v>
                </c:pt>
                <c:pt idx="31">
                  <c:v>46</c:v>
                </c:pt>
                <c:pt idx="32">
                  <c:v>59</c:v>
                </c:pt>
                <c:pt idx="33">
                  <c:v>41</c:v>
                </c:pt>
                <c:pt idx="34">
                  <c:v>48</c:v>
                </c:pt>
                <c:pt idx="35">
                  <c:v>28</c:v>
                </c:pt>
                <c:pt idx="36">
                  <c:v>32</c:v>
                </c:pt>
                <c:pt idx="37">
                  <c:v>46</c:v>
                </c:pt>
                <c:pt idx="38">
                  <c:v>29</c:v>
                </c:pt>
                <c:pt idx="39">
                  <c:v>58</c:v>
                </c:pt>
                <c:pt idx="40">
                  <c:v>41</c:v>
                </c:pt>
                <c:pt idx="41">
                  <c:v>30</c:v>
                </c:pt>
                <c:pt idx="42">
                  <c:v>15</c:v>
                </c:pt>
                <c:pt idx="43">
                  <c:v>51</c:v>
                </c:pt>
                <c:pt idx="44">
                  <c:v>17</c:v>
                </c:pt>
                <c:pt idx="45">
                  <c:v>48</c:v>
                </c:pt>
                <c:pt idx="46">
                  <c:v>58</c:v>
                </c:pt>
                <c:pt idx="47">
                  <c:v>33</c:v>
                </c:pt>
                <c:pt idx="48">
                  <c:v>16</c:v>
                </c:pt>
                <c:pt idx="49">
                  <c:v>30</c:v>
                </c:pt>
                <c:pt idx="50">
                  <c:v>42</c:v>
                </c:pt>
                <c:pt idx="51">
                  <c:v>49</c:v>
                </c:pt>
                <c:pt idx="52">
                  <c:v>42</c:v>
                </c:pt>
                <c:pt idx="53">
                  <c:v>31</c:v>
                </c:pt>
                <c:pt idx="54">
                  <c:v>53</c:v>
                </c:pt>
                <c:pt idx="55">
                  <c:v>48</c:v>
                </c:pt>
                <c:pt idx="56">
                  <c:v>28</c:v>
                </c:pt>
                <c:pt idx="57">
                  <c:v>38</c:v>
                </c:pt>
                <c:pt idx="58">
                  <c:v>18</c:v>
                </c:pt>
                <c:pt idx="59">
                  <c:v>61</c:v>
                </c:pt>
                <c:pt idx="60">
                  <c:v>33</c:v>
                </c:pt>
                <c:pt idx="61">
                  <c:v>44</c:v>
                </c:pt>
                <c:pt idx="62">
                  <c:v>57</c:v>
                </c:pt>
                <c:pt idx="63">
                  <c:v>38</c:v>
                </c:pt>
                <c:pt idx="64">
                  <c:v>17</c:v>
                </c:pt>
                <c:pt idx="65">
                  <c:v>54</c:v>
                </c:pt>
                <c:pt idx="66">
                  <c:v>30</c:v>
                </c:pt>
                <c:pt idx="67">
                  <c:v>27</c:v>
                </c:pt>
                <c:pt idx="68">
                  <c:v>33</c:v>
                </c:pt>
                <c:pt idx="69">
                  <c:v>32</c:v>
                </c:pt>
                <c:pt idx="70">
                  <c:v>15</c:v>
                </c:pt>
                <c:pt idx="71">
                  <c:v>26</c:v>
                </c:pt>
                <c:pt idx="72">
                  <c:v>36</c:v>
                </c:pt>
                <c:pt idx="73">
                  <c:v>20</c:v>
                </c:pt>
                <c:pt idx="74">
                  <c:v>34</c:v>
                </c:pt>
                <c:pt idx="75">
                  <c:v>40</c:v>
                </c:pt>
                <c:pt idx="76">
                  <c:v>55</c:v>
                </c:pt>
                <c:pt idx="77">
                  <c:v>55</c:v>
                </c:pt>
                <c:pt idx="78">
                  <c:v>56</c:v>
                </c:pt>
                <c:pt idx="79">
                  <c:v>39</c:v>
                </c:pt>
                <c:pt idx="80">
                  <c:v>45</c:v>
                </c:pt>
                <c:pt idx="81">
                  <c:v>53</c:v>
                </c:pt>
                <c:pt idx="82">
                  <c:v>55</c:v>
                </c:pt>
                <c:pt idx="83">
                  <c:v>57</c:v>
                </c:pt>
                <c:pt idx="84">
                  <c:v>17</c:v>
                </c:pt>
                <c:pt idx="85">
                  <c:v>45</c:v>
                </c:pt>
                <c:pt idx="86">
                  <c:v>49</c:v>
                </c:pt>
                <c:pt idx="87">
                  <c:v>38</c:v>
                </c:pt>
                <c:pt idx="88">
                  <c:v>41</c:v>
                </c:pt>
                <c:pt idx="89">
                  <c:v>55</c:v>
                </c:pt>
                <c:pt idx="90">
                  <c:v>21</c:v>
                </c:pt>
                <c:pt idx="91">
                  <c:v>64</c:v>
                </c:pt>
                <c:pt idx="92">
                  <c:v>29</c:v>
                </c:pt>
                <c:pt idx="93">
                  <c:v>49</c:v>
                </c:pt>
                <c:pt idx="94">
                  <c:v>56</c:v>
                </c:pt>
                <c:pt idx="95">
                  <c:v>62</c:v>
                </c:pt>
                <c:pt idx="96">
                  <c:v>29</c:v>
                </c:pt>
                <c:pt idx="97">
                  <c:v>39</c:v>
                </c:pt>
                <c:pt idx="98">
                  <c:v>51</c:v>
                </c:pt>
                <c:pt idx="99">
                  <c:v>39</c:v>
                </c:pt>
                <c:pt idx="100">
                  <c:v>50</c:v>
                </c:pt>
                <c:pt idx="101">
                  <c:v>27</c:v>
                </c:pt>
                <c:pt idx="102">
                  <c:v>46</c:v>
                </c:pt>
                <c:pt idx="103">
                  <c:v>31</c:v>
                </c:pt>
                <c:pt idx="104">
                  <c:v>29</c:v>
                </c:pt>
                <c:pt idx="105">
                  <c:v>64</c:v>
                </c:pt>
                <c:pt idx="106">
                  <c:v>61</c:v>
                </c:pt>
                <c:pt idx="107">
                  <c:v>54</c:v>
                </c:pt>
                <c:pt idx="108">
                  <c:v>42</c:v>
                </c:pt>
                <c:pt idx="109">
                  <c:v>18</c:v>
                </c:pt>
                <c:pt idx="110">
                  <c:v>16</c:v>
                </c:pt>
                <c:pt idx="111">
                  <c:v>54</c:v>
                </c:pt>
                <c:pt idx="112">
                  <c:v>37</c:v>
                </c:pt>
                <c:pt idx="113">
                  <c:v>61</c:v>
                </c:pt>
                <c:pt idx="114">
                  <c:v>59</c:v>
                </c:pt>
                <c:pt idx="115">
                  <c:v>48</c:v>
                </c:pt>
                <c:pt idx="116">
                  <c:v>32</c:v>
                </c:pt>
                <c:pt idx="117">
                  <c:v>42</c:v>
                </c:pt>
                <c:pt idx="118">
                  <c:v>61</c:v>
                </c:pt>
                <c:pt idx="119">
                  <c:v>27</c:v>
                </c:pt>
                <c:pt idx="120">
                  <c:v>60</c:v>
                </c:pt>
                <c:pt idx="121">
                  <c:v>28</c:v>
                </c:pt>
                <c:pt idx="122">
                  <c:v>33</c:v>
                </c:pt>
                <c:pt idx="123">
                  <c:v>56</c:v>
                </c:pt>
                <c:pt idx="124">
                  <c:v>45</c:v>
                </c:pt>
                <c:pt idx="125">
                  <c:v>59</c:v>
                </c:pt>
                <c:pt idx="126">
                  <c:v>28</c:v>
                </c:pt>
                <c:pt idx="127">
                  <c:v>38</c:v>
                </c:pt>
                <c:pt idx="128">
                  <c:v>60</c:v>
                </c:pt>
                <c:pt idx="129">
                  <c:v>64</c:v>
                </c:pt>
                <c:pt idx="130">
                  <c:v>62</c:v>
                </c:pt>
                <c:pt idx="131">
                  <c:v>58</c:v>
                </c:pt>
                <c:pt idx="132">
                  <c:v>30</c:v>
                </c:pt>
                <c:pt idx="133">
                  <c:v>54</c:v>
                </c:pt>
                <c:pt idx="134">
                  <c:v>40</c:v>
                </c:pt>
                <c:pt idx="135">
                  <c:v>52</c:v>
                </c:pt>
                <c:pt idx="136">
                  <c:v>32</c:v>
                </c:pt>
                <c:pt idx="137">
                  <c:v>28</c:v>
                </c:pt>
                <c:pt idx="138">
                  <c:v>20</c:v>
                </c:pt>
                <c:pt idx="139">
                  <c:v>54</c:v>
                </c:pt>
                <c:pt idx="140">
                  <c:v>54</c:v>
                </c:pt>
                <c:pt idx="141">
                  <c:v>25</c:v>
                </c:pt>
                <c:pt idx="142">
                  <c:v>38</c:v>
                </c:pt>
                <c:pt idx="143">
                  <c:v>58</c:v>
                </c:pt>
                <c:pt idx="144">
                  <c:v>40</c:v>
                </c:pt>
                <c:pt idx="145">
                  <c:v>40</c:v>
                </c:pt>
                <c:pt idx="146">
                  <c:v>31</c:v>
                </c:pt>
                <c:pt idx="147">
                  <c:v>43</c:v>
                </c:pt>
                <c:pt idx="148">
                  <c:v>33</c:v>
                </c:pt>
                <c:pt idx="149">
                  <c:v>61</c:v>
                </c:pt>
                <c:pt idx="150">
                  <c:v>55</c:v>
                </c:pt>
                <c:pt idx="151">
                  <c:v>52</c:v>
                </c:pt>
                <c:pt idx="152">
                  <c:v>24</c:v>
                </c:pt>
                <c:pt idx="153">
                  <c:v>20</c:v>
                </c:pt>
                <c:pt idx="154">
                  <c:v>41</c:v>
                </c:pt>
                <c:pt idx="155">
                  <c:v>55</c:v>
                </c:pt>
                <c:pt idx="156">
                  <c:v>17</c:v>
                </c:pt>
                <c:pt idx="157">
                  <c:v>53</c:v>
                </c:pt>
                <c:pt idx="158">
                  <c:v>38</c:v>
                </c:pt>
                <c:pt idx="159">
                  <c:v>43</c:v>
                </c:pt>
                <c:pt idx="160">
                  <c:v>31</c:v>
                </c:pt>
                <c:pt idx="161">
                  <c:v>62</c:v>
                </c:pt>
                <c:pt idx="162">
                  <c:v>16</c:v>
                </c:pt>
                <c:pt idx="163">
                  <c:v>21</c:v>
                </c:pt>
                <c:pt idx="164">
                  <c:v>16</c:v>
                </c:pt>
                <c:pt idx="165">
                  <c:v>49</c:v>
                </c:pt>
                <c:pt idx="166">
                  <c:v>55</c:v>
                </c:pt>
                <c:pt idx="167">
                  <c:v>43</c:v>
                </c:pt>
                <c:pt idx="168">
                  <c:v>25</c:v>
                </c:pt>
                <c:pt idx="169">
                  <c:v>48</c:v>
                </c:pt>
                <c:pt idx="170">
                  <c:v>41</c:v>
                </c:pt>
                <c:pt idx="171">
                  <c:v>32</c:v>
                </c:pt>
                <c:pt idx="172">
                  <c:v>47</c:v>
                </c:pt>
                <c:pt idx="173">
                  <c:v>61</c:v>
                </c:pt>
                <c:pt idx="174">
                  <c:v>62</c:v>
                </c:pt>
                <c:pt idx="175">
                  <c:v>61</c:v>
                </c:pt>
                <c:pt idx="176">
                  <c:v>37</c:v>
                </c:pt>
                <c:pt idx="177">
                  <c:v>17</c:v>
                </c:pt>
                <c:pt idx="178">
                  <c:v>24</c:v>
                </c:pt>
                <c:pt idx="179">
                  <c:v>56</c:v>
                </c:pt>
                <c:pt idx="180">
                  <c:v>56</c:v>
                </c:pt>
                <c:pt idx="181">
                  <c:v>51</c:v>
                </c:pt>
                <c:pt idx="182">
                  <c:v>60</c:v>
                </c:pt>
                <c:pt idx="183">
                  <c:v>39</c:v>
                </c:pt>
                <c:pt idx="184">
                  <c:v>48</c:v>
                </c:pt>
                <c:pt idx="185">
                  <c:v>33</c:v>
                </c:pt>
                <c:pt idx="186">
                  <c:v>63</c:v>
                </c:pt>
                <c:pt idx="187">
                  <c:v>39</c:v>
                </c:pt>
                <c:pt idx="188">
                  <c:v>63</c:v>
                </c:pt>
                <c:pt idx="189">
                  <c:v>64</c:v>
                </c:pt>
                <c:pt idx="190">
                  <c:v>40</c:v>
                </c:pt>
                <c:pt idx="191">
                  <c:v>49</c:v>
                </c:pt>
                <c:pt idx="192">
                  <c:v>39</c:v>
                </c:pt>
                <c:pt idx="193">
                  <c:v>23</c:v>
                </c:pt>
                <c:pt idx="194">
                  <c:v>18</c:v>
                </c:pt>
                <c:pt idx="195">
                  <c:v>21</c:v>
                </c:pt>
                <c:pt idx="196">
                  <c:v>17</c:v>
                </c:pt>
                <c:pt idx="197">
                  <c:v>42</c:v>
                </c:pt>
                <c:pt idx="198">
                  <c:v>54</c:v>
                </c:pt>
                <c:pt idx="199">
                  <c:v>27</c:v>
                </c:pt>
                <c:pt idx="200">
                  <c:v>23</c:v>
                </c:pt>
                <c:pt idx="201">
                  <c:v>31</c:v>
                </c:pt>
                <c:pt idx="202">
                  <c:v>33</c:v>
                </c:pt>
                <c:pt idx="203">
                  <c:v>64</c:v>
                </c:pt>
                <c:pt idx="204">
                  <c:v>58</c:v>
                </c:pt>
                <c:pt idx="205">
                  <c:v>40</c:v>
                </c:pt>
                <c:pt idx="206">
                  <c:v>18</c:v>
                </c:pt>
                <c:pt idx="207">
                  <c:v>60</c:v>
                </c:pt>
                <c:pt idx="208">
                  <c:v>59</c:v>
                </c:pt>
                <c:pt idx="209">
                  <c:v>60</c:v>
                </c:pt>
                <c:pt idx="210">
                  <c:v>60</c:v>
                </c:pt>
                <c:pt idx="211">
                  <c:v>40</c:v>
                </c:pt>
                <c:pt idx="212">
                  <c:v>44</c:v>
                </c:pt>
                <c:pt idx="213">
                  <c:v>53</c:v>
                </c:pt>
                <c:pt idx="214">
                  <c:v>18</c:v>
                </c:pt>
                <c:pt idx="215">
                  <c:v>62</c:v>
                </c:pt>
                <c:pt idx="216">
                  <c:v>45</c:v>
                </c:pt>
                <c:pt idx="217">
                  <c:v>26</c:v>
                </c:pt>
                <c:pt idx="218">
                  <c:v>25</c:v>
                </c:pt>
                <c:pt idx="219">
                  <c:v>57</c:v>
                </c:pt>
                <c:pt idx="220">
                  <c:v>16</c:v>
                </c:pt>
                <c:pt idx="221">
                  <c:v>46</c:v>
                </c:pt>
                <c:pt idx="222">
                  <c:v>60</c:v>
                </c:pt>
                <c:pt idx="223">
                  <c:v>45</c:v>
                </c:pt>
                <c:pt idx="224">
                  <c:v>56</c:v>
                </c:pt>
                <c:pt idx="225">
                  <c:v>42</c:v>
                </c:pt>
                <c:pt idx="226">
                  <c:v>32</c:v>
                </c:pt>
                <c:pt idx="227">
                  <c:v>52</c:v>
                </c:pt>
                <c:pt idx="228">
                  <c:v>64</c:v>
                </c:pt>
                <c:pt idx="229">
                  <c:v>50</c:v>
                </c:pt>
                <c:pt idx="230">
                  <c:v>58</c:v>
                </c:pt>
                <c:pt idx="231">
                  <c:v>62</c:v>
                </c:pt>
                <c:pt idx="232">
                  <c:v>58</c:v>
                </c:pt>
                <c:pt idx="233">
                  <c:v>30</c:v>
                </c:pt>
                <c:pt idx="234">
                  <c:v>29</c:v>
                </c:pt>
                <c:pt idx="235">
                  <c:v>51</c:v>
                </c:pt>
                <c:pt idx="236">
                  <c:v>61</c:v>
                </c:pt>
                <c:pt idx="237">
                  <c:v>57</c:v>
                </c:pt>
                <c:pt idx="238">
                  <c:v>27</c:v>
                </c:pt>
                <c:pt idx="239">
                  <c:v>16</c:v>
                </c:pt>
                <c:pt idx="240">
                  <c:v>45</c:v>
                </c:pt>
                <c:pt idx="241">
                  <c:v>47</c:v>
                </c:pt>
                <c:pt idx="242">
                  <c:v>41</c:v>
                </c:pt>
                <c:pt idx="243">
                  <c:v>55</c:v>
                </c:pt>
                <c:pt idx="244">
                  <c:v>60</c:v>
                </c:pt>
                <c:pt idx="245">
                  <c:v>57</c:v>
                </c:pt>
                <c:pt idx="246">
                  <c:v>56</c:v>
                </c:pt>
                <c:pt idx="247">
                  <c:v>60</c:v>
                </c:pt>
                <c:pt idx="248">
                  <c:v>64</c:v>
                </c:pt>
                <c:pt idx="249">
                  <c:v>58</c:v>
                </c:pt>
                <c:pt idx="250">
                  <c:v>48</c:v>
                </c:pt>
                <c:pt idx="251">
                  <c:v>17</c:v>
                </c:pt>
                <c:pt idx="252">
                  <c:v>63</c:v>
                </c:pt>
                <c:pt idx="253">
                  <c:v>42</c:v>
                </c:pt>
                <c:pt idx="254">
                  <c:v>46</c:v>
                </c:pt>
                <c:pt idx="255">
                  <c:v>54</c:v>
                </c:pt>
                <c:pt idx="256">
                  <c:v>37</c:v>
                </c:pt>
                <c:pt idx="257">
                  <c:v>49</c:v>
                </c:pt>
                <c:pt idx="258">
                  <c:v>58</c:v>
                </c:pt>
                <c:pt idx="259">
                  <c:v>44</c:v>
                </c:pt>
                <c:pt idx="260">
                  <c:v>17</c:v>
                </c:pt>
                <c:pt idx="261">
                  <c:v>20</c:v>
                </c:pt>
                <c:pt idx="262">
                  <c:v>61</c:v>
                </c:pt>
                <c:pt idx="263">
                  <c:v>35</c:v>
                </c:pt>
                <c:pt idx="264">
                  <c:v>52</c:v>
                </c:pt>
                <c:pt idx="265">
                  <c:v>18</c:v>
                </c:pt>
                <c:pt idx="266">
                  <c:v>17</c:v>
                </c:pt>
                <c:pt idx="267">
                  <c:v>57</c:v>
                </c:pt>
                <c:pt idx="268">
                  <c:v>16</c:v>
                </c:pt>
                <c:pt idx="269">
                  <c:v>45</c:v>
                </c:pt>
                <c:pt idx="270">
                  <c:v>55</c:v>
                </c:pt>
                <c:pt idx="271">
                  <c:v>41</c:v>
                </c:pt>
                <c:pt idx="272">
                  <c:v>24</c:v>
                </c:pt>
                <c:pt idx="273">
                  <c:v>43</c:v>
                </c:pt>
                <c:pt idx="274">
                  <c:v>55</c:v>
                </c:pt>
                <c:pt idx="275">
                  <c:v>63</c:v>
                </c:pt>
                <c:pt idx="276">
                  <c:v>64</c:v>
                </c:pt>
                <c:pt idx="277">
                  <c:v>43</c:v>
                </c:pt>
                <c:pt idx="278">
                  <c:v>16</c:v>
                </c:pt>
                <c:pt idx="279">
                  <c:v>16</c:v>
                </c:pt>
                <c:pt idx="280">
                  <c:v>28</c:v>
                </c:pt>
                <c:pt idx="281">
                  <c:v>42</c:v>
                </c:pt>
                <c:pt idx="282">
                  <c:v>50</c:v>
                </c:pt>
                <c:pt idx="283">
                  <c:v>27</c:v>
                </c:pt>
                <c:pt idx="284">
                  <c:v>41</c:v>
                </c:pt>
                <c:pt idx="285">
                  <c:v>17</c:v>
                </c:pt>
                <c:pt idx="286">
                  <c:v>19</c:v>
                </c:pt>
                <c:pt idx="287">
                  <c:v>17</c:v>
                </c:pt>
                <c:pt idx="288">
                  <c:v>16</c:v>
                </c:pt>
                <c:pt idx="289">
                  <c:v>38</c:v>
                </c:pt>
                <c:pt idx="290">
                  <c:v>16</c:v>
                </c:pt>
                <c:pt idx="291">
                  <c:v>16</c:v>
                </c:pt>
                <c:pt idx="292">
                  <c:v>44</c:v>
                </c:pt>
                <c:pt idx="293">
                  <c:v>56</c:v>
                </c:pt>
                <c:pt idx="294">
                  <c:v>34</c:v>
                </c:pt>
                <c:pt idx="295">
                  <c:v>42</c:v>
                </c:pt>
                <c:pt idx="296">
                  <c:v>17</c:v>
                </c:pt>
                <c:pt idx="297">
                  <c:v>17</c:v>
                </c:pt>
                <c:pt idx="298">
                  <c:v>46</c:v>
                </c:pt>
                <c:pt idx="299">
                  <c:v>53</c:v>
                </c:pt>
                <c:pt idx="300">
                  <c:v>45</c:v>
                </c:pt>
                <c:pt idx="301">
                  <c:v>32</c:v>
                </c:pt>
                <c:pt idx="302">
                  <c:v>53</c:v>
                </c:pt>
                <c:pt idx="303">
                  <c:v>59</c:v>
                </c:pt>
                <c:pt idx="304">
                  <c:v>27</c:v>
                </c:pt>
                <c:pt idx="305">
                  <c:v>49</c:v>
                </c:pt>
                <c:pt idx="306">
                  <c:v>45</c:v>
                </c:pt>
                <c:pt idx="307">
                  <c:v>59</c:v>
                </c:pt>
                <c:pt idx="308">
                  <c:v>37</c:v>
                </c:pt>
                <c:pt idx="309">
                  <c:v>34</c:v>
                </c:pt>
                <c:pt idx="310">
                  <c:v>59</c:v>
                </c:pt>
                <c:pt idx="311">
                  <c:v>46</c:v>
                </c:pt>
                <c:pt idx="312">
                  <c:v>59</c:v>
                </c:pt>
                <c:pt idx="313">
                  <c:v>44</c:v>
                </c:pt>
                <c:pt idx="314">
                  <c:v>50</c:v>
                </c:pt>
                <c:pt idx="315">
                  <c:v>59</c:v>
                </c:pt>
                <c:pt idx="316">
                  <c:v>38</c:v>
                </c:pt>
                <c:pt idx="317">
                  <c:v>26</c:v>
                </c:pt>
                <c:pt idx="318">
                  <c:v>59</c:v>
                </c:pt>
                <c:pt idx="319">
                  <c:v>51</c:v>
                </c:pt>
                <c:pt idx="320">
                  <c:v>59</c:v>
                </c:pt>
                <c:pt idx="321">
                  <c:v>38</c:v>
                </c:pt>
                <c:pt idx="322">
                  <c:v>61</c:v>
                </c:pt>
                <c:pt idx="323">
                  <c:v>64</c:v>
                </c:pt>
                <c:pt idx="324">
                  <c:v>55</c:v>
                </c:pt>
                <c:pt idx="325">
                  <c:v>36</c:v>
                </c:pt>
                <c:pt idx="326">
                  <c:v>62</c:v>
                </c:pt>
                <c:pt idx="327">
                  <c:v>19</c:v>
                </c:pt>
                <c:pt idx="328">
                  <c:v>39</c:v>
                </c:pt>
                <c:pt idx="329">
                  <c:v>55</c:v>
                </c:pt>
                <c:pt idx="330">
                  <c:v>17</c:v>
                </c:pt>
                <c:pt idx="331">
                  <c:v>45</c:v>
                </c:pt>
                <c:pt idx="332">
                  <c:v>51</c:v>
                </c:pt>
                <c:pt idx="333">
                  <c:v>59</c:v>
                </c:pt>
                <c:pt idx="334">
                  <c:v>59</c:v>
                </c:pt>
                <c:pt idx="335">
                  <c:v>43</c:v>
                </c:pt>
                <c:pt idx="336">
                  <c:v>58</c:v>
                </c:pt>
                <c:pt idx="337">
                  <c:v>59</c:v>
                </c:pt>
                <c:pt idx="338">
                  <c:v>27</c:v>
                </c:pt>
                <c:pt idx="339">
                  <c:v>30</c:v>
                </c:pt>
                <c:pt idx="340">
                  <c:v>40</c:v>
                </c:pt>
                <c:pt idx="341">
                  <c:v>52</c:v>
                </c:pt>
                <c:pt idx="342">
                  <c:v>53</c:v>
                </c:pt>
                <c:pt idx="343">
                  <c:v>31</c:v>
                </c:pt>
                <c:pt idx="344">
                  <c:v>37</c:v>
                </c:pt>
                <c:pt idx="345">
                  <c:v>26</c:v>
                </c:pt>
                <c:pt idx="346">
                  <c:v>53</c:v>
                </c:pt>
                <c:pt idx="347">
                  <c:v>61</c:v>
                </c:pt>
                <c:pt idx="348">
                  <c:v>43</c:v>
                </c:pt>
                <c:pt idx="349">
                  <c:v>60</c:v>
                </c:pt>
                <c:pt idx="350">
                  <c:v>49</c:v>
                </c:pt>
                <c:pt idx="351">
                  <c:v>36</c:v>
                </c:pt>
                <c:pt idx="352">
                  <c:v>58</c:v>
                </c:pt>
                <c:pt idx="353">
                  <c:v>61</c:v>
                </c:pt>
                <c:pt idx="354">
                  <c:v>54</c:v>
                </c:pt>
                <c:pt idx="355">
                  <c:v>58</c:v>
                </c:pt>
                <c:pt idx="356">
                  <c:v>24</c:v>
                </c:pt>
                <c:pt idx="357">
                  <c:v>49</c:v>
                </c:pt>
                <c:pt idx="358">
                  <c:v>50</c:v>
                </c:pt>
                <c:pt idx="359">
                  <c:v>32</c:v>
                </c:pt>
                <c:pt idx="360">
                  <c:v>62</c:v>
                </c:pt>
                <c:pt idx="361">
                  <c:v>34</c:v>
                </c:pt>
                <c:pt idx="362">
                  <c:v>48</c:v>
                </c:pt>
                <c:pt idx="363">
                  <c:v>60</c:v>
                </c:pt>
                <c:pt idx="364">
                  <c:v>52</c:v>
                </c:pt>
                <c:pt idx="365">
                  <c:v>28</c:v>
                </c:pt>
                <c:pt idx="366">
                  <c:v>24</c:v>
                </c:pt>
                <c:pt idx="367">
                  <c:v>30</c:v>
                </c:pt>
                <c:pt idx="368">
                  <c:v>38</c:v>
                </c:pt>
                <c:pt idx="369">
                  <c:v>42</c:v>
                </c:pt>
                <c:pt idx="370">
                  <c:v>64</c:v>
                </c:pt>
                <c:pt idx="371">
                  <c:v>41</c:v>
                </c:pt>
                <c:pt idx="372">
                  <c:v>32</c:v>
                </c:pt>
                <c:pt idx="373">
                  <c:v>64</c:v>
                </c:pt>
                <c:pt idx="374">
                  <c:v>29</c:v>
                </c:pt>
                <c:pt idx="375">
                  <c:v>45</c:v>
                </c:pt>
                <c:pt idx="376">
                  <c:v>31</c:v>
                </c:pt>
                <c:pt idx="377">
                  <c:v>53</c:v>
                </c:pt>
                <c:pt idx="378">
                  <c:v>38</c:v>
                </c:pt>
                <c:pt idx="379">
                  <c:v>64</c:v>
                </c:pt>
                <c:pt idx="380">
                  <c:v>52</c:v>
                </c:pt>
                <c:pt idx="381">
                  <c:v>44</c:v>
                </c:pt>
                <c:pt idx="382">
                  <c:v>38</c:v>
                </c:pt>
                <c:pt idx="383">
                  <c:v>31</c:v>
                </c:pt>
                <c:pt idx="384">
                  <c:v>44</c:v>
                </c:pt>
                <c:pt idx="385">
                  <c:v>54</c:v>
                </c:pt>
                <c:pt idx="386">
                  <c:v>59</c:v>
                </c:pt>
                <c:pt idx="387">
                  <c:v>53</c:v>
                </c:pt>
                <c:pt idx="388">
                  <c:v>26</c:v>
                </c:pt>
                <c:pt idx="389">
                  <c:v>53</c:v>
                </c:pt>
                <c:pt idx="390">
                  <c:v>39</c:v>
                </c:pt>
                <c:pt idx="391">
                  <c:v>50</c:v>
                </c:pt>
                <c:pt idx="392">
                  <c:v>61</c:v>
                </c:pt>
                <c:pt idx="393">
                  <c:v>64</c:v>
                </c:pt>
                <c:pt idx="394">
                  <c:v>48</c:v>
                </c:pt>
                <c:pt idx="395">
                  <c:v>27</c:v>
                </c:pt>
                <c:pt idx="396">
                  <c:v>62</c:v>
                </c:pt>
                <c:pt idx="397">
                  <c:v>48</c:v>
                </c:pt>
                <c:pt idx="398">
                  <c:v>55</c:v>
                </c:pt>
                <c:pt idx="399">
                  <c:v>47</c:v>
                </c:pt>
                <c:pt idx="400">
                  <c:v>49</c:v>
                </c:pt>
                <c:pt idx="401">
                  <c:v>49</c:v>
                </c:pt>
                <c:pt idx="402">
                  <c:v>62</c:v>
                </c:pt>
                <c:pt idx="403">
                  <c:v>58</c:v>
                </c:pt>
                <c:pt idx="404">
                  <c:v>57</c:v>
                </c:pt>
                <c:pt idx="405">
                  <c:v>51</c:v>
                </c:pt>
                <c:pt idx="406">
                  <c:v>61</c:v>
                </c:pt>
                <c:pt idx="407">
                  <c:v>60</c:v>
                </c:pt>
                <c:pt idx="408">
                  <c:v>40</c:v>
                </c:pt>
                <c:pt idx="409">
                  <c:v>16</c:v>
                </c:pt>
                <c:pt idx="410">
                  <c:v>62</c:v>
                </c:pt>
                <c:pt idx="411">
                  <c:v>60</c:v>
                </c:pt>
                <c:pt idx="412">
                  <c:v>55</c:v>
                </c:pt>
                <c:pt idx="413">
                  <c:v>63</c:v>
                </c:pt>
                <c:pt idx="414">
                  <c:v>46</c:v>
                </c:pt>
                <c:pt idx="415">
                  <c:v>39</c:v>
                </c:pt>
                <c:pt idx="416">
                  <c:v>60</c:v>
                </c:pt>
                <c:pt idx="417">
                  <c:v>45</c:v>
                </c:pt>
                <c:pt idx="418">
                  <c:v>48</c:v>
                </c:pt>
                <c:pt idx="419">
                  <c:v>41</c:v>
                </c:pt>
                <c:pt idx="420">
                  <c:v>43</c:v>
                </c:pt>
                <c:pt idx="421">
                  <c:v>63</c:v>
                </c:pt>
                <c:pt idx="422">
                  <c:v>55</c:v>
                </c:pt>
                <c:pt idx="423">
                  <c:v>61</c:v>
                </c:pt>
                <c:pt idx="424">
                  <c:v>42</c:v>
                </c:pt>
                <c:pt idx="425">
                  <c:v>33</c:v>
                </c:pt>
                <c:pt idx="426">
                  <c:v>33</c:v>
                </c:pt>
                <c:pt idx="427">
                  <c:v>49</c:v>
                </c:pt>
                <c:pt idx="428">
                  <c:v>34</c:v>
                </c:pt>
                <c:pt idx="429">
                  <c:v>32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18</c:v>
                </c:pt>
                <c:pt idx="434">
                  <c:v>16</c:v>
                </c:pt>
                <c:pt idx="435">
                  <c:v>16</c:v>
                </c:pt>
                <c:pt idx="436">
                  <c:v>17</c:v>
                </c:pt>
                <c:pt idx="437">
                  <c:v>16</c:v>
                </c:pt>
                <c:pt idx="438">
                  <c:v>31</c:v>
                </c:pt>
                <c:pt idx="439">
                  <c:v>40</c:v>
                </c:pt>
                <c:pt idx="440">
                  <c:v>32</c:v>
                </c:pt>
                <c:pt idx="441">
                  <c:v>16</c:v>
                </c:pt>
                <c:pt idx="442">
                  <c:v>52</c:v>
                </c:pt>
                <c:pt idx="443">
                  <c:v>37</c:v>
                </c:pt>
                <c:pt idx="444">
                  <c:v>27</c:v>
                </c:pt>
                <c:pt idx="445">
                  <c:v>25</c:v>
                </c:pt>
                <c:pt idx="446">
                  <c:v>34</c:v>
                </c:pt>
                <c:pt idx="447">
                  <c:v>17</c:v>
                </c:pt>
                <c:pt idx="448">
                  <c:v>20</c:v>
                </c:pt>
                <c:pt idx="449">
                  <c:v>48</c:v>
                </c:pt>
                <c:pt idx="450">
                  <c:v>24</c:v>
                </c:pt>
                <c:pt idx="451">
                  <c:v>18</c:v>
                </c:pt>
                <c:pt idx="452">
                  <c:v>42</c:v>
                </c:pt>
                <c:pt idx="453">
                  <c:v>51</c:v>
                </c:pt>
                <c:pt idx="454">
                  <c:v>39</c:v>
                </c:pt>
                <c:pt idx="455">
                  <c:v>27</c:v>
                </c:pt>
                <c:pt idx="456">
                  <c:v>57</c:v>
                </c:pt>
                <c:pt idx="457">
                  <c:v>58</c:v>
                </c:pt>
                <c:pt idx="458">
                  <c:v>52</c:v>
                </c:pt>
                <c:pt idx="459">
                  <c:v>55</c:v>
                </c:pt>
                <c:pt idx="460">
                  <c:v>40</c:v>
                </c:pt>
                <c:pt idx="46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C-4FB0-B7C9-ED77E66A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19375"/>
        <c:axId val="412427695"/>
      </c:scatterChart>
      <c:valAx>
        <c:axId val="41241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No. of patient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427695"/>
        <c:crosses val="autoZero"/>
        <c:crossBetween val="midCat"/>
      </c:valAx>
      <c:valAx>
        <c:axId val="4124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4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0</xdr:row>
      <xdr:rowOff>142875</xdr:rowOff>
    </xdr:from>
    <xdr:to>
      <xdr:col>22</xdr:col>
      <xdr:colOff>409575</xdr:colOff>
      <xdr:row>15</xdr:row>
      <xdr:rowOff>28575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0</xdr:row>
      <xdr:rowOff>57150</xdr:rowOff>
    </xdr:from>
    <xdr:to>
      <xdr:col>15</xdr:col>
      <xdr:colOff>57150</xdr:colOff>
      <xdr:row>14</xdr:row>
      <xdr:rowOff>133350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14</xdr:row>
      <xdr:rowOff>123825</xdr:rowOff>
    </xdr:from>
    <xdr:to>
      <xdr:col>7</xdr:col>
      <xdr:colOff>342900</xdr:colOff>
      <xdr:row>29</xdr:row>
      <xdr:rowOff>9525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390525</xdr:colOff>
      <xdr:row>14</xdr:row>
      <xdr:rowOff>152400</xdr:rowOff>
    </xdr:from>
    <xdr:to>
      <xdr:col>15</xdr:col>
      <xdr:colOff>85725</xdr:colOff>
      <xdr:row>29</xdr:row>
      <xdr:rowOff>38100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95250</xdr:colOff>
      <xdr:row>15</xdr:row>
      <xdr:rowOff>28575</xdr:rowOff>
    </xdr:from>
    <xdr:to>
      <xdr:col>22</xdr:col>
      <xdr:colOff>400050</xdr:colOff>
      <xdr:row>29</xdr:row>
      <xdr:rowOff>104775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29</xdr:row>
      <xdr:rowOff>95250</xdr:rowOff>
    </xdr:from>
    <xdr:to>
      <xdr:col>7</xdr:col>
      <xdr:colOff>342900</xdr:colOff>
      <xdr:row>43</xdr:row>
      <xdr:rowOff>171450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476250</xdr:colOff>
      <xdr:row>29</xdr:row>
      <xdr:rowOff>114300</xdr:rowOff>
    </xdr:from>
    <xdr:to>
      <xdr:col>15</xdr:col>
      <xdr:colOff>171450</xdr:colOff>
      <xdr:row>44</xdr:row>
      <xdr:rowOff>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3"/>
  <sheetViews>
    <sheetView tabSelected="1" topLeftCell="A34" workbookViewId="0">
      <selection activeCell="O38" sqref="O38"/>
    </sheetView>
  </sheetViews>
  <sheetFormatPr defaultRowHeight="15" x14ac:dyDescent="0.25"/>
  <cols>
    <col min="1" max="1" width="10.85546875" bestFit="1" customWidth="1"/>
    <col min="2" max="2" width="14" customWidth="1"/>
    <col min="3" max="3" width="15.140625" customWidth="1"/>
    <col min="4" max="4" width="16.28515625" customWidth="1"/>
    <col min="5" max="5" width="14.28515625" customWidth="1"/>
    <col min="6" max="7" width="12" customWidth="1"/>
    <col min="10" max="10" width="12" customWidth="1"/>
    <col min="12" max="12" width="9.7109375" customWidth="1"/>
    <col min="16" max="16" width="9.85546875" bestFit="1" customWidth="1"/>
  </cols>
  <sheetData>
    <row r="1" spans="1:12" x14ac:dyDescent="0.25">
      <c r="A1" s="2" t="s">
        <v>11</v>
      </c>
      <c r="B1" s="2" t="s">
        <v>7</v>
      </c>
      <c r="C1" s="2" t="s">
        <v>12</v>
      </c>
      <c r="D1" s="2" t="s">
        <v>8</v>
      </c>
      <c r="E1" s="2" t="s">
        <v>0</v>
      </c>
      <c r="F1" s="4" t="s">
        <v>9</v>
      </c>
      <c r="G1" s="4"/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</row>
    <row r="2" spans="1:12" x14ac:dyDescent="0.25">
      <c r="A2" s="3">
        <v>1</v>
      </c>
      <c r="B2" s="3">
        <v>160</v>
      </c>
      <c r="C2" s="1">
        <v>12</v>
      </c>
      <c r="D2" s="1">
        <v>5.73</v>
      </c>
      <c r="E2" s="1">
        <v>23.11</v>
      </c>
      <c r="F2" s="2" t="s">
        <v>5</v>
      </c>
      <c r="G2">
        <f t="shared" ref="G2:G65" si="0">IF(F2="Present",1,0)</f>
        <v>1</v>
      </c>
      <c r="H2" s="3">
        <v>49</v>
      </c>
      <c r="I2" s="3">
        <v>25.3</v>
      </c>
      <c r="J2" s="3">
        <v>97.2</v>
      </c>
      <c r="K2" s="3">
        <v>52</v>
      </c>
      <c r="L2" s="3">
        <v>1</v>
      </c>
    </row>
    <row r="3" spans="1:12" x14ac:dyDescent="0.25">
      <c r="A3" s="3">
        <v>2</v>
      </c>
      <c r="B3" s="3">
        <v>144</v>
      </c>
      <c r="C3" s="1">
        <v>0.01</v>
      </c>
      <c r="D3" s="1">
        <v>4.41</v>
      </c>
      <c r="E3" s="1">
        <v>28.61</v>
      </c>
      <c r="F3" s="2" t="s">
        <v>6</v>
      </c>
      <c r="G3">
        <f t="shared" si="0"/>
        <v>0</v>
      </c>
      <c r="H3" s="3">
        <v>55</v>
      </c>
      <c r="I3" s="3">
        <v>28.87</v>
      </c>
      <c r="J3" s="3">
        <v>2.06</v>
      </c>
      <c r="K3" s="3">
        <v>63</v>
      </c>
      <c r="L3" s="3">
        <v>1</v>
      </c>
    </row>
    <row r="4" spans="1:12" x14ac:dyDescent="0.25">
      <c r="A4" s="3">
        <v>3</v>
      </c>
      <c r="B4" s="3">
        <v>118</v>
      </c>
      <c r="C4" s="1">
        <v>0.08</v>
      </c>
      <c r="D4" s="1">
        <v>3.48</v>
      </c>
      <c r="E4" s="1">
        <v>32.28</v>
      </c>
      <c r="F4" s="2" t="s">
        <v>5</v>
      </c>
      <c r="G4">
        <f t="shared" si="0"/>
        <v>1</v>
      </c>
      <c r="H4" s="3">
        <v>52</v>
      </c>
      <c r="I4" s="3">
        <v>29.14</v>
      </c>
      <c r="J4" s="3">
        <v>3.81</v>
      </c>
      <c r="K4" s="3">
        <v>46</v>
      </c>
      <c r="L4" s="3">
        <v>0</v>
      </c>
    </row>
    <row r="5" spans="1:12" x14ac:dyDescent="0.25">
      <c r="A5" s="3">
        <v>4</v>
      </c>
      <c r="B5" s="3">
        <v>170</v>
      </c>
      <c r="C5" s="1">
        <v>7.5</v>
      </c>
      <c r="D5" s="1">
        <v>6.41</v>
      </c>
      <c r="E5" s="1">
        <v>38.03</v>
      </c>
      <c r="F5" s="2" t="s">
        <v>5</v>
      </c>
      <c r="G5">
        <f t="shared" si="0"/>
        <v>1</v>
      </c>
      <c r="H5" s="3">
        <v>51</v>
      </c>
      <c r="I5" s="3">
        <v>31.99</v>
      </c>
      <c r="J5" s="3">
        <v>24.26</v>
      </c>
      <c r="K5" s="3">
        <v>58</v>
      </c>
      <c r="L5" s="3">
        <v>1</v>
      </c>
    </row>
    <row r="6" spans="1:12" x14ac:dyDescent="0.25">
      <c r="A6" s="3">
        <v>5</v>
      </c>
      <c r="B6" s="3">
        <v>134</v>
      </c>
      <c r="C6" s="1">
        <v>13.6</v>
      </c>
      <c r="D6" s="1">
        <v>3.5</v>
      </c>
      <c r="E6" s="1">
        <v>27.78</v>
      </c>
      <c r="F6" s="2" t="s">
        <v>5</v>
      </c>
      <c r="G6">
        <f t="shared" si="0"/>
        <v>1</v>
      </c>
      <c r="H6" s="3">
        <v>60</v>
      </c>
      <c r="I6" s="3">
        <v>25.99</v>
      </c>
      <c r="J6" s="3">
        <v>57.34</v>
      </c>
      <c r="K6" s="3">
        <v>49</v>
      </c>
      <c r="L6" s="3">
        <v>1</v>
      </c>
    </row>
    <row r="7" spans="1:12" x14ac:dyDescent="0.25">
      <c r="A7" s="3">
        <v>6</v>
      </c>
      <c r="B7" s="3">
        <v>132</v>
      </c>
      <c r="C7" s="1">
        <v>6.2</v>
      </c>
      <c r="D7" s="1">
        <v>6.47</v>
      </c>
      <c r="E7" s="1">
        <v>36.21</v>
      </c>
      <c r="F7" s="2" t="s">
        <v>5</v>
      </c>
      <c r="G7">
        <f t="shared" si="0"/>
        <v>1</v>
      </c>
      <c r="H7" s="3">
        <v>62</v>
      </c>
      <c r="I7" s="3">
        <v>30.77</v>
      </c>
      <c r="J7" s="3">
        <v>14.14</v>
      </c>
      <c r="K7" s="3">
        <v>45</v>
      </c>
      <c r="L7" s="3">
        <v>0</v>
      </c>
    </row>
    <row r="8" spans="1:12" x14ac:dyDescent="0.25">
      <c r="A8" s="3">
        <v>7</v>
      </c>
      <c r="B8" s="3">
        <v>142</v>
      </c>
      <c r="C8" s="1">
        <v>4.05</v>
      </c>
      <c r="D8" s="1">
        <v>3.38</v>
      </c>
      <c r="E8" s="1">
        <v>16.2</v>
      </c>
      <c r="F8" s="2" t="s">
        <v>6</v>
      </c>
      <c r="G8">
        <f t="shared" si="0"/>
        <v>0</v>
      </c>
      <c r="H8" s="3">
        <v>59</v>
      </c>
      <c r="I8" s="3">
        <v>20.81</v>
      </c>
      <c r="J8" s="3">
        <v>2.62</v>
      </c>
      <c r="K8" s="3">
        <v>38</v>
      </c>
      <c r="L8" s="3">
        <v>0</v>
      </c>
    </row>
    <row r="9" spans="1:12" x14ac:dyDescent="0.25">
      <c r="A9" s="3">
        <v>8</v>
      </c>
      <c r="B9" s="3">
        <v>114</v>
      </c>
      <c r="C9" s="1">
        <v>4.08</v>
      </c>
      <c r="D9" s="1">
        <v>4.59</v>
      </c>
      <c r="E9" s="1">
        <v>14.6</v>
      </c>
      <c r="F9" s="2" t="s">
        <v>5</v>
      </c>
      <c r="G9">
        <f t="shared" si="0"/>
        <v>1</v>
      </c>
      <c r="H9" s="3">
        <v>62</v>
      </c>
      <c r="I9" s="3">
        <v>23.11</v>
      </c>
      <c r="J9" s="3">
        <v>6.72</v>
      </c>
      <c r="K9" s="3">
        <v>58</v>
      </c>
      <c r="L9" s="3">
        <v>1</v>
      </c>
    </row>
    <row r="10" spans="1:12" x14ac:dyDescent="0.25">
      <c r="A10" s="3">
        <v>9</v>
      </c>
      <c r="B10" s="3">
        <v>114</v>
      </c>
      <c r="C10" s="1">
        <v>0</v>
      </c>
      <c r="D10" s="1">
        <v>3.83</v>
      </c>
      <c r="E10" s="1">
        <v>19.399999999999999</v>
      </c>
      <c r="F10" s="2" t="s">
        <v>5</v>
      </c>
      <c r="G10">
        <f t="shared" si="0"/>
        <v>1</v>
      </c>
      <c r="H10" s="3">
        <v>49</v>
      </c>
      <c r="I10" s="3">
        <v>24.86</v>
      </c>
      <c r="J10" s="3">
        <v>2.4900000000000002</v>
      </c>
      <c r="K10" s="3">
        <v>29</v>
      </c>
      <c r="L10" s="3">
        <v>0</v>
      </c>
    </row>
    <row r="11" spans="1:12" x14ac:dyDescent="0.25">
      <c r="A11" s="3">
        <v>10</v>
      </c>
      <c r="B11" s="3">
        <v>132</v>
      </c>
      <c r="C11" s="1">
        <v>0</v>
      </c>
      <c r="D11" s="1">
        <v>5.8</v>
      </c>
      <c r="E11" s="1">
        <v>30.96</v>
      </c>
      <c r="F11" s="2" t="s">
        <v>5</v>
      </c>
      <c r="G11">
        <f t="shared" si="0"/>
        <v>1</v>
      </c>
      <c r="H11" s="3">
        <v>69</v>
      </c>
      <c r="I11" s="3">
        <v>30.11</v>
      </c>
      <c r="J11" s="3">
        <v>0</v>
      </c>
      <c r="K11" s="3">
        <v>53</v>
      </c>
      <c r="L11" s="3">
        <v>1</v>
      </c>
    </row>
    <row r="12" spans="1:12" x14ac:dyDescent="0.25">
      <c r="A12" s="3">
        <v>11</v>
      </c>
      <c r="B12" s="3">
        <v>206</v>
      </c>
      <c r="C12" s="1">
        <v>6</v>
      </c>
      <c r="D12" s="1">
        <v>2.95</v>
      </c>
      <c r="E12" s="1">
        <v>32.270000000000003</v>
      </c>
      <c r="F12" s="2" t="s">
        <v>6</v>
      </c>
      <c r="G12">
        <f t="shared" si="0"/>
        <v>0</v>
      </c>
      <c r="H12" s="3">
        <v>72</v>
      </c>
      <c r="I12" s="3">
        <v>26.81</v>
      </c>
      <c r="J12" s="3">
        <v>56.06</v>
      </c>
      <c r="K12" s="3">
        <v>60</v>
      </c>
      <c r="L12" s="3">
        <v>1</v>
      </c>
    </row>
    <row r="13" spans="1:12" x14ac:dyDescent="0.25">
      <c r="A13" s="3">
        <v>12</v>
      </c>
      <c r="B13" s="3">
        <v>134</v>
      </c>
      <c r="C13" s="1">
        <v>14.1</v>
      </c>
      <c r="D13" s="1">
        <v>4.4400000000000004</v>
      </c>
      <c r="E13" s="1">
        <v>22.39</v>
      </c>
      <c r="F13" s="2" t="s">
        <v>5</v>
      </c>
      <c r="G13">
        <f t="shared" si="0"/>
        <v>1</v>
      </c>
      <c r="H13" s="3">
        <v>65</v>
      </c>
      <c r="I13" s="3">
        <v>23.09</v>
      </c>
      <c r="J13" s="3">
        <v>0</v>
      </c>
      <c r="K13" s="3">
        <v>40</v>
      </c>
      <c r="L13" s="3">
        <v>1</v>
      </c>
    </row>
    <row r="14" spans="1:12" x14ac:dyDescent="0.25">
      <c r="A14" s="3">
        <v>13</v>
      </c>
      <c r="B14" s="3">
        <v>118</v>
      </c>
      <c r="C14" s="1">
        <v>0</v>
      </c>
      <c r="D14" s="1">
        <v>1.88</v>
      </c>
      <c r="E14" s="1">
        <v>10.050000000000001</v>
      </c>
      <c r="F14" s="2" t="s">
        <v>6</v>
      </c>
      <c r="G14">
        <f t="shared" si="0"/>
        <v>0</v>
      </c>
      <c r="H14" s="3">
        <v>59</v>
      </c>
      <c r="I14" s="3">
        <v>21.57</v>
      </c>
      <c r="J14" s="3">
        <v>0</v>
      </c>
      <c r="K14" s="3">
        <v>17</v>
      </c>
      <c r="L14" s="3">
        <v>0</v>
      </c>
    </row>
    <row r="15" spans="1:12" x14ac:dyDescent="0.25">
      <c r="A15" s="3">
        <v>14</v>
      </c>
      <c r="B15" s="3">
        <v>132</v>
      </c>
      <c r="C15" s="1">
        <v>0</v>
      </c>
      <c r="D15" s="1">
        <v>1.87</v>
      </c>
      <c r="E15" s="1">
        <v>17.21</v>
      </c>
      <c r="F15" s="2" t="s">
        <v>6</v>
      </c>
      <c r="G15">
        <f t="shared" si="0"/>
        <v>0</v>
      </c>
      <c r="H15" s="3">
        <v>49</v>
      </c>
      <c r="I15" s="3">
        <v>23.63</v>
      </c>
      <c r="J15" s="3">
        <v>0.97</v>
      </c>
      <c r="K15" s="3">
        <v>15</v>
      </c>
      <c r="L15" s="3">
        <v>0</v>
      </c>
    </row>
    <row r="16" spans="1:12" x14ac:dyDescent="0.25">
      <c r="A16" s="3">
        <v>15</v>
      </c>
      <c r="B16" s="3">
        <v>112</v>
      </c>
      <c r="C16" s="1">
        <v>9.65</v>
      </c>
      <c r="D16" s="1">
        <v>2.29</v>
      </c>
      <c r="E16" s="1">
        <v>17.2</v>
      </c>
      <c r="F16" s="2" t="s">
        <v>5</v>
      </c>
      <c r="G16">
        <f t="shared" si="0"/>
        <v>1</v>
      </c>
      <c r="H16" s="3">
        <v>54</v>
      </c>
      <c r="I16" s="3">
        <v>23.53</v>
      </c>
      <c r="J16" s="3">
        <v>0.68</v>
      </c>
      <c r="K16" s="3">
        <v>53</v>
      </c>
      <c r="L16" s="3">
        <v>0</v>
      </c>
    </row>
    <row r="17" spans="1:12" x14ac:dyDescent="0.25">
      <c r="A17" s="3">
        <v>16</v>
      </c>
      <c r="B17" s="3">
        <v>117</v>
      </c>
      <c r="C17" s="1">
        <v>1.53</v>
      </c>
      <c r="D17" s="1">
        <v>2.44</v>
      </c>
      <c r="E17" s="1">
        <v>28.95</v>
      </c>
      <c r="F17" s="2" t="s">
        <v>5</v>
      </c>
      <c r="G17">
        <f t="shared" si="0"/>
        <v>1</v>
      </c>
      <c r="H17" s="3">
        <v>35</v>
      </c>
      <c r="I17" s="3">
        <v>25.89</v>
      </c>
      <c r="J17" s="3">
        <v>30.03</v>
      </c>
      <c r="K17" s="3">
        <v>46</v>
      </c>
      <c r="L17" s="3">
        <v>0</v>
      </c>
    </row>
    <row r="18" spans="1:12" x14ac:dyDescent="0.25">
      <c r="A18" s="3">
        <v>17</v>
      </c>
      <c r="B18" s="3">
        <v>120</v>
      </c>
      <c r="C18" s="1">
        <v>7.5</v>
      </c>
      <c r="D18" s="1">
        <v>15.33</v>
      </c>
      <c r="E18" s="1">
        <v>22</v>
      </c>
      <c r="F18" s="2" t="s">
        <v>6</v>
      </c>
      <c r="G18">
        <f t="shared" si="0"/>
        <v>0</v>
      </c>
      <c r="H18" s="3">
        <v>60</v>
      </c>
      <c r="I18" s="3">
        <v>25.31</v>
      </c>
      <c r="J18" s="3">
        <v>34.49</v>
      </c>
      <c r="K18" s="3">
        <v>49</v>
      </c>
      <c r="L18" s="3">
        <v>0</v>
      </c>
    </row>
    <row r="19" spans="1:12" x14ac:dyDescent="0.25">
      <c r="A19" s="3">
        <v>18</v>
      </c>
      <c r="B19" s="3">
        <v>146</v>
      </c>
      <c r="C19" s="1">
        <v>10.5</v>
      </c>
      <c r="D19" s="1">
        <v>8.2899999999999991</v>
      </c>
      <c r="E19" s="1">
        <v>35.36</v>
      </c>
      <c r="F19" s="2" t="s">
        <v>5</v>
      </c>
      <c r="G19">
        <f t="shared" si="0"/>
        <v>1</v>
      </c>
      <c r="H19" s="3">
        <v>78</v>
      </c>
      <c r="I19" s="3">
        <v>32.729999999999997</v>
      </c>
      <c r="J19" s="3">
        <v>13.89</v>
      </c>
      <c r="K19" s="3">
        <v>53</v>
      </c>
      <c r="L19" s="3">
        <v>1</v>
      </c>
    </row>
    <row r="20" spans="1:12" x14ac:dyDescent="0.25">
      <c r="A20" s="3">
        <v>19</v>
      </c>
      <c r="B20" s="3">
        <v>158</v>
      </c>
      <c r="C20" s="1">
        <v>2.6</v>
      </c>
      <c r="D20" s="1">
        <v>7.46</v>
      </c>
      <c r="E20" s="1">
        <v>34.07</v>
      </c>
      <c r="F20" s="2" t="s">
        <v>5</v>
      </c>
      <c r="G20">
        <f t="shared" si="0"/>
        <v>1</v>
      </c>
      <c r="H20" s="3">
        <v>61</v>
      </c>
      <c r="I20" s="3">
        <v>29.3</v>
      </c>
      <c r="J20" s="3">
        <v>53.28</v>
      </c>
      <c r="K20" s="3">
        <v>62</v>
      </c>
      <c r="L20" s="3">
        <v>1</v>
      </c>
    </row>
    <row r="21" spans="1:12" x14ac:dyDescent="0.25">
      <c r="A21" s="3">
        <v>20</v>
      </c>
      <c r="B21" s="3">
        <v>124</v>
      </c>
      <c r="C21" s="1">
        <v>14</v>
      </c>
      <c r="D21" s="1">
        <v>6.23</v>
      </c>
      <c r="E21" s="1">
        <v>35.96</v>
      </c>
      <c r="F21" s="2" t="s">
        <v>5</v>
      </c>
      <c r="G21">
        <f t="shared" si="0"/>
        <v>1</v>
      </c>
      <c r="H21" s="3">
        <v>45</v>
      </c>
      <c r="I21" s="3">
        <v>30.09</v>
      </c>
      <c r="J21" s="3">
        <v>0</v>
      </c>
      <c r="K21" s="3">
        <v>59</v>
      </c>
      <c r="L21" s="3">
        <v>1</v>
      </c>
    </row>
    <row r="22" spans="1:12" x14ac:dyDescent="0.25">
      <c r="A22" s="3">
        <v>21</v>
      </c>
      <c r="B22" s="3">
        <v>106</v>
      </c>
      <c r="C22" s="1">
        <v>1.61</v>
      </c>
      <c r="D22" s="1">
        <v>1.74</v>
      </c>
      <c r="E22" s="1">
        <v>12.32</v>
      </c>
      <c r="F22" s="2" t="s">
        <v>6</v>
      </c>
      <c r="G22">
        <f t="shared" si="0"/>
        <v>0</v>
      </c>
      <c r="H22" s="3">
        <v>74</v>
      </c>
      <c r="I22" s="3">
        <v>20.92</v>
      </c>
      <c r="J22" s="3">
        <v>13.37</v>
      </c>
      <c r="K22" s="3">
        <v>20</v>
      </c>
      <c r="L22" s="3">
        <v>1</v>
      </c>
    </row>
    <row r="23" spans="1:12" x14ac:dyDescent="0.25">
      <c r="A23" s="3">
        <v>22</v>
      </c>
      <c r="B23" s="3">
        <v>132</v>
      </c>
      <c r="C23" s="1">
        <v>7.9</v>
      </c>
      <c r="D23" s="1">
        <v>2.85</v>
      </c>
      <c r="E23" s="1">
        <v>26.5</v>
      </c>
      <c r="F23" s="2" t="s">
        <v>5</v>
      </c>
      <c r="G23">
        <f t="shared" si="0"/>
        <v>1</v>
      </c>
      <c r="H23" s="3">
        <v>51</v>
      </c>
      <c r="I23" s="3">
        <v>26.16</v>
      </c>
      <c r="J23" s="3">
        <v>25.71</v>
      </c>
      <c r="K23" s="3">
        <v>44</v>
      </c>
      <c r="L23" s="3">
        <v>0</v>
      </c>
    </row>
    <row r="24" spans="1:12" x14ac:dyDescent="0.25">
      <c r="A24" s="3">
        <v>23</v>
      </c>
      <c r="B24" s="3">
        <v>150</v>
      </c>
      <c r="C24" s="1">
        <v>0.3</v>
      </c>
      <c r="D24" s="1">
        <v>6.38</v>
      </c>
      <c r="E24" s="1">
        <v>33.99</v>
      </c>
      <c r="F24" s="2" t="s">
        <v>5</v>
      </c>
      <c r="G24">
        <f t="shared" si="0"/>
        <v>1</v>
      </c>
      <c r="H24" s="3">
        <v>62</v>
      </c>
      <c r="I24" s="3">
        <v>24.64</v>
      </c>
      <c r="J24" s="3">
        <v>0</v>
      </c>
      <c r="K24" s="3">
        <v>50</v>
      </c>
      <c r="L24" s="3">
        <v>0</v>
      </c>
    </row>
    <row r="25" spans="1:12" x14ac:dyDescent="0.25">
      <c r="A25" s="3">
        <v>24</v>
      </c>
      <c r="B25" s="3">
        <v>138</v>
      </c>
      <c r="C25" s="1">
        <v>0.6</v>
      </c>
      <c r="D25" s="1">
        <v>3.81</v>
      </c>
      <c r="E25" s="1">
        <v>28.66</v>
      </c>
      <c r="F25" s="2" t="s">
        <v>6</v>
      </c>
      <c r="G25">
        <f t="shared" si="0"/>
        <v>0</v>
      </c>
      <c r="H25" s="3">
        <v>54</v>
      </c>
      <c r="I25" s="3">
        <v>28.7</v>
      </c>
      <c r="J25" s="3">
        <v>1.46</v>
      </c>
      <c r="K25" s="3">
        <v>58</v>
      </c>
      <c r="L25" s="3">
        <v>0</v>
      </c>
    </row>
    <row r="26" spans="1:12" x14ac:dyDescent="0.25">
      <c r="A26" s="3">
        <v>25</v>
      </c>
      <c r="B26" s="3">
        <v>142</v>
      </c>
      <c r="C26" s="1">
        <v>18.2</v>
      </c>
      <c r="D26" s="1">
        <v>4.34</v>
      </c>
      <c r="E26" s="1">
        <v>24.38</v>
      </c>
      <c r="F26" s="2" t="s">
        <v>6</v>
      </c>
      <c r="G26">
        <f t="shared" si="0"/>
        <v>0</v>
      </c>
      <c r="H26" s="3">
        <v>61</v>
      </c>
      <c r="I26" s="3">
        <v>26.19</v>
      </c>
      <c r="J26" s="3">
        <v>0</v>
      </c>
      <c r="K26" s="3">
        <v>50</v>
      </c>
      <c r="L26" s="3">
        <v>0</v>
      </c>
    </row>
    <row r="27" spans="1:12" x14ac:dyDescent="0.25">
      <c r="A27" s="3">
        <v>26</v>
      </c>
      <c r="B27" s="3">
        <v>124</v>
      </c>
      <c r="C27" s="1">
        <v>4</v>
      </c>
      <c r="D27" s="1">
        <v>12.42</v>
      </c>
      <c r="E27" s="1">
        <v>31.29</v>
      </c>
      <c r="F27" s="2" t="s">
        <v>5</v>
      </c>
      <c r="G27">
        <f t="shared" si="0"/>
        <v>1</v>
      </c>
      <c r="H27" s="3">
        <v>54</v>
      </c>
      <c r="I27" s="3">
        <v>23.23</v>
      </c>
      <c r="J27" s="3">
        <v>2.06</v>
      </c>
      <c r="K27" s="3">
        <v>42</v>
      </c>
      <c r="L27" s="3">
        <v>1</v>
      </c>
    </row>
    <row r="28" spans="1:12" x14ac:dyDescent="0.25">
      <c r="A28" s="3">
        <v>27</v>
      </c>
      <c r="B28" s="3">
        <v>118</v>
      </c>
      <c r="C28" s="1">
        <v>6</v>
      </c>
      <c r="D28" s="1">
        <v>9.65</v>
      </c>
      <c r="E28" s="1">
        <v>33.909999999999997</v>
      </c>
      <c r="F28" s="2" t="s">
        <v>6</v>
      </c>
      <c r="G28">
        <f t="shared" si="0"/>
        <v>0</v>
      </c>
      <c r="H28" s="3">
        <v>60</v>
      </c>
      <c r="I28" s="3">
        <v>38.799999999999997</v>
      </c>
      <c r="J28" s="3">
        <v>0</v>
      </c>
      <c r="K28" s="3">
        <v>48</v>
      </c>
      <c r="L28" s="3">
        <v>0</v>
      </c>
    </row>
    <row r="29" spans="1:12" x14ac:dyDescent="0.25">
      <c r="A29" s="3">
        <v>28</v>
      </c>
      <c r="B29" s="3">
        <v>145</v>
      </c>
      <c r="C29" s="1">
        <v>9.1</v>
      </c>
      <c r="D29" s="1">
        <v>5.24</v>
      </c>
      <c r="E29" s="1">
        <v>27.55</v>
      </c>
      <c r="F29" s="2" t="s">
        <v>6</v>
      </c>
      <c r="G29">
        <f t="shared" si="0"/>
        <v>0</v>
      </c>
      <c r="H29" s="3">
        <v>59</v>
      </c>
      <c r="I29" s="3">
        <v>20.96</v>
      </c>
      <c r="J29" s="3">
        <v>21.6</v>
      </c>
      <c r="K29" s="3">
        <v>61</v>
      </c>
      <c r="L29" s="3">
        <v>1</v>
      </c>
    </row>
    <row r="30" spans="1:12" x14ac:dyDescent="0.25">
      <c r="A30" s="3">
        <v>29</v>
      </c>
      <c r="B30" s="3">
        <v>144</v>
      </c>
      <c r="C30" s="1">
        <v>4.09</v>
      </c>
      <c r="D30" s="1">
        <v>5.55</v>
      </c>
      <c r="E30" s="1">
        <v>31.4</v>
      </c>
      <c r="F30" s="2" t="s">
        <v>5</v>
      </c>
      <c r="G30">
        <f t="shared" si="0"/>
        <v>1</v>
      </c>
      <c r="H30" s="3">
        <v>60</v>
      </c>
      <c r="I30" s="3">
        <v>29.43</v>
      </c>
      <c r="J30" s="3">
        <v>5.55</v>
      </c>
      <c r="K30" s="3">
        <v>56</v>
      </c>
      <c r="L30" s="3">
        <v>0</v>
      </c>
    </row>
    <row r="31" spans="1:12" x14ac:dyDescent="0.25">
      <c r="A31" s="3">
        <v>30</v>
      </c>
      <c r="B31" s="3">
        <v>146</v>
      </c>
      <c r="C31" s="1">
        <v>0</v>
      </c>
      <c r="D31" s="1">
        <v>6.62</v>
      </c>
      <c r="E31" s="1">
        <v>25.69</v>
      </c>
      <c r="F31" s="2" t="s">
        <v>6</v>
      </c>
      <c r="G31">
        <f t="shared" si="0"/>
        <v>0</v>
      </c>
      <c r="H31" s="3">
        <v>60</v>
      </c>
      <c r="I31" s="3">
        <v>28.07</v>
      </c>
      <c r="J31" s="3">
        <v>8.23</v>
      </c>
      <c r="K31" s="3">
        <v>63</v>
      </c>
      <c r="L31" s="3">
        <v>1</v>
      </c>
    </row>
    <row r="32" spans="1:12" x14ac:dyDescent="0.25">
      <c r="A32" s="3">
        <v>31</v>
      </c>
      <c r="B32" s="3">
        <v>136</v>
      </c>
      <c r="C32" s="1">
        <v>2.52</v>
      </c>
      <c r="D32" s="1">
        <v>3.95</v>
      </c>
      <c r="E32" s="1">
        <v>25.63</v>
      </c>
      <c r="F32" s="2" t="s">
        <v>6</v>
      </c>
      <c r="G32">
        <f t="shared" si="0"/>
        <v>0</v>
      </c>
      <c r="H32" s="3">
        <v>51</v>
      </c>
      <c r="I32" s="3">
        <v>21.86</v>
      </c>
      <c r="J32" s="3">
        <v>0</v>
      </c>
      <c r="K32" s="3">
        <v>45</v>
      </c>
      <c r="L32" s="3">
        <v>1</v>
      </c>
    </row>
    <row r="33" spans="1:12" x14ac:dyDescent="0.25">
      <c r="A33" s="3">
        <v>32</v>
      </c>
      <c r="B33" s="3">
        <v>158</v>
      </c>
      <c r="C33" s="1">
        <v>1.02</v>
      </c>
      <c r="D33" s="1">
        <v>6.33</v>
      </c>
      <c r="E33" s="1">
        <v>23.88</v>
      </c>
      <c r="F33" s="2" t="s">
        <v>6</v>
      </c>
      <c r="G33">
        <f t="shared" si="0"/>
        <v>0</v>
      </c>
      <c r="H33" s="3">
        <v>66</v>
      </c>
      <c r="I33" s="3">
        <v>22.13</v>
      </c>
      <c r="J33" s="3">
        <v>24.99</v>
      </c>
      <c r="K33" s="3">
        <v>46</v>
      </c>
      <c r="L33" s="3">
        <v>1</v>
      </c>
    </row>
    <row r="34" spans="1:12" x14ac:dyDescent="0.25">
      <c r="A34" s="3">
        <v>33</v>
      </c>
      <c r="B34" s="3">
        <v>122</v>
      </c>
      <c r="C34" s="1">
        <v>6.6</v>
      </c>
      <c r="D34" s="1">
        <v>5.58</v>
      </c>
      <c r="E34" s="1">
        <v>35.950000000000003</v>
      </c>
      <c r="F34" s="2" t="s">
        <v>5</v>
      </c>
      <c r="G34">
        <f t="shared" si="0"/>
        <v>1</v>
      </c>
      <c r="H34" s="3">
        <v>53</v>
      </c>
      <c r="I34" s="3">
        <v>28.07</v>
      </c>
      <c r="J34" s="3">
        <v>12.55</v>
      </c>
      <c r="K34" s="3">
        <v>59</v>
      </c>
      <c r="L34" s="3">
        <v>1</v>
      </c>
    </row>
    <row r="35" spans="1:12" x14ac:dyDescent="0.25">
      <c r="A35" s="3">
        <v>34</v>
      </c>
      <c r="B35" s="3">
        <v>126</v>
      </c>
      <c r="C35" s="1">
        <v>8.75</v>
      </c>
      <c r="D35" s="1">
        <v>6.53</v>
      </c>
      <c r="E35" s="1">
        <v>34.020000000000003</v>
      </c>
      <c r="F35" s="2" t="s">
        <v>6</v>
      </c>
      <c r="G35">
        <f t="shared" si="0"/>
        <v>0</v>
      </c>
      <c r="H35" s="3">
        <v>49</v>
      </c>
      <c r="I35" s="3">
        <v>30.25</v>
      </c>
      <c r="J35" s="3">
        <v>0</v>
      </c>
      <c r="K35" s="3">
        <v>41</v>
      </c>
      <c r="L35" s="3">
        <v>1</v>
      </c>
    </row>
    <row r="36" spans="1:12" x14ac:dyDescent="0.25">
      <c r="A36" s="3">
        <v>35</v>
      </c>
      <c r="B36" s="3">
        <v>148</v>
      </c>
      <c r="C36" s="1">
        <v>5.5</v>
      </c>
      <c r="D36" s="1">
        <v>7.1</v>
      </c>
      <c r="E36" s="1">
        <v>25.31</v>
      </c>
      <c r="F36" s="2" t="s">
        <v>6</v>
      </c>
      <c r="G36">
        <f t="shared" si="0"/>
        <v>0</v>
      </c>
      <c r="H36" s="3">
        <v>56</v>
      </c>
      <c r="I36" s="3">
        <v>29.84</v>
      </c>
      <c r="J36" s="3">
        <v>3.6</v>
      </c>
      <c r="K36" s="3">
        <v>48</v>
      </c>
      <c r="L36" s="3">
        <v>0</v>
      </c>
    </row>
    <row r="37" spans="1:12" x14ac:dyDescent="0.25">
      <c r="A37" s="3">
        <v>36</v>
      </c>
      <c r="B37" s="3">
        <v>122</v>
      </c>
      <c r="C37" s="1">
        <v>4.26</v>
      </c>
      <c r="D37" s="1">
        <v>4.4400000000000004</v>
      </c>
      <c r="E37" s="1">
        <v>13.04</v>
      </c>
      <c r="F37" s="2" t="s">
        <v>6</v>
      </c>
      <c r="G37">
        <f t="shared" si="0"/>
        <v>0</v>
      </c>
      <c r="H37" s="3">
        <v>57</v>
      </c>
      <c r="I37" s="3">
        <v>19.489999999999998</v>
      </c>
      <c r="J37" s="3">
        <v>48.99</v>
      </c>
      <c r="K37" s="3">
        <v>28</v>
      </c>
      <c r="L37" s="3">
        <v>1</v>
      </c>
    </row>
    <row r="38" spans="1:12" x14ac:dyDescent="0.25">
      <c r="A38" s="3">
        <v>37</v>
      </c>
      <c r="B38" s="3">
        <v>140</v>
      </c>
      <c r="C38" s="1">
        <v>3.9</v>
      </c>
      <c r="D38" s="1">
        <v>7.32</v>
      </c>
      <c r="E38" s="1">
        <v>25.05</v>
      </c>
      <c r="F38" s="2" t="s">
        <v>6</v>
      </c>
      <c r="G38">
        <f t="shared" si="0"/>
        <v>0</v>
      </c>
      <c r="H38" s="3">
        <v>47</v>
      </c>
      <c r="I38" s="3">
        <v>27.36</v>
      </c>
      <c r="J38" s="3">
        <v>36.770000000000003</v>
      </c>
      <c r="K38" s="3">
        <v>32</v>
      </c>
      <c r="L38" s="3">
        <v>0</v>
      </c>
    </row>
    <row r="39" spans="1:12" x14ac:dyDescent="0.25">
      <c r="A39" s="3">
        <v>38</v>
      </c>
      <c r="B39" s="3">
        <v>110</v>
      </c>
      <c r="C39" s="1">
        <v>4.6399999999999997</v>
      </c>
      <c r="D39" s="1">
        <v>4.55</v>
      </c>
      <c r="E39" s="1">
        <v>30.46</v>
      </c>
      <c r="F39" s="2" t="s">
        <v>6</v>
      </c>
      <c r="G39">
        <f t="shared" si="0"/>
        <v>0</v>
      </c>
      <c r="H39" s="3">
        <v>48</v>
      </c>
      <c r="I39" s="3">
        <v>30.9</v>
      </c>
      <c r="J39" s="3">
        <v>15.22</v>
      </c>
      <c r="K39" s="3">
        <v>46</v>
      </c>
      <c r="L39" s="3">
        <v>0</v>
      </c>
    </row>
    <row r="40" spans="1:12" x14ac:dyDescent="0.25">
      <c r="A40" s="3">
        <v>39</v>
      </c>
      <c r="B40" s="3">
        <v>130</v>
      </c>
      <c r="C40" s="1">
        <v>0</v>
      </c>
      <c r="D40" s="1">
        <v>2.82</v>
      </c>
      <c r="E40" s="1">
        <v>19.63</v>
      </c>
      <c r="F40" s="2" t="s">
        <v>5</v>
      </c>
      <c r="G40">
        <f t="shared" si="0"/>
        <v>1</v>
      </c>
      <c r="H40" s="3">
        <v>70</v>
      </c>
      <c r="I40" s="3">
        <v>24.86</v>
      </c>
      <c r="J40" s="3">
        <v>0</v>
      </c>
      <c r="K40" s="3">
        <v>29</v>
      </c>
      <c r="L40" s="3">
        <v>0</v>
      </c>
    </row>
    <row r="41" spans="1:12" x14ac:dyDescent="0.25">
      <c r="A41" s="3">
        <v>40</v>
      </c>
      <c r="B41" s="3">
        <v>136</v>
      </c>
      <c r="C41" s="1">
        <v>11.2</v>
      </c>
      <c r="D41" s="1">
        <v>5.81</v>
      </c>
      <c r="E41" s="1">
        <v>31.85</v>
      </c>
      <c r="F41" s="2" t="s">
        <v>5</v>
      </c>
      <c r="G41">
        <f t="shared" si="0"/>
        <v>1</v>
      </c>
      <c r="H41" s="3">
        <v>75</v>
      </c>
      <c r="I41" s="3">
        <v>27.68</v>
      </c>
      <c r="J41" s="3">
        <v>22.94</v>
      </c>
      <c r="K41" s="3">
        <v>58</v>
      </c>
      <c r="L41" s="3">
        <v>1</v>
      </c>
    </row>
    <row r="42" spans="1:12" x14ac:dyDescent="0.25">
      <c r="A42" s="3">
        <v>41</v>
      </c>
      <c r="B42" s="3">
        <v>118</v>
      </c>
      <c r="C42" s="1">
        <v>0.28000000000000003</v>
      </c>
      <c r="D42" s="1">
        <v>5.8</v>
      </c>
      <c r="E42" s="1">
        <v>33.700000000000003</v>
      </c>
      <c r="F42" s="2" t="s">
        <v>5</v>
      </c>
      <c r="G42">
        <f t="shared" si="0"/>
        <v>1</v>
      </c>
      <c r="H42" s="3">
        <v>60</v>
      </c>
      <c r="I42" s="3">
        <v>30.98</v>
      </c>
      <c r="J42" s="3">
        <v>0</v>
      </c>
      <c r="K42" s="3">
        <v>41</v>
      </c>
      <c r="L42" s="3">
        <v>1</v>
      </c>
    </row>
    <row r="43" spans="1:12" x14ac:dyDescent="0.25">
      <c r="A43" s="3">
        <v>42</v>
      </c>
      <c r="B43" s="3">
        <v>144</v>
      </c>
      <c r="C43" s="1">
        <v>0.04</v>
      </c>
      <c r="D43" s="1">
        <v>3.38</v>
      </c>
      <c r="E43" s="1">
        <v>23.61</v>
      </c>
      <c r="F43" s="2" t="s">
        <v>6</v>
      </c>
      <c r="G43">
        <f t="shared" si="0"/>
        <v>0</v>
      </c>
      <c r="H43" s="3">
        <v>30</v>
      </c>
      <c r="I43" s="3">
        <v>23.75</v>
      </c>
      <c r="J43" s="3">
        <v>4.66</v>
      </c>
      <c r="K43" s="3">
        <v>30</v>
      </c>
      <c r="L43" s="3">
        <v>0</v>
      </c>
    </row>
    <row r="44" spans="1:12" x14ac:dyDescent="0.25">
      <c r="A44" s="3">
        <v>43</v>
      </c>
      <c r="B44" s="3">
        <v>120</v>
      </c>
      <c r="C44" s="1">
        <v>0</v>
      </c>
      <c r="D44" s="1">
        <v>1.07</v>
      </c>
      <c r="E44" s="1">
        <v>16.02</v>
      </c>
      <c r="F44" s="2" t="s">
        <v>6</v>
      </c>
      <c r="G44">
        <f t="shared" si="0"/>
        <v>0</v>
      </c>
      <c r="H44" s="3">
        <v>47</v>
      </c>
      <c r="I44" s="3">
        <v>22.15</v>
      </c>
      <c r="J44" s="3">
        <v>0</v>
      </c>
      <c r="K44" s="3">
        <v>15</v>
      </c>
      <c r="L44" s="3">
        <v>0</v>
      </c>
    </row>
    <row r="45" spans="1:12" x14ac:dyDescent="0.25">
      <c r="A45" s="3">
        <v>44</v>
      </c>
      <c r="B45" s="3">
        <v>130</v>
      </c>
      <c r="C45" s="1">
        <v>2.61</v>
      </c>
      <c r="D45" s="1">
        <v>2.72</v>
      </c>
      <c r="E45" s="1">
        <v>22.99</v>
      </c>
      <c r="F45" s="2" t="s">
        <v>5</v>
      </c>
      <c r="G45">
        <f t="shared" si="0"/>
        <v>1</v>
      </c>
      <c r="H45" s="3">
        <v>51</v>
      </c>
      <c r="I45" s="3">
        <v>26.29</v>
      </c>
      <c r="J45" s="3">
        <v>13.37</v>
      </c>
      <c r="K45" s="3">
        <v>51</v>
      </c>
      <c r="L45" s="3">
        <v>1</v>
      </c>
    </row>
    <row r="46" spans="1:12" x14ac:dyDescent="0.25">
      <c r="A46" s="3">
        <v>45</v>
      </c>
      <c r="B46" s="3">
        <v>114</v>
      </c>
      <c r="C46" s="1">
        <v>0</v>
      </c>
      <c r="D46" s="1">
        <v>2.99</v>
      </c>
      <c r="E46" s="1">
        <v>9.74</v>
      </c>
      <c r="F46" s="2" t="s">
        <v>6</v>
      </c>
      <c r="G46">
        <f t="shared" si="0"/>
        <v>0</v>
      </c>
      <c r="H46" s="3">
        <v>54</v>
      </c>
      <c r="I46" s="3">
        <v>46.58</v>
      </c>
      <c r="J46" s="3">
        <v>0</v>
      </c>
      <c r="K46" s="3">
        <v>17</v>
      </c>
      <c r="L46" s="3">
        <v>0</v>
      </c>
    </row>
    <row r="47" spans="1:12" x14ac:dyDescent="0.25">
      <c r="A47" s="3">
        <v>46</v>
      </c>
      <c r="B47" s="3">
        <v>128</v>
      </c>
      <c r="C47" s="1">
        <v>4.6500000000000004</v>
      </c>
      <c r="D47" s="1">
        <v>3.31</v>
      </c>
      <c r="E47" s="1">
        <v>22.74</v>
      </c>
      <c r="F47" s="2" t="s">
        <v>6</v>
      </c>
      <c r="G47">
        <f t="shared" si="0"/>
        <v>0</v>
      </c>
      <c r="H47" s="3">
        <v>62</v>
      </c>
      <c r="I47" s="3">
        <v>22.95</v>
      </c>
      <c r="J47" s="3">
        <v>0.51</v>
      </c>
      <c r="K47" s="3">
        <v>48</v>
      </c>
      <c r="L47" s="3">
        <v>0</v>
      </c>
    </row>
    <row r="48" spans="1:12" x14ac:dyDescent="0.25">
      <c r="A48" s="3">
        <v>47</v>
      </c>
      <c r="B48" s="3">
        <v>162</v>
      </c>
      <c r="C48" s="1">
        <v>7.4</v>
      </c>
      <c r="D48" s="1">
        <v>8.5500000000000007</v>
      </c>
      <c r="E48" s="1">
        <v>24.65</v>
      </c>
      <c r="F48" s="2" t="s">
        <v>5</v>
      </c>
      <c r="G48">
        <f t="shared" si="0"/>
        <v>1</v>
      </c>
      <c r="H48" s="3">
        <v>64</v>
      </c>
      <c r="I48" s="3">
        <v>25.71</v>
      </c>
      <c r="J48" s="3">
        <v>5.86</v>
      </c>
      <c r="K48" s="3">
        <v>58</v>
      </c>
      <c r="L48" s="3">
        <v>1</v>
      </c>
    </row>
    <row r="49" spans="1:12" x14ac:dyDescent="0.25">
      <c r="A49" s="3">
        <v>48</v>
      </c>
      <c r="B49" s="3">
        <v>116</v>
      </c>
      <c r="C49" s="1">
        <v>1.91</v>
      </c>
      <c r="D49" s="1">
        <v>7.56</v>
      </c>
      <c r="E49" s="1">
        <v>26.45</v>
      </c>
      <c r="F49" s="2" t="s">
        <v>5</v>
      </c>
      <c r="G49">
        <f t="shared" si="0"/>
        <v>1</v>
      </c>
      <c r="H49" s="3">
        <v>52</v>
      </c>
      <c r="I49" s="3">
        <v>30.01</v>
      </c>
      <c r="J49" s="3">
        <v>3.6</v>
      </c>
      <c r="K49" s="3">
        <v>33</v>
      </c>
      <c r="L49" s="3">
        <v>1</v>
      </c>
    </row>
    <row r="50" spans="1:12" x14ac:dyDescent="0.25">
      <c r="A50" s="3">
        <v>49</v>
      </c>
      <c r="B50" s="3">
        <v>114</v>
      </c>
      <c r="C50" s="1">
        <v>0</v>
      </c>
      <c r="D50" s="1">
        <v>1.94</v>
      </c>
      <c r="E50" s="1">
        <v>11.02</v>
      </c>
      <c r="F50" s="2" t="s">
        <v>6</v>
      </c>
      <c r="G50">
        <f t="shared" si="0"/>
        <v>0</v>
      </c>
      <c r="H50" s="3">
        <v>54</v>
      </c>
      <c r="I50" s="3">
        <v>20.170000000000002</v>
      </c>
      <c r="J50" s="3">
        <v>38.979999999999997</v>
      </c>
      <c r="K50" s="3">
        <v>16</v>
      </c>
      <c r="L50" s="3">
        <v>0</v>
      </c>
    </row>
    <row r="51" spans="1:12" x14ac:dyDescent="0.25">
      <c r="A51" s="3">
        <v>50</v>
      </c>
      <c r="B51" s="3">
        <v>126</v>
      </c>
      <c r="C51" s="1">
        <v>3.8</v>
      </c>
      <c r="D51" s="1">
        <v>3.88</v>
      </c>
      <c r="E51" s="1">
        <v>31.79</v>
      </c>
      <c r="F51" s="2" t="s">
        <v>6</v>
      </c>
      <c r="G51">
        <f t="shared" si="0"/>
        <v>0</v>
      </c>
      <c r="H51" s="3">
        <v>57</v>
      </c>
      <c r="I51" s="3">
        <v>30.53</v>
      </c>
      <c r="J51" s="3">
        <v>0</v>
      </c>
      <c r="K51" s="3">
        <v>30</v>
      </c>
      <c r="L51" s="3">
        <v>0</v>
      </c>
    </row>
    <row r="52" spans="1:12" x14ac:dyDescent="0.25">
      <c r="A52" s="3">
        <v>51</v>
      </c>
      <c r="B52" s="3">
        <v>122</v>
      </c>
      <c r="C52" s="1">
        <v>0</v>
      </c>
      <c r="D52" s="1">
        <v>5.75</v>
      </c>
      <c r="E52" s="1">
        <v>30.9</v>
      </c>
      <c r="F52" s="2" t="s">
        <v>5</v>
      </c>
      <c r="G52">
        <f t="shared" si="0"/>
        <v>1</v>
      </c>
      <c r="H52" s="3">
        <v>46</v>
      </c>
      <c r="I52" s="3">
        <v>29.01</v>
      </c>
      <c r="J52" s="3">
        <v>4.1100000000000003</v>
      </c>
      <c r="K52" s="3">
        <v>42</v>
      </c>
      <c r="L52" s="3">
        <v>0</v>
      </c>
    </row>
    <row r="53" spans="1:12" x14ac:dyDescent="0.25">
      <c r="A53" s="3">
        <v>52</v>
      </c>
      <c r="B53" s="3">
        <v>134</v>
      </c>
      <c r="C53" s="1">
        <v>2.5</v>
      </c>
      <c r="D53" s="1">
        <v>3.66</v>
      </c>
      <c r="E53" s="1">
        <v>30.9</v>
      </c>
      <c r="F53" s="2" t="s">
        <v>6</v>
      </c>
      <c r="G53">
        <f t="shared" si="0"/>
        <v>0</v>
      </c>
      <c r="H53" s="3">
        <v>52</v>
      </c>
      <c r="I53" s="3">
        <v>27.19</v>
      </c>
      <c r="J53" s="3">
        <v>23.66</v>
      </c>
      <c r="K53" s="3">
        <v>49</v>
      </c>
      <c r="L53" s="3">
        <v>0</v>
      </c>
    </row>
    <row r="54" spans="1:12" x14ac:dyDescent="0.25">
      <c r="A54" s="3">
        <v>53</v>
      </c>
      <c r="B54" s="3">
        <v>152</v>
      </c>
      <c r="C54" s="1">
        <v>0.9</v>
      </c>
      <c r="D54" s="1">
        <v>9.1199999999999992</v>
      </c>
      <c r="E54" s="1">
        <v>30.23</v>
      </c>
      <c r="F54" s="2" t="s">
        <v>6</v>
      </c>
      <c r="G54">
        <f t="shared" si="0"/>
        <v>0</v>
      </c>
      <c r="H54" s="3">
        <v>56</v>
      </c>
      <c r="I54" s="3">
        <v>28.64</v>
      </c>
      <c r="J54" s="3">
        <v>0.37</v>
      </c>
      <c r="K54" s="3">
        <v>42</v>
      </c>
      <c r="L54" s="3">
        <v>1</v>
      </c>
    </row>
    <row r="55" spans="1:12" x14ac:dyDescent="0.25">
      <c r="A55" s="3">
        <v>54</v>
      </c>
      <c r="B55" s="3">
        <v>134</v>
      </c>
      <c r="C55" s="1">
        <v>8.08</v>
      </c>
      <c r="D55" s="1">
        <v>1.55</v>
      </c>
      <c r="E55" s="1">
        <v>17.5</v>
      </c>
      <c r="F55" s="2" t="s">
        <v>5</v>
      </c>
      <c r="G55">
        <f t="shared" si="0"/>
        <v>1</v>
      </c>
      <c r="H55" s="3">
        <v>56</v>
      </c>
      <c r="I55" s="3">
        <v>22.65</v>
      </c>
      <c r="J55" s="3">
        <v>66.650000000000006</v>
      </c>
      <c r="K55" s="3">
        <v>31</v>
      </c>
      <c r="L55" s="3">
        <v>1</v>
      </c>
    </row>
    <row r="56" spans="1:12" x14ac:dyDescent="0.25">
      <c r="A56" s="3">
        <v>55</v>
      </c>
      <c r="B56" s="3">
        <v>156</v>
      </c>
      <c r="C56" s="1">
        <v>3</v>
      </c>
      <c r="D56" s="1">
        <v>1.82</v>
      </c>
      <c r="E56" s="1">
        <v>27.55</v>
      </c>
      <c r="F56" s="2" t="s">
        <v>6</v>
      </c>
      <c r="G56">
        <f t="shared" si="0"/>
        <v>0</v>
      </c>
      <c r="H56" s="3">
        <v>60</v>
      </c>
      <c r="I56" s="3">
        <v>23.91</v>
      </c>
      <c r="J56" s="3">
        <v>54</v>
      </c>
      <c r="K56" s="3">
        <v>53</v>
      </c>
      <c r="L56" s="3">
        <v>0</v>
      </c>
    </row>
    <row r="57" spans="1:12" x14ac:dyDescent="0.25">
      <c r="A57" s="3">
        <v>56</v>
      </c>
      <c r="B57" s="3">
        <v>152</v>
      </c>
      <c r="C57" s="1">
        <v>5.99</v>
      </c>
      <c r="D57" s="1">
        <v>7.99</v>
      </c>
      <c r="E57" s="1">
        <v>32.479999999999997</v>
      </c>
      <c r="F57" s="2" t="s">
        <v>6</v>
      </c>
      <c r="G57">
        <f t="shared" si="0"/>
        <v>0</v>
      </c>
      <c r="H57" s="3">
        <v>45</v>
      </c>
      <c r="I57" s="3">
        <v>26.57</v>
      </c>
      <c r="J57" s="3">
        <v>100.32</v>
      </c>
      <c r="K57" s="3">
        <v>48</v>
      </c>
      <c r="L57" s="3">
        <v>0</v>
      </c>
    </row>
    <row r="58" spans="1:12" x14ac:dyDescent="0.25">
      <c r="A58" s="3">
        <v>57</v>
      </c>
      <c r="B58" s="3">
        <v>118</v>
      </c>
      <c r="C58" s="1">
        <v>0</v>
      </c>
      <c r="D58" s="1">
        <v>2.99</v>
      </c>
      <c r="E58" s="1">
        <v>16.170000000000002</v>
      </c>
      <c r="F58" s="2" t="s">
        <v>6</v>
      </c>
      <c r="G58">
        <f t="shared" si="0"/>
        <v>0</v>
      </c>
      <c r="H58" s="3">
        <v>49</v>
      </c>
      <c r="I58" s="3">
        <v>23.83</v>
      </c>
      <c r="J58" s="3">
        <v>3.22</v>
      </c>
      <c r="K58" s="3">
        <v>28</v>
      </c>
      <c r="L58" s="3">
        <v>0</v>
      </c>
    </row>
    <row r="59" spans="1:12" x14ac:dyDescent="0.25">
      <c r="A59" s="3">
        <v>58</v>
      </c>
      <c r="B59" s="3">
        <v>126</v>
      </c>
      <c r="C59" s="1">
        <v>5.0999999999999996</v>
      </c>
      <c r="D59" s="1">
        <v>2.96</v>
      </c>
      <c r="E59" s="1">
        <v>26.5</v>
      </c>
      <c r="F59" s="2" t="s">
        <v>6</v>
      </c>
      <c r="G59">
        <f t="shared" si="0"/>
        <v>0</v>
      </c>
      <c r="H59" s="3">
        <v>55</v>
      </c>
      <c r="I59" s="3">
        <v>25.52</v>
      </c>
      <c r="J59" s="3">
        <v>12.34</v>
      </c>
      <c r="K59" s="3">
        <v>38</v>
      </c>
      <c r="L59" s="3">
        <v>1</v>
      </c>
    </row>
    <row r="60" spans="1:12" x14ac:dyDescent="0.25">
      <c r="A60" s="3">
        <v>59</v>
      </c>
      <c r="B60" s="3">
        <v>103</v>
      </c>
      <c r="C60" s="1">
        <v>0.03</v>
      </c>
      <c r="D60" s="1">
        <v>4.21</v>
      </c>
      <c r="E60" s="1">
        <v>18.96</v>
      </c>
      <c r="F60" s="2" t="s">
        <v>6</v>
      </c>
      <c r="G60">
        <f t="shared" si="0"/>
        <v>0</v>
      </c>
      <c r="H60" s="3">
        <v>48</v>
      </c>
      <c r="I60" s="3">
        <v>22.94</v>
      </c>
      <c r="J60" s="3">
        <v>2.62</v>
      </c>
      <c r="K60" s="3">
        <v>18</v>
      </c>
      <c r="L60" s="3">
        <v>0</v>
      </c>
    </row>
    <row r="61" spans="1:12" x14ac:dyDescent="0.25">
      <c r="A61" s="3">
        <v>60</v>
      </c>
      <c r="B61" s="3">
        <v>121</v>
      </c>
      <c r="C61" s="1">
        <v>0.8</v>
      </c>
      <c r="D61" s="1">
        <v>5.29</v>
      </c>
      <c r="E61" s="1">
        <v>18.95</v>
      </c>
      <c r="F61" s="2" t="s">
        <v>5</v>
      </c>
      <c r="G61">
        <f t="shared" si="0"/>
        <v>1</v>
      </c>
      <c r="H61" s="3">
        <v>47</v>
      </c>
      <c r="I61" s="3">
        <v>22.51</v>
      </c>
      <c r="J61" s="3">
        <v>0</v>
      </c>
      <c r="K61" s="3">
        <v>61</v>
      </c>
      <c r="L61" s="3">
        <v>0</v>
      </c>
    </row>
    <row r="62" spans="1:12" x14ac:dyDescent="0.25">
      <c r="A62" s="3">
        <v>61</v>
      </c>
      <c r="B62" s="3">
        <v>142</v>
      </c>
      <c r="C62" s="1">
        <v>0.28000000000000003</v>
      </c>
      <c r="D62" s="1">
        <v>1.8</v>
      </c>
      <c r="E62" s="1">
        <v>21.03</v>
      </c>
      <c r="F62" s="2" t="s">
        <v>6</v>
      </c>
      <c r="G62">
        <f t="shared" si="0"/>
        <v>0</v>
      </c>
      <c r="H62" s="3">
        <v>57</v>
      </c>
      <c r="I62" s="3">
        <v>23.65</v>
      </c>
      <c r="J62" s="3">
        <v>2.93</v>
      </c>
      <c r="K62" s="3">
        <v>33</v>
      </c>
      <c r="L62" s="3">
        <v>0</v>
      </c>
    </row>
    <row r="63" spans="1:12" x14ac:dyDescent="0.25">
      <c r="A63" s="3">
        <v>62</v>
      </c>
      <c r="B63" s="3">
        <v>138</v>
      </c>
      <c r="C63" s="1">
        <v>1.1499999999999999</v>
      </c>
      <c r="D63" s="1">
        <v>5.09</v>
      </c>
      <c r="E63" s="1">
        <v>27.87</v>
      </c>
      <c r="F63" s="2" t="s">
        <v>5</v>
      </c>
      <c r="G63">
        <f t="shared" si="0"/>
        <v>1</v>
      </c>
      <c r="H63" s="3">
        <v>61</v>
      </c>
      <c r="I63" s="3">
        <v>25.65</v>
      </c>
      <c r="J63" s="3">
        <v>2.34</v>
      </c>
      <c r="K63" s="3">
        <v>44</v>
      </c>
      <c r="L63" s="3">
        <v>0</v>
      </c>
    </row>
    <row r="64" spans="1:12" x14ac:dyDescent="0.25">
      <c r="A64" s="3">
        <v>63</v>
      </c>
      <c r="B64" s="3">
        <v>152</v>
      </c>
      <c r="C64" s="1">
        <v>10.1</v>
      </c>
      <c r="D64" s="1">
        <v>4.71</v>
      </c>
      <c r="E64" s="1">
        <v>24.65</v>
      </c>
      <c r="F64" s="2" t="s">
        <v>5</v>
      </c>
      <c r="G64">
        <f t="shared" si="0"/>
        <v>1</v>
      </c>
      <c r="H64" s="3">
        <v>65</v>
      </c>
      <c r="I64" s="3">
        <v>26.21</v>
      </c>
      <c r="J64" s="3">
        <v>24.53</v>
      </c>
      <c r="K64" s="3">
        <v>57</v>
      </c>
      <c r="L64" s="3">
        <v>0</v>
      </c>
    </row>
    <row r="65" spans="1:12" x14ac:dyDescent="0.25">
      <c r="A65" s="3">
        <v>64</v>
      </c>
      <c r="B65" s="3">
        <v>140</v>
      </c>
      <c r="C65" s="1">
        <v>0.45</v>
      </c>
      <c r="D65" s="1">
        <v>4.3</v>
      </c>
      <c r="E65" s="1">
        <v>24.33</v>
      </c>
      <c r="F65" s="2" t="s">
        <v>6</v>
      </c>
      <c r="G65">
        <f t="shared" si="0"/>
        <v>0</v>
      </c>
      <c r="H65" s="3">
        <v>41</v>
      </c>
      <c r="I65" s="3">
        <v>27.23</v>
      </c>
      <c r="J65" s="3">
        <v>10.08</v>
      </c>
      <c r="K65" s="3">
        <v>38</v>
      </c>
      <c r="L65" s="3">
        <v>0</v>
      </c>
    </row>
    <row r="66" spans="1:12" x14ac:dyDescent="0.25">
      <c r="A66" s="3">
        <v>65</v>
      </c>
      <c r="B66" s="3">
        <v>130</v>
      </c>
      <c r="C66" s="1">
        <v>0</v>
      </c>
      <c r="D66" s="1">
        <v>1.82</v>
      </c>
      <c r="E66" s="1">
        <v>10.45</v>
      </c>
      <c r="F66" s="2" t="s">
        <v>6</v>
      </c>
      <c r="G66">
        <f t="shared" ref="G66:G129" si="1">IF(F66="Present",1,0)</f>
        <v>0</v>
      </c>
      <c r="H66" s="3">
        <v>57</v>
      </c>
      <c r="I66" s="3">
        <v>22.07</v>
      </c>
      <c r="J66" s="3">
        <v>2.06</v>
      </c>
      <c r="K66" s="3">
        <v>17</v>
      </c>
      <c r="L66" s="3">
        <v>0</v>
      </c>
    </row>
    <row r="67" spans="1:12" x14ac:dyDescent="0.25">
      <c r="A67" s="3">
        <v>66</v>
      </c>
      <c r="B67" s="3">
        <v>136</v>
      </c>
      <c r="C67" s="1">
        <v>7.36</v>
      </c>
      <c r="D67" s="1">
        <v>2.19</v>
      </c>
      <c r="E67" s="1">
        <v>28.11</v>
      </c>
      <c r="F67" s="2" t="s">
        <v>5</v>
      </c>
      <c r="G67">
        <f t="shared" si="1"/>
        <v>1</v>
      </c>
      <c r="H67" s="3">
        <v>61</v>
      </c>
      <c r="I67" s="3">
        <v>25</v>
      </c>
      <c r="J67" s="3">
        <v>61.71</v>
      </c>
      <c r="K67" s="3">
        <v>54</v>
      </c>
      <c r="L67" s="3">
        <v>0</v>
      </c>
    </row>
    <row r="68" spans="1:12" x14ac:dyDescent="0.25">
      <c r="A68" s="3">
        <v>67</v>
      </c>
      <c r="B68" s="3">
        <v>124</v>
      </c>
      <c r="C68" s="1">
        <v>4.82</v>
      </c>
      <c r="D68" s="1">
        <v>3.24</v>
      </c>
      <c r="E68" s="1">
        <v>21.1</v>
      </c>
      <c r="F68" s="2" t="s">
        <v>5</v>
      </c>
      <c r="G68">
        <f t="shared" si="1"/>
        <v>1</v>
      </c>
      <c r="H68" s="3">
        <v>48</v>
      </c>
      <c r="I68" s="3">
        <v>28.49</v>
      </c>
      <c r="J68" s="3">
        <v>8.42</v>
      </c>
      <c r="K68" s="3">
        <v>30</v>
      </c>
      <c r="L68" s="3">
        <v>0</v>
      </c>
    </row>
    <row r="69" spans="1:12" x14ac:dyDescent="0.25">
      <c r="A69" s="3">
        <v>68</v>
      </c>
      <c r="B69" s="3">
        <v>112</v>
      </c>
      <c r="C69" s="1">
        <v>0.41</v>
      </c>
      <c r="D69" s="1">
        <v>1.88</v>
      </c>
      <c r="E69" s="1">
        <v>10.29</v>
      </c>
      <c r="F69" s="2" t="s">
        <v>6</v>
      </c>
      <c r="G69">
        <f t="shared" si="1"/>
        <v>0</v>
      </c>
      <c r="H69" s="3">
        <v>39</v>
      </c>
      <c r="I69" s="3">
        <v>22.08</v>
      </c>
      <c r="J69" s="3">
        <v>20.98</v>
      </c>
      <c r="K69" s="3">
        <v>27</v>
      </c>
      <c r="L69" s="3">
        <v>0</v>
      </c>
    </row>
    <row r="70" spans="1:12" x14ac:dyDescent="0.25">
      <c r="A70" s="3">
        <v>69</v>
      </c>
      <c r="B70" s="3">
        <v>118</v>
      </c>
      <c r="C70" s="1">
        <v>4.46</v>
      </c>
      <c r="D70" s="1">
        <v>7.27</v>
      </c>
      <c r="E70" s="1">
        <v>29.13</v>
      </c>
      <c r="F70" s="2" t="s">
        <v>5</v>
      </c>
      <c r="G70">
        <f t="shared" si="1"/>
        <v>1</v>
      </c>
      <c r="H70" s="3">
        <v>48</v>
      </c>
      <c r="I70" s="3">
        <v>29.01</v>
      </c>
      <c r="J70" s="3">
        <v>11.11</v>
      </c>
      <c r="K70" s="3">
        <v>33</v>
      </c>
      <c r="L70" s="3">
        <v>0</v>
      </c>
    </row>
    <row r="71" spans="1:12" x14ac:dyDescent="0.25">
      <c r="A71" s="3">
        <v>70</v>
      </c>
      <c r="B71" s="3">
        <v>122</v>
      </c>
      <c r="C71" s="1">
        <v>0</v>
      </c>
      <c r="D71" s="1">
        <v>3.37</v>
      </c>
      <c r="E71" s="1">
        <v>16.100000000000001</v>
      </c>
      <c r="F71" s="2" t="s">
        <v>6</v>
      </c>
      <c r="G71">
        <f t="shared" si="1"/>
        <v>0</v>
      </c>
      <c r="H71" s="3">
        <v>67</v>
      </c>
      <c r="I71" s="3">
        <v>21.06</v>
      </c>
      <c r="J71" s="3">
        <v>0</v>
      </c>
      <c r="K71" s="3">
        <v>32</v>
      </c>
      <c r="L71" s="3">
        <v>1</v>
      </c>
    </row>
    <row r="72" spans="1:12" x14ac:dyDescent="0.25">
      <c r="A72" s="3">
        <v>71</v>
      </c>
      <c r="B72" s="3">
        <v>118</v>
      </c>
      <c r="C72" s="1">
        <v>0</v>
      </c>
      <c r="D72" s="1">
        <v>3.67</v>
      </c>
      <c r="E72" s="1">
        <v>12.13</v>
      </c>
      <c r="F72" s="2" t="s">
        <v>6</v>
      </c>
      <c r="G72">
        <f t="shared" si="1"/>
        <v>0</v>
      </c>
      <c r="H72" s="3">
        <v>51</v>
      </c>
      <c r="I72" s="3">
        <v>19.149999999999999</v>
      </c>
      <c r="J72" s="3">
        <v>0.6</v>
      </c>
      <c r="K72" s="3">
        <v>15</v>
      </c>
      <c r="L72" s="3">
        <v>0</v>
      </c>
    </row>
    <row r="73" spans="1:12" x14ac:dyDescent="0.25">
      <c r="A73" s="3">
        <v>72</v>
      </c>
      <c r="B73" s="3">
        <v>130</v>
      </c>
      <c r="C73" s="1">
        <v>1.72</v>
      </c>
      <c r="D73" s="1">
        <v>2.66</v>
      </c>
      <c r="E73" s="1">
        <v>10.38</v>
      </c>
      <c r="F73" s="2" t="s">
        <v>6</v>
      </c>
      <c r="G73">
        <f t="shared" si="1"/>
        <v>0</v>
      </c>
      <c r="H73" s="3">
        <v>68</v>
      </c>
      <c r="I73" s="3">
        <v>17.809999999999999</v>
      </c>
      <c r="J73" s="3">
        <v>11.1</v>
      </c>
      <c r="K73" s="3">
        <v>26</v>
      </c>
      <c r="L73" s="3">
        <v>0</v>
      </c>
    </row>
    <row r="74" spans="1:12" x14ac:dyDescent="0.25">
      <c r="A74" s="3">
        <v>73</v>
      </c>
      <c r="B74" s="3">
        <v>130</v>
      </c>
      <c r="C74" s="1">
        <v>5.6</v>
      </c>
      <c r="D74" s="1">
        <v>3.37</v>
      </c>
      <c r="E74" s="1">
        <v>24.8</v>
      </c>
      <c r="F74" s="2" t="s">
        <v>6</v>
      </c>
      <c r="G74">
        <f t="shared" si="1"/>
        <v>0</v>
      </c>
      <c r="H74" s="3">
        <v>58</v>
      </c>
      <c r="I74" s="3">
        <v>25.76</v>
      </c>
      <c r="J74" s="3">
        <v>43.2</v>
      </c>
      <c r="K74" s="3">
        <v>36</v>
      </c>
      <c r="L74" s="3">
        <v>0</v>
      </c>
    </row>
    <row r="75" spans="1:12" x14ac:dyDescent="0.25">
      <c r="A75" s="3">
        <v>74</v>
      </c>
      <c r="B75" s="3">
        <v>126</v>
      </c>
      <c r="C75" s="1">
        <v>0.09</v>
      </c>
      <c r="D75" s="1">
        <v>5.03</v>
      </c>
      <c r="E75" s="1">
        <v>13.27</v>
      </c>
      <c r="F75" s="2" t="s">
        <v>5</v>
      </c>
      <c r="G75">
        <f t="shared" si="1"/>
        <v>1</v>
      </c>
      <c r="H75" s="3">
        <v>50</v>
      </c>
      <c r="I75" s="3">
        <v>17.75</v>
      </c>
      <c r="J75" s="3">
        <v>4.63</v>
      </c>
      <c r="K75" s="3">
        <v>20</v>
      </c>
      <c r="L75" s="3">
        <v>0</v>
      </c>
    </row>
    <row r="76" spans="1:12" x14ac:dyDescent="0.25">
      <c r="A76" s="3">
        <v>75</v>
      </c>
      <c r="B76" s="3">
        <v>128</v>
      </c>
      <c r="C76" s="1">
        <v>0.4</v>
      </c>
      <c r="D76" s="1">
        <v>6.17</v>
      </c>
      <c r="E76" s="1">
        <v>26.35</v>
      </c>
      <c r="F76" s="2" t="s">
        <v>6</v>
      </c>
      <c r="G76">
        <f t="shared" si="1"/>
        <v>0</v>
      </c>
      <c r="H76" s="3">
        <v>64</v>
      </c>
      <c r="I76" s="3">
        <v>27.86</v>
      </c>
      <c r="J76" s="3">
        <v>11.11</v>
      </c>
      <c r="K76" s="3">
        <v>34</v>
      </c>
      <c r="L76" s="3">
        <v>0</v>
      </c>
    </row>
    <row r="77" spans="1:12" x14ac:dyDescent="0.25">
      <c r="A77" s="3">
        <v>76</v>
      </c>
      <c r="B77" s="3">
        <v>136</v>
      </c>
      <c r="C77" s="1">
        <v>0</v>
      </c>
      <c r="D77" s="1">
        <v>4.12</v>
      </c>
      <c r="E77" s="1">
        <v>17.420000000000002</v>
      </c>
      <c r="F77" s="2" t="s">
        <v>6</v>
      </c>
      <c r="G77">
        <f t="shared" si="1"/>
        <v>0</v>
      </c>
      <c r="H77" s="3">
        <v>52</v>
      </c>
      <c r="I77" s="3">
        <v>21.66</v>
      </c>
      <c r="J77" s="3">
        <v>12.86</v>
      </c>
      <c r="K77" s="3">
        <v>40</v>
      </c>
      <c r="L77" s="3">
        <v>0</v>
      </c>
    </row>
    <row r="78" spans="1:12" x14ac:dyDescent="0.25">
      <c r="A78" s="3">
        <v>77</v>
      </c>
      <c r="B78" s="3">
        <v>134</v>
      </c>
      <c r="C78" s="1">
        <v>0</v>
      </c>
      <c r="D78" s="1">
        <v>5.9</v>
      </c>
      <c r="E78" s="1">
        <v>30.84</v>
      </c>
      <c r="F78" s="2" t="s">
        <v>6</v>
      </c>
      <c r="G78">
        <f t="shared" si="1"/>
        <v>0</v>
      </c>
      <c r="H78" s="3">
        <v>49</v>
      </c>
      <c r="I78" s="3">
        <v>29.16</v>
      </c>
      <c r="J78" s="3">
        <v>0</v>
      </c>
      <c r="K78" s="3">
        <v>55</v>
      </c>
      <c r="L78" s="3">
        <v>0</v>
      </c>
    </row>
    <row r="79" spans="1:12" x14ac:dyDescent="0.25">
      <c r="A79" s="3">
        <v>78</v>
      </c>
      <c r="B79" s="3">
        <v>140</v>
      </c>
      <c r="C79" s="1">
        <v>0.6</v>
      </c>
      <c r="D79" s="1">
        <v>5.56</v>
      </c>
      <c r="E79" s="1">
        <v>33.39</v>
      </c>
      <c r="F79" s="2" t="s">
        <v>5</v>
      </c>
      <c r="G79">
        <f t="shared" si="1"/>
        <v>1</v>
      </c>
      <c r="H79" s="3">
        <v>58</v>
      </c>
      <c r="I79" s="3">
        <v>27.19</v>
      </c>
      <c r="J79" s="3">
        <v>0</v>
      </c>
      <c r="K79" s="3">
        <v>55</v>
      </c>
      <c r="L79" s="3">
        <v>1</v>
      </c>
    </row>
    <row r="80" spans="1:12" x14ac:dyDescent="0.25">
      <c r="A80" s="3">
        <v>79</v>
      </c>
      <c r="B80" s="3">
        <v>168</v>
      </c>
      <c r="C80" s="1">
        <v>4.5</v>
      </c>
      <c r="D80" s="1">
        <v>6.68</v>
      </c>
      <c r="E80" s="1">
        <v>28.47</v>
      </c>
      <c r="F80" s="2" t="s">
        <v>6</v>
      </c>
      <c r="G80">
        <f t="shared" si="1"/>
        <v>0</v>
      </c>
      <c r="H80" s="3">
        <v>43</v>
      </c>
      <c r="I80" s="3">
        <v>24.25</v>
      </c>
      <c r="J80" s="3">
        <v>24.38</v>
      </c>
      <c r="K80" s="3">
        <v>56</v>
      </c>
      <c r="L80" s="3">
        <v>1</v>
      </c>
    </row>
    <row r="81" spans="1:12" x14ac:dyDescent="0.25">
      <c r="A81" s="3">
        <v>80</v>
      </c>
      <c r="B81" s="3">
        <v>108</v>
      </c>
      <c r="C81" s="1">
        <v>0.4</v>
      </c>
      <c r="D81" s="1">
        <v>5.91</v>
      </c>
      <c r="E81" s="1">
        <v>22.92</v>
      </c>
      <c r="F81" s="2" t="s">
        <v>5</v>
      </c>
      <c r="G81">
        <f t="shared" si="1"/>
        <v>1</v>
      </c>
      <c r="H81" s="3">
        <v>57</v>
      </c>
      <c r="I81" s="3">
        <v>25.72</v>
      </c>
      <c r="J81" s="3">
        <v>72</v>
      </c>
      <c r="K81" s="3">
        <v>39</v>
      </c>
      <c r="L81" s="3">
        <v>0</v>
      </c>
    </row>
    <row r="82" spans="1:12" x14ac:dyDescent="0.25">
      <c r="A82" s="3">
        <v>81</v>
      </c>
      <c r="B82" s="3">
        <v>114</v>
      </c>
      <c r="C82" s="1">
        <v>3</v>
      </c>
      <c r="D82" s="1">
        <v>7.04</v>
      </c>
      <c r="E82" s="1">
        <v>22.64</v>
      </c>
      <c r="F82" s="2" t="s">
        <v>5</v>
      </c>
      <c r="G82">
        <f t="shared" si="1"/>
        <v>1</v>
      </c>
      <c r="H82" s="3">
        <v>55</v>
      </c>
      <c r="I82" s="3">
        <v>22.59</v>
      </c>
      <c r="J82" s="3">
        <v>0</v>
      </c>
      <c r="K82" s="3">
        <v>45</v>
      </c>
      <c r="L82" s="3">
        <v>1</v>
      </c>
    </row>
    <row r="83" spans="1:12" x14ac:dyDescent="0.25">
      <c r="A83" s="3">
        <v>82</v>
      </c>
      <c r="B83" s="3">
        <v>140</v>
      </c>
      <c r="C83" s="1">
        <v>8.14</v>
      </c>
      <c r="D83" s="1">
        <v>4.93</v>
      </c>
      <c r="E83" s="1">
        <v>42.49</v>
      </c>
      <c r="F83" s="2" t="s">
        <v>6</v>
      </c>
      <c r="G83">
        <f t="shared" si="1"/>
        <v>0</v>
      </c>
      <c r="H83" s="3">
        <v>53</v>
      </c>
      <c r="I83" s="3">
        <v>45.72</v>
      </c>
      <c r="J83" s="3">
        <v>6.43</v>
      </c>
      <c r="K83" s="3">
        <v>53</v>
      </c>
      <c r="L83" s="3">
        <v>1</v>
      </c>
    </row>
    <row r="84" spans="1:12" x14ac:dyDescent="0.25">
      <c r="A84" s="3">
        <v>83</v>
      </c>
      <c r="B84" s="3">
        <v>148</v>
      </c>
      <c r="C84" s="1">
        <v>4.8</v>
      </c>
      <c r="D84" s="1">
        <v>6.09</v>
      </c>
      <c r="E84" s="1">
        <v>36.549999999999997</v>
      </c>
      <c r="F84" s="2" t="s">
        <v>5</v>
      </c>
      <c r="G84">
        <f t="shared" si="1"/>
        <v>1</v>
      </c>
      <c r="H84" s="3">
        <v>63</v>
      </c>
      <c r="I84" s="3">
        <v>25.44</v>
      </c>
      <c r="J84" s="3">
        <v>0.88</v>
      </c>
      <c r="K84" s="3">
        <v>55</v>
      </c>
      <c r="L84" s="3">
        <v>1</v>
      </c>
    </row>
    <row r="85" spans="1:12" x14ac:dyDescent="0.25">
      <c r="A85" s="3">
        <v>84</v>
      </c>
      <c r="B85" s="3">
        <v>148</v>
      </c>
      <c r="C85" s="1">
        <v>12.2</v>
      </c>
      <c r="D85" s="1">
        <v>3.79</v>
      </c>
      <c r="E85" s="1">
        <v>34.15</v>
      </c>
      <c r="F85" s="2" t="s">
        <v>6</v>
      </c>
      <c r="G85">
        <f t="shared" si="1"/>
        <v>0</v>
      </c>
      <c r="H85" s="3">
        <v>57</v>
      </c>
      <c r="I85" s="3">
        <v>26.38</v>
      </c>
      <c r="J85" s="3">
        <v>14.4</v>
      </c>
      <c r="K85" s="3">
        <v>57</v>
      </c>
      <c r="L85" s="3">
        <v>1</v>
      </c>
    </row>
    <row r="86" spans="1:12" x14ac:dyDescent="0.25">
      <c r="A86" s="3">
        <v>85</v>
      </c>
      <c r="B86" s="3">
        <v>128</v>
      </c>
      <c r="C86" s="1">
        <v>0</v>
      </c>
      <c r="D86" s="1">
        <v>2.4300000000000002</v>
      </c>
      <c r="E86" s="1">
        <v>13.15</v>
      </c>
      <c r="F86" s="2" t="s">
        <v>5</v>
      </c>
      <c r="G86">
        <f t="shared" si="1"/>
        <v>1</v>
      </c>
      <c r="H86" s="3">
        <v>63</v>
      </c>
      <c r="I86" s="3">
        <v>20.75</v>
      </c>
      <c r="J86" s="3">
        <v>0</v>
      </c>
      <c r="K86" s="3">
        <v>17</v>
      </c>
      <c r="L86" s="3">
        <v>0</v>
      </c>
    </row>
    <row r="87" spans="1:12" x14ac:dyDescent="0.25">
      <c r="A87" s="3">
        <v>86</v>
      </c>
      <c r="B87" s="3">
        <v>130</v>
      </c>
      <c r="C87" s="1">
        <v>0.56000000000000005</v>
      </c>
      <c r="D87" s="1">
        <v>3.3</v>
      </c>
      <c r="E87" s="1">
        <v>30.86</v>
      </c>
      <c r="F87" s="2" t="s">
        <v>6</v>
      </c>
      <c r="G87">
        <f t="shared" si="1"/>
        <v>0</v>
      </c>
      <c r="H87" s="3">
        <v>49</v>
      </c>
      <c r="I87" s="3">
        <v>27.52</v>
      </c>
      <c r="J87" s="3">
        <v>33.33</v>
      </c>
      <c r="K87" s="3">
        <v>45</v>
      </c>
      <c r="L87" s="3">
        <v>0</v>
      </c>
    </row>
    <row r="88" spans="1:12" x14ac:dyDescent="0.25">
      <c r="A88" s="3">
        <v>87</v>
      </c>
      <c r="B88" s="3">
        <v>126</v>
      </c>
      <c r="C88" s="1">
        <v>10.5</v>
      </c>
      <c r="D88" s="1">
        <v>4.49</v>
      </c>
      <c r="E88" s="1">
        <v>17.329999999999998</v>
      </c>
      <c r="F88" s="2" t="s">
        <v>6</v>
      </c>
      <c r="G88">
        <f t="shared" si="1"/>
        <v>0</v>
      </c>
      <c r="H88" s="3">
        <v>67</v>
      </c>
      <c r="I88" s="3">
        <v>19.37</v>
      </c>
      <c r="J88" s="3">
        <v>0</v>
      </c>
      <c r="K88" s="3">
        <v>49</v>
      </c>
      <c r="L88" s="3">
        <v>1</v>
      </c>
    </row>
    <row r="89" spans="1:12" x14ac:dyDescent="0.25">
      <c r="A89" s="3">
        <v>88</v>
      </c>
      <c r="B89" s="3">
        <v>140</v>
      </c>
      <c r="C89" s="1">
        <v>0</v>
      </c>
      <c r="D89" s="1">
        <v>5.08</v>
      </c>
      <c r="E89" s="1">
        <v>27.33</v>
      </c>
      <c r="F89" s="2" t="s">
        <v>5</v>
      </c>
      <c r="G89">
        <f t="shared" si="1"/>
        <v>1</v>
      </c>
      <c r="H89" s="3">
        <v>41</v>
      </c>
      <c r="I89" s="3">
        <v>27.83</v>
      </c>
      <c r="J89" s="3">
        <v>1.25</v>
      </c>
      <c r="K89" s="3">
        <v>38</v>
      </c>
      <c r="L89" s="3">
        <v>0</v>
      </c>
    </row>
    <row r="90" spans="1:12" x14ac:dyDescent="0.25">
      <c r="A90" s="3">
        <v>89</v>
      </c>
      <c r="B90" s="3">
        <v>126</v>
      </c>
      <c r="C90" s="1">
        <v>0.9</v>
      </c>
      <c r="D90" s="1">
        <v>5.64</v>
      </c>
      <c r="E90" s="1">
        <v>17.78</v>
      </c>
      <c r="F90" s="2" t="s">
        <v>5</v>
      </c>
      <c r="G90">
        <f t="shared" si="1"/>
        <v>1</v>
      </c>
      <c r="H90" s="3">
        <v>55</v>
      </c>
      <c r="I90" s="3">
        <v>21.94</v>
      </c>
      <c r="J90" s="3">
        <v>0</v>
      </c>
      <c r="K90" s="3">
        <v>41</v>
      </c>
      <c r="L90" s="3">
        <v>0</v>
      </c>
    </row>
    <row r="91" spans="1:12" x14ac:dyDescent="0.25">
      <c r="A91" s="3">
        <v>90</v>
      </c>
      <c r="B91" s="3">
        <v>122</v>
      </c>
      <c r="C91" s="1">
        <v>0.72</v>
      </c>
      <c r="D91" s="1">
        <v>4.04</v>
      </c>
      <c r="E91" s="1">
        <v>32.380000000000003</v>
      </c>
      <c r="F91" s="2" t="s">
        <v>6</v>
      </c>
      <c r="G91">
        <f t="shared" si="1"/>
        <v>0</v>
      </c>
      <c r="H91" s="3">
        <v>34</v>
      </c>
      <c r="I91" s="3">
        <v>28.34</v>
      </c>
      <c r="J91" s="3">
        <v>0</v>
      </c>
      <c r="K91" s="3">
        <v>55</v>
      </c>
      <c r="L91" s="3">
        <v>0</v>
      </c>
    </row>
    <row r="92" spans="1:12" x14ac:dyDescent="0.25">
      <c r="A92" s="3">
        <v>91</v>
      </c>
      <c r="B92" s="3">
        <v>116</v>
      </c>
      <c r="C92" s="1">
        <v>1.03</v>
      </c>
      <c r="D92" s="1">
        <v>2.83</v>
      </c>
      <c r="E92" s="1">
        <v>10.85</v>
      </c>
      <c r="F92" s="2" t="s">
        <v>6</v>
      </c>
      <c r="G92">
        <f t="shared" si="1"/>
        <v>0</v>
      </c>
      <c r="H92" s="3">
        <v>45</v>
      </c>
      <c r="I92" s="3">
        <v>21.59</v>
      </c>
      <c r="J92" s="3">
        <v>1.75</v>
      </c>
      <c r="K92" s="3">
        <v>21</v>
      </c>
      <c r="L92" s="3">
        <v>0</v>
      </c>
    </row>
    <row r="93" spans="1:12" x14ac:dyDescent="0.25">
      <c r="A93" s="3">
        <v>92</v>
      </c>
      <c r="B93" s="3">
        <v>120</v>
      </c>
      <c r="C93" s="1">
        <v>3.7</v>
      </c>
      <c r="D93" s="1">
        <v>4.0199999999999996</v>
      </c>
      <c r="E93" s="1">
        <v>39.659999999999997</v>
      </c>
      <c r="F93" s="2" t="s">
        <v>6</v>
      </c>
      <c r="G93">
        <f t="shared" si="1"/>
        <v>0</v>
      </c>
      <c r="H93" s="3">
        <v>61</v>
      </c>
      <c r="I93" s="3">
        <v>30.57</v>
      </c>
      <c r="J93" s="3">
        <v>0</v>
      </c>
      <c r="K93" s="3">
        <v>64</v>
      </c>
      <c r="L93" s="3">
        <v>1</v>
      </c>
    </row>
    <row r="94" spans="1:12" x14ac:dyDescent="0.25">
      <c r="A94" s="3">
        <v>93</v>
      </c>
      <c r="B94" s="3">
        <v>143</v>
      </c>
      <c r="C94" s="1">
        <v>0.46</v>
      </c>
      <c r="D94" s="1">
        <v>2.4</v>
      </c>
      <c r="E94" s="1">
        <v>22.87</v>
      </c>
      <c r="F94" s="2" t="s">
        <v>6</v>
      </c>
      <c r="G94">
        <f t="shared" si="1"/>
        <v>0</v>
      </c>
      <c r="H94" s="3">
        <v>62</v>
      </c>
      <c r="I94" s="3">
        <v>29.17</v>
      </c>
      <c r="J94" s="3">
        <v>15.43</v>
      </c>
      <c r="K94" s="3">
        <v>29</v>
      </c>
      <c r="L94" s="3">
        <v>0</v>
      </c>
    </row>
    <row r="95" spans="1:12" x14ac:dyDescent="0.25">
      <c r="A95" s="3">
        <v>94</v>
      </c>
      <c r="B95" s="3">
        <v>118</v>
      </c>
      <c r="C95" s="1">
        <v>4</v>
      </c>
      <c r="D95" s="1">
        <v>3.95</v>
      </c>
      <c r="E95" s="1">
        <v>18.96</v>
      </c>
      <c r="F95" s="2" t="s">
        <v>6</v>
      </c>
      <c r="G95">
        <f t="shared" si="1"/>
        <v>0</v>
      </c>
      <c r="H95" s="3">
        <v>54</v>
      </c>
      <c r="I95" s="3">
        <v>25.15</v>
      </c>
      <c r="J95" s="3">
        <v>8.33</v>
      </c>
      <c r="K95" s="3">
        <v>49</v>
      </c>
      <c r="L95" s="3">
        <v>1</v>
      </c>
    </row>
    <row r="96" spans="1:12" x14ac:dyDescent="0.25">
      <c r="A96" s="3">
        <v>95</v>
      </c>
      <c r="B96" s="3">
        <v>194</v>
      </c>
      <c r="C96" s="1">
        <v>1.7</v>
      </c>
      <c r="D96" s="1">
        <v>6.32</v>
      </c>
      <c r="E96" s="1">
        <v>33.67</v>
      </c>
      <c r="F96" s="2" t="s">
        <v>6</v>
      </c>
      <c r="G96">
        <f t="shared" si="1"/>
        <v>0</v>
      </c>
      <c r="H96" s="3">
        <v>47</v>
      </c>
      <c r="I96" s="3">
        <v>30.16</v>
      </c>
      <c r="J96" s="3">
        <v>0.19</v>
      </c>
      <c r="K96" s="3">
        <v>56</v>
      </c>
      <c r="L96" s="3">
        <v>0</v>
      </c>
    </row>
    <row r="97" spans="1:12" x14ac:dyDescent="0.25">
      <c r="A97" s="3">
        <v>96</v>
      </c>
      <c r="B97" s="3">
        <v>134</v>
      </c>
      <c r="C97" s="1">
        <v>3</v>
      </c>
      <c r="D97" s="1">
        <v>4.37</v>
      </c>
      <c r="E97" s="1">
        <v>23.07</v>
      </c>
      <c r="F97" s="2" t="s">
        <v>6</v>
      </c>
      <c r="G97">
        <f t="shared" si="1"/>
        <v>0</v>
      </c>
      <c r="H97" s="3">
        <v>56</v>
      </c>
      <c r="I97" s="3">
        <v>20.54</v>
      </c>
      <c r="J97" s="3">
        <v>9.65</v>
      </c>
      <c r="K97" s="3">
        <v>62</v>
      </c>
      <c r="L97" s="3">
        <v>0</v>
      </c>
    </row>
    <row r="98" spans="1:12" x14ac:dyDescent="0.25">
      <c r="A98" s="3">
        <v>97</v>
      </c>
      <c r="B98" s="3">
        <v>138</v>
      </c>
      <c r="C98" s="1">
        <v>2.16</v>
      </c>
      <c r="D98" s="1">
        <v>4.9000000000000004</v>
      </c>
      <c r="E98" s="1">
        <v>24.83</v>
      </c>
      <c r="F98" s="2" t="s">
        <v>5</v>
      </c>
      <c r="G98">
        <f t="shared" si="1"/>
        <v>1</v>
      </c>
      <c r="H98" s="3">
        <v>39</v>
      </c>
      <c r="I98" s="3">
        <v>26.06</v>
      </c>
      <c r="J98" s="3">
        <v>28.29</v>
      </c>
      <c r="K98" s="3">
        <v>29</v>
      </c>
      <c r="L98" s="3">
        <v>0</v>
      </c>
    </row>
    <row r="99" spans="1:12" x14ac:dyDescent="0.25">
      <c r="A99" s="3">
        <v>98</v>
      </c>
      <c r="B99" s="3">
        <v>136</v>
      </c>
      <c r="C99" s="1">
        <v>0</v>
      </c>
      <c r="D99" s="1">
        <v>5</v>
      </c>
      <c r="E99" s="1">
        <v>27.58</v>
      </c>
      <c r="F99" s="2" t="s">
        <v>5</v>
      </c>
      <c r="G99">
        <f t="shared" si="1"/>
        <v>1</v>
      </c>
      <c r="H99" s="3">
        <v>49</v>
      </c>
      <c r="I99" s="3">
        <v>27.59</v>
      </c>
      <c r="J99" s="3">
        <v>1.47</v>
      </c>
      <c r="K99" s="3">
        <v>39</v>
      </c>
      <c r="L99" s="3">
        <v>0</v>
      </c>
    </row>
    <row r="100" spans="1:12" x14ac:dyDescent="0.25">
      <c r="A100" s="3">
        <v>99</v>
      </c>
      <c r="B100" s="3">
        <v>122</v>
      </c>
      <c r="C100" s="1">
        <v>3.2</v>
      </c>
      <c r="D100" s="1">
        <v>11.32</v>
      </c>
      <c r="E100" s="1">
        <v>35.36</v>
      </c>
      <c r="F100" s="2" t="s">
        <v>5</v>
      </c>
      <c r="G100">
        <f t="shared" si="1"/>
        <v>1</v>
      </c>
      <c r="H100" s="3">
        <v>55</v>
      </c>
      <c r="I100" s="3">
        <v>27.07</v>
      </c>
      <c r="J100" s="3">
        <v>0</v>
      </c>
      <c r="K100" s="3">
        <v>51</v>
      </c>
      <c r="L100" s="3">
        <v>1</v>
      </c>
    </row>
    <row r="101" spans="1:12" x14ac:dyDescent="0.25">
      <c r="A101" s="3">
        <v>100</v>
      </c>
      <c r="B101" s="3">
        <v>164</v>
      </c>
      <c r="C101" s="1">
        <v>12</v>
      </c>
      <c r="D101" s="1">
        <v>3.91</v>
      </c>
      <c r="E101" s="1">
        <v>19.59</v>
      </c>
      <c r="F101" s="2" t="s">
        <v>6</v>
      </c>
      <c r="G101">
        <f t="shared" si="1"/>
        <v>0</v>
      </c>
      <c r="H101" s="3">
        <v>51</v>
      </c>
      <c r="I101" s="3">
        <v>23.44</v>
      </c>
      <c r="J101" s="3">
        <v>19.75</v>
      </c>
      <c r="K101" s="3">
        <v>39</v>
      </c>
      <c r="L101" s="3">
        <v>0</v>
      </c>
    </row>
    <row r="102" spans="1:12" x14ac:dyDescent="0.25">
      <c r="A102" s="3">
        <v>101</v>
      </c>
      <c r="B102" s="3">
        <v>136</v>
      </c>
      <c r="C102" s="1">
        <v>8</v>
      </c>
      <c r="D102" s="1">
        <v>7.85</v>
      </c>
      <c r="E102" s="1">
        <v>23.81</v>
      </c>
      <c r="F102" s="2" t="s">
        <v>5</v>
      </c>
      <c r="G102">
        <f t="shared" si="1"/>
        <v>1</v>
      </c>
      <c r="H102" s="3">
        <v>51</v>
      </c>
      <c r="I102" s="3">
        <v>22.69</v>
      </c>
      <c r="J102" s="3">
        <v>2.78</v>
      </c>
      <c r="K102" s="3">
        <v>50</v>
      </c>
      <c r="L102" s="3">
        <v>0</v>
      </c>
    </row>
    <row r="103" spans="1:12" x14ac:dyDescent="0.25">
      <c r="A103" s="3">
        <v>102</v>
      </c>
      <c r="B103" s="3">
        <v>166</v>
      </c>
      <c r="C103" s="1">
        <v>7.0000000000000007E-2</v>
      </c>
      <c r="D103" s="1">
        <v>4.03</v>
      </c>
      <c r="E103" s="1">
        <v>29.29</v>
      </c>
      <c r="F103" s="2" t="s">
        <v>6</v>
      </c>
      <c r="G103">
        <f t="shared" si="1"/>
        <v>0</v>
      </c>
      <c r="H103" s="3">
        <v>53</v>
      </c>
      <c r="I103" s="3">
        <v>28.37</v>
      </c>
      <c r="J103" s="3">
        <v>0</v>
      </c>
      <c r="K103" s="3">
        <v>27</v>
      </c>
      <c r="L103" s="3">
        <v>0</v>
      </c>
    </row>
    <row r="104" spans="1:12" x14ac:dyDescent="0.25">
      <c r="A104" s="3">
        <v>103</v>
      </c>
      <c r="B104" s="3">
        <v>118</v>
      </c>
      <c r="C104" s="1">
        <v>0</v>
      </c>
      <c r="D104" s="1">
        <v>4.34</v>
      </c>
      <c r="E104" s="1">
        <v>30.12</v>
      </c>
      <c r="F104" s="2" t="s">
        <v>5</v>
      </c>
      <c r="G104">
        <f t="shared" si="1"/>
        <v>1</v>
      </c>
      <c r="H104" s="3">
        <v>52</v>
      </c>
      <c r="I104" s="3">
        <v>32.18</v>
      </c>
      <c r="J104" s="3">
        <v>3.91</v>
      </c>
      <c r="K104" s="3">
        <v>46</v>
      </c>
      <c r="L104" s="3">
        <v>0</v>
      </c>
    </row>
    <row r="105" spans="1:12" x14ac:dyDescent="0.25">
      <c r="A105" s="3">
        <v>104</v>
      </c>
      <c r="B105" s="3">
        <v>128</v>
      </c>
      <c r="C105" s="1">
        <v>0.42</v>
      </c>
      <c r="D105" s="1">
        <v>4.5999999999999996</v>
      </c>
      <c r="E105" s="1">
        <v>26.68</v>
      </c>
      <c r="F105" s="2" t="s">
        <v>6</v>
      </c>
      <c r="G105">
        <f t="shared" si="1"/>
        <v>0</v>
      </c>
      <c r="H105" s="3">
        <v>41</v>
      </c>
      <c r="I105" s="3">
        <v>30.97</v>
      </c>
      <c r="J105" s="3">
        <v>10.33</v>
      </c>
      <c r="K105" s="3">
        <v>31</v>
      </c>
      <c r="L105" s="3">
        <v>0</v>
      </c>
    </row>
    <row r="106" spans="1:12" x14ac:dyDescent="0.25">
      <c r="A106" s="3">
        <v>105</v>
      </c>
      <c r="B106" s="3">
        <v>118</v>
      </c>
      <c r="C106" s="1">
        <v>1.5</v>
      </c>
      <c r="D106" s="1">
        <v>5.38</v>
      </c>
      <c r="E106" s="1">
        <v>25.84</v>
      </c>
      <c r="F106" s="2" t="s">
        <v>6</v>
      </c>
      <c r="G106">
        <f t="shared" si="1"/>
        <v>0</v>
      </c>
      <c r="H106" s="3">
        <v>64</v>
      </c>
      <c r="I106" s="3">
        <v>28.63</v>
      </c>
      <c r="J106" s="3">
        <v>3.89</v>
      </c>
      <c r="K106" s="3">
        <v>29</v>
      </c>
      <c r="L106" s="3">
        <v>0</v>
      </c>
    </row>
    <row r="107" spans="1:12" x14ac:dyDescent="0.25">
      <c r="A107" s="3">
        <v>106</v>
      </c>
      <c r="B107" s="3">
        <v>158</v>
      </c>
      <c r="C107" s="1">
        <v>3.6</v>
      </c>
      <c r="D107" s="1">
        <v>2.97</v>
      </c>
      <c r="E107" s="1">
        <v>30.11</v>
      </c>
      <c r="F107" s="2" t="s">
        <v>6</v>
      </c>
      <c r="G107">
        <f t="shared" si="1"/>
        <v>0</v>
      </c>
      <c r="H107" s="3">
        <v>63</v>
      </c>
      <c r="I107" s="3">
        <v>26.64</v>
      </c>
      <c r="J107" s="3">
        <v>108</v>
      </c>
      <c r="K107" s="3">
        <v>64</v>
      </c>
      <c r="L107" s="3">
        <v>0</v>
      </c>
    </row>
    <row r="108" spans="1:12" x14ac:dyDescent="0.25">
      <c r="A108" s="3">
        <v>107</v>
      </c>
      <c r="B108" s="3">
        <v>108</v>
      </c>
      <c r="C108" s="1">
        <v>1.5</v>
      </c>
      <c r="D108" s="1">
        <v>4.33</v>
      </c>
      <c r="E108" s="1">
        <v>24.99</v>
      </c>
      <c r="F108" s="2" t="s">
        <v>6</v>
      </c>
      <c r="G108">
        <f t="shared" si="1"/>
        <v>0</v>
      </c>
      <c r="H108" s="3">
        <v>66</v>
      </c>
      <c r="I108" s="3">
        <v>22.29</v>
      </c>
      <c r="J108" s="3">
        <v>21.6</v>
      </c>
      <c r="K108" s="3">
        <v>61</v>
      </c>
      <c r="L108" s="3">
        <v>1</v>
      </c>
    </row>
    <row r="109" spans="1:12" x14ac:dyDescent="0.25">
      <c r="A109" s="3">
        <v>108</v>
      </c>
      <c r="B109" s="3">
        <v>170</v>
      </c>
      <c r="C109" s="1">
        <v>7.6</v>
      </c>
      <c r="D109" s="1">
        <v>5.5</v>
      </c>
      <c r="E109" s="1">
        <v>37.83</v>
      </c>
      <c r="F109" s="2" t="s">
        <v>5</v>
      </c>
      <c r="G109">
        <f t="shared" si="1"/>
        <v>1</v>
      </c>
      <c r="H109" s="3">
        <v>42</v>
      </c>
      <c r="I109" s="3">
        <v>37.409999999999997</v>
      </c>
      <c r="J109" s="3">
        <v>6.17</v>
      </c>
      <c r="K109" s="3">
        <v>54</v>
      </c>
      <c r="L109" s="3">
        <v>1</v>
      </c>
    </row>
    <row r="110" spans="1:12" x14ac:dyDescent="0.25">
      <c r="A110" s="3">
        <v>109</v>
      </c>
      <c r="B110" s="3">
        <v>118</v>
      </c>
      <c r="C110" s="1">
        <v>1</v>
      </c>
      <c r="D110" s="1">
        <v>5.76</v>
      </c>
      <c r="E110" s="1">
        <v>22.1</v>
      </c>
      <c r="F110" s="2" t="s">
        <v>6</v>
      </c>
      <c r="G110">
        <f t="shared" si="1"/>
        <v>0</v>
      </c>
      <c r="H110" s="3">
        <v>62</v>
      </c>
      <c r="I110" s="3">
        <v>23.48</v>
      </c>
      <c r="J110" s="3">
        <v>7.71</v>
      </c>
      <c r="K110" s="3">
        <v>42</v>
      </c>
      <c r="L110" s="3">
        <v>0</v>
      </c>
    </row>
    <row r="111" spans="1:12" x14ac:dyDescent="0.25">
      <c r="A111" s="3">
        <v>110</v>
      </c>
      <c r="B111" s="3">
        <v>124</v>
      </c>
      <c r="C111" s="1">
        <v>0</v>
      </c>
      <c r="D111" s="1">
        <v>3.04</v>
      </c>
      <c r="E111" s="1">
        <v>17.329999999999998</v>
      </c>
      <c r="F111" s="2" t="s">
        <v>6</v>
      </c>
      <c r="G111">
        <f t="shared" si="1"/>
        <v>0</v>
      </c>
      <c r="H111" s="3">
        <v>49</v>
      </c>
      <c r="I111" s="3">
        <v>22.04</v>
      </c>
      <c r="J111" s="3">
        <v>0</v>
      </c>
      <c r="K111" s="3">
        <v>18</v>
      </c>
      <c r="L111" s="3">
        <v>0</v>
      </c>
    </row>
    <row r="112" spans="1:12" x14ac:dyDescent="0.25">
      <c r="A112" s="3">
        <v>111</v>
      </c>
      <c r="B112" s="3">
        <v>114</v>
      </c>
      <c r="C112" s="1">
        <v>0</v>
      </c>
      <c r="D112" s="1">
        <v>8.01</v>
      </c>
      <c r="E112" s="1">
        <v>21.64</v>
      </c>
      <c r="F112" s="2" t="s">
        <v>6</v>
      </c>
      <c r="G112">
        <f t="shared" si="1"/>
        <v>0</v>
      </c>
      <c r="H112" s="3">
        <v>66</v>
      </c>
      <c r="I112" s="3">
        <v>25.51</v>
      </c>
      <c r="J112" s="3">
        <v>2.4900000000000002</v>
      </c>
      <c r="K112" s="3">
        <v>16</v>
      </c>
      <c r="L112" s="3">
        <v>0</v>
      </c>
    </row>
    <row r="113" spans="1:12" x14ac:dyDescent="0.25">
      <c r="A113" s="3">
        <v>112</v>
      </c>
      <c r="B113" s="3">
        <v>168</v>
      </c>
      <c r="C113" s="1">
        <v>9</v>
      </c>
      <c r="D113" s="1">
        <v>8.5299999999999994</v>
      </c>
      <c r="E113" s="1">
        <v>24.48</v>
      </c>
      <c r="F113" s="2" t="s">
        <v>5</v>
      </c>
      <c r="G113">
        <f t="shared" si="1"/>
        <v>1</v>
      </c>
      <c r="H113" s="3">
        <v>69</v>
      </c>
      <c r="I113" s="3">
        <v>26.18</v>
      </c>
      <c r="J113" s="3">
        <v>4.63</v>
      </c>
      <c r="K113" s="3">
        <v>54</v>
      </c>
      <c r="L113" s="3">
        <v>1</v>
      </c>
    </row>
    <row r="114" spans="1:12" x14ac:dyDescent="0.25">
      <c r="A114" s="3">
        <v>113</v>
      </c>
      <c r="B114" s="3">
        <v>134</v>
      </c>
      <c r="C114" s="1">
        <v>2</v>
      </c>
      <c r="D114" s="1">
        <v>3.66</v>
      </c>
      <c r="E114" s="1">
        <v>14.69</v>
      </c>
      <c r="F114" s="2" t="s">
        <v>6</v>
      </c>
      <c r="G114">
        <f t="shared" si="1"/>
        <v>0</v>
      </c>
      <c r="H114" s="3">
        <v>52</v>
      </c>
      <c r="I114" s="3">
        <v>21.03</v>
      </c>
      <c r="J114" s="3">
        <v>2.06</v>
      </c>
      <c r="K114" s="3">
        <v>37</v>
      </c>
      <c r="L114" s="3">
        <v>0</v>
      </c>
    </row>
    <row r="115" spans="1:12" x14ac:dyDescent="0.25">
      <c r="A115" s="3">
        <v>114</v>
      </c>
      <c r="B115" s="3">
        <v>174</v>
      </c>
      <c r="C115" s="1">
        <v>0</v>
      </c>
      <c r="D115" s="1">
        <v>8.4600000000000009</v>
      </c>
      <c r="E115" s="1">
        <v>35.1</v>
      </c>
      <c r="F115" s="2" t="s">
        <v>5</v>
      </c>
      <c r="G115">
        <f t="shared" si="1"/>
        <v>1</v>
      </c>
      <c r="H115" s="3">
        <v>35</v>
      </c>
      <c r="I115" s="3">
        <v>25.27</v>
      </c>
      <c r="J115" s="3">
        <v>0</v>
      </c>
      <c r="K115" s="3">
        <v>61</v>
      </c>
      <c r="L115" s="3">
        <v>1</v>
      </c>
    </row>
    <row r="116" spans="1:12" x14ac:dyDescent="0.25">
      <c r="A116" s="3">
        <v>115</v>
      </c>
      <c r="B116" s="3">
        <v>116</v>
      </c>
      <c r="C116" s="1">
        <v>31.2</v>
      </c>
      <c r="D116" s="1">
        <v>3.17</v>
      </c>
      <c r="E116" s="1">
        <v>14.99</v>
      </c>
      <c r="F116" s="2" t="s">
        <v>6</v>
      </c>
      <c r="G116">
        <f t="shared" si="1"/>
        <v>0</v>
      </c>
      <c r="H116" s="3">
        <v>47</v>
      </c>
      <c r="I116" s="3">
        <v>19.399999999999999</v>
      </c>
      <c r="J116" s="3">
        <v>49.06</v>
      </c>
      <c r="K116" s="3">
        <v>59</v>
      </c>
      <c r="L116" s="3">
        <v>1</v>
      </c>
    </row>
    <row r="117" spans="1:12" x14ac:dyDescent="0.25">
      <c r="A117" s="3">
        <v>116</v>
      </c>
      <c r="B117" s="3">
        <v>128</v>
      </c>
      <c r="C117" s="1">
        <v>0</v>
      </c>
      <c r="D117" s="1">
        <v>10.58</v>
      </c>
      <c r="E117" s="1">
        <v>31.81</v>
      </c>
      <c r="F117" s="2" t="s">
        <v>5</v>
      </c>
      <c r="G117">
        <f t="shared" si="1"/>
        <v>1</v>
      </c>
      <c r="H117" s="3">
        <v>46</v>
      </c>
      <c r="I117" s="3">
        <v>28.41</v>
      </c>
      <c r="J117" s="3">
        <v>14.66</v>
      </c>
      <c r="K117" s="3">
        <v>48</v>
      </c>
      <c r="L117" s="3">
        <v>0</v>
      </c>
    </row>
    <row r="118" spans="1:12" x14ac:dyDescent="0.25">
      <c r="A118" s="3">
        <v>117</v>
      </c>
      <c r="B118" s="3">
        <v>140</v>
      </c>
      <c r="C118" s="1">
        <v>4.5</v>
      </c>
      <c r="D118" s="1">
        <v>4.59</v>
      </c>
      <c r="E118" s="1">
        <v>18.010000000000002</v>
      </c>
      <c r="F118" s="2" t="s">
        <v>6</v>
      </c>
      <c r="G118">
        <f t="shared" si="1"/>
        <v>0</v>
      </c>
      <c r="H118" s="3">
        <v>63</v>
      </c>
      <c r="I118" s="3">
        <v>21.91</v>
      </c>
      <c r="J118" s="3">
        <v>22.09</v>
      </c>
      <c r="K118" s="3">
        <v>32</v>
      </c>
      <c r="L118" s="3">
        <v>1</v>
      </c>
    </row>
    <row r="119" spans="1:12" x14ac:dyDescent="0.25">
      <c r="A119" s="3">
        <v>118</v>
      </c>
      <c r="B119" s="3">
        <v>154</v>
      </c>
      <c r="C119" s="1">
        <v>0.7</v>
      </c>
      <c r="D119" s="1">
        <v>5.91</v>
      </c>
      <c r="E119" s="1">
        <v>25</v>
      </c>
      <c r="F119" s="2" t="s">
        <v>6</v>
      </c>
      <c r="G119">
        <f t="shared" si="1"/>
        <v>0</v>
      </c>
      <c r="H119" s="3">
        <v>13</v>
      </c>
      <c r="I119" s="3">
        <v>20.6</v>
      </c>
      <c r="J119" s="3">
        <v>0</v>
      </c>
      <c r="K119" s="3">
        <v>42</v>
      </c>
      <c r="L119" s="3">
        <v>0</v>
      </c>
    </row>
    <row r="120" spans="1:12" x14ac:dyDescent="0.25">
      <c r="A120" s="3">
        <v>119</v>
      </c>
      <c r="B120" s="3">
        <v>150</v>
      </c>
      <c r="C120" s="1">
        <v>3.5</v>
      </c>
      <c r="D120" s="1">
        <v>6.99</v>
      </c>
      <c r="E120" s="1">
        <v>25.39</v>
      </c>
      <c r="F120" s="2" t="s">
        <v>5</v>
      </c>
      <c r="G120">
        <f t="shared" si="1"/>
        <v>1</v>
      </c>
      <c r="H120" s="3">
        <v>50</v>
      </c>
      <c r="I120" s="3">
        <v>23.35</v>
      </c>
      <c r="J120" s="3">
        <v>23.48</v>
      </c>
      <c r="K120" s="3">
        <v>61</v>
      </c>
      <c r="L120" s="3">
        <v>1</v>
      </c>
    </row>
    <row r="121" spans="1:12" x14ac:dyDescent="0.25">
      <c r="A121" s="3">
        <v>120</v>
      </c>
      <c r="B121" s="3">
        <v>130</v>
      </c>
      <c r="C121" s="1">
        <v>0</v>
      </c>
      <c r="D121" s="1">
        <v>3.92</v>
      </c>
      <c r="E121" s="1">
        <v>25.55</v>
      </c>
      <c r="F121" s="2" t="s">
        <v>6</v>
      </c>
      <c r="G121">
        <f t="shared" si="1"/>
        <v>0</v>
      </c>
      <c r="H121" s="3">
        <v>68</v>
      </c>
      <c r="I121" s="3">
        <v>28.02</v>
      </c>
      <c r="J121" s="3">
        <v>0.68</v>
      </c>
      <c r="K121" s="3">
        <v>27</v>
      </c>
      <c r="L121" s="3">
        <v>0</v>
      </c>
    </row>
    <row r="122" spans="1:12" x14ac:dyDescent="0.25">
      <c r="A122" s="3">
        <v>121</v>
      </c>
      <c r="B122" s="3">
        <v>128</v>
      </c>
      <c r="C122" s="1">
        <v>2</v>
      </c>
      <c r="D122" s="1">
        <v>6.13</v>
      </c>
      <c r="E122" s="1">
        <v>21.31</v>
      </c>
      <c r="F122" s="2" t="s">
        <v>6</v>
      </c>
      <c r="G122">
        <f t="shared" si="1"/>
        <v>0</v>
      </c>
      <c r="H122" s="3">
        <v>66</v>
      </c>
      <c r="I122" s="3">
        <v>22.86</v>
      </c>
      <c r="J122" s="3">
        <v>11.83</v>
      </c>
      <c r="K122" s="3">
        <v>60</v>
      </c>
      <c r="L122" s="3">
        <v>0</v>
      </c>
    </row>
    <row r="123" spans="1:12" x14ac:dyDescent="0.25">
      <c r="A123" s="3">
        <v>122</v>
      </c>
      <c r="B123" s="3">
        <v>120</v>
      </c>
      <c r="C123" s="1">
        <v>1.4</v>
      </c>
      <c r="D123" s="1">
        <v>6.25</v>
      </c>
      <c r="E123" s="1">
        <v>20.47</v>
      </c>
      <c r="F123" s="2" t="s">
        <v>6</v>
      </c>
      <c r="G123">
        <f t="shared" si="1"/>
        <v>0</v>
      </c>
      <c r="H123" s="3">
        <v>60</v>
      </c>
      <c r="I123" s="3">
        <v>25.85</v>
      </c>
      <c r="J123" s="3">
        <v>8.51</v>
      </c>
      <c r="K123" s="3">
        <v>28</v>
      </c>
      <c r="L123" s="3">
        <v>0</v>
      </c>
    </row>
    <row r="124" spans="1:12" x14ac:dyDescent="0.25">
      <c r="A124" s="3">
        <v>123</v>
      </c>
      <c r="B124" s="3">
        <v>120</v>
      </c>
      <c r="C124" s="1">
        <v>0</v>
      </c>
      <c r="D124" s="1">
        <v>5.01</v>
      </c>
      <c r="E124" s="1">
        <v>26.13</v>
      </c>
      <c r="F124" s="2" t="s">
        <v>6</v>
      </c>
      <c r="G124">
        <f t="shared" si="1"/>
        <v>0</v>
      </c>
      <c r="H124" s="3">
        <v>64</v>
      </c>
      <c r="I124" s="3">
        <v>26.21</v>
      </c>
      <c r="J124" s="3">
        <v>12.24</v>
      </c>
      <c r="K124" s="3">
        <v>33</v>
      </c>
      <c r="L124" s="3">
        <v>0</v>
      </c>
    </row>
    <row r="125" spans="1:12" x14ac:dyDescent="0.25">
      <c r="A125" s="3">
        <v>124</v>
      </c>
      <c r="B125" s="3">
        <v>138</v>
      </c>
      <c r="C125" s="1">
        <v>4.5</v>
      </c>
      <c r="D125" s="1">
        <v>2.85</v>
      </c>
      <c r="E125" s="1">
        <v>30.11</v>
      </c>
      <c r="F125" s="2" t="s">
        <v>6</v>
      </c>
      <c r="G125">
        <f t="shared" si="1"/>
        <v>0</v>
      </c>
      <c r="H125" s="3">
        <v>55</v>
      </c>
      <c r="I125" s="3">
        <v>24.78</v>
      </c>
      <c r="J125" s="3">
        <v>24.89</v>
      </c>
      <c r="K125" s="3">
        <v>56</v>
      </c>
      <c r="L125" s="3">
        <v>1</v>
      </c>
    </row>
    <row r="126" spans="1:12" x14ac:dyDescent="0.25">
      <c r="A126" s="3">
        <v>125</v>
      </c>
      <c r="B126" s="3">
        <v>153</v>
      </c>
      <c r="C126" s="1">
        <v>7.8</v>
      </c>
      <c r="D126" s="1">
        <v>3.96</v>
      </c>
      <c r="E126" s="1">
        <v>25.73</v>
      </c>
      <c r="F126" s="2" t="s">
        <v>6</v>
      </c>
      <c r="G126">
        <f t="shared" si="1"/>
        <v>0</v>
      </c>
      <c r="H126" s="3">
        <v>54</v>
      </c>
      <c r="I126" s="3">
        <v>25.91</v>
      </c>
      <c r="J126" s="3">
        <v>27.03</v>
      </c>
      <c r="K126" s="3">
        <v>45</v>
      </c>
      <c r="L126" s="3">
        <v>0</v>
      </c>
    </row>
    <row r="127" spans="1:12" x14ac:dyDescent="0.25">
      <c r="A127" s="3">
        <v>126</v>
      </c>
      <c r="B127" s="3">
        <v>123</v>
      </c>
      <c r="C127" s="1">
        <v>8.6</v>
      </c>
      <c r="D127" s="1">
        <v>11.17</v>
      </c>
      <c r="E127" s="1">
        <v>35.28</v>
      </c>
      <c r="F127" s="2" t="s">
        <v>5</v>
      </c>
      <c r="G127">
        <f t="shared" si="1"/>
        <v>1</v>
      </c>
      <c r="H127" s="3">
        <v>70</v>
      </c>
      <c r="I127" s="3">
        <v>33.14</v>
      </c>
      <c r="J127" s="3">
        <v>0</v>
      </c>
      <c r="K127" s="3">
        <v>59</v>
      </c>
      <c r="L127" s="3">
        <v>1</v>
      </c>
    </row>
    <row r="128" spans="1:12" x14ac:dyDescent="0.25">
      <c r="A128" s="3">
        <v>127</v>
      </c>
      <c r="B128" s="3">
        <v>148</v>
      </c>
      <c r="C128" s="1">
        <v>4.04</v>
      </c>
      <c r="D128" s="1">
        <v>3.99</v>
      </c>
      <c r="E128" s="1">
        <v>20.69</v>
      </c>
      <c r="F128" s="2" t="s">
        <v>6</v>
      </c>
      <c r="G128">
        <f t="shared" si="1"/>
        <v>0</v>
      </c>
      <c r="H128" s="3">
        <v>60</v>
      </c>
      <c r="I128" s="3">
        <v>27.78</v>
      </c>
      <c r="J128" s="3">
        <v>1.75</v>
      </c>
      <c r="K128" s="3">
        <v>28</v>
      </c>
      <c r="L128" s="3">
        <v>0</v>
      </c>
    </row>
    <row r="129" spans="1:12" x14ac:dyDescent="0.25">
      <c r="A129" s="3">
        <v>128</v>
      </c>
      <c r="B129" s="3">
        <v>136</v>
      </c>
      <c r="C129" s="1">
        <v>3.96</v>
      </c>
      <c r="D129" s="1">
        <v>2.76</v>
      </c>
      <c r="E129" s="1">
        <v>30.28</v>
      </c>
      <c r="F129" s="2" t="s">
        <v>5</v>
      </c>
      <c r="G129">
        <f t="shared" si="1"/>
        <v>1</v>
      </c>
      <c r="H129" s="3">
        <v>50</v>
      </c>
      <c r="I129" s="3">
        <v>34.42</v>
      </c>
      <c r="J129" s="3">
        <v>18.510000000000002</v>
      </c>
      <c r="K129" s="3">
        <v>38</v>
      </c>
      <c r="L129" s="3">
        <v>0</v>
      </c>
    </row>
    <row r="130" spans="1:12" x14ac:dyDescent="0.25">
      <c r="A130" s="3">
        <v>129</v>
      </c>
      <c r="B130" s="3">
        <v>134</v>
      </c>
      <c r="C130" s="1">
        <v>8.8000000000000007</v>
      </c>
      <c r="D130" s="1">
        <v>7.41</v>
      </c>
      <c r="E130" s="1">
        <v>26.84</v>
      </c>
      <c r="F130" s="2" t="s">
        <v>6</v>
      </c>
      <c r="G130">
        <f t="shared" ref="G130:G193" si="2">IF(F130="Present",1,0)</f>
        <v>0</v>
      </c>
      <c r="H130" s="3">
        <v>35</v>
      </c>
      <c r="I130" s="3">
        <v>29.44</v>
      </c>
      <c r="J130" s="3">
        <v>29.52</v>
      </c>
      <c r="K130" s="3">
        <v>60</v>
      </c>
      <c r="L130" s="3">
        <v>1</v>
      </c>
    </row>
    <row r="131" spans="1:12" x14ac:dyDescent="0.25">
      <c r="A131" s="3">
        <v>130</v>
      </c>
      <c r="B131" s="3">
        <v>152</v>
      </c>
      <c r="C131" s="1">
        <v>12.18</v>
      </c>
      <c r="D131" s="1">
        <v>4.04</v>
      </c>
      <c r="E131" s="1">
        <v>37.83</v>
      </c>
      <c r="F131" s="2" t="s">
        <v>5</v>
      </c>
      <c r="G131">
        <f t="shared" si="2"/>
        <v>1</v>
      </c>
      <c r="H131" s="3">
        <v>63</v>
      </c>
      <c r="I131" s="3">
        <v>34.57</v>
      </c>
      <c r="J131" s="3">
        <v>4.17</v>
      </c>
      <c r="K131" s="3">
        <v>64</v>
      </c>
      <c r="L131" s="3">
        <v>0</v>
      </c>
    </row>
    <row r="132" spans="1:12" x14ac:dyDescent="0.25">
      <c r="A132" s="3">
        <v>131</v>
      </c>
      <c r="B132" s="3">
        <v>158</v>
      </c>
      <c r="C132" s="1">
        <v>13.5</v>
      </c>
      <c r="D132" s="1">
        <v>5.04</v>
      </c>
      <c r="E132" s="1">
        <v>30.79</v>
      </c>
      <c r="F132" s="2" t="s">
        <v>6</v>
      </c>
      <c r="G132">
        <f t="shared" si="2"/>
        <v>0</v>
      </c>
      <c r="H132" s="3">
        <v>54</v>
      </c>
      <c r="I132" s="3">
        <v>24.79</v>
      </c>
      <c r="J132" s="3">
        <v>21.5</v>
      </c>
      <c r="K132" s="3">
        <v>62</v>
      </c>
      <c r="L132" s="3">
        <v>0</v>
      </c>
    </row>
    <row r="133" spans="1:12" x14ac:dyDescent="0.25">
      <c r="A133" s="3">
        <v>132</v>
      </c>
      <c r="B133" s="3">
        <v>132</v>
      </c>
      <c r="C133" s="1">
        <v>2</v>
      </c>
      <c r="D133" s="1">
        <v>3.08</v>
      </c>
      <c r="E133" s="1">
        <v>35.39</v>
      </c>
      <c r="F133" s="2" t="s">
        <v>6</v>
      </c>
      <c r="G133">
        <f t="shared" si="2"/>
        <v>0</v>
      </c>
      <c r="H133" s="3">
        <v>45</v>
      </c>
      <c r="I133" s="3">
        <v>31.44</v>
      </c>
      <c r="J133" s="3">
        <v>79.819999999999993</v>
      </c>
      <c r="K133" s="3">
        <v>58</v>
      </c>
      <c r="L133" s="3">
        <v>1</v>
      </c>
    </row>
    <row r="134" spans="1:12" x14ac:dyDescent="0.25">
      <c r="A134" s="3">
        <v>133</v>
      </c>
      <c r="B134" s="3">
        <v>134</v>
      </c>
      <c r="C134" s="1">
        <v>1.5</v>
      </c>
      <c r="D134" s="1">
        <v>3.73</v>
      </c>
      <c r="E134" s="1">
        <v>21.53</v>
      </c>
      <c r="F134" s="2" t="s">
        <v>6</v>
      </c>
      <c r="G134">
        <f t="shared" si="2"/>
        <v>0</v>
      </c>
      <c r="H134" s="3">
        <v>41</v>
      </c>
      <c r="I134" s="3">
        <v>24.7</v>
      </c>
      <c r="J134" s="3">
        <v>11.11</v>
      </c>
      <c r="K134" s="3">
        <v>30</v>
      </c>
      <c r="L134" s="3">
        <v>1</v>
      </c>
    </row>
    <row r="135" spans="1:12" x14ac:dyDescent="0.25">
      <c r="A135" s="3">
        <v>134</v>
      </c>
      <c r="B135" s="3">
        <v>142</v>
      </c>
      <c r="C135" s="1">
        <v>7.44</v>
      </c>
      <c r="D135" s="1">
        <v>5.52</v>
      </c>
      <c r="E135" s="1">
        <v>33.97</v>
      </c>
      <c r="F135" s="2" t="s">
        <v>6</v>
      </c>
      <c r="G135">
        <f t="shared" si="2"/>
        <v>0</v>
      </c>
      <c r="H135" s="3">
        <v>47</v>
      </c>
      <c r="I135" s="3">
        <v>29.29</v>
      </c>
      <c r="J135" s="3">
        <v>24.27</v>
      </c>
      <c r="K135" s="3">
        <v>54</v>
      </c>
      <c r="L135" s="3">
        <v>0</v>
      </c>
    </row>
    <row r="136" spans="1:12" x14ac:dyDescent="0.25">
      <c r="A136" s="3">
        <v>135</v>
      </c>
      <c r="B136" s="3">
        <v>134</v>
      </c>
      <c r="C136" s="1">
        <v>6</v>
      </c>
      <c r="D136" s="1">
        <v>3.3</v>
      </c>
      <c r="E136" s="1">
        <v>28.45</v>
      </c>
      <c r="F136" s="2" t="s">
        <v>6</v>
      </c>
      <c r="G136">
        <f t="shared" si="2"/>
        <v>0</v>
      </c>
      <c r="H136" s="3">
        <v>65</v>
      </c>
      <c r="I136" s="3">
        <v>26.09</v>
      </c>
      <c r="J136" s="3">
        <v>58.11</v>
      </c>
      <c r="K136" s="3">
        <v>40</v>
      </c>
      <c r="L136" s="3">
        <v>0</v>
      </c>
    </row>
    <row r="137" spans="1:12" x14ac:dyDescent="0.25">
      <c r="A137" s="3">
        <v>136</v>
      </c>
      <c r="B137" s="3">
        <v>122</v>
      </c>
      <c r="C137" s="1">
        <v>4.18</v>
      </c>
      <c r="D137" s="1">
        <v>9.0500000000000007</v>
      </c>
      <c r="E137" s="1">
        <v>29.27</v>
      </c>
      <c r="F137" s="2" t="s">
        <v>5</v>
      </c>
      <c r="G137">
        <f t="shared" si="2"/>
        <v>1</v>
      </c>
      <c r="H137" s="3">
        <v>44</v>
      </c>
      <c r="I137" s="3">
        <v>24.05</v>
      </c>
      <c r="J137" s="3">
        <v>19.34</v>
      </c>
      <c r="K137" s="3">
        <v>52</v>
      </c>
      <c r="L137" s="3">
        <v>1</v>
      </c>
    </row>
    <row r="138" spans="1:12" x14ac:dyDescent="0.25">
      <c r="A138" s="3">
        <v>137</v>
      </c>
      <c r="B138" s="3">
        <v>116</v>
      </c>
      <c r="C138" s="1">
        <v>2.7</v>
      </c>
      <c r="D138" s="1">
        <v>3.69</v>
      </c>
      <c r="E138" s="1">
        <v>13.52</v>
      </c>
      <c r="F138" s="2" t="s">
        <v>6</v>
      </c>
      <c r="G138">
        <f t="shared" si="2"/>
        <v>0</v>
      </c>
      <c r="H138" s="3">
        <v>55</v>
      </c>
      <c r="I138" s="3">
        <v>21.13</v>
      </c>
      <c r="J138" s="3">
        <v>18.510000000000002</v>
      </c>
      <c r="K138" s="3">
        <v>32</v>
      </c>
      <c r="L138" s="3">
        <v>0</v>
      </c>
    </row>
    <row r="139" spans="1:12" x14ac:dyDescent="0.25">
      <c r="A139" s="3">
        <v>138</v>
      </c>
      <c r="B139" s="3">
        <v>128</v>
      </c>
      <c r="C139" s="1">
        <v>0.5</v>
      </c>
      <c r="D139" s="1">
        <v>3.7</v>
      </c>
      <c r="E139" s="1">
        <v>12.81</v>
      </c>
      <c r="F139" s="2" t="s">
        <v>5</v>
      </c>
      <c r="G139">
        <f t="shared" si="2"/>
        <v>1</v>
      </c>
      <c r="H139" s="3">
        <v>66</v>
      </c>
      <c r="I139" s="3">
        <v>21.25</v>
      </c>
      <c r="J139" s="3">
        <v>22.73</v>
      </c>
      <c r="K139" s="3">
        <v>28</v>
      </c>
      <c r="L139" s="3">
        <v>0</v>
      </c>
    </row>
    <row r="140" spans="1:12" x14ac:dyDescent="0.25">
      <c r="A140" s="3">
        <v>139</v>
      </c>
      <c r="B140" s="3">
        <v>120</v>
      </c>
      <c r="C140" s="1">
        <v>0</v>
      </c>
      <c r="D140" s="1">
        <v>3.68</v>
      </c>
      <c r="E140" s="1">
        <v>12.24</v>
      </c>
      <c r="F140" s="2" t="s">
        <v>6</v>
      </c>
      <c r="G140">
        <f t="shared" si="2"/>
        <v>0</v>
      </c>
      <c r="H140" s="3">
        <v>51</v>
      </c>
      <c r="I140" s="3">
        <v>20.52</v>
      </c>
      <c r="J140" s="3">
        <v>0.51</v>
      </c>
      <c r="K140" s="3">
        <v>20</v>
      </c>
      <c r="L140" s="3">
        <v>0</v>
      </c>
    </row>
    <row r="141" spans="1:12" x14ac:dyDescent="0.25">
      <c r="A141" s="3">
        <v>140</v>
      </c>
      <c r="B141" s="3">
        <v>124</v>
      </c>
      <c r="C141" s="1">
        <v>0</v>
      </c>
      <c r="D141" s="1">
        <v>3.95</v>
      </c>
      <c r="E141" s="1">
        <v>36.35</v>
      </c>
      <c r="F141" s="2" t="s">
        <v>5</v>
      </c>
      <c r="G141">
        <f t="shared" si="2"/>
        <v>1</v>
      </c>
      <c r="H141" s="3">
        <v>59</v>
      </c>
      <c r="I141" s="3">
        <v>32.83</v>
      </c>
      <c r="J141" s="3">
        <v>9.59</v>
      </c>
      <c r="K141" s="3">
        <v>54</v>
      </c>
      <c r="L141" s="3">
        <v>0</v>
      </c>
    </row>
    <row r="142" spans="1:12" x14ac:dyDescent="0.25">
      <c r="A142" s="3">
        <v>141</v>
      </c>
      <c r="B142" s="3">
        <v>160</v>
      </c>
      <c r="C142" s="1">
        <v>14</v>
      </c>
      <c r="D142" s="1">
        <v>5.9</v>
      </c>
      <c r="E142" s="1">
        <v>37.119999999999997</v>
      </c>
      <c r="F142" s="2" t="s">
        <v>6</v>
      </c>
      <c r="G142">
        <f t="shared" si="2"/>
        <v>0</v>
      </c>
      <c r="H142" s="3">
        <v>58</v>
      </c>
      <c r="I142" s="3">
        <v>33.869999999999997</v>
      </c>
      <c r="J142" s="3">
        <v>3.52</v>
      </c>
      <c r="K142" s="3">
        <v>54</v>
      </c>
      <c r="L142" s="3">
        <v>1</v>
      </c>
    </row>
    <row r="143" spans="1:12" x14ac:dyDescent="0.25">
      <c r="A143" s="3">
        <v>142</v>
      </c>
      <c r="B143" s="3">
        <v>130</v>
      </c>
      <c r="C143" s="1">
        <v>2.78</v>
      </c>
      <c r="D143" s="1">
        <v>4.8899999999999997</v>
      </c>
      <c r="E143" s="1">
        <v>9.39</v>
      </c>
      <c r="F143" s="2" t="s">
        <v>5</v>
      </c>
      <c r="G143">
        <f t="shared" si="2"/>
        <v>1</v>
      </c>
      <c r="H143" s="3">
        <v>63</v>
      </c>
      <c r="I143" s="3">
        <v>19.3</v>
      </c>
      <c r="J143" s="3">
        <v>17.47</v>
      </c>
      <c r="K143" s="3">
        <v>25</v>
      </c>
      <c r="L143" s="3">
        <v>1</v>
      </c>
    </row>
    <row r="144" spans="1:12" x14ac:dyDescent="0.25">
      <c r="A144" s="3">
        <v>143</v>
      </c>
      <c r="B144" s="3">
        <v>128</v>
      </c>
      <c r="C144" s="1">
        <v>2.8</v>
      </c>
      <c r="D144" s="1">
        <v>5.53</v>
      </c>
      <c r="E144" s="1">
        <v>14.29</v>
      </c>
      <c r="F144" s="2" t="s">
        <v>6</v>
      </c>
      <c r="G144">
        <f t="shared" si="2"/>
        <v>0</v>
      </c>
      <c r="H144" s="3">
        <v>64</v>
      </c>
      <c r="I144" s="3">
        <v>24.97</v>
      </c>
      <c r="J144" s="3">
        <v>0.51</v>
      </c>
      <c r="K144" s="3">
        <v>38</v>
      </c>
      <c r="L144" s="3">
        <v>0</v>
      </c>
    </row>
    <row r="145" spans="1:12" x14ac:dyDescent="0.25">
      <c r="A145" s="3">
        <v>144</v>
      </c>
      <c r="B145" s="3">
        <v>130</v>
      </c>
      <c r="C145" s="1">
        <v>4.5</v>
      </c>
      <c r="D145" s="1">
        <v>5.86</v>
      </c>
      <c r="E145" s="1">
        <v>37.43</v>
      </c>
      <c r="F145" s="2" t="s">
        <v>6</v>
      </c>
      <c r="G145">
        <f t="shared" si="2"/>
        <v>0</v>
      </c>
      <c r="H145" s="3">
        <v>61</v>
      </c>
      <c r="I145" s="3">
        <v>31.21</v>
      </c>
      <c r="J145" s="3">
        <v>32.299999999999997</v>
      </c>
      <c r="K145" s="3">
        <v>58</v>
      </c>
      <c r="L145" s="3">
        <v>0</v>
      </c>
    </row>
    <row r="146" spans="1:12" x14ac:dyDescent="0.25">
      <c r="A146" s="3">
        <v>145</v>
      </c>
      <c r="B146" s="3">
        <v>109</v>
      </c>
      <c r="C146" s="1">
        <v>1.2</v>
      </c>
      <c r="D146" s="1">
        <v>6.14</v>
      </c>
      <c r="E146" s="1">
        <v>29.26</v>
      </c>
      <c r="F146" s="2" t="s">
        <v>6</v>
      </c>
      <c r="G146">
        <f t="shared" si="2"/>
        <v>0</v>
      </c>
      <c r="H146" s="3">
        <v>47</v>
      </c>
      <c r="I146" s="3">
        <v>24.72</v>
      </c>
      <c r="J146" s="3">
        <v>10.46</v>
      </c>
      <c r="K146" s="3">
        <v>40</v>
      </c>
      <c r="L146" s="3">
        <v>0</v>
      </c>
    </row>
    <row r="147" spans="1:12" x14ac:dyDescent="0.25">
      <c r="A147" s="3">
        <v>146</v>
      </c>
      <c r="B147" s="3">
        <v>144</v>
      </c>
      <c r="C147" s="1">
        <v>0</v>
      </c>
      <c r="D147" s="1">
        <v>3.84</v>
      </c>
      <c r="E147" s="1">
        <v>18.72</v>
      </c>
      <c r="F147" s="2" t="s">
        <v>6</v>
      </c>
      <c r="G147">
        <f t="shared" si="2"/>
        <v>0</v>
      </c>
      <c r="H147" s="3">
        <v>56</v>
      </c>
      <c r="I147" s="3">
        <v>22.1</v>
      </c>
      <c r="J147" s="3">
        <v>4.8</v>
      </c>
      <c r="K147" s="3">
        <v>40</v>
      </c>
      <c r="L147" s="3">
        <v>0</v>
      </c>
    </row>
    <row r="148" spans="1:12" x14ac:dyDescent="0.25">
      <c r="A148" s="3">
        <v>147</v>
      </c>
      <c r="B148" s="3">
        <v>118</v>
      </c>
      <c r="C148" s="1">
        <v>1.05</v>
      </c>
      <c r="D148" s="1">
        <v>3.16</v>
      </c>
      <c r="E148" s="1">
        <v>12.98</v>
      </c>
      <c r="F148" s="2" t="s">
        <v>5</v>
      </c>
      <c r="G148">
        <f t="shared" si="2"/>
        <v>1</v>
      </c>
      <c r="H148" s="3">
        <v>46</v>
      </c>
      <c r="I148" s="3">
        <v>22.09</v>
      </c>
      <c r="J148" s="3">
        <v>16.350000000000001</v>
      </c>
      <c r="K148" s="3">
        <v>31</v>
      </c>
      <c r="L148" s="3">
        <v>0</v>
      </c>
    </row>
    <row r="149" spans="1:12" x14ac:dyDescent="0.25">
      <c r="A149" s="3">
        <v>148</v>
      </c>
      <c r="B149" s="3">
        <v>136</v>
      </c>
      <c r="C149" s="1">
        <v>3.46</v>
      </c>
      <c r="D149" s="1">
        <v>6.38</v>
      </c>
      <c r="E149" s="1">
        <v>32.25</v>
      </c>
      <c r="F149" s="2" t="s">
        <v>5</v>
      </c>
      <c r="G149">
        <f t="shared" si="2"/>
        <v>1</v>
      </c>
      <c r="H149" s="3">
        <v>43</v>
      </c>
      <c r="I149" s="3">
        <v>28.73</v>
      </c>
      <c r="J149" s="3">
        <v>3.13</v>
      </c>
      <c r="K149" s="3">
        <v>43</v>
      </c>
      <c r="L149" s="3">
        <v>1</v>
      </c>
    </row>
    <row r="150" spans="1:12" x14ac:dyDescent="0.25">
      <c r="A150" s="3">
        <v>149</v>
      </c>
      <c r="B150" s="3">
        <v>136</v>
      </c>
      <c r="C150" s="1">
        <v>1.5</v>
      </c>
      <c r="D150" s="1">
        <v>6.06</v>
      </c>
      <c r="E150" s="1">
        <v>26.54</v>
      </c>
      <c r="F150" s="2" t="s">
        <v>6</v>
      </c>
      <c r="G150">
        <f t="shared" si="2"/>
        <v>0</v>
      </c>
      <c r="H150" s="3">
        <v>54</v>
      </c>
      <c r="I150" s="3">
        <v>29.38</v>
      </c>
      <c r="J150" s="3">
        <v>14.5</v>
      </c>
      <c r="K150" s="3">
        <v>33</v>
      </c>
      <c r="L150" s="3">
        <v>1</v>
      </c>
    </row>
    <row r="151" spans="1:12" x14ac:dyDescent="0.25">
      <c r="A151" s="3">
        <v>150</v>
      </c>
      <c r="B151" s="3">
        <v>124</v>
      </c>
      <c r="C151" s="1">
        <v>15.5</v>
      </c>
      <c r="D151" s="1">
        <v>5.05</v>
      </c>
      <c r="E151" s="1">
        <v>24.06</v>
      </c>
      <c r="F151" s="2" t="s">
        <v>6</v>
      </c>
      <c r="G151">
        <f t="shared" si="2"/>
        <v>0</v>
      </c>
      <c r="H151" s="3">
        <v>46</v>
      </c>
      <c r="I151" s="3">
        <v>23.22</v>
      </c>
      <c r="J151" s="3">
        <v>0</v>
      </c>
      <c r="K151" s="3">
        <v>61</v>
      </c>
      <c r="L151" s="3">
        <v>1</v>
      </c>
    </row>
    <row r="152" spans="1:12" x14ac:dyDescent="0.25">
      <c r="A152" s="3">
        <v>151</v>
      </c>
      <c r="B152" s="3">
        <v>148</v>
      </c>
      <c r="C152" s="1">
        <v>6</v>
      </c>
      <c r="D152" s="1">
        <v>6.49</v>
      </c>
      <c r="E152" s="1">
        <v>26.47</v>
      </c>
      <c r="F152" s="2" t="s">
        <v>6</v>
      </c>
      <c r="G152">
        <f t="shared" si="2"/>
        <v>0</v>
      </c>
      <c r="H152" s="3">
        <v>48</v>
      </c>
      <c r="I152" s="3">
        <v>24.7</v>
      </c>
      <c r="J152" s="3">
        <v>0</v>
      </c>
      <c r="K152" s="3">
        <v>55</v>
      </c>
      <c r="L152" s="3">
        <v>0</v>
      </c>
    </row>
    <row r="153" spans="1:12" x14ac:dyDescent="0.25">
      <c r="A153" s="3">
        <v>152</v>
      </c>
      <c r="B153" s="3">
        <v>128</v>
      </c>
      <c r="C153" s="1">
        <v>6.6</v>
      </c>
      <c r="D153" s="1">
        <v>3.58</v>
      </c>
      <c r="E153" s="1">
        <v>20.71</v>
      </c>
      <c r="F153" s="2" t="s">
        <v>6</v>
      </c>
      <c r="G153">
        <f t="shared" si="2"/>
        <v>0</v>
      </c>
      <c r="H153" s="3">
        <v>55</v>
      </c>
      <c r="I153" s="3">
        <v>24.15</v>
      </c>
      <c r="J153" s="3">
        <v>0</v>
      </c>
      <c r="K153" s="3">
        <v>52</v>
      </c>
      <c r="L153" s="3">
        <v>0</v>
      </c>
    </row>
    <row r="154" spans="1:12" x14ac:dyDescent="0.25">
      <c r="A154" s="3">
        <v>153</v>
      </c>
      <c r="B154" s="3">
        <v>122</v>
      </c>
      <c r="C154" s="1">
        <v>0.28000000000000003</v>
      </c>
      <c r="D154" s="1">
        <v>4.1900000000000004</v>
      </c>
      <c r="E154" s="1">
        <v>19.97</v>
      </c>
      <c r="F154" s="2" t="s">
        <v>6</v>
      </c>
      <c r="G154">
        <f t="shared" si="2"/>
        <v>0</v>
      </c>
      <c r="H154" s="3">
        <v>61</v>
      </c>
      <c r="I154" s="3">
        <v>25.63</v>
      </c>
      <c r="J154" s="3">
        <v>0</v>
      </c>
      <c r="K154" s="3">
        <v>24</v>
      </c>
      <c r="L154" s="3">
        <v>0</v>
      </c>
    </row>
    <row r="155" spans="1:12" x14ac:dyDescent="0.25">
      <c r="A155" s="3">
        <v>154</v>
      </c>
      <c r="B155" s="3">
        <v>108</v>
      </c>
      <c r="C155" s="1">
        <v>0</v>
      </c>
      <c r="D155" s="1">
        <v>2.74</v>
      </c>
      <c r="E155" s="1">
        <v>11.17</v>
      </c>
      <c r="F155" s="2" t="s">
        <v>6</v>
      </c>
      <c r="G155">
        <f t="shared" si="2"/>
        <v>0</v>
      </c>
      <c r="H155" s="3">
        <v>53</v>
      </c>
      <c r="I155" s="3">
        <v>22.61</v>
      </c>
      <c r="J155" s="3">
        <v>0.95</v>
      </c>
      <c r="K155" s="3">
        <v>20</v>
      </c>
      <c r="L155" s="3">
        <v>0</v>
      </c>
    </row>
    <row r="156" spans="1:12" x14ac:dyDescent="0.25">
      <c r="A156" s="3">
        <v>155</v>
      </c>
      <c r="B156" s="3">
        <v>124</v>
      </c>
      <c r="C156" s="1">
        <v>3.04</v>
      </c>
      <c r="D156" s="1">
        <v>4.8</v>
      </c>
      <c r="E156" s="1">
        <v>19.52</v>
      </c>
      <c r="F156" s="2" t="s">
        <v>5</v>
      </c>
      <c r="G156">
        <f t="shared" si="2"/>
        <v>1</v>
      </c>
      <c r="H156" s="3">
        <v>60</v>
      </c>
      <c r="I156" s="3">
        <v>21.78</v>
      </c>
      <c r="J156" s="3">
        <v>147.19</v>
      </c>
      <c r="K156" s="3">
        <v>41</v>
      </c>
      <c r="L156" s="3">
        <v>1</v>
      </c>
    </row>
    <row r="157" spans="1:12" x14ac:dyDescent="0.25">
      <c r="A157" s="3">
        <v>156</v>
      </c>
      <c r="B157" s="3">
        <v>138</v>
      </c>
      <c r="C157" s="1">
        <v>8.8000000000000007</v>
      </c>
      <c r="D157" s="1">
        <v>3.12</v>
      </c>
      <c r="E157" s="1">
        <v>22.41</v>
      </c>
      <c r="F157" s="2" t="s">
        <v>5</v>
      </c>
      <c r="G157">
        <f t="shared" si="2"/>
        <v>1</v>
      </c>
      <c r="H157" s="3">
        <v>63</v>
      </c>
      <c r="I157" s="3">
        <v>23.33</v>
      </c>
      <c r="J157" s="3">
        <v>120.03</v>
      </c>
      <c r="K157" s="3">
        <v>55</v>
      </c>
      <c r="L157" s="3">
        <v>1</v>
      </c>
    </row>
    <row r="158" spans="1:12" x14ac:dyDescent="0.25">
      <c r="A158" s="3">
        <v>157</v>
      </c>
      <c r="B158" s="3">
        <v>127</v>
      </c>
      <c r="C158" s="1">
        <v>0</v>
      </c>
      <c r="D158" s="1">
        <v>2.81</v>
      </c>
      <c r="E158" s="1">
        <v>15.7</v>
      </c>
      <c r="F158" s="2" t="s">
        <v>6</v>
      </c>
      <c r="G158">
        <f t="shared" si="2"/>
        <v>0</v>
      </c>
      <c r="H158" s="3">
        <v>42</v>
      </c>
      <c r="I158" s="3">
        <v>22.03</v>
      </c>
      <c r="J158" s="3">
        <v>1.03</v>
      </c>
      <c r="K158" s="3">
        <v>17</v>
      </c>
      <c r="L158" s="3">
        <v>0</v>
      </c>
    </row>
    <row r="159" spans="1:12" x14ac:dyDescent="0.25">
      <c r="A159" s="3">
        <v>158</v>
      </c>
      <c r="B159" s="3">
        <v>174</v>
      </c>
      <c r="C159" s="1">
        <v>9.4499999999999993</v>
      </c>
      <c r="D159" s="1">
        <v>5.13</v>
      </c>
      <c r="E159" s="1">
        <v>35.54</v>
      </c>
      <c r="F159" s="2" t="s">
        <v>6</v>
      </c>
      <c r="G159">
        <f t="shared" si="2"/>
        <v>0</v>
      </c>
      <c r="H159" s="3">
        <v>55</v>
      </c>
      <c r="I159" s="3">
        <v>30.71</v>
      </c>
      <c r="J159" s="3">
        <v>59.79</v>
      </c>
      <c r="K159" s="3">
        <v>53</v>
      </c>
      <c r="L159" s="3">
        <v>0</v>
      </c>
    </row>
    <row r="160" spans="1:12" x14ac:dyDescent="0.25">
      <c r="A160" s="3">
        <v>159</v>
      </c>
      <c r="B160" s="3">
        <v>122</v>
      </c>
      <c r="C160" s="1">
        <v>0</v>
      </c>
      <c r="D160" s="1">
        <v>3.05</v>
      </c>
      <c r="E160" s="1">
        <v>23.51</v>
      </c>
      <c r="F160" s="2" t="s">
        <v>6</v>
      </c>
      <c r="G160">
        <f t="shared" si="2"/>
        <v>0</v>
      </c>
      <c r="H160" s="3">
        <v>46</v>
      </c>
      <c r="I160" s="3">
        <v>25.81</v>
      </c>
      <c r="J160" s="3">
        <v>0</v>
      </c>
      <c r="K160" s="3">
        <v>38</v>
      </c>
      <c r="L160" s="3">
        <v>0</v>
      </c>
    </row>
    <row r="161" spans="1:12" x14ac:dyDescent="0.25">
      <c r="A161" s="3">
        <v>160</v>
      </c>
      <c r="B161" s="3">
        <v>144</v>
      </c>
      <c r="C161" s="1">
        <v>6.75</v>
      </c>
      <c r="D161" s="1">
        <v>5.45</v>
      </c>
      <c r="E161" s="1">
        <v>29.81</v>
      </c>
      <c r="F161" s="2" t="s">
        <v>6</v>
      </c>
      <c r="G161">
        <f t="shared" si="2"/>
        <v>0</v>
      </c>
      <c r="H161" s="3">
        <v>53</v>
      </c>
      <c r="I161" s="3">
        <v>25.62</v>
      </c>
      <c r="J161" s="3">
        <v>26.23</v>
      </c>
      <c r="K161" s="3">
        <v>43</v>
      </c>
      <c r="L161" s="3">
        <v>1</v>
      </c>
    </row>
    <row r="162" spans="1:12" x14ac:dyDescent="0.25">
      <c r="A162" s="3">
        <v>161</v>
      </c>
      <c r="B162" s="3">
        <v>126</v>
      </c>
      <c r="C162" s="1">
        <v>1.8</v>
      </c>
      <c r="D162" s="1">
        <v>6.22</v>
      </c>
      <c r="E162" s="1">
        <v>19.71</v>
      </c>
      <c r="F162" s="2" t="s">
        <v>6</v>
      </c>
      <c r="G162">
        <f t="shared" si="2"/>
        <v>0</v>
      </c>
      <c r="H162" s="3">
        <v>65</v>
      </c>
      <c r="I162" s="3">
        <v>24.81</v>
      </c>
      <c r="J162" s="3">
        <v>0.69</v>
      </c>
      <c r="K162" s="3">
        <v>31</v>
      </c>
      <c r="L162" s="3">
        <v>0</v>
      </c>
    </row>
    <row r="163" spans="1:12" x14ac:dyDescent="0.25">
      <c r="A163" s="3">
        <v>162</v>
      </c>
      <c r="B163" s="3">
        <v>208</v>
      </c>
      <c r="C163" s="1">
        <v>27.4</v>
      </c>
      <c r="D163" s="1">
        <v>3.12</v>
      </c>
      <c r="E163" s="1">
        <v>26.63</v>
      </c>
      <c r="F163" s="2" t="s">
        <v>6</v>
      </c>
      <c r="G163">
        <f t="shared" si="2"/>
        <v>0</v>
      </c>
      <c r="H163" s="3">
        <v>66</v>
      </c>
      <c r="I163" s="3">
        <v>27.45</v>
      </c>
      <c r="J163" s="3">
        <v>33.07</v>
      </c>
      <c r="K163" s="3">
        <v>62</v>
      </c>
      <c r="L163" s="3">
        <v>1</v>
      </c>
    </row>
    <row r="164" spans="1:12" x14ac:dyDescent="0.25">
      <c r="A164" s="3">
        <v>163</v>
      </c>
      <c r="B164" s="3">
        <v>138</v>
      </c>
      <c r="C164" s="1">
        <v>0</v>
      </c>
      <c r="D164" s="1">
        <v>2.68</v>
      </c>
      <c r="E164" s="1">
        <v>17.04</v>
      </c>
      <c r="F164" s="2" t="s">
        <v>6</v>
      </c>
      <c r="G164">
        <f t="shared" si="2"/>
        <v>0</v>
      </c>
      <c r="H164" s="3">
        <v>42</v>
      </c>
      <c r="I164" s="3">
        <v>22.16</v>
      </c>
      <c r="J164" s="3">
        <v>0</v>
      </c>
      <c r="K164" s="3">
        <v>16</v>
      </c>
      <c r="L164" s="3">
        <v>0</v>
      </c>
    </row>
    <row r="165" spans="1:12" x14ac:dyDescent="0.25">
      <c r="A165" s="3">
        <v>164</v>
      </c>
      <c r="B165" s="3">
        <v>148</v>
      </c>
      <c r="C165" s="1">
        <v>0</v>
      </c>
      <c r="D165" s="1">
        <v>3.84</v>
      </c>
      <c r="E165" s="1">
        <v>17.260000000000002</v>
      </c>
      <c r="F165" s="2" t="s">
        <v>6</v>
      </c>
      <c r="G165">
        <f t="shared" si="2"/>
        <v>0</v>
      </c>
      <c r="H165" s="3">
        <v>70</v>
      </c>
      <c r="I165" s="3">
        <v>20</v>
      </c>
      <c r="J165" s="3">
        <v>0</v>
      </c>
      <c r="K165" s="3">
        <v>21</v>
      </c>
      <c r="L165" s="3">
        <v>0</v>
      </c>
    </row>
    <row r="166" spans="1:12" x14ac:dyDescent="0.25">
      <c r="A166" s="3">
        <v>165</v>
      </c>
      <c r="B166" s="3">
        <v>122</v>
      </c>
      <c r="C166" s="1">
        <v>0</v>
      </c>
      <c r="D166" s="1">
        <v>3.08</v>
      </c>
      <c r="E166" s="1">
        <v>16.3</v>
      </c>
      <c r="F166" s="2" t="s">
        <v>6</v>
      </c>
      <c r="G166">
        <f t="shared" si="2"/>
        <v>0</v>
      </c>
      <c r="H166" s="3">
        <v>43</v>
      </c>
      <c r="I166" s="3">
        <v>22.13</v>
      </c>
      <c r="J166" s="3">
        <v>0</v>
      </c>
      <c r="K166" s="3">
        <v>16</v>
      </c>
      <c r="L166" s="3">
        <v>0</v>
      </c>
    </row>
    <row r="167" spans="1:12" x14ac:dyDescent="0.25">
      <c r="A167" s="3">
        <v>166</v>
      </c>
      <c r="B167" s="3">
        <v>132</v>
      </c>
      <c r="C167" s="1">
        <v>7</v>
      </c>
      <c r="D167" s="1">
        <v>3.2</v>
      </c>
      <c r="E167" s="1">
        <v>23.26</v>
      </c>
      <c r="F167" s="2" t="s">
        <v>6</v>
      </c>
      <c r="G167">
        <f t="shared" si="2"/>
        <v>0</v>
      </c>
      <c r="H167" s="3">
        <v>77</v>
      </c>
      <c r="I167" s="3">
        <v>23.64</v>
      </c>
      <c r="J167" s="3">
        <v>23.14</v>
      </c>
      <c r="K167" s="3">
        <v>49</v>
      </c>
      <c r="L167" s="3">
        <v>0</v>
      </c>
    </row>
    <row r="168" spans="1:12" x14ac:dyDescent="0.25">
      <c r="A168" s="3">
        <v>167</v>
      </c>
      <c r="B168" s="3">
        <v>110</v>
      </c>
      <c r="C168" s="1">
        <v>12.16</v>
      </c>
      <c r="D168" s="1">
        <v>4.99</v>
      </c>
      <c r="E168" s="1">
        <v>28.56</v>
      </c>
      <c r="F168" s="2" t="s">
        <v>6</v>
      </c>
      <c r="G168">
        <f t="shared" si="2"/>
        <v>0</v>
      </c>
      <c r="H168" s="3">
        <v>44</v>
      </c>
      <c r="I168" s="3">
        <v>27.14</v>
      </c>
      <c r="J168" s="3">
        <v>21.6</v>
      </c>
      <c r="K168" s="3">
        <v>55</v>
      </c>
      <c r="L168" s="3">
        <v>1</v>
      </c>
    </row>
    <row r="169" spans="1:12" x14ac:dyDescent="0.25">
      <c r="A169" s="3">
        <v>168</v>
      </c>
      <c r="B169" s="3">
        <v>160</v>
      </c>
      <c r="C169" s="1">
        <v>1.52</v>
      </c>
      <c r="D169" s="1">
        <v>8.1199999999999992</v>
      </c>
      <c r="E169" s="1">
        <v>29.3</v>
      </c>
      <c r="F169" s="2" t="s">
        <v>5</v>
      </c>
      <c r="G169">
        <f t="shared" si="2"/>
        <v>1</v>
      </c>
      <c r="H169" s="3">
        <v>54</v>
      </c>
      <c r="I169" s="3">
        <v>25.87</v>
      </c>
      <c r="J169" s="3">
        <v>12.86</v>
      </c>
      <c r="K169" s="3">
        <v>43</v>
      </c>
      <c r="L169" s="3">
        <v>1</v>
      </c>
    </row>
    <row r="170" spans="1:12" x14ac:dyDescent="0.25">
      <c r="A170" s="3">
        <v>169</v>
      </c>
      <c r="B170" s="3">
        <v>126</v>
      </c>
      <c r="C170" s="1">
        <v>0.54</v>
      </c>
      <c r="D170" s="1">
        <v>4.3899999999999997</v>
      </c>
      <c r="E170" s="1">
        <v>21.13</v>
      </c>
      <c r="F170" s="2" t="s">
        <v>5</v>
      </c>
      <c r="G170">
        <f t="shared" si="2"/>
        <v>1</v>
      </c>
      <c r="H170" s="3">
        <v>45</v>
      </c>
      <c r="I170" s="3">
        <v>25.99</v>
      </c>
      <c r="J170" s="3">
        <v>0</v>
      </c>
      <c r="K170" s="3">
        <v>25</v>
      </c>
      <c r="L170" s="3">
        <v>0</v>
      </c>
    </row>
    <row r="171" spans="1:12" x14ac:dyDescent="0.25">
      <c r="A171" s="3">
        <v>170</v>
      </c>
      <c r="B171" s="3">
        <v>162</v>
      </c>
      <c r="C171" s="1">
        <v>5.3</v>
      </c>
      <c r="D171" s="1">
        <v>7.95</v>
      </c>
      <c r="E171" s="1">
        <v>33.58</v>
      </c>
      <c r="F171" s="2" t="s">
        <v>5</v>
      </c>
      <c r="G171">
        <f t="shared" si="2"/>
        <v>1</v>
      </c>
      <c r="H171" s="3">
        <v>58</v>
      </c>
      <c r="I171" s="3">
        <v>36.06</v>
      </c>
      <c r="J171" s="3">
        <v>8.23</v>
      </c>
      <c r="K171" s="3">
        <v>48</v>
      </c>
      <c r="L171" s="3">
        <v>0</v>
      </c>
    </row>
    <row r="172" spans="1:12" x14ac:dyDescent="0.25">
      <c r="A172" s="3">
        <v>171</v>
      </c>
      <c r="B172" s="3">
        <v>194</v>
      </c>
      <c r="C172" s="1">
        <v>2.5499999999999998</v>
      </c>
      <c r="D172" s="1">
        <v>6.89</v>
      </c>
      <c r="E172" s="1">
        <v>33.880000000000003</v>
      </c>
      <c r="F172" s="2" t="s">
        <v>5</v>
      </c>
      <c r="G172">
        <f t="shared" si="2"/>
        <v>1</v>
      </c>
      <c r="H172" s="3">
        <v>69</v>
      </c>
      <c r="I172" s="3">
        <v>29.33</v>
      </c>
      <c r="J172" s="3">
        <v>0</v>
      </c>
      <c r="K172" s="3">
        <v>41</v>
      </c>
      <c r="L172" s="3">
        <v>0</v>
      </c>
    </row>
    <row r="173" spans="1:12" x14ac:dyDescent="0.25">
      <c r="A173" s="3">
        <v>172</v>
      </c>
      <c r="B173" s="3">
        <v>118</v>
      </c>
      <c r="C173" s="1">
        <v>0.75</v>
      </c>
      <c r="D173" s="1">
        <v>2.58</v>
      </c>
      <c r="E173" s="1">
        <v>20.25</v>
      </c>
      <c r="F173" s="2" t="s">
        <v>6</v>
      </c>
      <c r="G173">
        <f t="shared" si="2"/>
        <v>0</v>
      </c>
      <c r="H173" s="3">
        <v>59</v>
      </c>
      <c r="I173" s="3">
        <v>24.46</v>
      </c>
      <c r="J173" s="3">
        <v>0</v>
      </c>
      <c r="K173" s="3">
        <v>32</v>
      </c>
      <c r="L173" s="3">
        <v>0</v>
      </c>
    </row>
    <row r="174" spans="1:12" x14ac:dyDescent="0.25">
      <c r="A174" s="3">
        <v>173</v>
      </c>
      <c r="B174" s="3">
        <v>124</v>
      </c>
      <c r="C174" s="1">
        <v>0</v>
      </c>
      <c r="D174" s="1">
        <v>4.79</v>
      </c>
      <c r="E174" s="1">
        <v>34.71</v>
      </c>
      <c r="F174" s="2" t="s">
        <v>6</v>
      </c>
      <c r="G174">
        <f t="shared" si="2"/>
        <v>0</v>
      </c>
      <c r="H174" s="3">
        <v>49</v>
      </c>
      <c r="I174" s="3">
        <v>26.09</v>
      </c>
      <c r="J174" s="3">
        <v>9.26</v>
      </c>
      <c r="K174" s="3">
        <v>47</v>
      </c>
      <c r="L174" s="3">
        <v>0</v>
      </c>
    </row>
    <row r="175" spans="1:12" x14ac:dyDescent="0.25">
      <c r="A175" s="3">
        <v>174</v>
      </c>
      <c r="B175" s="3">
        <v>160</v>
      </c>
      <c r="C175" s="1">
        <v>0</v>
      </c>
      <c r="D175" s="1">
        <v>2.42</v>
      </c>
      <c r="E175" s="1">
        <v>34.46</v>
      </c>
      <c r="F175" s="2" t="s">
        <v>6</v>
      </c>
      <c r="G175">
        <f t="shared" si="2"/>
        <v>0</v>
      </c>
      <c r="H175" s="3">
        <v>48</v>
      </c>
      <c r="I175" s="3">
        <v>29.83</v>
      </c>
      <c r="J175" s="3">
        <v>1.03</v>
      </c>
      <c r="K175" s="3">
        <v>61</v>
      </c>
      <c r="L175" s="3">
        <v>0</v>
      </c>
    </row>
    <row r="176" spans="1:12" x14ac:dyDescent="0.25">
      <c r="A176" s="3">
        <v>175</v>
      </c>
      <c r="B176" s="3">
        <v>128</v>
      </c>
      <c r="C176" s="1">
        <v>0</v>
      </c>
      <c r="D176" s="1">
        <v>2.5099999999999998</v>
      </c>
      <c r="E176" s="1">
        <v>29.35</v>
      </c>
      <c r="F176" s="2" t="s">
        <v>5</v>
      </c>
      <c r="G176">
        <f t="shared" si="2"/>
        <v>1</v>
      </c>
      <c r="H176" s="3">
        <v>53</v>
      </c>
      <c r="I176" s="3">
        <v>22.05</v>
      </c>
      <c r="J176" s="3">
        <v>1.37</v>
      </c>
      <c r="K176" s="3">
        <v>62</v>
      </c>
      <c r="L176" s="3">
        <v>0</v>
      </c>
    </row>
    <row r="177" spans="1:12" x14ac:dyDescent="0.25">
      <c r="A177" s="3">
        <v>176</v>
      </c>
      <c r="B177" s="3">
        <v>122</v>
      </c>
      <c r="C177" s="1">
        <v>4</v>
      </c>
      <c r="D177" s="1">
        <v>5.24</v>
      </c>
      <c r="E177" s="1">
        <v>27.89</v>
      </c>
      <c r="F177" s="2" t="s">
        <v>5</v>
      </c>
      <c r="G177">
        <f t="shared" si="2"/>
        <v>1</v>
      </c>
      <c r="H177" s="3">
        <v>45</v>
      </c>
      <c r="I177" s="3">
        <v>26.52</v>
      </c>
      <c r="J177" s="3">
        <v>0</v>
      </c>
      <c r="K177" s="3">
        <v>61</v>
      </c>
      <c r="L177" s="3">
        <v>1</v>
      </c>
    </row>
    <row r="178" spans="1:12" x14ac:dyDescent="0.25">
      <c r="A178" s="3">
        <v>177</v>
      </c>
      <c r="B178" s="3">
        <v>132</v>
      </c>
      <c r="C178" s="1">
        <v>2</v>
      </c>
      <c r="D178" s="1">
        <v>2.7</v>
      </c>
      <c r="E178" s="1">
        <v>21.57</v>
      </c>
      <c r="F178" s="2" t="s">
        <v>5</v>
      </c>
      <c r="G178">
        <f t="shared" si="2"/>
        <v>1</v>
      </c>
      <c r="H178" s="3">
        <v>50</v>
      </c>
      <c r="I178" s="3">
        <v>27.95</v>
      </c>
      <c r="J178" s="3">
        <v>9.26</v>
      </c>
      <c r="K178" s="3">
        <v>37</v>
      </c>
      <c r="L178" s="3">
        <v>0</v>
      </c>
    </row>
    <row r="179" spans="1:12" x14ac:dyDescent="0.25">
      <c r="A179" s="3">
        <v>178</v>
      </c>
      <c r="B179" s="3">
        <v>120</v>
      </c>
      <c r="C179" s="1">
        <v>0</v>
      </c>
      <c r="D179" s="1">
        <v>2.42</v>
      </c>
      <c r="E179" s="1">
        <v>16.66</v>
      </c>
      <c r="F179" s="2" t="s">
        <v>6</v>
      </c>
      <c r="G179">
        <f t="shared" si="2"/>
        <v>0</v>
      </c>
      <c r="H179" s="3">
        <v>46</v>
      </c>
      <c r="I179" s="3">
        <v>20.16</v>
      </c>
      <c r="J179" s="3">
        <v>0</v>
      </c>
      <c r="K179" s="3">
        <v>17</v>
      </c>
      <c r="L179" s="3">
        <v>0</v>
      </c>
    </row>
    <row r="180" spans="1:12" x14ac:dyDescent="0.25">
      <c r="A180" s="3">
        <v>179</v>
      </c>
      <c r="B180" s="3">
        <v>128</v>
      </c>
      <c r="C180" s="1">
        <v>0.04</v>
      </c>
      <c r="D180" s="1">
        <v>8.2200000000000006</v>
      </c>
      <c r="E180" s="1">
        <v>28.17</v>
      </c>
      <c r="F180" s="2" t="s">
        <v>6</v>
      </c>
      <c r="G180">
        <f t="shared" si="2"/>
        <v>0</v>
      </c>
      <c r="H180" s="3">
        <v>65</v>
      </c>
      <c r="I180" s="3">
        <v>26.24</v>
      </c>
      <c r="J180" s="3">
        <v>11.73</v>
      </c>
      <c r="K180" s="3">
        <v>24</v>
      </c>
      <c r="L180" s="3">
        <v>0</v>
      </c>
    </row>
    <row r="181" spans="1:12" x14ac:dyDescent="0.25">
      <c r="A181" s="3">
        <v>180</v>
      </c>
      <c r="B181" s="3">
        <v>108</v>
      </c>
      <c r="C181" s="1">
        <v>15</v>
      </c>
      <c r="D181" s="1">
        <v>4.91</v>
      </c>
      <c r="E181" s="1">
        <v>34.65</v>
      </c>
      <c r="F181" s="2" t="s">
        <v>6</v>
      </c>
      <c r="G181">
        <f t="shared" si="2"/>
        <v>0</v>
      </c>
      <c r="H181" s="3">
        <v>41</v>
      </c>
      <c r="I181" s="3">
        <v>27.96</v>
      </c>
      <c r="J181" s="3">
        <v>14.4</v>
      </c>
      <c r="K181" s="3">
        <v>56</v>
      </c>
      <c r="L181" s="3">
        <v>0</v>
      </c>
    </row>
    <row r="182" spans="1:12" x14ac:dyDescent="0.25">
      <c r="A182" s="3">
        <v>181</v>
      </c>
      <c r="B182" s="3">
        <v>166</v>
      </c>
      <c r="C182" s="1">
        <v>0</v>
      </c>
      <c r="D182" s="1">
        <v>4.3099999999999996</v>
      </c>
      <c r="E182" s="1">
        <v>34.270000000000003</v>
      </c>
      <c r="F182" s="2" t="s">
        <v>6</v>
      </c>
      <c r="G182">
        <f t="shared" si="2"/>
        <v>0</v>
      </c>
      <c r="H182" s="3">
        <v>45</v>
      </c>
      <c r="I182" s="3">
        <v>30.14</v>
      </c>
      <c r="J182" s="3">
        <v>13.27</v>
      </c>
      <c r="K182" s="3">
        <v>56</v>
      </c>
      <c r="L182" s="3">
        <v>0</v>
      </c>
    </row>
    <row r="183" spans="1:12" x14ac:dyDescent="0.25">
      <c r="A183" s="3">
        <v>182</v>
      </c>
      <c r="B183" s="3">
        <v>152</v>
      </c>
      <c r="C183" s="1">
        <v>0</v>
      </c>
      <c r="D183" s="1">
        <v>6.06</v>
      </c>
      <c r="E183" s="1">
        <v>41.05</v>
      </c>
      <c r="F183" s="2" t="s">
        <v>5</v>
      </c>
      <c r="G183">
        <f t="shared" si="2"/>
        <v>1</v>
      </c>
      <c r="H183" s="3">
        <v>51</v>
      </c>
      <c r="I183" s="3">
        <v>40.340000000000003</v>
      </c>
      <c r="J183" s="3">
        <v>0</v>
      </c>
      <c r="K183" s="3">
        <v>51</v>
      </c>
      <c r="L183" s="3">
        <v>0</v>
      </c>
    </row>
    <row r="184" spans="1:12" x14ac:dyDescent="0.25">
      <c r="A184" s="3">
        <v>183</v>
      </c>
      <c r="B184" s="3">
        <v>170</v>
      </c>
      <c r="C184" s="1">
        <v>4.2</v>
      </c>
      <c r="D184" s="1">
        <v>4.67</v>
      </c>
      <c r="E184" s="1">
        <v>35.450000000000003</v>
      </c>
      <c r="F184" s="2" t="s">
        <v>5</v>
      </c>
      <c r="G184">
        <f t="shared" si="2"/>
        <v>1</v>
      </c>
      <c r="H184" s="3">
        <v>50</v>
      </c>
      <c r="I184" s="3">
        <v>27.14</v>
      </c>
      <c r="J184" s="3">
        <v>7.92</v>
      </c>
      <c r="K184" s="3">
        <v>60</v>
      </c>
      <c r="L184" s="3">
        <v>1</v>
      </c>
    </row>
    <row r="185" spans="1:12" x14ac:dyDescent="0.25">
      <c r="A185" s="3">
        <v>184</v>
      </c>
      <c r="B185" s="3">
        <v>156</v>
      </c>
      <c r="C185" s="1">
        <v>4</v>
      </c>
      <c r="D185" s="1">
        <v>2.0499999999999998</v>
      </c>
      <c r="E185" s="1">
        <v>19.48</v>
      </c>
      <c r="F185" s="2" t="s">
        <v>5</v>
      </c>
      <c r="G185">
        <f t="shared" si="2"/>
        <v>1</v>
      </c>
      <c r="H185" s="3">
        <v>50</v>
      </c>
      <c r="I185" s="3">
        <v>21.48</v>
      </c>
      <c r="J185" s="3">
        <v>27.77</v>
      </c>
      <c r="K185" s="3">
        <v>39</v>
      </c>
      <c r="L185" s="3">
        <v>1</v>
      </c>
    </row>
    <row r="186" spans="1:12" x14ac:dyDescent="0.25">
      <c r="A186" s="3">
        <v>185</v>
      </c>
      <c r="B186" s="3">
        <v>116</v>
      </c>
      <c r="C186" s="1">
        <v>8</v>
      </c>
      <c r="D186" s="1">
        <v>6.73</v>
      </c>
      <c r="E186" s="1">
        <v>28.81</v>
      </c>
      <c r="F186" s="2" t="s">
        <v>5</v>
      </c>
      <c r="G186">
        <f t="shared" si="2"/>
        <v>1</v>
      </c>
      <c r="H186" s="3">
        <v>41</v>
      </c>
      <c r="I186" s="3">
        <v>26.74</v>
      </c>
      <c r="J186" s="3">
        <v>40.94</v>
      </c>
      <c r="K186" s="3">
        <v>48</v>
      </c>
      <c r="L186" s="3">
        <v>1</v>
      </c>
    </row>
    <row r="187" spans="1:12" x14ac:dyDescent="0.25">
      <c r="A187" s="3">
        <v>186</v>
      </c>
      <c r="B187" s="3">
        <v>122</v>
      </c>
      <c r="C187" s="1">
        <v>4.4000000000000004</v>
      </c>
      <c r="D187" s="1">
        <v>3.18</v>
      </c>
      <c r="E187" s="1">
        <v>11.59</v>
      </c>
      <c r="F187" s="2" t="s">
        <v>5</v>
      </c>
      <c r="G187">
        <f t="shared" si="2"/>
        <v>1</v>
      </c>
      <c r="H187" s="3">
        <v>59</v>
      </c>
      <c r="I187" s="3">
        <v>21.94</v>
      </c>
      <c r="J187" s="3">
        <v>0</v>
      </c>
      <c r="K187" s="3">
        <v>33</v>
      </c>
      <c r="L187" s="3">
        <v>1</v>
      </c>
    </row>
    <row r="188" spans="1:12" x14ac:dyDescent="0.25">
      <c r="A188" s="3">
        <v>187</v>
      </c>
      <c r="B188" s="3">
        <v>150</v>
      </c>
      <c r="C188" s="1">
        <v>20</v>
      </c>
      <c r="D188" s="1">
        <v>6.4</v>
      </c>
      <c r="E188" s="1">
        <v>35.04</v>
      </c>
      <c r="F188" s="2" t="s">
        <v>6</v>
      </c>
      <c r="G188">
        <f t="shared" si="2"/>
        <v>0</v>
      </c>
      <c r="H188" s="3">
        <v>53</v>
      </c>
      <c r="I188" s="3">
        <v>28.88</v>
      </c>
      <c r="J188" s="3">
        <v>8.33</v>
      </c>
      <c r="K188" s="3">
        <v>63</v>
      </c>
      <c r="L188" s="3">
        <v>0</v>
      </c>
    </row>
    <row r="189" spans="1:12" x14ac:dyDescent="0.25">
      <c r="A189" s="3">
        <v>188</v>
      </c>
      <c r="B189" s="3">
        <v>129</v>
      </c>
      <c r="C189" s="1">
        <v>2.15</v>
      </c>
      <c r="D189" s="1">
        <v>5.17</v>
      </c>
      <c r="E189" s="1">
        <v>27.57</v>
      </c>
      <c r="F189" s="2" t="s">
        <v>6</v>
      </c>
      <c r="G189">
        <f t="shared" si="2"/>
        <v>0</v>
      </c>
      <c r="H189" s="3">
        <v>52</v>
      </c>
      <c r="I189" s="3">
        <v>25.42</v>
      </c>
      <c r="J189" s="3">
        <v>2.06</v>
      </c>
      <c r="K189" s="3">
        <v>39</v>
      </c>
      <c r="L189" s="3">
        <v>0</v>
      </c>
    </row>
    <row r="190" spans="1:12" x14ac:dyDescent="0.25">
      <c r="A190" s="3">
        <v>189</v>
      </c>
      <c r="B190" s="3">
        <v>134</v>
      </c>
      <c r="C190" s="1">
        <v>4.8</v>
      </c>
      <c r="D190" s="1">
        <v>6.58</v>
      </c>
      <c r="E190" s="1">
        <v>29.89</v>
      </c>
      <c r="F190" s="2" t="s">
        <v>5</v>
      </c>
      <c r="G190">
        <f t="shared" si="2"/>
        <v>1</v>
      </c>
      <c r="H190" s="3">
        <v>55</v>
      </c>
      <c r="I190" s="3">
        <v>24.73</v>
      </c>
      <c r="J190" s="3">
        <v>23.66</v>
      </c>
      <c r="K190" s="3">
        <v>63</v>
      </c>
      <c r="L190" s="3">
        <v>0</v>
      </c>
    </row>
    <row r="191" spans="1:12" x14ac:dyDescent="0.25">
      <c r="A191" s="3">
        <v>190</v>
      </c>
      <c r="B191" s="3">
        <v>126</v>
      </c>
      <c r="C191" s="1">
        <v>0</v>
      </c>
      <c r="D191" s="1">
        <v>5.98</v>
      </c>
      <c r="E191" s="1">
        <v>29.06</v>
      </c>
      <c r="F191" s="2" t="s">
        <v>5</v>
      </c>
      <c r="G191">
        <f t="shared" si="2"/>
        <v>1</v>
      </c>
      <c r="H191" s="3">
        <v>56</v>
      </c>
      <c r="I191" s="3">
        <v>25.39</v>
      </c>
      <c r="J191" s="3">
        <v>11.52</v>
      </c>
      <c r="K191" s="3">
        <v>64</v>
      </c>
      <c r="L191" s="3">
        <v>1</v>
      </c>
    </row>
    <row r="192" spans="1:12" x14ac:dyDescent="0.25">
      <c r="A192" s="3">
        <v>191</v>
      </c>
      <c r="B192" s="3">
        <v>142</v>
      </c>
      <c r="C192" s="1">
        <v>0</v>
      </c>
      <c r="D192" s="1">
        <v>3.72</v>
      </c>
      <c r="E192" s="1">
        <v>25.68</v>
      </c>
      <c r="F192" s="2" t="s">
        <v>6</v>
      </c>
      <c r="G192">
        <f t="shared" si="2"/>
        <v>0</v>
      </c>
      <c r="H192" s="3">
        <v>48</v>
      </c>
      <c r="I192" s="3">
        <v>24.37</v>
      </c>
      <c r="J192" s="3">
        <v>5.25</v>
      </c>
      <c r="K192" s="3">
        <v>40</v>
      </c>
      <c r="L192" s="3">
        <v>1</v>
      </c>
    </row>
    <row r="193" spans="1:12" x14ac:dyDescent="0.25">
      <c r="A193" s="3">
        <v>192</v>
      </c>
      <c r="B193" s="3">
        <v>128</v>
      </c>
      <c r="C193" s="1">
        <v>0.7</v>
      </c>
      <c r="D193" s="1">
        <v>4.9000000000000004</v>
      </c>
      <c r="E193" s="1">
        <v>37.42</v>
      </c>
      <c r="F193" s="2" t="s">
        <v>5</v>
      </c>
      <c r="G193">
        <f t="shared" si="2"/>
        <v>1</v>
      </c>
      <c r="H193" s="3">
        <v>72</v>
      </c>
      <c r="I193" s="3">
        <v>35.94</v>
      </c>
      <c r="J193" s="3">
        <v>3.09</v>
      </c>
      <c r="K193" s="3">
        <v>49</v>
      </c>
      <c r="L193" s="3">
        <v>1</v>
      </c>
    </row>
    <row r="194" spans="1:12" x14ac:dyDescent="0.25">
      <c r="A194" s="3">
        <v>193</v>
      </c>
      <c r="B194" s="3">
        <v>102</v>
      </c>
      <c r="C194" s="1">
        <v>0.4</v>
      </c>
      <c r="D194" s="1">
        <v>3.41</v>
      </c>
      <c r="E194" s="1">
        <v>17.22</v>
      </c>
      <c r="F194" s="2" t="s">
        <v>5</v>
      </c>
      <c r="G194">
        <f t="shared" ref="G194:G257" si="3">IF(F194="Present",1,0)</f>
        <v>1</v>
      </c>
      <c r="H194" s="3">
        <v>56</v>
      </c>
      <c r="I194" s="3">
        <v>23.59</v>
      </c>
      <c r="J194" s="3">
        <v>2.06</v>
      </c>
      <c r="K194" s="3">
        <v>39</v>
      </c>
      <c r="L194" s="3">
        <v>1</v>
      </c>
    </row>
    <row r="195" spans="1:12" x14ac:dyDescent="0.25">
      <c r="A195" s="3">
        <v>194</v>
      </c>
      <c r="B195" s="3">
        <v>130</v>
      </c>
      <c r="C195" s="1">
        <v>0</v>
      </c>
      <c r="D195" s="1">
        <v>4.8899999999999997</v>
      </c>
      <c r="E195" s="1">
        <v>25.98</v>
      </c>
      <c r="F195" s="2" t="s">
        <v>6</v>
      </c>
      <c r="G195">
        <f t="shared" si="3"/>
        <v>0</v>
      </c>
      <c r="H195" s="3">
        <v>72</v>
      </c>
      <c r="I195" s="3">
        <v>30.42</v>
      </c>
      <c r="J195" s="3">
        <v>14.71</v>
      </c>
      <c r="K195" s="3">
        <v>23</v>
      </c>
      <c r="L195" s="3">
        <v>0</v>
      </c>
    </row>
    <row r="196" spans="1:12" x14ac:dyDescent="0.25">
      <c r="A196" s="3">
        <v>195</v>
      </c>
      <c r="B196" s="3">
        <v>138</v>
      </c>
      <c r="C196" s="1">
        <v>0.05</v>
      </c>
      <c r="D196" s="1">
        <v>2.79</v>
      </c>
      <c r="E196" s="1">
        <v>10.35</v>
      </c>
      <c r="F196" s="2" t="s">
        <v>6</v>
      </c>
      <c r="G196">
        <f t="shared" si="3"/>
        <v>0</v>
      </c>
      <c r="H196" s="3">
        <v>46</v>
      </c>
      <c r="I196" s="3">
        <v>21.62</v>
      </c>
      <c r="J196" s="3">
        <v>0</v>
      </c>
      <c r="K196" s="3">
        <v>18</v>
      </c>
      <c r="L196" s="3">
        <v>0</v>
      </c>
    </row>
    <row r="197" spans="1:12" x14ac:dyDescent="0.25">
      <c r="A197" s="3">
        <v>196</v>
      </c>
      <c r="B197" s="3">
        <v>138</v>
      </c>
      <c r="C197" s="1">
        <v>0</v>
      </c>
      <c r="D197" s="1">
        <v>1.96</v>
      </c>
      <c r="E197" s="1">
        <v>11.82</v>
      </c>
      <c r="F197" s="2" t="s">
        <v>5</v>
      </c>
      <c r="G197">
        <f t="shared" si="3"/>
        <v>1</v>
      </c>
      <c r="H197" s="3">
        <v>54</v>
      </c>
      <c r="I197" s="3">
        <v>22.01</v>
      </c>
      <c r="J197" s="3">
        <v>8.1300000000000008</v>
      </c>
      <c r="K197" s="3">
        <v>21</v>
      </c>
      <c r="L197" s="3">
        <v>0</v>
      </c>
    </row>
    <row r="198" spans="1:12" x14ac:dyDescent="0.25">
      <c r="A198" s="3">
        <v>197</v>
      </c>
      <c r="B198" s="3">
        <v>128</v>
      </c>
      <c r="C198" s="1">
        <v>0</v>
      </c>
      <c r="D198" s="1">
        <v>3.09</v>
      </c>
      <c r="E198" s="1">
        <v>20.57</v>
      </c>
      <c r="F198" s="2" t="s">
        <v>6</v>
      </c>
      <c r="G198">
        <f t="shared" si="3"/>
        <v>0</v>
      </c>
      <c r="H198" s="3">
        <v>54</v>
      </c>
      <c r="I198" s="3">
        <v>25.63</v>
      </c>
      <c r="J198" s="3">
        <v>0.51</v>
      </c>
      <c r="K198" s="3">
        <v>17</v>
      </c>
      <c r="L198" s="3">
        <v>0</v>
      </c>
    </row>
    <row r="199" spans="1:12" x14ac:dyDescent="0.25">
      <c r="A199" s="3">
        <v>198</v>
      </c>
      <c r="B199" s="3">
        <v>162</v>
      </c>
      <c r="C199" s="1">
        <v>2.92</v>
      </c>
      <c r="D199" s="1">
        <v>3.63</v>
      </c>
      <c r="E199" s="1">
        <v>31.33</v>
      </c>
      <c r="F199" s="2" t="s">
        <v>6</v>
      </c>
      <c r="G199">
        <f t="shared" si="3"/>
        <v>0</v>
      </c>
      <c r="H199" s="3">
        <v>62</v>
      </c>
      <c r="I199" s="3">
        <v>31.59</v>
      </c>
      <c r="J199" s="3">
        <v>18.510000000000002</v>
      </c>
      <c r="K199" s="3">
        <v>42</v>
      </c>
      <c r="L199" s="3">
        <v>0</v>
      </c>
    </row>
    <row r="200" spans="1:12" x14ac:dyDescent="0.25">
      <c r="A200" s="3">
        <v>199</v>
      </c>
      <c r="B200" s="3">
        <v>160</v>
      </c>
      <c r="C200" s="1">
        <v>3</v>
      </c>
      <c r="D200" s="1">
        <v>9.19</v>
      </c>
      <c r="E200" s="1">
        <v>26.47</v>
      </c>
      <c r="F200" s="2" t="s">
        <v>5</v>
      </c>
      <c r="G200">
        <f t="shared" si="3"/>
        <v>1</v>
      </c>
      <c r="H200" s="3">
        <v>39</v>
      </c>
      <c r="I200" s="3">
        <v>28.25</v>
      </c>
      <c r="J200" s="3">
        <v>14.4</v>
      </c>
      <c r="K200" s="3">
        <v>54</v>
      </c>
      <c r="L200" s="3">
        <v>1</v>
      </c>
    </row>
    <row r="201" spans="1:12" x14ac:dyDescent="0.25">
      <c r="A201" s="3">
        <v>200</v>
      </c>
      <c r="B201" s="3">
        <v>148</v>
      </c>
      <c r="C201" s="1">
        <v>0</v>
      </c>
      <c r="D201" s="1">
        <v>4.66</v>
      </c>
      <c r="E201" s="1">
        <v>24.39</v>
      </c>
      <c r="F201" s="2" t="s">
        <v>6</v>
      </c>
      <c r="G201">
        <f t="shared" si="3"/>
        <v>0</v>
      </c>
      <c r="H201" s="3">
        <v>50</v>
      </c>
      <c r="I201" s="3">
        <v>25.26</v>
      </c>
      <c r="J201" s="3">
        <v>4.03</v>
      </c>
      <c r="K201" s="3">
        <v>27</v>
      </c>
      <c r="L201" s="3">
        <v>0</v>
      </c>
    </row>
    <row r="202" spans="1:12" x14ac:dyDescent="0.25">
      <c r="A202" s="3">
        <v>201</v>
      </c>
      <c r="B202" s="3">
        <v>124</v>
      </c>
      <c r="C202" s="1">
        <v>0.16</v>
      </c>
      <c r="D202" s="1">
        <v>2.44</v>
      </c>
      <c r="E202" s="1">
        <v>16.670000000000002</v>
      </c>
      <c r="F202" s="2" t="s">
        <v>6</v>
      </c>
      <c r="G202">
        <f t="shared" si="3"/>
        <v>0</v>
      </c>
      <c r="H202" s="3">
        <v>65</v>
      </c>
      <c r="I202" s="3">
        <v>24.58</v>
      </c>
      <c r="J202" s="3">
        <v>74.91</v>
      </c>
      <c r="K202" s="3">
        <v>23</v>
      </c>
      <c r="L202" s="3">
        <v>0</v>
      </c>
    </row>
    <row r="203" spans="1:12" x14ac:dyDescent="0.25">
      <c r="A203" s="3">
        <v>202</v>
      </c>
      <c r="B203" s="3">
        <v>136</v>
      </c>
      <c r="C203" s="1">
        <v>3.15</v>
      </c>
      <c r="D203" s="1">
        <v>4.37</v>
      </c>
      <c r="E203" s="1">
        <v>20.22</v>
      </c>
      <c r="F203" s="2" t="s">
        <v>5</v>
      </c>
      <c r="G203">
        <f t="shared" si="3"/>
        <v>1</v>
      </c>
      <c r="H203" s="3">
        <v>59</v>
      </c>
      <c r="I203" s="3">
        <v>25.12</v>
      </c>
      <c r="J203" s="3">
        <v>47.16</v>
      </c>
      <c r="K203" s="3">
        <v>31</v>
      </c>
      <c r="L203" s="3">
        <v>1</v>
      </c>
    </row>
    <row r="204" spans="1:12" x14ac:dyDescent="0.25">
      <c r="A204" s="3">
        <v>203</v>
      </c>
      <c r="B204" s="3">
        <v>134</v>
      </c>
      <c r="C204" s="1">
        <v>2.75</v>
      </c>
      <c r="D204" s="1">
        <v>5.51</v>
      </c>
      <c r="E204" s="1">
        <v>26.17</v>
      </c>
      <c r="F204" s="2" t="s">
        <v>6</v>
      </c>
      <c r="G204">
        <f t="shared" si="3"/>
        <v>0</v>
      </c>
      <c r="H204" s="3">
        <v>57</v>
      </c>
      <c r="I204" s="3">
        <v>29.87</v>
      </c>
      <c r="J204" s="3">
        <v>8.33</v>
      </c>
      <c r="K204" s="3">
        <v>33</v>
      </c>
      <c r="L204" s="3">
        <v>0</v>
      </c>
    </row>
    <row r="205" spans="1:12" x14ac:dyDescent="0.25">
      <c r="A205" s="3">
        <v>204</v>
      </c>
      <c r="B205" s="3">
        <v>128</v>
      </c>
      <c r="C205" s="1">
        <v>0.73</v>
      </c>
      <c r="D205" s="1">
        <v>3.97</v>
      </c>
      <c r="E205" s="1">
        <v>23.52</v>
      </c>
      <c r="F205" s="2" t="s">
        <v>6</v>
      </c>
      <c r="G205">
        <f t="shared" si="3"/>
        <v>0</v>
      </c>
      <c r="H205" s="3">
        <v>54</v>
      </c>
      <c r="I205" s="3">
        <v>23.81</v>
      </c>
      <c r="J205" s="3">
        <v>19.2</v>
      </c>
      <c r="K205" s="3">
        <v>64</v>
      </c>
      <c r="L205" s="3">
        <v>0</v>
      </c>
    </row>
    <row r="206" spans="1:12" x14ac:dyDescent="0.25">
      <c r="A206" s="3">
        <v>205</v>
      </c>
      <c r="B206" s="3">
        <v>122</v>
      </c>
      <c r="C206" s="1">
        <v>3.2</v>
      </c>
      <c r="D206" s="1">
        <v>3.59</v>
      </c>
      <c r="E206" s="1">
        <v>22.49</v>
      </c>
      <c r="F206" s="2" t="s">
        <v>5</v>
      </c>
      <c r="G206">
        <f t="shared" si="3"/>
        <v>1</v>
      </c>
      <c r="H206" s="3">
        <v>45</v>
      </c>
      <c r="I206" s="3">
        <v>24.96</v>
      </c>
      <c r="J206" s="3">
        <v>36.17</v>
      </c>
      <c r="K206" s="3">
        <v>58</v>
      </c>
      <c r="L206" s="3">
        <v>0</v>
      </c>
    </row>
    <row r="207" spans="1:12" x14ac:dyDescent="0.25">
      <c r="A207" s="3">
        <v>206</v>
      </c>
      <c r="B207" s="3">
        <v>152</v>
      </c>
      <c r="C207" s="1">
        <v>3</v>
      </c>
      <c r="D207" s="1">
        <v>4.6399999999999997</v>
      </c>
      <c r="E207" s="1">
        <v>31.29</v>
      </c>
      <c r="F207" s="2" t="s">
        <v>6</v>
      </c>
      <c r="G207">
        <f t="shared" si="3"/>
        <v>0</v>
      </c>
      <c r="H207" s="3">
        <v>41</v>
      </c>
      <c r="I207" s="3">
        <v>29.34</v>
      </c>
      <c r="J207" s="3">
        <v>4.53</v>
      </c>
      <c r="K207" s="3">
        <v>40</v>
      </c>
      <c r="L207" s="3">
        <v>0</v>
      </c>
    </row>
    <row r="208" spans="1:12" x14ac:dyDescent="0.25">
      <c r="A208" s="3">
        <v>207</v>
      </c>
      <c r="B208" s="3">
        <v>162</v>
      </c>
      <c r="C208" s="1">
        <v>0</v>
      </c>
      <c r="D208" s="1">
        <v>5.09</v>
      </c>
      <c r="E208" s="1">
        <v>24.6</v>
      </c>
      <c r="F208" s="2" t="s">
        <v>5</v>
      </c>
      <c r="G208">
        <f t="shared" si="3"/>
        <v>1</v>
      </c>
      <c r="H208" s="3">
        <v>64</v>
      </c>
      <c r="I208" s="3">
        <v>26.71</v>
      </c>
      <c r="J208" s="3">
        <v>3.81</v>
      </c>
      <c r="K208" s="3">
        <v>18</v>
      </c>
      <c r="L208" s="3">
        <v>0</v>
      </c>
    </row>
    <row r="209" spans="1:12" x14ac:dyDescent="0.25">
      <c r="A209" s="3">
        <v>208</v>
      </c>
      <c r="B209" s="3">
        <v>124</v>
      </c>
      <c r="C209" s="1">
        <v>4</v>
      </c>
      <c r="D209" s="1">
        <v>6.65</v>
      </c>
      <c r="E209" s="1">
        <v>30.84</v>
      </c>
      <c r="F209" s="2" t="s">
        <v>5</v>
      </c>
      <c r="G209">
        <f t="shared" si="3"/>
        <v>1</v>
      </c>
      <c r="H209" s="3">
        <v>54</v>
      </c>
      <c r="I209" s="3">
        <v>28.4</v>
      </c>
      <c r="J209" s="3">
        <v>33.51</v>
      </c>
      <c r="K209" s="3">
        <v>60</v>
      </c>
      <c r="L209" s="3">
        <v>0</v>
      </c>
    </row>
    <row r="210" spans="1:12" x14ac:dyDescent="0.25">
      <c r="A210" s="3">
        <v>209</v>
      </c>
      <c r="B210" s="3">
        <v>136</v>
      </c>
      <c r="C210" s="1">
        <v>5.8</v>
      </c>
      <c r="D210" s="1">
        <v>5.9</v>
      </c>
      <c r="E210" s="1">
        <v>27.55</v>
      </c>
      <c r="F210" s="2" t="s">
        <v>6</v>
      </c>
      <c r="G210">
        <f t="shared" si="3"/>
        <v>0</v>
      </c>
      <c r="H210" s="3">
        <v>65</v>
      </c>
      <c r="I210" s="3">
        <v>25.71</v>
      </c>
      <c r="J210" s="3">
        <v>14.4</v>
      </c>
      <c r="K210" s="3">
        <v>59</v>
      </c>
      <c r="L210" s="3">
        <v>0</v>
      </c>
    </row>
    <row r="211" spans="1:12" x14ac:dyDescent="0.25">
      <c r="A211" s="3">
        <v>210</v>
      </c>
      <c r="B211" s="3">
        <v>136</v>
      </c>
      <c r="C211" s="1">
        <v>8.8000000000000007</v>
      </c>
      <c r="D211" s="1">
        <v>4.26</v>
      </c>
      <c r="E211" s="1">
        <v>32.03</v>
      </c>
      <c r="F211" s="2" t="s">
        <v>5</v>
      </c>
      <c r="G211">
        <f t="shared" si="3"/>
        <v>1</v>
      </c>
      <c r="H211" s="3">
        <v>52</v>
      </c>
      <c r="I211" s="3">
        <v>31.44</v>
      </c>
      <c r="J211" s="3">
        <v>34.35</v>
      </c>
      <c r="K211" s="3">
        <v>60</v>
      </c>
      <c r="L211" s="3">
        <v>0</v>
      </c>
    </row>
    <row r="212" spans="1:12" x14ac:dyDescent="0.25">
      <c r="A212" s="3">
        <v>211</v>
      </c>
      <c r="B212" s="3">
        <v>134</v>
      </c>
      <c r="C212" s="1">
        <v>0.05</v>
      </c>
      <c r="D212" s="1">
        <v>8.0299999999999994</v>
      </c>
      <c r="E212" s="1">
        <v>27.95</v>
      </c>
      <c r="F212" s="2" t="s">
        <v>6</v>
      </c>
      <c r="G212">
        <f t="shared" si="3"/>
        <v>0</v>
      </c>
      <c r="H212" s="3">
        <v>48</v>
      </c>
      <c r="I212" s="3">
        <v>26.88</v>
      </c>
      <c r="J212" s="3">
        <v>0</v>
      </c>
      <c r="K212" s="3">
        <v>60</v>
      </c>
      <c r="L212" s="3">
        <v>0</v>
      </c>
    </row>
    <row r="213" spans="1:12" x14ac:dyDescent="0.25">
      <c r="A213" s="3">
        <v>212</v>
      </c>
      <c r="B213" s="3">
        <v>122</v>
      </c>
      <c r="C213" s="1">
        <v>1</v>
      </c>
      <c r="D213" s="1">
        <v>5.88</v>
      </c>
      <c r="E213" s="1">
        <v>34.81</v>
      </c>
      <c r="F213" s="2" t="s">
        <v>5</v>
      </c>
      <c r="G213">
        <f t="shared" si="3"/>
        <v>1</v>
      </c>
      <c r="H213" s="3">
        <v>69</v>
      </c>
      <c r="I213" s="3">
        <v>31.27</v>
      </c>
      <c r="J213" s="3">
        <v>15.94</v>
      </c>
      <c r="K213" s="3">
        <v>40</v>
      </c>
      <c r="L213" s="3">
        <v>1</v>
      </c>
    </row>
    <row r="214" spans="1:12" x14ac:dyDescent="0.25">
      <c r="A214" s="3">
        <v>213</v>
      </c>
      <c r="B214" s="3">
        <v>116</v>
      </c>
      <c r="C214" s="1">
        <v>3</v>
      </c>
      <c r="D214" s="1">
        <v>3.05</v>
      </c>
      <c r="E214" s="1">
        <v>30.31</v>
      </c>
      <c r="F214" s="2" t="s">
        <v>6</v>
      </c>
      <c r="G214">
        <f t="shared" si="3"/>
        <v>0</v>
      </c>
      <c r="H214" s="3">
        <v>41</v>
      </c>
      <c r="I214" s="3">
        <v>23.63</v>
      </c>
      <c r="J214" s="3">
        <v>0.86</v>
      </c>
      <c r="K214" s="3">
        <v>44</v>
      </c>
      <c r="L214" s="3">
        <v>0</v>
      </c>
    </row>
    <row r="215" spans="1:12" x14ac:dyDescent="0.25">
      <c r="A215" s="3">
        <v>214</v>
      </c>
      <c r="B215" s="3">
        <v>132</v>
      </c>
      <c r="C215" s="1">
        <v>0</v>
      </c>
      <c r="D215" s="1">
        <v>0.98</v>
      </c>
      <c r="E215" s="1">
        <v>21.39</v>
      </c>
      <c r="F215" s="2" t="s">
        <v>6</v>
      </c>
      <c r="G215">
        <f t="shared" si="3"/>
        <v>0</v>
      </c>
      <c r="H215" s="3">
        <v>62</v>
      </c>
      <c r="I215" s="3">
        <v>26.75</v>
      </c>
      <c r="J215" s="3">
        <v>0</v>
      </c>
      <c r="K215" s="3">
        <v>53</v>
      </c>
      <c r="L215" s="3">
        <v>0</v>
      </c>
    </row>
    <row r="216" spans="1:12" x14ac:dyDescent="0.25">
      <c r="A216" s="3">
        <v>215</v>
      </c>
      <c r="B216" s="3">
        <v>134</v>
      </c>
      <c r="C216" s="1">
        <v>0</v>
      </c>
      <c r="D216" s="1">
        <v>2.4</v>
      </c>
      <c r="E216" s="1">
        <v>21.11</v>
      </c>
      <c r="F216" s="2" t="s">
        <v>6</v>
      </c>
      <c r="G216">
        <f t="shared" si="3"/>
        <v>0</v>
      </c>
      <c r="H216" s="3">
        <v>57</v>
      </c>
      <c r="I216" s="3">
        <v>22.45</v>
      </c>
      <c r="J216" s="3">
        <v>1.37</v>
      </c>
      <c r="K216" s="3">
        <v>18</v>
      </c>
      <c r="L216" s="3">
        <v>0</v>
      </c>
    </row>
    <row r="217" spans="1:12" x14ac:dyDescent="0.25">
      <c r="A217" s="3">
        <v>216</v>
      </c>
      <c r="B217" s="3">
        <v>160</v>
      </c>
      <c r="C217" s="1">
        <v>7.77</v>
      </c>
      <c r="D217" s="1">
        <v>8.07</v>
      </c>
      <c r="E217" s="1">
        <v>34.799999999999997</v>
      </c>
      <c r="F217" s="2" t="s">
        <v>6</v>
      </c>
      <c r="G217">
        <f t="shared" si="3"/>
        <v>0</v>
      </c>
      <c r="H217" s="3">
        <v>64</v>
      </c>
      <c r="I217" s="3">
        <v>31.15</v>
      </c>
      <c r="J217" s="3">
        <v>0</v>
      </c>
      <c r="K217" s="3">
        <v>62</v>
      </c>
      <c r="L217" s="3">
        <v>1</v>
      </c>
    </row>
    <row r="218" spans="1:12" x14ac:dyDescent="0.25">
      <c r="A218" s="3">
        <v>217</v>
      </c>
      <c r="B218" s="3">
        <v>180</v>
      </c>
      <c r="C218" s="1">
        <v>0.52</v>
      </c>
      <c r="D218" s="1">
        <v>4.2300000000000004</v>
      </c>
      <c r="E218" s="1">
        <v>16.38</v>
      </c>
      <c r="F218" s="2" t="s">
        <v>6</v>
      </c>
      <c r="G218">
        <f t="shared" si="3"/>
        <v>0</v>
      </c>
      <c r="H218" s="3">
        <v>55</v>
      </c>
      <c r="I218" s="3">
        <v>22.56</v>
      </c>
      <c r="J218" s="3">
        <v>14.77</v>
      </c>
      <c r="K218" s="3">
        <v>45</v>
      </c>
      <c r="L218" s="3">
        <v>1</v>
      </c>
    </row>
    <row r="219" spans="1:12" x14ac:dyDescent="0.25">
      <c r="A219" s="3">
        <v>218</v>
      </c>
      <c r="B219" s="3">
        <v>124</v>
      </c>
      <c r="C219" s="1">
        <v>0.81</v>
      </c>
      <c r="D219" s="1">
        <v>6.16</v>
      </c>
      <c r="E219" s="1">
        <v>11.61</v>
      </c>
      <c r="F219" s="2" t="s">
        <v>6</v>
      </c>
      <c r="G219">
        <f t="shared" si="3"/>
        <v>0</v>
      </c>
      <c r="H219" s="3">
        <v>35</v>
      </c>
      <c r="I219" s="3">
        <v>21.47</v>
      </c>
      <c r="J219" s="3">
        <v>10.49</v>
      </c>
      <c r="K219" s="3">
        <v>26</v>
      </c>
      <c r="L219" s="3">
        <v>0</v>
      </c>
    </row>
    <row r="220" spans="1:12" x14ac:dyDescent="0.25">
      <c r="A220" s="3">
        <v>219</v>
      </c>
      <c r="B220" s="3">
        <v>114</v>
      </c>
      <c r="C220" s="1">
        <v>0</v>
      </c>
      <c r="D220" s="1">
        <v>4.97</v>
      </c>
      <c r="E220" s="1">
        <v>9.69</v>
      </c>
      <c r="F220" s="2" t="s">
        <v>6</v>
      </c>
      <c r="G220">
        <f t="shared" si="3"/>
        <v>0</v>
      </c>
      <c r="H220" s="3">
        <v>26</v>
      </c>
      <c r="I220" s="3">
        <v>22.6</v>
      </c>
      <c r="J220" s="3">
        <v>0</v>
      </c>
      <c r="K220" s="3">
        <v>25</v>
      </c>
      <c r="L220" s="3">
        <v>0</v>
      </c>
    </row>
    <row r="221" spans="1:12" x14ac:dyDescent="0.25">
      <c r="A221" s="3">
        <v>220</v>
      </c>
      <c r="B221" s="3">
        <v>208</v>
      </c>
      <c r="C221" s="1">
        <v>7.4</v>
      </c>
      <c r="D221" s="1">
        <v>7.41</v>
      </c>
      <c r="E221" s="1">
        <v>32.03</v>
      </c>
      <c r="F221" s="2" t="s">
        <v>6</v>
      </c>
      <c r="G221">
        <f t="shared" si="3"/>
        <v>0</v>
      </c>
      <c r="H221" s="3">
        <v>50</v>
      </c>
      <c r="I221" s="3">
        <v>27.62</v>
      </c>
      <c r="J221" s="3">
        <v>7.85</v>
      </c>
      <c r="K221" s="3">
        <v>57</v>
      </c>
      <c r="L221" s="3">
        <v>0</v>
      </c>
    </row>
    <row r="222" spans="1:12" x14ac:dyDescent="0.25">
      <c r="A222" s="3">
        <v>221</v>
      </c>
      <c r="B222" s="3">
        <v>138</v>
      </c>
      <c r="C222" s="1">
        <v>0</v>
      </c>
      <c r="D222" s="1">
        <v>3.14</v>
      </c>
      <c r="E222" s="1">
        <v>12</v>
      </c>
      <c r="F222" s="2" t="s">
        <v>6</v>
      </c>
      <c r="G222">
        <f t="shared" si="3"/>
        <v>0</v>
      </c>
      <c r="H222" s="3">
        <v>54</v>
      </c>
      <c r="I222" s="3">
        <v>20.28</v>
      </c>
      <c r="J222" s="3">
        <v>0</v>
      </c>
      <c r="K222" s="3">
        <v>16</v>
      </c>
      <c r="L222" s="3">
        <v>0</v>
      </c>
    </row>
    <row r="223" spans="1:12" x14ac:dyDescent="0.25">
      <c r="A223" s="3">
        <v>222</v>
      </c>
      <c r="B223" s="3">
        <v>164</v>
      </c>
      <c r="C223" s="1">
        <v>0.5</v>
      </c>
      <c r="D223" s="1">
        <v>6.95</v>
      </c>
      <c r="E223" s="1">
        <v>39.64</v>
      </c>
      <c r="F223" s="2" t="s">
        <v>5</v>
      </c>
      <c r="G223">
        <f t="shared" si="3"/>
        <v>1</v>
      </c>
      <c r="H223" s="3">
        <v>47</v>
      </c>
      <c r="I223" s="3">
        <v>41.76</v>
      </c>
      <c r="J223" s="3">
        <v>3.81</v>
      </c>
      <c r="K223" s="3">
        <v>46</v>
      </c>
      <c r="L223" s="3">
        <v>1</v>
      </c>
    </row>
    <row r="224" spans="1:12" x14ac:dyDescent="0.25">
      <c r="A224" s="3">
        <v>223</v>
      </c>
      <c r="B224" s="3">
        <v>144</v>
      </c>
      <c r="C224" s="1">
        <v>2.4</v>
      </c>
      <c r="D224" s="1">
        <v>8.1300000000000008</v>
      </c>
      <c r="E224" s="1">
        <v>35.61</v>
      </c>
      <c r="F224" s="2" t="s">
        <v>6</v>
      </c>
      <c r="G224">
        <f t="shared" si="3"/>
        <v>0</v>
      </c>
      <c r="H224" s="3">
        <v>46</v>
      </c>
      <c r="I224" s="3">
        <v>27.38</v>
      </c>
      <c r="J224" s="3">
        <v>13.37</v>
      </c>
      <c r="K224" s="3">
        <v>60</v>
      </c>
      <c r="L224" s="3">
        <v>0</v>
      </c>
    </row>
    <row r="225" spans="1:12" x14ac:dyDescent="0.25">
      <c r="A225" s="3">
        <v>224</v>
      </c>
      <c r="B225" s="3">
        <v>136</v>
      </c>
      <c r="C225" s="1">
        <v>7.5</v>
      </c>
      <c r="D225" s="1">
        <v>7.39</v>
      </c>
      <c r="E225" s="1">
        <v>28.04</v>
      </c>
      <c r="F225" s="2" t="s">
        <v>5</v>
      </c>
      <c r="G225">
        <f t="shared" si="3"/>
        <v>1</v>
      </c>
      <c r="H225" s="3">
        <v>50</v>
      </c>
      <c r="I225" s="3">
        <v>25.01</v>
      </c>
      <c r="J225" s="3">
        <v>0</v>
      </c>
      <c r="K225" s="3">
        <v>45</v>
      </c>
      <c r="L225" s="3">
        <v>1</v>
      </c>
    </row>
    <row r="226" spans="1:12" x14ac:dyDescent="0.25">
      <c r="A226" s="3">
        <v>225</v>
      </c>
      <c r="B226" s="3">
        <v>132</v>
      </c>
      <c r="C226" s="1">
        <v>7.28</v>
      </c>
      <c r="D226" s="1">
        <v>3.52</v>
      </c>
      <c r="E226" s="1">
        <v>12.33</v>
      </c>
      <c r="F226" s="2" t="s">
        <v>6</v>
      </c>
      <c r="G226">
        <f t="shared" si="3"/>
        <v>0</v>
      </c>
      <c r="H226" s="3">
        <v>60</v>
      </c>
      <c r="I226" s="3">
        <v>19.48</v>
      </c>
      <c r="J226" s="3">
        <v>2.06</v>
      </c>
      <c r="K226" s="3">
        <v>56</v>
      </c>
      <c r="L226" s="3">
        <v>0</v>
      </c>
    </row>
    <row r="227" spans="1:12" x14ac:dyDescent="0.25">
      <c r="A227" s="3">
        <v>226</v>
      </c>
      <c r="B227" s="3">
        <v>143</v>
      </c>
      <c r="C227" s="1">
        <v>5.04</v>
      </c>
      <c r="D227" s="1">
        <v>4.8600000000000003</v>
      </c>
      <c r="E227" s="1">
        <v>23.59</v>
      </c>
      <c r="F227" s="2" t="s">
        <v>6</v>
      </c>
      <c r="G227">
        <f t="shared" si="3"/>
        <v>0</v>
      </c>
      <c r="H227" s="3">
        <v>58</v>
      </c>
      <c r="I227" s="3">
        <v>24.69</v>
      </c>
      <c r="J227" s="3">
        <v>18.72</v>
      </c>
      <c r="K227" s="3">
        <v>42</v>
      </c>
      <c r="L227" s="3">
        <v>0</v>
      </c>
    </row>
    <row r="228" spans="1:12" x14ac:dyDescent="0.25">
      <c r="A228" s="3">
        <v>227</v>
      </c>
      <c r="B228" s="3">
        <v>112</v>
      </c>
      <c r="C228" s="1">
        <v>4.46</v>
      </c>
      <c r="D228" s="1">
        <v>7.18</v>
      </c>
      <c r="E228" s="1">
        <v>26.25</v>
      </c>
      <c r="F228" s="2" t="s">
        <v>5</v>
      </c>
      <c r="G228">
        <f t="shared" si="3"/>
        <v>1</v>
      </c>
      <c r="H228" s="3">
        <v>69</v>
      </c>
      <c r="I228" s="3">
        <v>27.29</v>
      </c>
      <c r="J228" s="3">
        <v>0</v>
      </c>
      <c r="K228" s="3">
        <v>32</v>
      </c>
      <c r="L228" s="3">
        <v>1</v>
      </c>
    </row>
    <row r="229" spans="1:12" x14ac:dyDescent="0.25">
      <c r="A229" s="3">
        <v>228</v>
      </c>
      <c r="B229" s="3">
        <v>134</v>
      </c>
      <c r="C229" s="1">
        <v>10</v>
      </c>
      <c r="D229" s="1">
        <v>3.79</v>
      </c>
      <c r="E229" s="1">
        <v>34.72</v>
      </c>
      <c r="F229" s="2" t="s">
        <v>6</v>
      </c>
      <c r="G229">
        <f t="shared" si="3"/>
        <v>0</v>
      </c>
      <c r="H229" s="3">
        <v>42</v>
      </c>
      <c r="I229" s="3">
        <v>28.33</v>
      </c>
      <c r="J229" s="3">
        <v>28.8</v>
      </c>
      <c r="K229" s="3">
        <v>52</v>
      </c>
      <c r="L229" s="3">
        <v>1</v>
      </c>
    </row>
    <row r="230" spans="1:12" x14ac:dyDescent="0.25">
      <c r="A230" s="3">
        <v>229</v>
      </c>
      <c r="B230" s="3">
        <v>138</v>
      </c>
      <c r="C230" s="1">
        <v>2</v>
      </c>
      <c r="D230" s="1">
        <v>5.1100000000000003</v>
      </c>
      <c r="E230" s="1">
        <v>31.4</v>
      </c>
      <c r="F230" s="2" t="s">
        <v>5</v>
      </c>
      <c r="G230">
        <f t="shared" si="3"/>
        <v>1</v>
      </c>
      <c r="H230" s="3">
        <v>49</v>
      </c>
      <c r="I230" s="3">
        <v>27.25</v>
      </c>
      <c r="J230" s="3">
        <v>2.06</v>
      </c>
      <c r="K230" s="3">
        <v>64</v>
      </c>
      <c r="L230" s="3">
        <v>1</v>
      </c>
    </row>
    <row r="231" spans="1:12" x14ac:dyDescent="0.25">
      <c r="A231" s="3">
        <v>230</v>
      </c>
      <c r="B231" s="3">
        <v>188</v>
      </c>
      <c r="C231" s="1">
        <v>0</v>
      </c>
      <c r="D231" s="1">
        <v>5.47</v>
      </c>
      <c r="E231" s="1">
        <v>32.44</v>
      </c>
      <c r="F231" s="2" t="s">
        <v>5</v>
      </c>
      <c r="G231">
        <f t="shared" si="3"/>
        <v>1</v>
      </c>
      <c r="H231" s="3">
        <v>71</v>
      </c>
      <c r="I231" s="3">
        <v>28.99</v>
      </c>
      <c r="J231" s="3">
        <v>7.41</v>
      </c>
      <c r="K231" s="3">
        <v>50</v>
      </c>
      <c r="L231" s="3">
        <v>1</v>
      </c>
    </row>
    <row r="232" spans="1:12" x14ac:dyDescent="0.25">
      <c r="A232" s="3">
        <v>231</v>
      </c>
      <c r="B232" s="3">
        <v>110</v>
      </c>
      <c r="C232" s="1">
        <v>2.35</v>
      </c>
      <c r="D232" s="1">
        <v>3.36</v>
      </c>
      <c r="E232" s="1">
        <v>26.72</v>
      </c>
      <c r="F232" s="2" t="s">
        <v>5</v>
      </c>
      <c r="G232">
        <f t="shared" si="3"/>
        <v>1</v>
      </c>
      <c r="H232" s="3">
        <v>54</v>
      </c>
      <c r="I232" s="3">
        <v>26.08</v>
      </c>
      <c r="J232" s="3">
        <v>109.8</v>
      </c>
      <c r="K232" s="3">
        <v>58</v>
      </c>
      <c r="L232" s="3">
        <v>1</v>
      </c>
    </row>
    <row r="233" spans="1:12" x14ac:dyDescent="0.25">
      <c r="A233" s="3">
        <v>232</v>
      </c>
      <c r="B233" s="3">
        <v>136</v>
      </c>
      <c r="C233" s="1">
        <v>13.2</v>
      </c>
      <c r="D233" s="1">
        <v>7.18</v>
      </c>
      <c r="E233" s="1">
        <v>35.950000000000003</v>
      </c>
      <c r="F233" s="2" t="s">
        <v>6</v>
      </c>
      <c r="G233">
        <f t="shared" si="3"/>
        <v>0</v>
      </c>
      <c r="H233" s="3">
        <v>48</v>
      </c>
      <c r="I233" s="3">
        <v>29.19</v>
      </c>
      <c r="J233" s="3">
        <v>0</v>
      </c>
      <c r="K233" s="3">
        <v>62</v>
      </c>
      <c r="L233" s="3">
        <v>0</v>
      </c>
    </row>
    <row r="234" spans="1:12" x14ac:dyDescent="0.25">
      <c r="A234" s="3">
        <v>233</v>
      </c>
      <c r="B234" s="3">
        <v>130</v>
      </c>
      <c r="C234" s="1">
        <v>1.75</v>
      </c>
      <c r="D234" s="1">
        <v>5.46</v>
      </c>
      <c r="E234" s="1">
        <v>34.340000000000003</v>
      </c>
      <c r="F234" s="2" t="s">
        <v>6</v>
      </c>
      <c r="G234">
        <f t="shared" si="3"/>
        <v>0</v>
      </c>
      <c r="H234" s="3">
        <v>53</v>
      </c>
      <c r="I234" s="3">
        <v>29.42</v>
      </c>
      <c r="J234" s="3">
        <v>0</v>
      </c>
      <c r="K234" s="3">
        <v>58</v>
      </c>
      <c r="L234" s="3">
        <v>1</v>
      </c>
    </row>
    <row r="235" spans="1:12" x14ac:dyDescent="0.25">
      <c r="A235" s="3">
        <v>234</v>
      </c>
      <c r="B235" s="3">
        <v>122</v>
      </c>
      <c r="C235" s="1">
        <v>0</v>
      </c>
      <c r="D235" s="1">
        <v>3.76</v>
      </c>
      <c r="E235" s="1">
        <v>24.59</v>
      </c>
      <c r="F235" s="2" t="s">
        <v>6</v>
      </c>
      <c r="G235">
        <f t="shared" si="3"/>
        <v>0</v>
      </c>
      <c r="H235" s="3">
        <v>56</v>
      </c>
      <c r="I235" s="3">
        <v>24.36</v>
      </c>
      <c r="J235" s="3">
        <v>0</v>
      </c>
      <c r="K235" s="3">
        <v>30</v>
      </c>
      <c r="L235" s="3">
        <v>0</v>
      </c>
    </row>
    <row r="236" spans="1:12" x14ac:dyDescent="0.25">
      <c r="A236" s="3">
        <v>235</v>
      </c>
      <c r="B236" s="3">
        <v>138</v>
      </c>
      <c r="C236" s="1">
        <v>0</v>
      </c>
      <c r="D236" s="1">
        <v>3.24</v>
      </c>
      <c r="E236" s="1">
        <v>27.68</v>
      </c>
      <c r="F236" s="2" t="s">
        <v>6</v>
      </c>
      <c r="G236">
        <f t="shared" si="3"/>
        <v>0</v>
      </c>
      <c r="H236" s="3">
        <v>60</v>
      </c>
      <c r="I236" s="3">
        <v>25.7</v>
      </c>
      <c r="J236" s="3">
        <v>88.66</v>
      </c>
      <c r="K236" s="3">
        <v>29</v>
      </c>
      <c r="L236" s="3">
        <v>0</v>
      </c>
    </row>
    <row r="237" spans="1:12" x14ac:dyDescent="0.25">
      <c r="A237" s="3">
        <v>236</v>
      </c>
      <c r="B237" s="3">
        <v>130</v>
      </c>
      <c r="C237" s="1">
        <v>18</v>
      </c>
      <c r="D237" s="1">
        <v>4.13</v>
      </c>
      <c r="E237" s="1">
        <v>27.43</v>
      </c>
      <c r="F237" s="2" t="s">
        <v>6</v>
      </c>
      <c r="G237">
        <f t="shared" si="3"/>
        <v>0</v>
      </c>
      <c r="H237" s="3">
        <v>54</v>
      </c>
      <c r="I237" s="3">
        <v>27.44</v>
      </c>
      <c r="J237" s="3">
        <v>0</v>
      </c>
      <c r="K237" s="3">
        <v>51</v>
      </c>
      <c r="L237" s="3">
        <v>1</v>
      </c>
    </row>
    <row r="238" spans="1:12" x14ac:dyDescent="0.25">
      <c r="A238" s="3">
        <v>237</v>
      </c>
      <c r="B238" s="3">
        <v>126</v>
      </c>
      <c r="C238" s="1">
        <v>5.5</v>
      </c>
      <c r="D238" s="1">
        <v>3.78</v>
      </c>
      <c r="E238" s="1">
        <v>34.15</v>
      </c>
      <c r="F238" s="2" t="s">
        <v>6</v>
      </c>
      <c r="G238">
        <f t="shared" si="3"/>
        <v>0</v>
      </c>
      <c r="H238" s="3">
        <v>55</v>
      </c>
      <c r="I238" s="3">
        <v>28.85</v>
      </c>
      <c r="J238" s="3">
        <v>3.18</v>
      </c>
      <c r="K238" s="3">
        <v>61</v>
      </c>
      <c r="L238" s="3">
        <v>0</v>
      </c>
    </row>
    <row r="239" spans="1:12" x14ac:dyDescent="0.25">
      <c r="A239" s="3">
        <v>238</v>
      </c>
      <c r="B239" s="3">
        <v>176</v>
      </c>
      <c r="C239" s="1">
        <v>5.76</v>
      </c>
      <c r="D239" s="1">
        <v>4.8899999999999997</v>
      </c>
      <c r="E239" s="1">
        <v>26.1</v>
      </c>
      <c r="F239" s="2" t="s">
        <v>5</v>
      </c>
      <c r="G239">
        <f t="shared" si="3"/>
        <v>1</v>
      </c>
      <c r="H239" s="3">
        <v>46</v>
      </c>
      <c r="I239" s="3">
        <v>27.3</v>
      </c>
      <c r="J239" s="3">
        <v>19.440000000000001</v>
      </c>
      <c r="K239" s="3">
        <v>57</v>
      </c>
      <c r="L239" s="3">
        <v>0</v>
      </c>
    </row>
    <row r="240" spans="1:12" x14ac:dyDescent="0.25">
      <c r="A240" s="3">
        <v>239</v>
      </c>
      <c r="B240" s="3">
        <v>122</v>
      </c>
      <c r="C240" s="1">
        <v>0</v>
      </c>
      <c r="D240" s="1">
        <v>5.49</v>
      </c>
      <c r="E240" s="1">
        <v>19.559999999999999</v>
      </c>
      <c r="F240" s="2" t="s">
        <v>6</v>
      </c>
      <c r="G240">
        <f t="shared" si="3"/>
        <v>0</v>
      </c>
      <c r="H240" s="3">
        <v>57</v>
      </c>
      <c r="I240" s="3">
        <v>23.12</v>
      </c>
      <c r="J240" s="3">
        <v>14.02</v>
      </c>
      <c r="K240" s="3">
        <v>27</v>
      </c>
      <c r="L240" s="3">
        <v>0</v>
      </c>
    </row>
    <row r="241" spans="1:12" x14ac:dyDescent="0.25">
      <c r="A241" s="3">
        <v>240</v>
      </c>
      <c r="B241" s="3">
        <v>124</v>
      </c>
      <c r="C241" s="1">
        <v>0</v>
      </c>
      <c r="D241" s="1">
        <v>3.23</v>
      </c>
      <c r="E241" s="1">
        <v>9.64</v>
      </c>
      <c r="F241" s="2" t="s">
        <v>6</v>
      </c>
      <c r="G241">
        <f t="shared" si="3"/>
        <v>0</v>
      </c>
      <c r="H241" s="3">
        <v>59</v>
      </c>
      <c r="I241" s="3">
        <v>22.7</v>
      </c>
      <c r="J241" s="3">
        <v>0</v>
      </c>
      <c r="K241" s="3">
        <v>16</v>
      </c>
      <c r="L241" s="3">
        <v>0</v>
      </c>
    </row>
    <row r="242" spans="1:12" x14ac:dyDescent="0.25">
      <c r="A242" s="3">
        <v>241</v>
      </c>
      <c r="B242" s="3">
        <v>140</v>
      </c>
      <c r="C242" s="1">
        <v>5.2</v>
      </c>
      <c r="D242" s="1">
        <v>3.58</v>
      </c>
      <c r="E242" s="1">
        <v>29.26</v>
      </c>
      <c r="F242" s="2" t="s">
        <v>6</v>
      </c>
      <c r="G242">
        <f t="shared" si="3"/>
        <v>0</v>
      </c>
      <c r="H242" s="3">
        <v>70</v>
      </c>
      <c r="I242" s="3">
        <v>27.29</v>
      </c>
      <c r="J242" s="3">
        <v>20.170000000000002</v>
      </c>
      <c r="K242" s="3">
        <v>45</v>
      </c>
      <c r="L242" s="3">
        <v>1</v>
      </c>
    </row>
    <row r="243" spans="1:12" x14ac:dyDescent="0.25">
      <c r="A243" s="3">
        <v>242</v>
      </c>
      <c r="B243" s="3">
        <v>128</v>
      </c>
      <c r="C243" s="1">
        <v>6</v>
      </c>
      <c r="D243" s="1">
        <v>4.37</v>
      </c>
      <c r="E243" s="1">
        <v>22.98</v>
      </c>
      <c r="F243" s="2" t="s">
        <v>5</v>
      </c>
      <c r="G243">
        <f t="shared" si="3"/>
        <v>1</v>
      </c>
      <c r="H243" s="3">
        <v>50</v>
      </c>
      <c r="I243" s="3">
        <v>26.01</v>
      </c>
      <c r="J243" s="3">
        <v>0</v>
      </c>
      <c r="K243" s="3">
        <v>47</v>
      </c>
      <c r="L243" s="3">
        <v>0</v>
      </c>
    </row>
    <row r="244" spans="1:12" x14ac:dyDescent="0.25">
      <c r="A244" s="3">
        <v>243</v>
      </c>
      <c r="B244" s="3">
        <v>190</v>
      </c>
      <c r="C244" s="1">
        <v>4.18</v>
      </c>
      <c r="D244" s="1">
        <v>5.05</v>
      </c>
      <c r="E244" s="1">
        <v>24.83</v>
      </c>
      <c r="F244" s="2" t="s">
        <v>6</v>
      </c>
      <c r="G244">
        <f t="shared" si="3"/>
        <v>0</v>
      </c>
      <c r="H244" s="3">
        <v>45</v>
      </c>
      <c r="I244" s="3">
        <v>26.09</v>
      </c>
      <c r="J244" s="3">
        <v>82.85</v>
      </c>
      <c r="K244" s="3">
        <v>41</v>
      </c>
      <c r="L244" s="3">
        <v>0</v>
      </c>
    </row>
    <row r="245" spans="1:12" x14ac:dyDescent="0.25">
      <c r="A245" s="3">
        <v>244</v>
      </c>
      <c r="B245" s="3">
        <v>144</v>
      </c>
      <c r="C245" s="1">
        <v>0.76</v>
      </c>
      <c r="D245" s="1">
        <v>10.53</v>
      </c>
      <c r="E245" s="1">
        <v>35.659999999999997</v>
      </c>
      <c r="F245" s="2" t="s">
        <v>6</v>
      </c>
      <c r="G245">
        <f t="shared" si="3"/>
        <v>0</v>
      </c>
      <c r="H245" s="3">
        <v>63</v>
      </c>
      <c r="I245" s="3">
        <v>34.35</v>
      </c>
      <c r="J245" s="3">
        <v>0</v>
      </c>
      <c r="K245" s="3">
        <v>55</v>
      </c>
      <c r="L245" s="3">
        <v>1</v>
      </c>
    </row>
    <row r="246" spans="1:12" x14ac:dyDescent="0.25">
      <c r="A246" s="3">
        <v>245</v>
      </c>
      <c r="B246" s="3">
        <v>126</v>
      </c>
      <c r="C246" s="1">
        <v>4.5999999999999996</v>
      </c>
      <c r="D246" s="1">
        <v>7.4</v>
      </c>
      <c r="E246" s="1">
        <v>31.99</v>
      </c>
      <c r="F246" s="2" t="s">
        <v>5</v>
      </c>
      <c r="G246">
        <f t="shared" si="3"/>
        <v>1</v>
      </c>
      <c r="H246" s="3">
        <v>57</v>
      </c>
      <c r="I246" s="3">
        <v>28.67</v>
      </c>
      <c r="J246" s="3">
        <v>0.37</v>
      </c>
      <c r="K246" s="3">
        <v>60</v>
      </c>
      <c r="L246" s="3">
        <v>1</v>
      </c>
    </row>
    <row r="247" spans="1:12" x14ac:dyDescent="0.25">
      <c r="A247" s="3">
        <v>246</v>
      </c>
      <c r="B247" s="3">
        <v>128</v>
      </c>
      <c r="C247" s="1">
        <v>0</v>
      </c>
      <c r="D247" s="1">
        <v>2.63</v>
      </c>
      <c r="E247" s="1">
        <v>23.88</v>
      </c>
      <c r="F247" s="2" t="s">
        <v>6</v>
      </c>
      <c r="G247">
        <f t="shared" si="3"/>
        <v>0</v>
      </c>
      <c r="H247" s="3">
        <v>45</v>
      </c>
      <c r="I247" s="3">
        <v>21.59</v>
      </c>
      <c r="J247" s="3">
        <v>6.54</v>
      </c>
      <c r="K247" s="3">
        <v>57</v>
      </c>
      <c r="L247" s="3">
        <v>0</v>
      </c>
    </row>
    <row r="248" spans="1:12" x14ac:dyDescent="0.25">
      <c r="A248" s="3">
        <v>247</v>
      </c>
      <c r="B248" s="3">
        <v>136</v>
      </c>
      <c r="C248" s="1">
        <v>0.4</v>
      </c>
      <c r="D248" s="1">
        <v>3.91</v>
      </c>
      <c r="E248" s="1">
        <v>21.1</v>
      </c>
      <c r="F248" s="2" t="s">
        <v>5</v>
      </c>
      <c r="G248">
        <f t="shared" si="3"/>
        <v>1</v>
      </c>
      <c r="H248" s="3">
        <v>63</v>
      </c>
      <c r="I248" s="3">
        <v>22.3</v>
      </c>
      <c r="J248" s="3">
        <v>0</v>
      </c>
      <c r="K248" s="3">
        <v>56</v>
      </c>
      <c r="L248" s="3">
        <v>1</v>
      </c>
    </row>
    <row r="249" spans="1:12" x14ac:dyDescent="0.25">
      <c r="A249" s="3">
        <v>248</v>
      </c>
      <c r="B249" s="3">
        <v>158</v>
      </c>
      <c r="C249" s="1">
        <v>4</v>
      </c>
      <c r="D249" s="1">
        <v>4.18</v>
      </c>
      <c r="E249" s="1">
        <v>28.61</v>
      </c>
      <c r="F249" s="2" t="s">
        <v>5</v>
      </c>
      <c r="G249">
        <f t="shared" si="3"/>
        <v>1</v>
      </c>
      <c r="H249" s="3">
        <v>42</v>
      </c>
      <c r="I249" s="3">
        <v>25.11</v>
      </c>
      <c r="J249" s="3">
        <v>0</v>
      </c>
      <c r="K249" s="3">
        <v>60</v>
      </c>
      <c r="L249" s="3">
        <v>0</v>
      </c>
    </row>
    <row r="250" spans="1:12" x14ac:dyDescent="0.25">
      <c r="A250" s="3">
        <v>249</v>
      </c>
      <c r="B250" s="3">
        <v>160</v>
      </c>
      <c r="C250" s="1">
        <v>0.6</v>
      </c>
      <c r="D250" s="1">
        <v>6.94</v>
      </c>
      <c r="E250" s="1">
        <v>30.53</v>
      </c>
      <c r="F250" s="2" t="s">
        <v>6</v>
      </c>
      <c r="G250">
        <f t="shared" si="3"/>
        <v>0</v>
      </c>
      <c r="H250" s="3">
        <v>36</v>
      </c>
      <c r="I250" s="3">
        <v>25.68</v>
      </c>
      <c r="J250" s="3">
        <v>1.42</v>
      </c>
      <c r="K250" s="3">
        <v>64</v>
      </c>
      <c r="L250" s="3">
        <v>0</v>
      </c>
    </row>
    <row r="251" spans="1:12" x14ac:dyDescent="0.25">
      <c r="A251" s="3">
        <v>250</v>
      </c>
      <c r="B251" s="3">
        <v>124</v>
      </c>
      <c r="C251" s="1">
        <v>6</v>
      </c>
      <c r="D251" s="1">
        <v>5.21</v>
      </c>
      <c r="E251" s="1">
        <v>33.020000000000003</v>
      </c>
      <c r="F251" s="2" t="s">
        <v>5</v>
      </c>
      <c r="G251">
        <f t="shared" si="3"/>
        <v>1</v>
      </c>
      <c r="H251" s="3">
        <v>64</v>
      </c>
      <c r="I251" s="3">
        <v>29.37</v>
      </c>
      <c r="J251" s="3">
        <v>7.61</v>
      </c>
      <c r="K251" s="3">
        <v>58</v>
      </c>
      <c r="L251" s="3">
        <v>1</v>
      </c>
    </row>
    <row r="252" spans="1:12" x14ac:dyDescent="0.25">
      <c r="A252" s="3">
        <v>251</v>
      </c>
      <c r="B252" s="3">
        <v>158</v>
      </c>
      <c r="C252" s="1">
        <v>6.17</v>
      </c>
      <c r="D252" s="1">
        <v>8.1199999999999992</v>
      </c>
      <c r="E252" s="1">
        <v>30.75</v>
      </c>
      <c r="F252" s="2" t="s">
        <v>6</v>
      </c>
      <c r="G252">
        <f t="shared" si="3"/>
        <v>0</v>
      </c>
      <c r="H252" s="3">
        <v>46</v>
      </c>
      <c r="I252" s="3">
        <v>27.84</v>
      </c>
      <c r="J252" s="3">
        <v>92.62</v>
      </c>
      <c r="K252" s="3">
        <v>48</v>
      </c>
      <c r="L252" s="3">
        <v>0</v>
      </c>
    </row>
    <row r="253" spans="1:12" x14ac:dyDescent="0.25">
      <c r="A253" s="3">
        <v>252</v>
      </c>
      <c r="B253" s="3">
        <v>128</v>
      </c>
      <c r="C253" s="1">
        <v>0</v>
      </c>
      <c r="D253" s="1">
        <v>6.34</v>
      </c>
      <c r="E253" s="1">
        <v>11.87</v>
      </c>
      <c r="F253" s="2" t="s">
        <v>6</v>
      </c>
      <c r="G253">
        <f t="shared" si="3"/>
        <v>0</v>
      </c>
      <c r="H253" s="3">
        <v>57</v>
      </c>
      <c r="I253" s="3">
        <v>23.14</v>
      </c>
      <c r="J253" s="3">
        <v>0</v>
      </c>
      <c r="K253" s="3">
        <v>17</v>
      </c>
      <c r="L253" s="3">
        <v>0</v>
      </c>
    </row>
    <row r="254" spans="1:12" x14ac:dyDescent="0.25">
      <c r="A254" s="3">
        <v>253</v>
      </c>
      <c r="B254" s="3">
        <v>166</v>
      </c>
      <c r="C254" s="1">
        <v>3</v>
      </c>
      <c r="D254" s="1">
        <v>3.82</v>
      </c>
      <c r="E254" s="1">
        <v>26.75</v>
      </c>
      <c r="F254" s="2" t="s">
        <v>6</v>
      </c>
      <c r="G254">
        <f t="shared" si="3"/>
        <v>0</v>
      </c>
      <c r="H254" s="3">
        <v>45</v>
      </c>
      <c r="I254" s="3">
        <v>20.86</v>
      </c>
      <c r="J254" s="3">
        <v>0</v>
      </c>
      <c r="K254" s="3">
        <v>63</v>
      </c>
      <c r="L254" s="3">
        <v>1</v>
      </c>
    </row>
    <row r="255" spans="1:12" x14ac:dyDescent="0.25">
      <c r="A255" s="3">
        <v>254</v>
      </c>
      <c r="B255" s="3">
        <v>146</v>
      </c>
      <c r="C255" s="1">
        <v>7.5</v>
      </c>
      <c r="D255" s="1">
        <v>7.21</v>
      </c>
      <c r="E255" s="1">
        <v>25.93</v>
      </c>
      <c r="F255" s="2" t="s">
        <v>5</v>
      </c>
      <c r="G255">
        <f t="shared" si="3"/>
        <v>1</v>
      </c>
      <c r="H255" s="3">
        <v>55</v>
      </c>
      <c r="I255" s="3">
        <v>22.51</v>
      </c>
      <c r="J255" s="3">
        <v>0.51</v>
      </c>
      <c r="K255" s="3">
        <v>42</v>
      </c>
      <c r="L255" s="3">
        <v>0</v>
      </c>
    </row>
    <row r="256" spans="1:12" x14ac:dyDescent="0.25">
      <c r="A256" s="3">
        <v>255</v>
      </c>
      <c r="B256" s="3">
        <v>161</v>
      </c>
      <c r="C256" s="1">
        <v>9</v>
      </c>
      <c r="D256" s="1">
        <v>4.6500000000000004</v>
      </c>
      <c r="E256" s="1">
        <v>15.16</v>
      </c>
      <c r="F256" s="2" t="s">
        <v>5</v>
      </c>
      <c r="G256">
        <f t="shared" si="3"/>
        <v>1</v>
      </c>
      <c r="H256" s="3">
        <v>58</v>
      </c>
      <c r="I256" s="3">
        <v>23.76</v>
      </c>
      <c r="J256" s="3">
        <v>43.2</v>
      </c>
      <c r="K256" s="3">
        <v>46</v>
      </c>
      <c r="L256" s="3">
        <v>0</v>
      </c>
    </row>
    <row r="257" spans="1:12" x14ac:dyDescent="0.25">
      <c r="A257" s="3">
        <v>256</v>
      </c>
      <c r="B257" s="3">
        <v>164</v>
      </c>
      <c r="C257" s="1">
        <v>13.02</v>
      </c>
      <c r="D257" s="1">
        <v>6.26</v>
      </c>
      <c r="E257" s="1">
        <v>29.38</v>
      </c>
      <c r="F257" s="2" t="s">
        <v>5</v>
      </c>
      <c r="G257">
        <f t="shared" si="3"/>
        <v>1</v>
      </c>
      <c r="H257" s="3">
        <v>47</v>
      </c>
      <c r="I257" s="3">
        <v>22.75</v>
      </c>
      <c r="J257" s="3">
        <v>37.03</v>
      </c>
      <c r="K257" s="3">
        <v>54</v>
      </c>
      <c r="L257" s="3">
        <v>1</v>
      </c>
    </row>
    <row r="258" spans="1:12" x14ac:dyDescent="0.25">
      <c r="A258" s="3">
        <v>257</v>
      </c>
      <c r="B258" s="3">
        <v>146</v>
      </c>
      <c r="C258" s="1">
        <v>5.08</v>
      </c>
      <c r="D258" s="1">
        <v>7.03</v>
      </c>
      <c r="E258" s="1">
        <v>27.41</v>
      </c>
      <c r="F258" s="2" t="s">
        <v>5</v>
      </c>
      <c r="G258">
        <f t="shared" ref="G258:G321" si="4">IF(F258="Present",1,0)</f>
        <v>1</v>
      </c>
      <c r="H258" s="3">
        <v>63</v>
      </c>
      <c r="I258" s="3">
        <v>36.46</v>
      </c>
      <c r="J258" s="3">
        <v>24.48</v>
      </c>
      <c r="K258" s="3">
        <v>37</v>
      </c>
      <c r="L258" s="3">
        <v>1</v>
      </c>
    </row>
    <row r="259" spans="1:12" x14ac:dyDescent="0.25">
      <c r="A259" s="3">
        <v>258</v>
      </c>
      <c r="B259" s="3">
        <v>142</v>
      </c>
      <c r="C259" s="1">
        <v>4.4800000000000004</v>
      </c>
      <c r="D259" s="1">
        <v>3.57</v>
      </c>
      <c r="E259" s="1">
        <v>19.75</v>
      </c>
      <c r="F259" s="2" t="s">
        <v>5</v>
      </c>
      <c r="G259">
        <f t="shared" si="4"/>
        <v>1</v>
      </c>
      <c r="H259" s="3">
        <v>51</v>
      </c>
      <c r="I259" s="3">
        <v>23.54</v>
      </c>
      <c r="J259" s="3">
        <v>3.29</v>
      </c>
      <c r="K259" s="3">
        <v>49</v>
      </c>
      <c r="L259" s="3">
        <v>0</v>
      </c>
    </row>
    <row r="260" spans="1:12" x14ac:dyDescent="0.25">
      <c r="A260" s="3">
        <v>259</v>
      </c>
      <c r="B260" s="3">
        <v>138</v>
      </c>
      <c r="C260" s="1">
        <v>12</v>
      </c>
      <c r="D260" s="1">
        <v>5.13</v>
      </c>
      <c r="E260" s="1">
        <v>28.34</v>
      </c>
      <c r="F260" s="2" t="s">
        <v>6</v>
      </c>
      <c r="G260">
        <f t="shared" si="4"/>
        <v>0</v>
      </c>
      <c r="H260" s="3">
        <v>59</v>
      </c>
      <c r="I260" s="3">
        <v>24.49</v>
      </c>
      <c r="J260" s="3">
        <v>32.81</v>
      </c>
      <c r="K260" s="3">
        <v>58</v>
      </c>
      <c r="L260" s="3">
        <v>1</v>
      </c>
    </row>
    <row r="261" spans="1:12" x14ac:dyDescent="0.25">
      <c r="A261" s="3">
        <v>260</v>
      </c>
      <c r="B261" s="3">
        <v>154</v>
      </c>
      <c r="C261" s="1">
        <v>1.8</v>
      </c>
      <c r="D261" s="1">
        <v>7.13</v>
      </c>
      <c r="E261" s="1">
        <v>34.04</v>
      </c>
      <c r="F261" s="2" t="s">
        <v>5</v>
      </c>
      <c r="G261">
        <f t="shared" si="4"/>
        <v>1</v>
      </c>
      <c r="H261" s="3">
        <v>52</v>
      </c>
      <c r="I261" s="3">
        <v>35.51</v>
      </c>
      <c r="J261" s="3">
        <v>39.36</v>
      </c>
      <c r="K261" s="3">
        <v>44</v>
      </c>
      <c r="L261" s="3">
        <v>0</v>
      </c>
    </row>
    <row r="262" spans="1:12" x14ac:dyDescent="0.25">
      <c r="A262" s="3">
        <v>261</v>
      </c>
      <c r="B262" s="3">
        <v>118</v>
      </c>
      <c r="C262" s="1">
        <v>0</v>
      </c>
      <c r="D262" s="1">
        <v>2.39</v>
      </c>
      <c r="E262" s="1">
        <v>12.13</v>
      </c>
      <c r="F262" s="2" t="s">
        <v>6</v>
      </c>
      <c r="G262">
        <f t="shared" si="4"/>
        <v>0</v>
      </c>
      <c r="H262" s="3">
        <v>49</v>
      </c>
      <c r="I262" s="3">
        <v>18.46</v>
      </c>
      <c r="J262" s="3">
        <v>0.26</v>
      </c>
      <c r="K262" s="3">
        <v>17</v>
      </c>
      <c r="L262" s="3">
        <v>1</v>
      </c>
    </row>
    <row r="263" spans="1:12" x14ac:dyDescent="0.25">
      <c r="A263" s="3">
        <v>263</v>
      </c>
      <c r="B263" s="3">
        <v>124</v>
      </c>
      <c r="C263" s="1">
        <v>0.61</v>
      </c>
      <c r="D263" s="1">
        <v>2.69</v>
      </c>
      <c r="E263" s="1">
        <v>17.149999999999999</v>
      </c>
      <c r="F263" s="2" t="s">
        <v>5</v>
      </c>
      <c r="G263">
        <f t="shared" si="4"/>
        <v>1</v>
      </c>
      <c r="H263" s="3">
        <v>61</v>
      </c>
      <c r="I263" s="3">
        <v>22.76</v>
      </c>
      <c r="J263" s="3">
        <v>11.55</v>
      </c>
      <c r="K263" s="3">
        <v>20</v>
      </c>
      <c r="L263" s="3">
        <v>0</v>
      </c>
    </row>
    <row r="264" spans="1:12" x14ac:dyDescent="0.25">
      <c r="A264" s="3">
        <v>264</v>
      </c>
      <c r="B264" s="3">
        <v>124</v>
      </c>
      <c r="C264" s="1">
        <v>1.04</v>
      </c>
      <c r="D264" s="1">
        <v>2.84</v>
      </c>
      <c r="E264" s="1">
        <v>16.420000000000002</v>
      </c>
      <c r="F264" s="2" t="s">
        <v>5</v>
      </c>
      <c r="G264">
        <f t="shared" si="4"/>
        <v>1</v>
      </c>
      <c r="H264" s="3">
        <v>46</v>
      </c>
      <c r="I264" s="3">
        <v>20.170000000000002</v>
      </c>
      <c r="J264" s="3">
        <v>0</v>
      </c>
      <c r="K264" s="3">
        <v>61</v>
      </c>
      <c r="L264" s="3">
        <v>0</v>
      </c>
    </row>
    <row r="265" spans="1:12" x14ac:dyDescent="0.25">
      <c r="A265" s="3">
        <v>265</v>
      </c>
      <c r="B265" s="3">
        <v>136</v>
      </c>
      <c r="C265" s="1">
        <v>5</v>
      </c>
      <c r="D265" s="1">
        <v>4.1900000000000004</v>
      </c>
      <c r="E265" s="1">
        <v>23.99</v>
      </c>
      <c r="F265" s="2" t="s">
        <v>5</v>
      </c>
      <c r="G265">
        <f t="shared" si="4"/>
        <v>1</v>
      </c>
      <c r="H265" s="3">
        <v>68</v>
      </c>
      <c r="I265" s="3">
        <v>27.8</v>
      </c>
      <c r="J265" s="3">
        <v>25.86</v>
      </c>
      <c r="K265" s="3">
        <v>35</v>
      </c>
      <c r="L265" s="3">
        <v>0</v>
      </c>
    </row>
    <row r="266" spans="1:12" x14ac:dyDescent="0.25">
      <c r="A266" s="3">
        <v>266</v>
      </c>
      <c r="B266" s="3">
        <v>132</v>
      </c>
      <c r="C266" s="1">
        <v>9.9</v>
      </c>
      <c r="D266" s="1">
        <v>4.63</v>
      </c>
      <c r="E266" s="1">
        <v>27.86</v>
      </c>
      <c r="F266" s="2" t="s">
        <v>5</v>
      </c>
      <c r="G266">
        <f t="shared" si="4"/>
        <v>1</v>
      </c>
      <c r="H266" s="3">
        <v>46</v>
      </c>
      <c r="I266" s="3">
        <v>23.39</v>
      </c>
      <c r="J266" s="3">
        <v>0.51</v>
      </c>
      <c r="K266" s="3">
        <v>52</v>
      </c>
      <c r="L266" s="3">
        <v>1</v>
      </c>
    </row>
    <row r="267" spans="1:12" x14ac:dyDescent="0.25">
      <c r="A267" s="3">
        <v>267</v>
      </c>
      <c r="B267" s="3">
        <v>118</v>
      </c>
      <c r="C267" s="1">
        <v>0.12</v>
      </c>
      <c r="D267" s="1">
        <v>1.96</v>
      </c>
      <c r="E267" s="1">
        <v>20.309999999999999</v>
      </c>
      <c r="F267" s="2" t="s">
        <v>6</v>
      </c>
      <c r="G267">
        <f t="shared" si="4"/>
        <v>0</v>
      </c>
      <c r="H267" s="3">
        <v>37</v>
      </c>
      <c r="I267" s="3">
        <v>20.010000000000002</v>
      </c>
      <c r="J267" s="3">
        <v>2.42</v>
      </c>
      <c r="K267" s="3">
        <v>18</v>
      </c>
      <c r="L267" s="3">
        <v>0</v>
      </c>
    </row>
    <row r="268" spans="1:12" x14ac:dyDescent="0.25">
      <c r="A268" s="3">
        <v>268</v>
      </c>
      <c r="B268" s="3">
        <v>118</v>
      </c>
      <c r="C268" s="1">
        <v>0.12</v>
      </c>
      <c r="D268" s="1">
        <v>4.16</v>
      </c>
      <c r="E268" s="1">
        <v>9.3699999999999992</v>
      </c>
      <c r="F268" s="2" t="s">
        <v>6</v>
      </c>
      <c r="G268">
        <f t="shared" si="4"/>
        <v>0</v>
      </c>
      <c r="H268" s="3">
        <v>57</v>
      </c>
      <c r="I268" s="3">
        <v>19.61</v>
      </c>
      <c r="J268" s="3">
        <v>0</v>
      </c>
      <c r="K268" s="3">
        <v>17</v>
      </c>
      <c r="L268" s="3">
        <v>0</v>
      </c>
    </row>
    <row r="269" spans="1:12" x14ac:dyDescent="0.25">
      <c r="A269" s="3">
        <v>269</v>
      </c>
      <c r="B269" s="3">
        <v>134</v>
      </c>
      <c r="C269" s="1">
        <v>12</v>
      </c>
      <c r="D269" s="1">
        <v>4.96</v>
      </c>
      <c r="E269" s="1">
        <v>29.79</v>
      </c>
      <c r="F269" s="2" t="s">
        <v>6</v>
      </c>
      <c r="G269">
        <f t="shared" si="4"/>
        <v>0</v>
      </c>
      <c r="H269" s="3">
        <v>53</v>
      </c>
      <c r="I269" s="3">
        <v>24.86</v>
      </c>
      <c r="J269" s="3">
        <v>8.23</v>
      </c>
      <c r="K269" s="3">
        <v>57</v>
      </c>
      <c r="L269" s="3">
        <v>0</v>
      </c>
    </row>
    <row r="270" spans="1:12" x14ac:dyDescent="0.25">
      <c r="A270" s="3">
        <v>270</v>
      </c>
      <c r="B270" s="3">
        <v>114</v>
      </c>
      <c r="C270" s="1">
        <v>0.1</v>
      </c>
      <c r="D270" s="1">
        <v>3.95</v>
      </c>
      <c r="E270" s="1">
        <v>15.89</v>
      </c>
      <c r="F270" s="2" t="s">
        <v>5</v>
      </c>
      <c r="G270">
        <f t="shared" si="4"/>
        <v>1</v>
      </c>
      <c r="H270" s="3">
        <v>57</v>
      </c>
      <c r="I270" s="3">
        <v>20.309999999999999</v>
      </c>
      <c r="J270" s="3">
        <v>17.14</v>
      </c>
      <c r="K270" s="3">
        <v>16</v>
      </c>
      <c r="L270" s="3">
        <v>0</v>
      </c>
    </row>
    <row r="271" spans="1:12" x14ac:dyDescent="0.25">
      <c r="A271" s="3">
        <v>271</v>
      </c>
      <c r="B271" s="3">
        <v>136</v>
      </c>
      <c r="C271" s="1">
        <v>6.8</v>
      </c>
      <c r="D271" s="1">
        <v>7.84</v>
      </c>
      <c r="E271" s="1">
        <v>30.74</v>
      </c>
      <c r="F271" s="2" t="s">
        <v>5</v>
      </c>
      <c r="G271">
        <f t="shared" si="4"/>
        <v>1</v>
      </c>
      <c r="H271" s="3">
        <v>58</v>
      </c>
      <c r="I271" s="3">
        <v>26.2</v>
      </c>
      <c r="J271" s="3">
        <v>23.66</v>
      </c>
      <c r="K271" s="3">
        <v>45</v>
      </c>
      <c r="L271" s="3">
        <v>1</v>
      </c>
    </row>
    <row r="272" spans="1:12" x14ac:dyDescent="0.25">
      <c r="A272" s="3">
        <v>272</v>
      </c>
      <c r="B272" s="3">
        <v>130</v>
      </c>
      <c r="C272" s="1">
        <v>0</v>
      </c>
      <c r="D272" s="1">
        <v>4.16</v>
      </c>
      <c r="E272" s="1">
        <v>39.43</v>
      </c>
      <c r="F272" s="2" t="s">
        <v>5</v>
      </c>
      <c r="G272">
        <f t="shared" si="4"/>
        <v>1</v>
      </c>
      <c r="H272" s="3">
        <v>46</v>
      </c>
      <c r="I272" s="3">
        <v>30.01</v>
      </c>
      <c r="J272" s="3">
        <v>0</v>
      </c>
      <c r="K272" s="3">
        <v>55</v>
      </c>
      <c r="L272" s="3">
        <v>1</v>
      </c>
    </row>
    <row r="273" spans="1:12" x14ac:dyDescent="0.25">
      <c r="A273" s="3">
        <v>273</v>
      </c>
      <c r="B273" s="3">
        <v>136</v>
      </c>
      <c r="C273" s="1">
        <v>2.2000000000000002</v>
      </c>
      <c r="D273" s="1">
        <v>4.16</v>
      </c>
      <c r="E273" s="1">
        <v>38.020000000000003</v>
      </c>
      <c r="F273" s="2" t="s">
        <v>6</v>
      </c>
      <c r="G273">
        <f t="shared" si="4"/>
        <v>0</v>
      </c>
      <c r="H273" s="3">
        <v>65</v>
      </c>
      <c r="I273" s="3">
        <v>37.24</v>
      </c>
      <c r="J273" s="3">
        <v>4.1100000000000003</v>
      </c>
      <c r="K273" s="3">
        <v>41</v>
      </c>
      <c r="L273" s="3">
        <v>1</v>
      </c>
    </row>
    <row r="274" spans="1:12" x14ac:dyDescent="0.25">
      <c r="A274" s="3">
        <v>274</v>
      </c>
      <c r="B274" s="3">
        <v>136</v>
      </c>
      <c r="C274" s="1">
        <v>1.36</v>
      </c>
      <c r="D274" s="1">
        <v>3.16</v>
      </c>
      <c r="E274" s="1">
        <v>14.97</v>
      </c>
      <c r="F274" s="2" t="s">
        <v>5</v>
      </c>
      <c r="G274">
        <f t="shared" si="4"/>
        <v>1</v>
      </c>
      <c r="H274" s="3">
        <v>56</v>
      </c>
      <c r="I274" s="3">
        <v>24.98</v>
      </c>
      <c r="J274" s="3">
        <v>7.3</v>
      </c>
      <c r="K274" s="3">
        <v>24</v>
      </c>
      <c r="L274" s="3">
        <v>0</v>
      </c>
    </row>
    <row r="275" spans="1:12" x14ac:dyDescent="0.25">
      <c r="A275" s="3">
        <v>275</v>
      </c>
      <c r="B275" s="3">
        <v>154</v>
      </c>
      <c r="C275" s="1">
        <v>4.2</v>
      </c>
      <c r="D275" s="1">
        <v>5.59</v>
      </c>
      <c r="E275" s="1">
        <v>25.02</v>
      </c>
      <c r="F275" s="2" t="s">
        <v>6</v>
      </c>
      <c r="G275">
        <f t="shared" si="4"/>
        <v>0</v>
      </c>
      <c r="H275" s="3">
        <v>58</v>
      </c>
      <c r="I275" s="3">
        <v>25.02</v>
      </c>
      <c r="J275" s="3">
        <v>1.54</v>
      </c>
      <c r="K275" s="3">
        <v>43</v>
      </c>
      <c r="L275" s="3">
        <v>0</v>
      </c>
    </row>
    <row r="276" spans="1:12" x14ac:dyDescent="0.25">
      <c r="A276" s="3">
        <v>276</v>
      </c>
      <c r="B276" s="3">
        <v>108</v>
      </c>
      <c r="C276" s="1">
        <v>0.8</v>
      </c>
      <c r="D276" s="1">
        <v>2.4700000000000002</v>
      </c>
      <c r="E276" s="1">
        <v>17.53</v>
      </c>
      <c r="F276" s="2" t="s">
        <v>6</v>
      </c>
      <c r="G276">
        <f t="shared" si="4"/>
        <v>0</v>
      </c>
      <c r="H276" s="3">
        <v>47</v>
      </c>
      <c r="I276" s="3">
        <v>22.18</v>
      </c>
      <c r="J276" s="3">
        <v>0</v>
      </c>
      <c r="K276" s="3">
        <v>55</v>
      </c>
      <c r="L276" s="3">
        <v>1</v>
      </c>
    </row>
    <row r="277" spans="1:12" x14ac:dyDescent="0.25">
      <c r="A277" s="3">
        <v>277</v>
      </c>
      <c r="B277" s="3">
        <v>136</v>
      </c>
      <c r="C277" s="1">
        <v>8.8000000000000007</v>
      </c>
      <c r="D277" s="1">
        <v>4.6900000000000004</v>
      </c>
      <c r="E277" s="1">
        <v>36.07</v>
      </c>
      <c r="F277" s="2" t="s">
        <v>5</v>
      </c>
      <c r="G277">
        <f t="shared" si="4"/>
        <v>1</v>
      </c>
      <c r="H277" s="3">
        <v>38</v>
      </c>
      <c r="I277" s="3">
        <v>26.56</v>
      </c>
      <c r="J277" s="3">
        <v>2.78</v>
      </c>
      <c r="K277" s="3">
        <v>63</v>
      </c>
      <c r="L277" s="3">
        <v>1</v>
      </c>
    </row>
    <row r="278" spans="1:12" x14ac:dyDescent="0.25">
      <c r="A278" s="3">
        <v>278</v>
      </c>
      <c r="B278" s="3">
        <v>174</v>
      </c>
      <c r="C278" s="1">
        <v>2.02</v>
      </c>
      <c r="D278" s="1">
        <v>6.57</v>
      </c>
      <c r="E278" s="1">
        <v>31.9</v>
      </c>
      <c r="F278" s="2" t="s">
        <v>5</v>
      </c>
      <c r="G278">
        <f t="shared" si="4"/>
        <v>1</v>
      </c>
      <c r="H278" s="3">
        <v>50</v>
      </c>
      <c r="I278" s="3">
        <v>28.75</v>
      </c>
      <c r="J278" s="3">
        <v>11.83</v>
      </c>
      <c r="K278" s="3">
        <v>64</v>
      </c>
      <c r="L278" s="3">
        <v>1</v>
      </c>
    </row>
    <row r="279" spans="1:12" x14ac:dyDescent="0.25">
      <c r="A279" s="3">
        <v>279</v>
      </c>
      <c r="B279" s="3">
        <v>124</v>
      </c>
      <c r="C279" s="1">
        <v>4.25</v>
      </c>
      <c r="D279" s="1">
        <v>8.2200000000000006</v>
      </c>
      <c r="E279" s="1">
        <v>30.77</v>
      </c>
      <c r="F279" s="2" t="s">
        <v>6</v>
      </c>
      <c r="G279">
        <f t="shared" si="4"/>
        <v>0</v>
      </c>
      <c r="H279" s="3">
        <v>56</v>
      </c>
      <c r="I279" s="3">
        <v>25.8</v>
      </c>
      <c r="J279" s="3">
        <v>0</v>
      </c>
      <c r="K279" s="3">
        <v>43</v>
      </c>
      <c r="L279" s="3">
        <v>0</v>
      </c>
    </row>
    <row r="280" spans="1:12" x14ac:dyDescent="0.25">
      <c r="A280" s="3">
        <v>280</v>
      </c>
      <c r="B280" s="3">
        <v>114</v>
      </c>
      <c r="C280" s="1">
        <v>0</v>
      </c>
      <c r="D280" s="1">
        <v>2.63</v>
      </c>
      <c r="E280" s="1">
        <v>9.69</v>
      </c>
      <c r="F280" s="2" t="s">
        <v>6</v>
      </c>
      <c r="G280">
        <f t="shared" si="4"/>
        <v>0</v>
      </c>
      <c r="H280" s="3">
        <v>45</v>
      </c>
      <c r="I280" s="3">
        <v>17.89</v>
      </c>
      <c r="J280" s="3">
        <v>0</v>
      </c>
      <c r="K280" s="3">
        <v>16</v>
      </c>
      <c r="L280" s="3">
        <v>0</v>
      </c>
    </row>
    <row r="281" spans="1:12" x14ac:dyDescent="0.25">
      <c r="A281" s="3">
        <v>281</v>
      </c>
      <c r="B281" s="3">
        <v>118</v>
      </c>
      <c r="C281" s="1">
        <v>0.12</v>
      </c>
      <c r="D281" s="1">
        <v>3.26</v>
      </c>
      <c r="E281" s="1">
        <v>12.26</v>
      </c>
      <c r="F281" s="2" t="s">
        <v>6</v>
      </c>
      <c r="G281">
        <f t="shared" si="4"/>
        <v>0</v>
      </c>
      <c r="H281" s="3">
        <v>55</v>
      </c>
      <c r="I281" s="3">
        <v>22.65</v>
      </c>
      <c r="J281" s="3">
        <v>0</v>
      </c>
      <c r="K281" s="3">
        <v>16</v>
      </c>
      <c r="L281" s="3">
        <v>0</v>
      </c>
    </row>
    <row r="282" spans="1:12" x14ac:dyDescent="0.25">
      <c r="A282" s="3">
        <v>282</v>
      </c>
      <c r="B282" s="3">
        <v>106</v>
      </c>
      <c r="C282" s="1">
        <v>1.08</v>
      </c>
      <c r="D282" s="1">
        <v>4.37</v>
      </c>
      <c r="E282" s="1">
        <v>26.08</v>
      </c>
      <c r="F282" s="2" t="s">
        <v>6</v>
      </c>
      <c r="G282">
        <f t="shared" si="4"/>
        <v>0</v>
      </c>
      <c r="H282" s="3">
        <v>67</v>
      </c>
      <c r="I282" s="3">
        <v>24.07</v>
      </c>
      <c r="J282" s="3">
        <v>17.739999999999998</v>
      </c>
      <c r="K282" s="3">
        <v>28</v>
      </c>
      <c r="L282" s="3">
        <v>1</v>
      </c>
    </row>
    <row r="283" spans="1:12" x14ac:dyDescent="0.25">
      <c r="A283" s="3">
        <v>283</v>
      </c>
      <c r="B283" s="3">
        <v>146</v>
      </c>
      <c r="C283" s="1">
        <v>3.6</v>
      </c>
      <c r="D283" s="1">
        <v>3.51</v>
      </c>
      <c r="E283" s="1">
        <v>22.67</v>
      </c>
      <c r="F283" s="2" t="s">
        <v>6</v>
      </c>
      <c r="G283">
        <f t="shared" si="4"/>
        <v>0</v>
      </c>
      <c r="H283" s="3">
        <v>51</v>
      </c>
      <c r="I283" s="3">
        <v>22.29</v>
      </c>
      <c r="J283" s="3">
        <v>43.71</v>
      </c>
      <c r="K283" s="3">
        <v>42</v>
      </c>
      <c r="L283" s="3">
        <v>0</v>
      </c>
    </row>
    <row r="284" spans="1:12" x14ac:dyDescent="0.25">
      <c r="A284" s="3">
        <v>284</v>
      </c>
      <c r="B284" s="3">
        <v>206</v>
      </c>
      <c r="C284" s="1">
        <v>0</v>
      </c>
      <c r="D284" s="1">
        <v>4.17</v>
      </c>
      <c r="E284" s="1">
        <v>33.229999999999997</v>
      </c>
      <c r="F284" s="2" t="s">
        <v>6</v>
      </c>
      <c r="G284">
        <f t="shared" si="4"/>
        <v>0</v>
      </c>
      <c r="H284" s="3">
        <v>69</v>
      </c>
      <c r="I284" s="3">
        <v>27.36</v>
      </c>
      <c r="J284" s="3">
        <v>6.17</v>
      </c>
      <c r="K284" s="3">
        <v>50</v>
      </c>
      <c r="L284" s="3">
        <v>1</v>
      </c>
    </row>
    <row r="285" spans="1:12" x14ac:dyDescent="0.25">
      <c r="A285" s="3">
        <v>285</v>
      </c>
      <c r="B285" s="3">
        <v>134</v>
      </c>
      <c r="C285" s="1">
        <v>3</v>
      </c>
      <c r="D285" s="1">
        <v>3.17</v>
      </c>
      <c r="E285" s="1">
        <v>17.91</v>
      </c>
      <c r="F285" s="2" t="s">
        <v>6</v>
      </c>
      <c r="G285">
        <f t="shared" si="4"/>
        <v>0</v>
      </c>
      <c r="H285" s="3">
        <v>35</v>
      </c>
      <c r="I285" s="3">
        <v>26.37</v>
      </c>
      <c r="J285" s="3">
        <v>15.12</v>
      </c>
      <c r="K285" s="3">
        <v>27</v>
      </c>
      <c r="L285" s="3">
        <v>0</v>
      </c>
    </row>
    <row r="286" spans="1:12" x14ac:dyDescent="0.25">
      <c r="A286" s="3">
        <v>286</v>
      </c>
      <c r="B286" s="3">
        <v>148</v>
      </c>
      <c r="C286" s="1">
        <v>15</v>
      </c>
      <c r="D286" s="1">
        <v>4.9800000000000004</v>
      </c>
      <c r="E286" s="1">
        <v>36.94</v>
      </c>
      <c r="F286" s="2" t="s">
        <v>5</v>
      </c>
      <c r="G286">
        <f t="shared" si="4"/>
        <v>1</v>
      </c>
      <c r="H286" s="3">
        <v>72</v>
      </c>
      <c r="I286" s="3">
        <v>31.83</v>
      </c>
      <c r="J286" s="3">
        <v>66.27</v>
      </c>
      <c r="K286" s="3">
        <v>41</v>
      </c>
      <c r="L286" s="3">
        <v>1</v>
      </c>
    </row>
    <row r="287" spans="1:12" x14ac:dyDescent="0.25">
      <c r="A287" s="3">
        <v>287</v>
      </c>
      <c r="B287" s="3">
        <v>126</v>
      </c>
      <c r="C287" s="1">
        <v>0.21</v>
      </c>
      <c r="D287" s="1">
        <v>3.95</v>
      </c>
      <c r="E287" s="1">
        <v>15.11</v>
      </c>
      <c r="F287" s="2" t="s">
        <v>6</v>
      </c>
      <c r="G287">
        <f t="shared" si="4"/>
        <v>0</v>
      </c>
      <c r="H287" s="3">
        <v>61</v>
      </c>
      <c r="I287" s="3">
        <v>22.17</v>
      </c>
      <c r="J287" s="3">
        <v>2.42</v>
      </c>
      <c r="K287" s="3">
        <v>17</v>
      </c>
      <c r="L287" s="3">
        <v>0</v>
      </c>
    </row>
    <row r="288" spans="1:12" x14ac:dyDescent="0.25">
      <c r="A288" s="3">
        <v>288</v>
      </c>
      <c r="B288" s="3">
        <v>134</v>
      </c>
      <c r="C288" s="1">
        <v>0</v>
      </c>
      <c r="D288" s="1">
        <v>3.69</v>
      </c>
      <c r="E288" s="1">
        <v>13.92</v>
      </c>
      <c r="F288" s="2" t="s">
        <v>6</v>
      </c>
      <c r="G288">
        <f t="shared" si="4"/>
        <v>0</v>
      </c>
      <c r="H288" s="3">
        <v>43</v>
      </c>
      <c r="I288" s="3">
        <v>27.66</v>
      </c>
      <c r="J288" s="3">
        <v>0</v>
      </c>
      <c r="K288" s="3">
        <v>19</v>
      </c>
      <c r="L288" s="3">
        <v>0</v>
      </c>
    </row>
    <row r="289" spans="1:12" x14ac:dyDescent="0.25">
      <c r="A289" s="3">
        <v>289</v>
      </c>
      <c r="B289" s="3">
        <v>134</v>
      </c>
      <c r="C289" s="1">
        <v>0.02</v>
      </c>
      <c r="D289" s="1">
        <v>2.8</v>
      </c>
      <c r="E289" s="1">
        <v>18.84</v>
      </c>
      <c r="F289" s="2" t="s">
        <v>6</v>
      </c>
      <c r="G289">
        <f t="shared" si="4"/>
        <v>0</v>
      </c>
      <c r="H289" s="3">
        <v>45</v>
      </c>
      <c r="I289" s="3">
        <v>24.82</v>
      </c>
      <c r="J289" s="3">
        <v>0</v>
      </c>
      <c r="K289" s="3">
        <v>17</v>
      </c>
      <c r="L289" s="3">
        <v>0</v>
      </c>
    </row>
    <row r="290" spans="1:12" x14ac:dyDescent="0.25">
      <c r="A290" s="3">
        <v>290</v>
      </c>
      <c r="B290" s="3">
        <v>123</v>
      </c>
      <c r="C290" s="1">
        <v>0.05</v>
      </c>
      <c r="D290" s="1">
        <v>4.6100000000000003</v>
      </c>
      <c r="E290" s="1">
        <v>13.69</v>
      </c>
      <c r="F290" s="2" t="s">
        <v>6</v>
      </c>
      <c r="G290">
        <f t="shared" si="4"/>
        <v>0</v>
      </c>
      <c r="H290" s="3">
        <v>51</v>
      </c>
      <c r="I290" s="3">
        <v>23.23</v>
      </c>
      <c r="J290" s="3">
        <v>2.78</v>
      </c>
      <c r="K290" s="3">
        <v>16</v>
      </c>
      <c r="L290" s="3">
        <v>0</v>
      </c>
    </row>
    <row r="291" spans="1:12" x14ac:dyDescent="0.25">
      <c r="A291" s="3">
        <v>291</v>
      </c>
      <c r="B291" s="3">
        <v>112</v>
      </c>
      <c r="C291" s="1">
        <v>0.6</v>
      </c>
      <c r="D291" s="1">
        <v>5.28</v>
      </c>
      <c r="E291" s="1">
        <v>25.71</v>
      </c>
      <c r="F291" s="2" t="s">
        <v>6</v>
      </c>
      <c r="G291">
        <f t="shared" si="4"/>
        <v>0</v>
      </c>
      <c r="H291" s="3">
        <v>55</v>
      </c>
      <c r="I291" s="3">
        <v>27.02</v>
      </c>
      <c r="J291" s="3">
        <v>27.77</v>
      </c>
      <c r="K291" s="3">
        <v>38</v>
      </c>
      <c r="L291" s="3">
        <v>1</v>
      </c>
    </row>
    <row r="292" spans="1:12" x14ac:dyDescent="0.25">
      <c r="A292" s="3">
        <v>292</v>
      </c>
      <c r="B292" s="3">
        <v>112</v>
      </c>
      <c r="C292" s="1">
        <v>0</v>
      </c>
      <c r="D292" s="1">
        <v>1.71</v>
      </c>
      <c r="E292" s="1">
        <v>15.96</v>
      </c>
      <c r="F292" s="2" t="s">
        <v>6</v>
      </c>
      <c r="G292">
        <f t="shared" si="4"/>
        <v>0</v>
      </c>
      <c r="H292" s="3">
        <v>42</v>
      </c>
      <c r="I292" s="3">
        <v>22.03</v>
      </c>
      <c r="J292" s="3">
        <v>3.5</v>
      </c>
      <c r="K292" s="3">
        <v>16</v>
      </c>
      <c r="L292" s="3">
        <v>0</v>
      </c>
    </row>
    <row r="293" spans="1:12" x14ac:dyDescent="0.25">
      <c r="A293" s="3">
        <v>293</v>
      </c>
      <c r="B293" s="3">
        <v>101</v>
      </c>
      <c r="C293" s="1">
        <v>0.48</v>
      </c>
      <c r="D293" s="1">
        <v>7.26</v>
      </c>
      <c r="E293" s="1">
        <v>13</v>
      </c>
      <c r="F293" s="2" t="s">
        <v>6</v>
      </c>
      <c r="G293">
        <f t="shared" si="4"/>
        <v>0</v>
      </c>
      <c r="H293" s="3">
        <v>50</v>
      </c>
      <c r="I293" s="3">
        <v>19.82</v>
      </c>
      <c r="J293" s="3">
        <v>5.19</v>
      </c>
      <c r="K293" s="3">
        <v>16</v>
      </c>
      <c r="L293" s="3">
        <v>0</v>
      </c>
    </row>
    <row r="294" spans="1:12" x14ac:dyDescent="0.25">
      <c r="A294" s="3">
        <v>294</v>
      </c>
      <c r="B294" s="3">
        <v>150</v>
      </c>
      <c r="C294" s="1">
        <v>0.18</v>
      </c>
      <c r="D294" s="1">
        <v>4.1399999999999997</v>
      </c>
      <c r="E294" s="1">
        <v>14.4</v>
      </c>
      <c r="F294" s="2" t="s">
        <v>6</v>
      </c>
      <c r="G294">
        <f t="shared" si="4"/>
        <v>0</v>
      </c>
      <c r="H294" s="3">
        <v>53</v>
      </c>
      <c r="I294" s="3">
        <v>23.43</v>
      </c>
      <c r="J294" s="3">
        <v>7.71</v>
      </c>
      <c r="K294" s="3">
        <v>44</v>
      </c>
      <c r="L294" s="3">
        <v>0</v>
      </c>
    </row>
    <row r="295" spans="1:12" x14ac:dyDescent="0.25">
      <c r="A295" s="3">
        <v>295</v>
      </c>
      <c r="B295" s="3">
        <v>170</v>
      </c>
      <c r="C295" s="1">
        <v>2.6</v>
      </c>
      <c r="D295" s="1">
        <v>7.22</v>
      </c>
      <c r="E295" s="1">
        <v>28.69</v>
      </c>
      <c r="F295" s="2" t="s">
        <v>5</v>
      </c>
      <c r="G295">
        <f t="shared" si="4"/>
        <v>1</v>
      </c>
      <c r="H295" s="3">
        <v>71</v>
      </c>
      <c r="I295" s="3">
        <v>27.87</v>
      </c>
      <c r="J295" s="3">
        <v>37.65</v>
      </c>
      <c r="K295" s="3">
        <v>56</v>
      </c>
      <c r="L295" s="3">
        <v>1</v>
      </c>
    </row>
    <row r="296" spans="1:12" x14ac:dyDescent="0.25">
      <c r="A296" s="3">
        <v>296</v>
      </c>
      <c r="B296" s="3">
        <v>134</v>
      </c>
      <c r="C296" s="1">
        <v>0</v>
      </c>
      <c r="D296" s="1">
        <v>5.63</v>
      </c>
      <c r="E296" s="1">
        <v>29.12</v>
      </c>
      <c r="F296" s="2" t="s">
        <v>6</v>
      </c>
      <c r="G296">
        <f t="shared" si="4"/>
        <v>0</v>
      </c>
      <c r="H296" s="3">
        <v>68</v>
      </c>
      <c r="I296" s="3">
        <v>32.33</v>
      </c>
      <c r="J296" s="3">
        <v>2.02</v>
      </c>
      <c r="K296" s="3">
        <v>34</v>
      </c>
      <c r="L296" s="3">
        <v>0</v>
      </c>
    </row>
    <row r="297" spans="1:12" x14ac:dyDescent="0.25">
      <c r="A297" s="3">
        <v>297</v>
      </c>
      <c r="B297" s="3">
        <v>142</v>
      </c>
      <c r="C297" s="1">
        <v>0</v>
      </c>
      <c r="D297" s="1">
        <v>4.1900000000000004</v>
      </c>
      <c r="E297" s="1">
        <v>18.04</v>
      </c>
      <c r="F297" s="2" t="s">
        <v>6</v>
      </c>
      <c r="G297">
        <f t="shared" si="4"/>
        <v>0</v>
      </c>
      <c r="H297" s="3">
        <v>56</v>
      </c>
      <c r="I297" s="3">
        <v>23.65</v>
      </c>
      <c r="J297" s="3">
        <v>20.78</v>
      </c>
      <c r="K297" s="3">
        <v>42</v>
      </c>
      <c r="L297" s="3">
        <v>1</v>
      </c>
    </row>
    <row r="298" spans="1:12" x14ac:dyDescent="0.25">
      <c r="A298" s="3">
        <v>298</v>
      </c>
      <c r="B298" s="3">
        <v>132</v>
      </c>
      <c r="C298" s="1">
        <v>0.1</v>
      </c>
      <c r="D298" s="1">
        <v>3.28</v>
      </c>
      <c r="E298" s="1">
        <v>10.73</v>
      </c>
      <c r="F298" s="2" t="s">
        <v>6</v>
      </c>
      <c r="G298">
        <f t="shared" si="4"/>
        <v>0</v>
      </c>
      <c r="H298" s="3">
        <v>73</v>
      </c>
      <c r="I298" s="3">
        <v>20.420000000000002</v>
      </c>
      <c r="J298" s="3">
        <v>0</v>
      </c>
      <c r="K298" s="3">
        <v>17</v>
      </c>
      <c r="L298" s="3">
        <v>0</v>
      </c>
    </row>
    <row r="299" spans="1:12" x14ac:dyDescent="0.25">
      <c r="A299" s="3">
        <v>299</v>
      </c>
      <c r="B299" s="3">
        <v>136</v>
      </c>
      <c r="C299" s="1">
        <v>0</v>
      </c>
      <c r="D299" s="1">
        <v>2.2799999999999998</v>
      </c>
      <c r="E299" s="1">
        <v>18.14</v>
      </c>
      <c r="F299" s="2" t="s">
        <v>6</v>
      </c>
      <c r="G299">
        <f t="shared" si="4"/>
        <v>0</v>
      </c>
      <c r="H299" s="3">
        <v>55</v>
      </c>
      <c r="I299" s="3">
        <v>22.59</v>
      </c>
      <c r="J299" s="3">
        <v>0</v>
      </c>
      <c r="K299" s="3">
        <v>17</v>
      </c>
      <c r="L299" s="3">
        <v>0</v>
      </c>
    </row>
    <row r="300" spans="1:12" x14ac:dyDescent="0.25">
      <c r="A300" s="3">
        <v>300</v>
      </c>
      <c r="B300" s="3">
        <v>132</v>
      </c>
      <c r="C300" s="1">
        <v>12</v>
      </c>
      <c r="D300" s="1">
        <v>4.51</v>
      </c>
      <c r="E300" s="1">
        <v>21.93</v>
      </c>
      <c r="F300" s="2" t="s">
        <v>6</v>
      </c>
      <c r="G300">
        <f t="shared" si="4"/>
        <v>0</v>
      </c>
      <c r="H300" s="3">
        <v>61</v>
      </c>
      <c r="I300" s="3">
        <v>26.07</v>
      </c>
      <c r="J300" s="3">
        <v>64.8</v>
      </c>
      <c r="K300" s="3">
        <v>46</v>
      </c>
      <c r="L300" s="3">
        <v>1</v>
      </c>
    </row>
    <row r="301" spans="1:12" x14ac:dyDescent="0.25">
      <c r="A301" s="3">
        <v>301</v>
      </c>
      <c r="B301" s="3">
        <v>166</v>
      </c>
      <c r="C301" s="1">
        <v>4.0999999999999996</v>
      </c>
      <c r="D301" s="1">
        <v>4</v>
      </c>
      <c r="E301" s="1">
        <v>34.299999999999997</v>
      </c>
      <c r="F301" s="2" t="s">
        <v>5</v>
      </c>
      <c r="G301">
        <f t="shared" si="4"/>
        <v>1</v>
      </c>
      <c r="H301" s="3">
        <v>32</v>
      </c>
      <c r="I301" s="3">
        <v>29.51</v>
      </c>
      <c r="J301" s="3">
        <v>8.23</v>
      </c>
      <c r="K301" s="3">
        <v>53</v>
      </c>
      <c r="L301" s="3">
        <v>0</v>
      </c>
    </row>
    <row r="302" spans="1:12" x14ac:dyDescent="0.25">
      <c r="A302" s="3">
        <v>302</v>
      </c>
      <c r="B302" s="3">
        <v>138</v>
      </c>
      <c r="C302" s="1">
        <v>0</v>
      </c>
      <c r="D302" s="1">
        <v>3.96</v>
      </c>
      <c r="E302" s="1">
        <v>24.7</v>
      </c>
      <c r="F302" s="2" t="s">
        <v>5</v>
      </c>
      <c r="G302">
        <f t="shared" si="4"/>
        <v>1</v>
      </c>
      <c r="H302" s="3">
        <v>53</v>
      </c>
      <c r="I302" s="3">
        <v>23.8</v>
      </c>
      <c r="J302" s="3">
        <v>0</v>
      </c>
      <c r="K302" s="3">
        <v>45</v>
      </c>
      <c r="L302" s="3">
        <v>0</v>
      </c>
    </row>
    <row r="303" spans="1:12" x14ac:dyDescent="0.25">
      <c r="A303" s="3">
        <v>303</v>
      </c>
      <c r="B303" s="3">
        <v>138</v>
      </c>
      <c r="C303" s="1">
        <v>2.27</v>
      </c>
      <c r="D303" s="1">
        <v>6.41</v>
      </c>
      <c r="E303" s="1">
        <v>29.07</v>
      </c>
      <c r="F303" s="2" t="s">
        <v>6</v>
      </c>
      <c r="G303">
        <f t="shared" si="4"/>
        <v>0</v>
      </c>
      <c r="H303" s="3">
        <v>58</v>
      </c>
      <c r="I303" s="3">
        <v>30.22</v>
      </c>
      <c r="J303" s="3">
        <v>2.93</v>
      </c>
      <c r="K303" s="3">
        <v>32</v>
      </c>
      <c r="L303" s="3">
        <v>1</v>
      </c>
    </row>
    <row r="304" spans="1:12" x14ac:dyDescent="0.25">
      <c r="A304" s="3">
        <v>304</v>
      </c>
      <c r="B304" s="3">
        <v>170</v>
      </c>
      <c r="C304" s="1">
        <v>0</v>
      </c>
      <c r="D304" s="1">
        <v>3.12</v>
      </c>
      <c r="E304" s="1">
        <v>37.15</v>
      </c>
      <c r="F304" s="2" t="s">
        <v>6</v>
      </c>
      <c r="G304">
        <f t="shared" si="4"/>
        <v>0</v>
      </c>
      <c r="H304" s="3">
        <v>47</v>
      </c>
      <c r="I304" s="3">
        <v>35.42</v>
      </c>
      <c r="J304" s="3">
        <v>0</v>
      </c>
      <c r="K304" s="3">
        <v>53</v>
      </c>
      <c r="L304" s="3">
        <v>0</v>
      </c>
    </row>
    <row r="305" spans="1:12" x14ac:dyDescent="0.25">
      <c r="A305" s="3">
        <v>305</v>
      </c>
      <c r="B305" s="3">
        <v>128</v>
      </c>
      <c r="C305" s="1">
        <v>0</v>
      </c>
      <c r="D305" s="1">
        <v>8.41</v>
      </c>
      <c r="E305" s="1">
        <v>28.82</v>
      </c>
      <c r="F305" s="2" t="s">
        <v>5</v>
      </c>
      <c r="G305">
        <f t="shared" si="4"/>
        <v>1</v>
      </c>
      <c r="H305" s="3">
        <v>60</v>
      </c>
      <c r="I305" s="3">
        <v>26.86</v>
      </c>
      <c r="J305" s="3">
        <v>0</v>
      </c>
      <c r="K305" s="3">
        <v>59</v>
      </c>
      <c r="L305" s="3">
        <v>1</v>
      </c>
    </row>
    <row r="306" spans="1:12" x14ac:dyDescent="0.25">
      <c r="A306" s="3">
        <v>306</v>
      </c>
      <c r="B306" s="3">
        <v>136</v>
      </c>
      <c r="C306" s="1">
        <v>1.2</v>
      </c>
      <c r="D306" s="1">
        <v>2.78</v>
      </c>
      <c r="E306" s="1">
        <v>7.12</v>
      </c>
      <c r="F306" s="2" t="s">
        <v>6</v>
      </c>
      <c r="G306">
        <f t="shared" si="4"/>
        <v>0</v>
      </c>
      <c r="H306" s="3">
        <v>52</v>
      </c>
      <c r="I306" s="3">
        <v>22.51</v>
      </c>
      <c r="J306" s="3">
        <v>3.41</v>
      </c>
      <c r="K306" s="3">
        <v>27</v>
      </c>
      <c r="L306" s="3">
        <v>0</v>
      </c>
    </row>
    <row r="307" spans="1:12" x14ac:dyDescent="0.25">
      <c r="A307" s="3">
        <v>307</v>
      </c>
      <c r="B307" s="3">
        <v>128</v>
      </c>
      <c r="C307" s="1">
        <v>0</v>
      </c>
      <c r="D307" s="1">
        <v>3.22</v>
      </c>
      <c r="E307" s="1">
        <v>26.55</v>
      </c>
      <c r="F307" s="2" t="s">
        <v>5</v>
      </c>
      <c r="G307">
        <f t="shared" si="4"/>
        <v>1</v>
      </c>
      <c r="H307" s="3">
        <v>39</v>
      </c>
      <c r="I307" s="3">
        <v>26.59</v>
      </c>
      <c r="J307" s="3">
        <v>16.71</v>
      </c>
      <c r="K307" s="3">
        <v>49</v>
      </c>
      <c r="L307" s="3">
        <v>0</v>
      </c>
    </row>
    <row r="308" spans="1:12" x14ac:dyDescent="0.25">
      <c r="A308" s="3">
        <v>308</v>
      </c>
      <c r="B308" s="3">
        <v>150</v>
      </c>
      <c r="C308" s="1">
        <v>14.4</v>
      </c>
      <c r="D308" s="1">
        <v>5.04</v>
      </c>
      <c r="E308" s="1">
        <v>26.52</v>
      </c>
      <c r="F308" s="2" t="s">
        <v>5</v>
      </c>
      <c r="G308">
        <f t="shared" si="4"/>
        <v>1</v>
      </c>
      <c r="H308" s="3">
        <v>60</v>
      </c>
      <c r="I308" s="3">
        <v>28.84</v>
      </c>
      <c r="J308" s="3">
        <v>0</v>
      </c>
      <c r="K308" s="3">
        <v>45</v>
      </c>
      <c r="L308" s="3">
        <v>0</v>
      </c>
    </row>
    <row r="309" spans="1:12" x14ac:dyDescent="0.25">
      <c r="A309" s="3">
        <v>309</v>
      </c>
      <c r="B309" s="3">
        <v>132</v>
      </c>
      <c r="C309" s="1">
        <v>8.4</v>
      </c>
      <c r="D309" s="1">
        <v>3.57</v>
      </c>
      <c r="E309" s="1">
        <v>13.68</v>
      </c>
      <c r="F309" s="2" t="s">
        <v>6</v>
      </c>
      <c r="G309">
        <f t="shared" si="4"/>
        <v>0</v>
      </c>
      <c r="H309" s="3">
        <v>42</v>
      </c>
      <c r="I309" s="3">
        <v>18.75</v>
      </c>
      <c r="J309" s="3">
        <v>15.43</v>
      </c>
      <c r="K309" s="3">
        <v>59</v>
      </c>
      <c r="L309" s="3">
        <v>1</v>
      </c>
    </row>
    <row r="310" spans="1:12" x14ac:dyDescent="0.25">
      <c r="A310" s="3">
        <v>310</v>
      </c>
      <c r="B310" s="3">
        <v>142</v>
      </c>
      <c r="C310" s="1">
        <v>2.4</v>
      </c>
      <c r="D310" s="1">
        <v>2.5499999999999998</v>
      </c>
      <c r="E310" s="1">
        <v>23.89</v>
      </c>
      <c r="F310" s="2" t="s">
        <v>6</v>
      </c>
      <c r="G310">
        <f t="shared" si="4"/>
        <v>0</v>
      </c>
      <c r="H310" s="3">
        <v>54</v>
      </c>
      <c r="I310" s="3">
        <v>26.09</v>
      </c>
      <c r="J310" s="3">
        <v>59.14</v>
      </c>
      <c r="K310" s="3">
        <v>37</v>
      </c>
      <c r="L310" s="3">
        <v>0</v>
      </c>
    </row>
    <row r="311" spans="1:12" x14ac:dyDescent="0.25">
      <c r="A311" s="3">
        <v>311</v>
      </c>
      <c r="B311" s="3">
        <v>130</v>
      </c>
      <c r="C311" s="1">
        <v>0.05</v>
      </c>
      <c r="D311" s="1">
        <v>2.44</v>
      </c>
      <c r="E311" s="1">
        <v>28.25</v>
      </c>
      <c r="F311" s="2" t="s">
        <v>5</v>
      </c>
      <c r="G311">
        <f t="shared" si="4"/>
        <v>1</v>
      </c>
      <c r="H311" s="3">
        <v>67</v>
      </c>
      <c r="I311" s="3">
        <v>30.86</v>
      </c>
      <c r="J311" s="3">
        <v>40.32</v>
      </c>
      <c r="K311" s="3">
        <v>34</v>
      </c>
      <c r="L311" s="3">
        <v>0</v>
      </c>
    </row>
    <row r="312" spans="1:12" x14ac:dyDescent="0.25">
      <c r="A312" s="3">
        <v>312</v>
      </c>
      <c r="B312" s="3">
        <v>174</v>
      </c>
      <c r="C312" s="1">
        <v>3.5</v>
      </c>
      <c r="D312" s="1">
        <v>5.26</v>
      </c>
      <c r="E312" s="1">
        <v>21.97</v>
      </c>
      <c r="F312" s="2" t="s">
        <v>5</v>
      </c>
      <c r="G312">
        <f t="shared" si="4"/>
        <v>1</v>
      </c>
      <c r="H312" s="3">
        <v>36</v>
      </c>
      <c r="I312" s="3">
        <v>22.04</v>
      </c>
      <c r="J312" s="3">
        <v>8.33</v>
      </c>
      <c r="K312" s="3">
        <v>59</v>
      </c>
      <c r="L312" s="3">
        <v>1</v>
      </c>
    </row>
    <row r="313" spans="1:12" x14ac:dyDescent="0.25">
      <c r="A313" s="3">
        <v>313</v>
      </c>
      <c r="B313" s="3">
        <v>114</v>
      </c>
      <c r="C313" s="1">
        <v>9.6</v>
      </c>
      <c r="D313" s="1">
        <v>2.5099999999999998</v>
      </c>
      <c r="E313" s="1">
        <v>29.18</v>
      </c>
      <c r="F313" s="2" t="s">
        <v>6</v>
      </c>
      <c r="G313">
        <f t="shared" si="4"/>
        <v>0</v>
      </c>
      <c r="H313" s="3">
        <v>49</v>
      </c>
      <c r="I313" s="3">
        <v>25.67</v>
      </c>
      <c r="J313" s="3">
        <v>40.630000000000003</v>
      </c>
      <c r="K313" s="3">
        <v>46</v>
      </c>
      <c r="L313" s="3">
        <v>0</v>
      </c>
    </row>
    <row r="314" spans="1:12" x14ac:dyDescent="0.25">
      <c r="A314" s="3">
        <v>314</v>
      </c>
      <c r="B314" s="3">
        <v>162</v>
      </c>
      <c r="C314" s="1">
        <v>1.5</v>
      </c>
      <c r="D314" s="1">
        <v>2.46</v>
      </c>
      <c r="E314" s="1">
        <v>19.39</v>
      </c>
      <c r="F314" s="2" t="s">
        <v>5</v>
      </c>
      <c r="G314">
        <f t="shared" si="4"/>
        <v>1</v>
      </c>
      <c r="H314" s="3">
        <v>49</v>
      </c>
      <c r="I314" s="3">
        <v>24.32</v>
      </c>
      <c r="J314" s="3">
        <v>0</v>
      </c>
      <c r="K314" s="3">
        <v>59</v>
      </c>
      <c r="L314" s="3">
        <v>1</v>
      </c>
    </row>
    <row r="315" spans="1:12" x14ac:dyDescent="0.25">
      <c r="A315" s="3">
        <v>315</v>
      </c>
      <c r="B315" s="3">
        <v>174</v>
      </c>
      <c r="C315" s="1">
        <v>0</v>
      </c>
      <c r="D315" s="1">
        <v>3.27</v>
      </c>
      <c r="E315" s="1">
        <v>35.4</v>
      </c>
      <c r="F315" s="2" t="s">
        <v>6</v>
      </c>
      <c r="G315">
        <f t="shared" si="4"/>
        <v>0</v>
      </c>
      <c r="H315" s="3">
        <v>58</v>
      </c>
      <c r="I315" s="3">
        <v>37.71</v>
      </c>
      <c r="J315" s="3">
        <v>24.95</v>
      </c>
      <c r="K315" s="3">
        <v>44</v>
      </c>
      <c r="L315" s="3">
        <v>0</v>
      </c>
    </row>
    <row r="316" spans="1:12" x14ac:dyDescent="0.25">
      <c r="A316" s="3">
        <v>316</v>
      </c>
      <c r="B316" s="3">
        <v>190</v>
      </c>
      <c r="C316" s="1">
        <v>5.15</v>
      </c>
      <c r="D316" s="1">
        <v>6.03</v>
      </c>
      <c r="E316" s="1">
        <v>36.590000000000003</v>
      </c>
      <c r="F316" s="2" t="s">
        <v>6</v>
      </c>
      <c r="G316">
        <f t="shared" si="4"/>
        <v>0</v>
      </c>
      <c r="H316" s="3">
        <v>42</v>
      </c>
      <c r="I316" s="3">
        <v>30.31</v>
      </c>
      <c r="J316" s="3">
        <v>72</v>
      </c>
      <c r="K316" s="3">
        <v>50</v>
      </c>
      <c r="L316" s="3">
        <v>0</v>
      </c>
    </row>
    <row r="317" spans="1:12" x14ac:dyDescent="0.25">
      <c r="A317" s="3">
        <v>317</v>
      </c>
      <c r="B317" s="3">
        <v>154</v>
      </c>
      <c r="C317" s="1">
        <v>1.4</v>
      </c>
      <c r="D317" s="1">
        <v>1.72</v>
      </c>
      <c r="E317" s="1">
        <v>18.86</v>
      </c>
      <c r="F317" s="2" t="s">
        <v>6</v>
      </c>
      <c r="G317">
        <f t="shared" si="4"/>
        <v>0</v>
      </c>
      <c r="H317" s="3">
        <v>58</v>
      </c>
      <c r="I317" s="3">
        <v>22.67</v>
      </c>
      <c r="J317" s="3">
        <v>43.2</v>
      </c>
      <c r="K317" s="3">
        <v>59</v>
      </c>
      <c r="L317" s="3">
        <v>0</v>
      </c>
    </row>
    <row r="318" spans="1:12" x14ac:dyDescent="0.25">
      <c r="A318" s="3">
        <v>318</v>
      </c>
      <c r="B318" s="3">
        <v>124</v>
      </c>
      <c r="C318" s="1">
        <v>0</v>
      </c>
      <c r="D318" s="1">
        <v>2.2799999999999998</v>
      </c>
      <c r="E318" s="1">
        <v>24.86</v>
      </c>
      <c r="F318" s="2" t="s">
        <v>5</v>
      </c>
      <c r="G318">
        <f t="shared" si="4"/>
        <v>1</v>
      </c>
      <c r="H318" s="3">
        <v>50</v>
      </c>
      <c r="I318" s="3">
        <v>22.24</v>
      </c>
      <c r="J318" s="3">
        <v>8.26</v>
      </c>
      <c r="K318" s="3">
        <v>38</v>
      </c>
      <c r="L318" s="3">
        <v>0</v>
      </c>
    </row>
    <row r="319" spans="1:12" x14ac:dyDescent="0.25">
      <c r="A319" s="3">
        <v>319</v>
      </c>
      <c r="B319" s="3">
        <v>114</v>
      </c>
      <c r="C319" s="1">
        <v>1.2</v>
      </c>
      <c r="D319" s="1">
        <v>3.98</v>
      </c>
      <c r="E319" s="1">
        <v>14.9</v>
      </c>
      <c r="F319" s="2" t="s">
        <v>6</v>
      </c>
      <c r="G319">
        <f t="shared" si="4"/>
        <v>0</v>
      </c>
      <c r="H319" s="3">
        <v>49</v>
      </c>
      <c r="I319" s="3">
        <v>23.79</v>
      </c>
      <c r="J319" s="3">
        <v>25.82</v>
      </c>
      <c r="K319" s="3">
        <v>26</v>
      </c>
      <c r="L319" s="3">
        <v>0</v>
      </c>
    </row>
    <row r="320" spans="1:12" x14ac:dyDescent="0.25">
      <c r="A320" s="3">
        <v>320</v>
      </c>
      <c r="B320" s="3">
        <v>168</v>
      </c>
      <c r="C320" s="1">
        <v>11.4</v>
      </c>
      <c r="D320" s="1">
        <v>5.08</v>
      </c>
      <c r="E320" s="1">
        <v>26.66</v>
      </c>
      <c r="F320" s="2" t="s">
        <v>5</v>
      </c>
      <c r="G320">
        <f t="shared" si="4"/>
        <v>1</v>
      </c>
      <c r="H320" s="3">
        <v>56</v>
      </c>
      <c r="I320" s="3">
        <v>27.04</v>
      </c>
      <c r="J320" s="3">
        <v>2.61</v>
      </c>
      <c r="K320" s="3">
        <v>59</v>
      </c>
      <c r="L320" s="3">
        <v>1</v>
      </c>
    </row>
    <row r="321" spans="1:12" x14ac:dyDescent="0.25">
      <c r="A321" s="3">
        <v>321</v>
      </c>
      <c r="B321" s="3">
        <v>142</v>
      </c>
      <c r="C321" s="1">
        <v>3.72</v>
      </c>
      <c r="D321" s="1">
        <v>4.24</v>
      </c>
      <c r="E321" s="1">
        <v>32.57</v>
      </c>
      <c r="F321" s="2" t="s">
        <v>6</v>
      </c>
      <c r="G321">
        <f t="shared" si="4"/>
        <v>0</v>
      </c>
      <c r="H321" s="3">
        <v>52</v>
      </c>
      <c r="I321" s="3">
        <v>24.98</v>
      </c>
      <c r="J321" s="3">
        <v>7.61</v>
      </c>
      <c r="K321" s="3">
        <v>51</v>
      </c>
      <c r="L321" s="3">
        <v>0</v>
      </c>
    </row>
    <row r="322" spans="1:12" x14ac:dyDescent="0.25">
      <c r="A322" s="3">
        <v>322</v>
      </c>
      <c r="B322" s="3">
        <v>154</v>
      </c>
      <c r="C322" s="1">
        <v>0</v>
      </c>
      <c r="D322" s="1">
        <v>4.8099999999999996</v>
      </c>
      <c r="E322" s="1">
        <v>28.11</v>
      </c>
      <c r="F322" s="2" t="s">
        <v>5</v>
      </c>
      <c r="G322">
        <f t="shared" ref="G322:G385" si="5">IF(F322="Present",1,0)</f>
        <v>1</v>
      </c>
      <c r="H322" s="3">
        <v>56</v>
      </c>
      <c r="I322" s="3">
        <v>25.67</v>
      </c>
      <c r="J322" s="3">
        <v>75.77</v>
      </c>
      <c r="K322" s="3">
        <v>59</v>
      </c>
      <c r="L322" s="3">
        <v>0</v>
      </c>
    </row>
    <row r="323" spans="1:12" x14ac:dyDescent="0.25">
      <c r="A323" s="3">
        <v>323</v>
      </c>
      <c r="B323" s="3">
        <v>146</v>
      </c>
      <c r="C323" s="1">
        <v>4.3600000000000003</v>
      </c>
      <c r="D323" s="1">
        <v>4.3099999999999996</v>
      </c>
      <c r="E323" s="1">
        <v>18.440000000000001</v>
      </c>
      <c r="F323" s="2" t="s">
        <v>5</v>
      </c>
      <c r="G323">
        <f t="shared" si="5"/>
        <v>1</v>
      </c>
      <c r="H323" s="3">
        <v>47</v>
      </c>
      <c r="I323" s="3">
        <v>24.72</v>
      </c>
      <c r="J323" s="3">
        <v>10.8</v>
      </c>
      <c r="K323" s="3">
        <v>38</v>
      </c>
      <c r="L323" s="3">
        <v>0</v>
      </c>
    </row>
    <row r="324" spans="1:12" x14ac:dyDescent="0.25">
      <c r="A324" s="3">
        <v>324</v>
      </c>
      <c r="B324" s="3">
        <v>166</v>
      </c>
      <c r="C324" s="1">
        <v>6</v>
      </c>
      <c r="D324" s="1">
        <v>3.02</v>
      </c>
      <c r="E324" s="1">
        <v>29.3</v>
      </c>
      <c r="F324" s="2" t="s">
        <v>6</v>
      </c>
      <c r="G324">
        <f t="shared" si="5"/>
        <v>0</v>
      </c>
      <c r="H324" s="3">
        <v>35</v>
      </c>
      <c r="I324" s="3">
        <v>24.38</v>
      </c>
      <c r="J324" s="3">
        <v>38.06</v>
      </c>
      <c r="K324" s="3">
        <v>61</v>
      </c>
      <c r="L324" s="3">
        <v>0</v>
      </c>
    </row>
    <row r="325" spans="1:12" x14ac:dyDescent="0.25">
      <c r="A325" s="3">
        <v>325</v>
      </c>
      <c r="B325" s="3">
        <v>140</v>
      </c>
      <c r="C325" s="1">
        <v>8.6</v>
      </c>
      <c r="D325" s="1">
        <v>3.9</v>
      </c>
      <c r="E325" s="1">
        <v>32.159999999999997</v>
      </c>
      <c r="F325" s="2" t="s">
        <v>5</v>
      </c>
      <c r="G325">
        <f t="shared" si="5"/>
        <v>1</v>
      </c>
      <c r="H325" s="3">
        <v>52</v>
      </c>
      <c r="I325" s="3">
        <v>28.51</v>
      </c>
      <c r="J325" s="3">
        <v>11.11</v>
      </c>
      <c r="K325" s="3">
        <v>64</v>
      </c>
      <c r="L325" s="3">
        <v>1</v>
      </c>
    </row>
    <row r="326" spans="1:12" x14ac:dyDescent="0.25">
      <c r="A326" s="3">
        <v>326</v>
      </c>
      <c r="B326" s="3">
        <v>136</v>
      </c>
      <c r="C326" s="1">
        <v>1.7</v>
      </c>
      <c r="D326" s="1">
        <v>3.53</v>
      </c>
      <c r="E326" s="1">
        <v>20.13</v>
      </c>
      <c r="F326" s="2" t="s">
        <v>6</v>
      </c>
      <c r="G326">
        <f t="shared" si="5"/>
        <v>0</v>
      </c>
      <c r="H326" s="3">
        <v>56</v>
      </c>
      <c r="I326" s="3">
        <v>19.440000000000001</v>
      </c>
      <c r="J326" s="3">
        <v>14.4</v>
      </c>
      <c r="K326" s="3">
        <v>55</v>
      </c>
      <c r="L326" s="3">
        <v>0</v>
      </c>
    </row>
    <row r="327" spans="1:12" x14ac:dyDescent="0.25">
      <c r="A327" s="3">
        <v>327</v>
      </c>
      <c r="B327" s="3">
        <v>156</v>
      </c>
      <c r="C327" s="1">
        <v>0</v>
      </c>
      <c r="D327" s="1">
        <v>3.47</v>
      </c>
      <c r="E327" s="1">
        <v>21.1</v>
      </c>
      <c r="F327" s="2" t="s">
        <v>6</v>
      </c>
      <c r="G327">
        <f t="shared" si="5"/>
        <v>0</v>
      </c>
      <c r="H327" s="3">
        <v>73</v>
      </c>
      <c r="I327" s="3">
        <v>28.4</v>
      </c>
      <c r="J327" s="3">
        <v>0</v>
      </c>
      <c r="K327" s="3">
        <v>36</v>
      </c>
      <c r="L327" s="3">
        <v>1</v>
      </c>
    </row>
    <row r="328" spans="1:12" x14ac:dyDescent="0.25">
      <c r="A328" s="3">
        <v>328</v>
      </c>
      <c r="B328" s="3">
        <v>132</v>
      </c>
      <c r="C328" s="1">
        <v>0</v>
      </c>
      <c r="D328" s="1">
        <v>6.63</v>
      </c>
      <c r="E328" s="1">
        <v>29.58</v>
      </c>
      <c r="F328" s="2" t="s">
        <v>5</v>
      </c>
      <c r="G328">
        <f t="shared" si="5"/>
        <v>1</v>
      </c>
      <c r="H328" s="3">
        <v>37</v>
      </c>
      <c r="I328" s="3">
        <v>29.41</v>
      </c>
      <c r="J328" s="3">
        <v>2.57</v>
      </c>
      <c r="K328" s="3">
        <v>62</v>
      </c>
      <c r="L328" s="3">
        <v>0</v>
      </c>
    </row>
    <row r="329" spans="1:12" x14ac:dyDescent="0.25">
      <c r="A329" s="3">
        <v>329</v>
      </c>
      <c r="B329" s="3">
        <v>128</v>
      </c>
      <c r="C329" s="1">
        <v>0</v>
      </c>
      <c r="D329" s="1">
        <v>2.98</v>
      </c>
      <c r="E329" s="1">
        <v>12.59</v>
      </c>
      <c r="F329" s="2" t="s">
        <v>6</v>
      </c>
      <c r="G329">
        <f t="shared" si="5"/>
        <v>0</v>
      </c>
      <c r="H329" s="3">
        <v>65</v>
      </c>
      <c r="I329" s="3">
        <v>20.74</v>
      </c>
      <c r="J329" s="3">
        <v>2.06</v>
      </c>
      <c r="K329" s="3">
        <v>19</v>
      </c>
      <c r="L329" s="3">
        <v>0</v>
      </c>
    </row>
    <row r="330" spans="1:12" x14ac:dyDescent="0.25">
      <c r="A330" s="3">
        <v>330</v>
      </c>
      <c r="B330" s="3">
        <v>106</v>
      </c>
      <c r="C330" s="1">
        <v>5.6</v>
      </c>
      <c r="D330" s="1">
        <v>3.2</v>
      </c>
      <c r="E330" s="1">
        <v>12.3</v>
      </c>
      <c r="F330" s="2" t="s">
        <v>6</v>
      </c>
      <c r="G330">
        <f t="shared" si="5"/>
        <v>0</v>
      </c>
      <c r="H330" s="3">
        <v>49</v>
      </c>
      <c r="I330" s="3">
        <v>20.29</v>
      </c>
      <c r="J330" s="3">
        <v>0</v>
      </c>
      <c r="K330" s="3">
        <v>39</v>
      </c>
      <c r="L330" s="3">
        <v>0</v>
      </c>
    </row>
    <row r="331" spans="1:12" x14ac:dyDescent="0.25">
      <c r="A331" s="3">
        <v>331</v>
      </c>
      <c r="B331" s="3">
        <v>144</v>
      </c>
      <c r="C331" s="1">
        <v>0.4</v>
      </c>
      <c r="D331" s="1">
        <v>4.6399999999999997</v>
      </c>
      <c r="E331" s="1">
        <v>30.09</v>
      </c>
      <c r="F331" s="2" t="s">
        <v>6</v>
      </c>
      <c r="G331">
        <f t="shared" si="5"/>
        <v>0</v>
      </c>
      <c r="H331" s="3">
        <v>30</v>
      </c>
      <c r="I331" s="3">
        <v>27.39</v>
      </c>
      <c r="J331" s="3">
        <v>0.74</v>
      </c>
      <c r="K331" s="3">
        <v>55</v>
      </c>
      <c r="L331" s="3">
        <v>0</v>
      </c>
    </row>
    <row r="332" spans="1:12" x14ac:dyDescent="0.25">
      <c r="A332" s="3">
        <v>332</v>
      </c>
      <c r="B332" s="3">
        <v>154</v>
      </c>
      <c r="C332" s="1">
        <v>0.31</v>
      </c>
      <c r="D332" s="1">
        <v>2.33</v>
      </c>
      <c r="E332" s="1">
        <v>16.48</v>
      </c>
      <c r="F332" s="2" t="s">
        <v>6</v>
      </c>
      <c r="G332">
        <f t="shared" si="5"/>
        <v>0</v>
      </c>
      <c r="H332" s="3">
        <v>33</v>
      </c>
      <c r="I332" s="3">
        <v>24</v>
      </c>
      <c r="J332" s="3">
        <v>11.83</v>
      </c>
      <c r="K332" s="3">
        <v>17</v>
      </c>
      <c r="L332" s="3">
        <v>0</v>
      </c>
    </row>
    <row r="333" spans="1:12" x14ac:dyDescent="0.25">
      <c r="A333" s="3">
        <v>333</v>
      </c>
      <c r="B333" s="3">
        <v>126</v>
      </c>
      <c r="C333" s="1">
        <v>3.1</v>
      </c>
      <c r="D333" s="1">
        <v>2.0099999999999998</v>
      </c>
      <c r="E333" s="1">
        <v>32.97</v>
      </c>
      <c r="F333" s="2" t="s">
        <v>5</v>
      </c>
      <c r="G333">
        <f t="shared" si="5"/>
        <v>1</v>
      </c>
      <c r="H333" s="3">
        <v>56</v>
      </c>
      <c r="I333" s="3">
        <v>28.63</v>
      </c>
      <c r="J333" s="3">
        <v>26.74</v>
      </c>
      <c r="K333" s="3">
        <v>45</v>
      </c>
      <c r="L333" s="3">
        <v>0</v>
      </c>
    </row>
    <row r="334" spans="1:12" x14ac:dyDescent="0.25">
      <c r="A334" s="3">
        <v>334</v>
      </c>
      <c r="B334" s="3">
        <v>134</v>
      </c>
      <c r="C334" s="1">
        <v>6.4</v>
      </c>
      <c r="D334" s="1">
        <v>8.49</v>
      </c>
      <c r="E334" s="1">
        <v>37.25</v>
      </c>
      <c r="F334" s="2" t="s">
        <v>5</v>
      </c>
      <c r="G334">
        <f t="shared" si="5"/>
        <v>1</v>
      </c>
      <c r="H334" s="3">
        <v>56</v>
      </c>
      <c r="I334" s="3">
        <v>28.94</v>
      </c>
      <c r="J334" s="3">
        <v>10.49</v>
      </c>
      <c r="K334" s="3">
        <v>51</v>
      </c>
      <c r="L334" s="3">
        <v>1</v>
      </c>
    </row>
    <row r="335" spans="1:12" x14ac:dyDescent="0.25">
      <c r="A335" s="3">
        <v>335</v>
      </c>
      <c r="B335" s="3">
        <v>152</v>
      </c>
      <c r="C335" s="1">
        <v>19.45</v>
      </c>
      <c r="D335" s="1">
        <v>4.22</v>
      </c>
      <c r="E335" s="1">
        <v>29.81</v>
      </c>
      <c r="F335" s="2" t="s">
        <v>6</v>
      </c>
      <c r="G335">
        <f t="shared" si="5"/>
        <v>0</v>
      </c>
      <c r="H335" s="3">
        <v>28</v>
      </c>
      <c r="I335" s="3">
        <v>23.95</v>
      </c>
      <c r="J335" s="3">
        <v>0</v>
      </c>
      <c r="K335" s="3">
        <v>59</v>
      </c>
      <c r="L335" s="3">
        <v>1</v>
      </c>
    </row>
    <row r="336" spans="1:12" x14ac:dyDescent="0.25">
      <c r="A336" s="3">
        <v>336</v>
      </c>
      <c r="B336" s="3">
        <v>146</v>
      </c>
      <c r="C336" s="1">
        <v>1.35</v>
      </c>
      <c r="D336" s="1">
        <v>6.39</v>
      </c>
      <c r="E336" s="1">
        <v>34.21</v>
      </c>
      <c r="F336" s="2" t="s">
        <v>6</v>
      </c>
      <c r="G336">
        <f t="shared" si="5"/>
        <v>0</v>
      </c>
      <c r="H336" s="3">
        <v>51</v>
      </c>
      <c r="I336" s="3">
        <v>26.43</v>
      </c>
      <c r="J336" s="3">
        <v>0</v>
      </c>
      <c r="K336" s="3">
        <v>59</v>
      </c>
      <c r="L336" s="3">
        <v>1</v>
      </c>
    </row>
    <row r="337" spans="1:12" x14ac:dyDescent="0.25">
      <c r="A337" s="3">
        <v>337</v>
      </c>
      <c r="B337" s="3">
        <v>162</v>
      </c>
      <c r="C337" s="1">
        <v>6.94</v>
      </c>
      <c r="D337" s="1">
        <v>4.55</v>
      </c>
      <c r="E337" s="1">
        <v>33.36</v>
      </c>
      <c r="F337" s="2" t="s">
        <v>5</v>
      </c>
      <c r="G337">
        <f t="shared" si="5"/>
        <v>1</v>
      </c>
      <c r="H337" s="3">
        <v>52</v>
      </c>
      <c r="I337" s="3">
        <v>27.09</v>
      </c>
      <c r="J337" s="3">
        <v>32.06</v>
      </c>
      <c r="K337" s="3">
        <v>43</v>
      </c>
      <c r="L337" s="3">
        <v>0</v>
      </c>
    </row>
    <row r="338" spans="1:12" x14ac:dyDescent="0.25">
      <c r="A338" s="3">
        <v>338</v>
      </c>
      <c r="B338" s="3">
        <v>130</v>
      </c>
      <c r="C338" s="1">
        <v>7.28</v>
      </c>
      <c r="D338" s="1">
        <v>3.56</v>
      </c>
      <c r="E338" s="1">
        <v>23.29</v>
      </c>
      <c r="F338" s="2" t="s">
        <v>5</v>
      </c>
      <c r="G338">
        <f t="shared" si="5"/>
        <v>1</v>
      </c>
      <c r="H338" s="3">
        <v>20</v>
      </c>
      <c r="I338" s="3">
        <v>26.8</v>
      </c>
      <c r="J338" s="3">
        <v>51.87</v>
      </c>
      <c r="K338" s="3">
        <v>58</v>
      </c>
      <c r="L338" s="3">
        <v>1</v>
      </c>
    </row>
    <row r="339" spans="1:12" x14ac:dyDescent="0.25">
      <c r="A339" s="3">
        <v>339</v>
      </c>
      <c r="B339" s="3">
        <v>138</v>
      </c>
      <c r="C339" s="1">
        <v>6</v>
      </c>
      <c r="D339" s="1">
        <v>7.24</v>
      </c>
      <c r="E339" s="1">
        <v>37.049999999999997</v>
      </c>
      <c r="F339" s="2" t="s">
        <v>6</v>
      </c>
      <c r="G339">
        <f t="shared" si="5"/>
        <v>0</v>
      </c>
      <c r="H339" s="3">
        <v>38</v>
      </c>
      <c r="I339" s="3">
        <v>28.69</v>
      </c>
      <c r="J339" s="3">
        <v>0</v>
      </c>
      <c r="K339" s="3">
        <v>59</v>
      </c>
      <c r="L339" s="3">
        <v>0</v>
      </c>
    </row>
    <row r="340" spans="1:12" x14ac:dyDescent="0.25">
      <c r="A340" s="3">
        <v>340</v>
      </c>
      <c r="B340" s="3">
        <v>148</v>
      </c>
      <c r="C340" s="1">
        <v>0</v>
      </c>
      <c r="D340" s="1">
        <v>5.32</v>
      </c>
      <c r="E340" s="1">
        <v>26.71</v>
      </c>
      <c r="F340" s="2" t="s">
        <v>5</v>
      </c>
      <c r="G340">
        <f t="shared" si="5"/>
        <v>1</v>
      </c>
      <c r="H340" s="3">
        <v>52</v>
      </c>
      <c r="I340" s="3">
        <v>32.21</v>
      </c>
      <c r="J340" s="3">
        <v>32.78</v>
      </c>
      <c r="K340" s="3">
        <v>27</v>
      </c>
      <c r="L340" s="3">
        <v>0</v>
      </c>
    </row>
    <row r="341" spans="1:12" x14ac:dyDescent="0.25">
      <c r="A341" s="3">
        <v>341</v>
      </c>
      <c r="B341" s="3">
        <v>124</v>
      </c>
      <c r="C341" s="1">
        <v>4.2</v>
      </c>
      <c r="D341" s="1">
        <v>2.94</v>
      </c>
      <c r="E341" s="1">
        <v>27.59</v>
      </c>
      <c r="F341" s="2" t="s">
        <v>6</v>
      </c>
      <c r="G341">
        <f t="shared" si="5"/>
        <v>0</v>
      </c>
      <c r="H341" s="3">
        <v>50</v>
      </c>
      <c r="I341" s="3">
        <v>30.31</v>
      </c>
      <c r="J341" s="3">
        <v>85.06</v>
      </c>
      <c r="K341" s="3">
        <v>30</v>
      </c>
      <c r="L341" s="3">
        <v>0</v>
      </c>
    </row>
    <row r="342" spans="1:12" x14ac:dyDescent="0.25">
      <c r="A342" s="3">
        <v>342</v>
      </c>
      <c r="B342" s="3">
        <v>118</v>
      </c>
      <c r="C342" s="1">
        <v>1.62</v>
      </c>
      <c r="D342" s="1">
        <v>9.01</v>
      </c>
      <c r="E342" s="1">
        <v>21.7</v>
      </c>
      <c r="F342" s="2" t="s">
        <v>6</v>
      </c>
      <c r="G342">
        <f t="shared" si="5"/>
        <v>0</v>
      </c>
      <c r="H342" s="3">
        <v>59</v>
      </c>
      <c r="I342" s="3">
        <v>25.89</v>
      </c>
      <c r="J342" s="3">
        <v>21.19</v>
      </c>
      <c r="K342" s="3">
        <v>40</v>
      </c>
      <c r="L342" s="3">
        <v>0</v>
      </c>
    </row>
    <row r="343" spans="1:12" x14ac:dyDescent="0.25">
      <c r="A343" s="3">
        <v>343</v>
      </c>
      <c r="B343" s="3">
        <v>116</v>
      </c>
      <c r="C343" s="1">
        <v>4.28</v>
      </c>
      <c r="D343" s="1">
        <v>7.02</v>
      </c>
      <c r="E343" s="1">
        <v>19.989999999999998</v>
      </c>
      <c r="F343" s="2" t="s">
        <v>5</v>
      </c>
      <c r="G343">
        <f t="shared" si="5"/>
        <v>1</v>
      </c>
      <c r="H343" s="3">
        <v>68</v>
      </c>
      <c r="I343" s="3">
        <v>23.31</v>
      </c>
      <c r="J343" s="3">
        <v>0</v>
      </c>
      <c r="K343" s="3">
        <v>52</v>
      </c>
      <c r="L343" s="3">
        <v>1</v>
      </c>
    </row>
    <row r="344" spans="1:12" x14ac:dyDescent="0.25">
      <c r="A344" s="3">
        <v>344</v>
      </c>
      <c r="B344" s="3">
        <v>162</v>
      </c>
      <c r="C344" s="1">
        <v>6.3</v>
      </c>
      <c r="D344" s="1">
        <v>5.73</v>
      </c>
      <c r="E344" s="1">
        <v>22.61</v>
      </c>
      <c r="F344" s="2" t="s">
        <v>5</v>
      </c>
      <c r="G344">
        <f t="shared" si="5"/>
        <v>1</v>
      </c>
      <c r="H344" s="3">
        <v>46</v>
      </c>
      <c r="I344" s="3">
        <v>20.43</v>
      </c>
      <c r="J344" s="3">
        <v>62.54</v>
      </c>
      <c r="K344" s="3">
        <v>53</v>
      </c>
      <c r="L344" s="3">
        <v>1</v>
      </c>
    </row>
    <row r="345" spans="1:12" x14ac:dyDescent="0.25">
      <c r="A345" s="3">
        <v>345</v>
      </c>
      <c r="B345" s="3">
        <v>138</v>
      </c>
      <c r="C345" s="1">
        <v>0.87</v>
      </c>
      <c r="D345" s="1">
        <v>1.87</v>
      </c>
      <c r="E345" s="1">
        <v>15.89</v>
      </c>
      <c r="F345" s="2" t="s">
        <v>6</v>
      </c>
      <c r="G345">
        <f t="shared" si="5"/>
        <v>0</v>
      </c>
      <c r="H345" s="3">
        <v>44</v>
      </c>
      <c r="I345" s="3">
        <v>26.76</v>
      </c>
      <c r="J345" s="3">
        <v>42.99</v>
      </c>
      <c r="K345" s="3">
        <v>31</v>
      </c>
      <c r="L345" s="3">
        <v>0</v>
      </c>
    </row>
    <row r="346" spans="1:12" x14ac:dyDescent="0.25">
      <c r="A346" s="3">
        <v>346</v>
      </c>
      <c r="B346" s="3">
        <v>137</v>
      </c>
      <c r="C346" s="1">
        <v>1.2</v>
      </c>
      <c r="D346" s="1">
        <v>3.14</v>
      </c>
      <c r="E346" s="1">
        <v>23.87</v>
      </c>
      <c r="F346" s="2" t="s">
        <v>6</v>
      </c>
      <c r="G346">
        <f t="shared" si="5"/>
        <v>0</v>
      </c>
      <c r="H346" s="3">
        <v>66</v>
      </c>
      <c r="I346" s="3">
        <v>24.13</v>
      </c>
      <c r="J346" s="3">
        <v>45</v>
      </c>
      <c r="K346" s="3">
        <v>37</v>
      </c>
      <c r="L346" s="3">
        <v>0</v>
      </c>
    </row>
    <row r="347" spans="1:12" x14ac:dyDescent="0.25">
      <c r="A347" s="3">
        <v>347</v>
      </c>
      <c r="B347" s="3">
        <v>198</v>
      </c>
      <c r="C347" s="1">
        <v>0.52</v>
      </c>
      <c r="D347" s="1">
        <v>11.89</v>
      </c>
      <c r="E347" s="1">
        <v>27.68</v>
      </c>
      <c r="F347" s="2" t="s">
        <v>5</v>
      </c>
      <c r="G347">
        <f t="shared" si="5"/>
        <v>1</v>
      </c>
      <c r="H347" s="3">
        <v>48</v>
      </c>
      <c r="I347" s="3">
        <v>28.4</v>
      </c>
      <c r="J347" s="3">
        <v>78.989999999999995</v>
      </c>
      <c r="K347" s="3">
        <v>26</v>
      </c>
      <c r="L347" s="3">
        <v>1</v>
      </c>
    </row>
    <row r="348" spans="1:12" x14ac:dyDescent="0.25">
      <c r="A348" s="3">
        <v>348</v>
      </c>
      <c r="B348" s="3">
        <v>154</v>
      </c>
      <c r="C348" s="1">
        <v>4.5</v>
      </c>
      <c r="D348" s="1">
        <v>4.75</v>
      </c>
      <c r="E348" s="1">
        <v>23.52</v>
      </c>
      <c r="F348" s="2" t="s">
        <v>5</v>
      </c>
      <c r="G348">
        <f t="shared" si="5"/>
        <v>1</v>
      </c>
      <c r="H348" s="3">
        <v>43</v>
      </c>
      <c r="I348" s="3">
        <v>25.76</v>
      </c>
      <c r="J348" s="3">
        <v>0</v>
      </c>
      <c r="K348" s="3">
        <v>53</v>
      </c>
      <c r="L348" s="3">
        <v>1</v>
      </c>
    </row>
    <row r="349" spans="1:12" x14ac:dyDescent="0.25">
      <c r="A349" s="3">
        <v>349</v>
      </c>
      <c r="B349" s="3">
        <v>128</v>
      </c>
      <c r="C349" s="1">
        <v>5.4</v>
      </c>
      <c r="D349" s="1">
        <v>2.36</v>
      </c>
      <c r="E349" s="1">
        <v>12.98</v>
      </c>
      <c r="F349" s="2" t="s">
        <v>6</v>
      </c>
      <c r="G349">
        <f t="shared" si="5"/>
        <v>0</v>
      </c>
      <c r="H349" s="3">
        <v>51</v>
      </c>
      <c r="I349" s="3">
        <v>18.36</v>
      </c>
      <c r="J349" s="3">
        <v>6.69</v>
      </c>
      <c r="K349" s="3">
        <v>61</v>
      </c>
      <c r="L349" s="3">
        <v>0</v>
      </c>
    </row>
    <row r="350" spans="1:12" x14ac:dyDescent="0.25">
      <c r="A350" s="3">
        <v>350</v>
      </c>
      <c r="B350" s="3">
        <v>130</v>
      </c>
      <c r="C350" s="1">
        <v>0.08</v>
      </c>
      <c r="D350" s="1">
        <v>5.59</v>
      </c>
      <c r="E350" s="1">
        <v>25.42</v>
      </c>
      <c r="F350" s="2" t="s">
        <v>5</v>
      </c>
      <c r="G350">
        <f t="shared" si="5"/>
        <v>1</v>
      </c>
      <c r="H350" s="3">
        <v>50</v>
      </c>
      <c r="I350" s="3">
        <v>24.98</v>
      </c>
      <c r="J350" s="3">
        <v>6.27</v>
      </c>
      <c r="K350" s="3">
        <v>43</v>
      </c>
      <c r="L350" s="3">
        <v>1</v>
      </c>
    </row>
    <row r="351" spans="1:12" x14ac:dyDescent="0.25">
      <c r="A351" s="3">
        <v>351</v>
      </c>
      <c r="B351" s="3">
        <v>162</v>
      </c>
      <c r="C351" s="1">
        <v>5.6</v>
      </c>
      <c r="D351" s="1">
        <v>4.24</v>
      </c>
      <c r="E351" s="1">
        <v>22.53</v>
      </c>
      <c r="F351" s="2" t="s">
        <v>6</v>
      </c>
      <c r="G351">
        <f t="shared" si="5"/>
        <v>0</v>
      </c>
      <c r="H351" s="3">
        <v>29</v>
      </c>
      <c r="I351" s="3">
        <v>22.91</v>
      </c>
      <c r="J351" s="3">
        <v>5.66</v>
      </c>
      <c r="K351" s="3">
        <v>60</v>
      </c>
      <c r="L351" s="3">
        <v>0</v>
      </c>
    </row>
    <row r="352" spans="1:12" x14ac:dyDescent="0.25">
      <c r="A352" s="3">
        <v>352</v>
      </c>
      <c r="B352" s="3">
        <v>120</v>
      </c>
      <c r="C352" s="1">
        <v>10.5</v>
      </c>
      <c r="D352" s="1">
        <v>2.7</v>
      </c>
      <c r="E352" s="1">
        <v>29.87</v>
      </c>
      <c r="F352" s="2" t="s">
        <v>5</v>
      </c>
      <c r="G352">
        <f t="shared" si="5"/>
        <v>1</v>
      </c>
      <c r="H352" s="3">
        <v>54</v>
      </c>
      <c r="I352" s="3">
        <v>24.5</v>
      </c>
      <c r="J352" s="3">
        <v>16.46</v>
      </c>
      <c r="K352" s="3">
        <v>49</v>
      </c>
      <c r="L352" s="3">
        <v>0</v>
      </c>
    </row>
    <row r="353" spans="1:12" x14ac:dyDescent="0.25">
      <c r="A353" s="3">
        <v>353</v>
      </c>
      <c r="B353" s="3">
        <v>136</v>
      </c>
      <c r="C353" s="1">
        <v>3.99</v>
      </c>
      <c r="D353" s="1">
        <v>2.58</v>
      </c>
      <c r="E353" s="1">
        <v>16.38</v>
      </c>
      <c r="F353" s="2" t="s">
        <v>5</v>
      </c>
      <c r="G353">
        <f t="shared" si="5"/>
        <v>1</v>
      </c>
      <c r="H353" s="3">
        <v>53</v>
      </c>
      <c r="I353" s="3">
        <v>22.41</v>
      </c>
      <c r="J353" s="3">
        <v>27.67</v>
      </c>
      <c r="K353" s="3">
        <v>36</v>
      </c>
      <c r="L353" s="3">
        <v>0</v>
      </c>
    </row>
    <row r="354" spans="1:12" x14ac:dyDescent="0.25">
      <c r="A354" s="3">
        <v>354</v>
      </c>
      <c r="B354" s="3">
        <v>176</v>
      </c>
      <c r="C354" s="1">
        <v>1.2</v>
      </c>
      <c r="D354" s="1">
        <v>8.2799999999999994</v>
      </c>
      <c r="E354" s="1">
        <v>36.159999999999997</v>
      </c>
      <c r="F354" s="2" t="s">
        <v>5</v>
      </c>
      <c r="G354">
        <f t="shared" si="5"/>
        <v>1</v>
      </c>
      <c r="H354" s="3">
        <v>42</v>
      </c>
      <c r="I354" s="3">
        <v>27.81</v>
      </c>
      <c r="J354" s="3">
        <v>11.6</v>
      </c>
      <c r="K354" s="3">
        <v>58</v>
      </c>
      <c r="L354" s="3">
        <v>1</v>
      </c>
    </row>
    <row r="355" spans="1:12" x14ac:dyDescent="0.25">
      <c r="A355" s="3">
        <v>355</v>
      </c>
      <c r="B355" s="3">
        <v>134</v>
      </c>
      <c r="C355" s="1">
        <v>11.79</v>
      </c>
      <c r="D355" s="1">
        <v>4.01</v>
      </c>
      <c r="E355" s="1">
        <v>26.57</v>
      </c>
      <c r="F355" s="2" t="s">
        <v>5</v>
      </c>
      <c r="G355">
        <f t="shared" si="5"/>
        <v>1</v>
      </c>
      <c r="H355" s="3">
        <v>38</v>
      </c>
      <c r="I355" s="3">
        <v>21.79</v>
      </c>
      <c r="J355" s="3">
        <v>38.880000000000003</v>
      </c>
      <c r="K355" s="3">
        <v>61</v>
      </c>
      <c r="L355" s="3">
        <v>1</v>
      </c>
    </row>
    <row r="356" spans="1:12" x14ac:dyDescent="0.25">
      <c r="A356" s="3">
        <v>356</v>
      </c>
      <c r="B356" s="3">
        <v>122</v>
      </c>
      <c r="C356" s="1">
        <v>1.7</v>
      </c>
      <c r="D356" s="1">
        <v>5.28</v>
      </c>
      <c r="E356" s="1">
        <v>32.229999999999997</v>
      </c>
      <c r="F356" s="2" t="s">
        <v>5</v>
      </c>
      <c r="G356">
        <f t="shared" si="5"/>
        <v>1</v>
      </c>
      <c r="H356" s="3">
        <v>51</v>
      </c>
      <c r="I356" s="3">
        <v>24.08</v>
      </c>
      <c r="J356" s="3">
        <v>0</v>
      </c>
      <c r="K356" s="3">
        <v>54</v>
      </c>
      <c r="L356" s="3">
        <v>0</v>
      </c>
    </row>
    <row r="357" spans="1:12" x14ac:dyDescent="0.25">
      <c r="A357" s="3">
        <v>357</v>
      </c>
      <c r="B357" s="3">
        <v>134</v>
      </c>
      <c r="C357" s="1">
        <v>0.9</v>
      </c>
      <c r="D357" s="1">
        <v>3.18</v>
      </c>
      <c r="E357" s="1">
        <v>23.66</v>
      </c>
      <c r="F357" s="2" t="s">
        <v>5</v>
      </c>
      <c r="G357">
        <f t="shared" si="5"/>
        <v>1</v>
      </c>
      <c r="H357" s="3">
        <v>52</v>
      </c>
      <c r="I357" s="3">
        <v>23.26</v>
      </c>
      <c r="J357" s="3">
        <v>27.36</v>
      </c>
      <c r="K357" s="3">
        <v>58</v>
      </c>
      <c r="L357" s="3">
        <v>1</v>
      </c>
    </row>
    <row r="358" spans="1:12" x14ac:dyDescent="0.25">
      <c r="A358" s="3">
        <v>358</v>
      </c>
      <c r="B358" s="3">
        <v>134</v>
      </c>
      <c r="C358" s="1">
        <v>0</v>
      </c>
      <c r="D358" s="1">
        <v>2.4300000000000002</v>
      </c>
      <c r="E358" s="1">
        <v>22.24</v>
      </c>
      <c r="F358" s="2" t="s">
        <v>6</v>
      </c>
      <c r="G358">
        <f t="shared" si="5"/>
        <v>0</v>
      </c>
      <c r="H358" s="3">
        <v>52</v>
      </c>
      <c r="I358" s="3">
        <v>26.49</v>
      </c>
      <c r="J358" s="3">
        <v>41.66</v>
      </c>
      <c r="K358" s="3">
        <v>24</v>
      </c>
      <c r="L358" s="3">
        <v>0</v>
      </c>
    </row>
    <row r="359" spans="1:12" x14ac:dyDescent="0.25">
      <c r="A359" s="3">
        <v>359</v>
      </c>
      <c r="B359" s="3">
        <v>136</v>
      </c>
      <c r="C359" s="1">
        <v>6.6</v>
      </c>
      <c r="D359" s="1">
        <v>6.08</v>
      </c>
      <c r="E359" s="1">
        <v>32.74</v>
      </c>
      <c r="F359" s="2" t="s">
        <v>6</v>
      </c>
      <c r="G359">
        <f t="shared" si="5"/>
        <v>0</v>
      </c>
      <c r="H359" s="3">
        <v>64</v>
      </c>
      <c r="I359" s="3">
        <v>33.28</v>
      </c>
      <c r="J359" s="3">
        <v>2.72</v>
      </c>
      <c r="K359" s="3">
        <v>49</v>
      </c>
      <c r="L359" s="3">
        <v>0</v>
      </c>
    </row>
    <row r="360" spans="1:12" x14ac:dyDescent="0.25">
      <c r="A360" s="3">
        <v>360</v>
      </c>
      <c r="B360" s="3">
        <v>132</v>
      </c>
      <c r="C360" s="1">
        <v>4.05</v>
      </c>
      <c r="D360" s="1">
        <v>5.15</v>
      </c>
      <c r="E360" s="1">
        <v>26.51</v>
      </c>
      <c r="F360" s="2" t="s">
        <v>5</v>
      </c>
      <c r="G360">
        <f t="shared" si="5"/>
        <v>1</v>
      </c>
      <c r="H360" s="3">
        <v>31</v>
      </c>
      <c r="I360" s="3">
        <v>26.67</v>
      </c>
      <c r="J360" s="3">
        <v>16.3</v>
      </c>
      <c r="K360" s="3">
        <v>50</v>
      </c>
      <c r="L360" s="3">
        <v>0</v>
      </c>
    </row>
    <row r="361" spans="1:12" x14ac:dyDescent="0.25">
      <c r="A361" s="3">
        <v>361</v>
      </c>
      <c r="B361" s="3">
        <v>152</v>
      </c>
      <c r="C361" s="1">
        <v>1.68</v>
      </c>
      <c r="D361" s="1">
        <v>3.58</v>
      </c>
      <c r="E361" s="1">
        <v>25.43</v>
      </c>
      <c r="F361" s="2" t="s">
        <v>6</v>
      </c>
      <c r="G361">
        <f t="shared" si="5"/>
        <v>0</v>
      </c>
      <c r="H361" s="3">
        <v>50</v>
      </c>
      <c r="I361" s="3">
        <v>27.03</v>
      </c>
      <c r="J361" s="3">
        <v>0</v>
      </c>
      <c r="K361" s="3">
        <v>32</v>
      </c>
      <c r="L361" s="3">
        <v>0</v>
      </c>
    </row>
    <row r="362" spans="1:12" x14ac:dyDescent="0.25">
      <c r="A362" s="3">
        <v>362</v>
      </c>
      <c r="B362" s="3">
        <v>132</v>
      </c>
      <c r="C362" s="1">
        <v>12.3</v>
      </c>
      <c r="D362" s="1">
        <v>5.96</v>
      </c>
      <c r="E362" s="1">
        <v>32.79</v>
      </c>
      <c r="F362" s="2" t="s">
        <v>5</v>
      </c>
      <c r="G362">
        <f t="shared" si="5"/>
        <v>1</v>
      </c>
      <c r="H362" s="3">
        <v>57</v>
      </c>
      <c r="I362" s="3">
        <v>30.12</v>
      </c>
      <c r="J362" s="3">
        <v>21.5</v>
      </c>
      <c r="K362" s="3">
        <v>62</v>
      </c>
      <c r="L362" s="3">
        <v>1</v>
      </c>
    </row>
    <row r="363" spans="1:12" x14ac:dyDescent="0.25">
      <c r="A363" s="3">
        <v>363</v>
      </c>
      <c r="B363" s="3">
        <v>124</v>
      </c>
      <c r="C363" s="1">
        <v>0.4</v>
      </c>
      <c r="D363" s="1">
        <v>3.67</v>
      </c>
      <c r="E363" s="1">
        <v>25.76</v>
      </c>
      <c r="F363" s="2" t="s">
        <v>6</v>
      </c>
      <c r="G363">
        <f t="shared" si="5"/>
        <v>0</v>
      </c>
      <c r="H363" s="3">
        <v>43</v>
      </c>
      <c r="I363" s="3">
        <v>28.08</v>
      </c>
      <c r="J363" s="3">
        <v>20.57</v>
      </c>
      <c r="K363" s="3">
        <v>34</v>
      </c>
      <c r="L363" s="3">
        <v>0</v>
      </c>
    </row>
    <row r="364" spans="1:12" x14ac:dyDescent="0.25">
      <c r="A364" s="3">
        <v>364</v>
      </c>
      <c r="B364" s="3">
        <v>140</v>
      </c>
      <c r="C364" s="1">
        <v>4.2</v>
      </c>
      <c r="D364" s="1">
        <v>2.91</v>
      </c>
      <c r="E364" s="1">
        <v>28.83</v>
      </c>
      <c r="F364" s="2" t="s">
        <v>5</v>
      </c>
      <c r="G364">
        <f t="shared" si="5"/>
        <v>1</v>
      </c>
      <c r="H364" s="3">
        <v>43</v>
      </c>
      <c r="I364" s="3">
        <v>24.7</v>
      </c>
      <c r="J364" s="3">
        <v>47.52</v>
      </c>
      <c r="K364" s="3">
        <v>48</v>
      </c>
      <c r="L364" s="3">
        <v>0</v>
      </c>
    </row>
    <row r="365" spans="1:12" x14ac:dyDescent="0.25">
      <c r="A365" s="3">
        <v>365</v>
      </c>
      <c r="B365" s="3">
        <v>166</v>
      </c>
      <c r="C365" s="1">
        <v>0.6</v>
      </c>
      <c r="D365" s="1">
        <v>2.42</v>
      </c>
      <c r="E365" s="1">
        <v>34.03</v>
      </c>
      <c r="F365" s="2" t="s">
        <v>5</v>
      </c>
      <c r="G365">
        <f t="shared" si="5"/>
        <v>1</v>
      </c>
      <c r="H365" s="3">
        <v>53</v>
      </c>
      <c r="I365" s="3">
        <v>26.96</v>
      </c>
      <c r="J365" s="3">
        <v>54</v>
      </c>
      <c r="K365" s="3">
        <v>60</v>
      </c>
      <c r="L365" s="3">
        <v>0</v>
      </c>
    </row>
    <row r="366" spans="1:12" x14ac:dyDescent="0.25">
      <c r="A366" s="3">
        <v>366</v>
      </c>
      <c r="B366" s="3">
        <v>156</v>
      </c>
      <c r="C366" s="1">
        <v>3.02</v>
      </c>
      <c r="D366" s="1">
        <v>5.35</v>
      </c>
      <c r="E366" s="1">
        <v>25.72</v>
      </c>
      <c r="F366" s="2" t="s">
        <v>5</v>
      </c>
      <c r="G366">
        <f t="shared" si="5"/>
        <v>1</v>
      </c>
      <c r="H366" s="3">
        <v>53</v>
      </c>
      <c r="I366" s="3">
        <v>25.22</v>
      </c>
      <c r="J366" s="3">
        <v>28.11</v>
      </c>
      <c r="K366" s="3">
        <v>52</v>
      </c>
      <c r="L366" s="3">
        <v>1</v>
      </c>
    </row>
    <row r="367" spans="1:12" x14ac:dyDescent="0.25">
      <c r="A367" s="3">
        <v>367</v>
      </c>
      <c r="B367" s="3">
        <v>132</v>
      </c>
      <c r="C367" s="1">
        <v>0.72</v>
      </c>
      <c r="D367" s="1">
        <v>4.37</v>
      </c>
      <c r="E367" s="1">
        <v>19.54</v>
      </c>
      <c r="F367" s="2" t="s">
        <v>6</v>
      </c>
      <c r="G367">
        <f t="shared" si="5"/>
        <v>0</v>
      </c>
      <c r="H367" s="3">
        <v>48</v>
      </c>
      <c r="I367" s="3">
        <v>26.11</v>
      </c>
      <c r="J367" s="3">
        <v>49.37</v>
      </c>
      <c r="K367" s="3">
        <v>28</v>
      </c>
      <c r="L367" s="3">
        <v>0</v>
      </c>
    </row>
    <row r="368" spans="1:12" x14ac:dyDescent="0.25">
      <c r="A368" s="3">
        <v>368</v>
      </c>
      <c r="B368" s="3">
        <v>150</v>
      </c>
      <c r="C368" s="1">
        <v>0</v>
      </c>
      <c r="D368" s="1">
        <v>4.99</v>
      </c>
      <c r="E368" s="1">
        <v>27.73</v>
      </c>
      <c r="F368" s="2" t="s">
        <v>6</v>
      </c>
      <c r="G368">
        <f t="shared" si="5"/>
        <v>0</v>
      </c>
      <c r="H368" s="3">
        <v>57</v>
      </c>
      <c r="I368" s="3">
        <v>30.92</v>
      </c>
      <c r="J368" s="3">
        <v>8.33</v>
      </c>
      <c r="K368" s="3">
        <v>24</v>
      </c>
      <c r="L368" s="3">
        <v>0</v>
      </c>
    </row>
    <row r="369" spans="1:12" x14ac:dyDescent="0.25">
      <c r="A369" s="3">
        <v>369</v>
      </c>
      <c r="B369" s="3">
        <v>134</v>
      </c>
      <c r="C369" s="1">
        <v>0.12</v>
      </c>
      <c r="D369" s="1">
        <v>3.4</v>
      </c>
      <c r="E369" s="1">
        <v>21.18</v>
      </c>
      <c r="F369" s="2" t="s">
        <v>5</v>
      </c>
      <c r="G369">
        <f t="shared" si="5"/>
        <v>1</v>
      </c>
      <c r="H369" s="3">
        <v>33</v>
      </c>
      <c r="I369" s="3">
        <v>26.27</v>
      </c>
      <c r="J369" s="3">
        <v>14.21</v>
      </c>
      <c r="K369" s="3">
        <v>30</v>
      </c>
      <c r="L369" s="3">
        <v>0</v>
      </c>
    </row>
    <row r="370" spans="1:12" x14ac:dyDescent="0.25">
      <c r="A370" s="3">
        <v>370</v>
      </c>
      <c r="B370" s="3">
        <v>126</v>
      </c>
      <c r="C370" s="1">
        <v>3.4</v>
      </c>
      <c r="D370" s="1">
        <v>4.87</v>
      </c>
      <c r="E370" s="1">
        <v>15.16</v>
      </c>
      <c r="F370" s="2" t="s">
        <v>5</v>
      </c>
      <c r="G370">
        <f t="shared" si="5"/>
        <v>1</v>
      </c>
      <c r="H370" s="3">
        <v>65</v>
      </c>
      <c r="I370" s="3">
        <v>22.01</v>
      </c>
      <c r="J370" s="3">
        <v>11.11</v>
      </c>
      <c r="K370" s="3">
        <v>38</v>
      </c>
      <c r="L370" s="3">
        <v>0</v>
      </c>
    </row>
    <row r="371" spans="1:12" x14ac:dyDescent="0.25">
      <c r="A371" s="3">
        <v>371</v>
      </c>
      <c r="B371" s="3">
        <v>148</v>
      </c>
      <c r="C371" s="1">
        <v>0.5</v>
      </c>
      <c r="D371" s="1">
        <v>5.97</v>
      </c>
      <c r="E371" s="1">
        <v>32.880000000000003</v>
      </c>
      <c r="F371" s="2" t="s">
        <v>6</v>
      </c>
      <c r="G371">
        <f t="shared" si="5"/>
        <v>0</v>
      </c>
      <c r="H371" s="3">
        <v>54</v>
      </c>
      <c r="I371" s="3">
        <v>29.27</v>
      </c>
      <c r="J371" s="3">
        <v>6.43</v>
      </c>
      <c r="K371" s="3">
        <v>42</v>
      </c>
      <c r="L371" s="3">
        <v>0</v>
      </c>
    </row>
    <row r="372" spans="1:12" x14ac:dyDescent="0.25">
      <c r="A372" s="3">
        <v>372</v>
      </c>
      <c r="B372" s="3">
        <v>148</v>
      </c>
      <c r="C372" s="1">
        <v>8.1999999999999993</v>
      </c>
      <c r="D372" s="1">
        <v>7.75</v>
      </c>
      <c r="E372" s="1">
        <v>34.46</v>
      </c>
      <c r="F372" s="2" t="s">
        <v>5</v>
      </c>
      <c r="G372">
        <f t="shared" si="5"/>
        <v>1</v>
      </c>
      <c r="H372" s="3">
        <v>46</v>
      </c>
      <c r="I372" s="3">
        <v>26.53</v>
      </c>
      <c r="J372" s="3">
        <v>6.04</v>
      </c>
      <c r="K372" s="3">
        <v>64</v>
      </c>
      <c r="L372" s="3">
        <v>1</v>
      </c>
    </row>
    <row r="373" spans="1:12" x14ac:dyDescent="0.25">
      <c r="A373" s="3">
        <v>373</v>
      </c>
      <c r="B373" s="3">
        <v>132</v>
      </c>
      <c r="C373" s="1">
        <v>6</v>
      </c>
      <c r="D373" s="1">
        <v>5.97</v>
      </c>
      <c r="E373" s="1">
        <v>25.73</v>
      </c>
      <c r="F373" s="2" t="s">
        <v>5</v>
      </c>
      <c r="G373">
        <f t="shared" si="5"/>
        <v>1</v>
      </c>
      <c r="H373" s="3">
        <v>66</v>
      </c>
      <c r="I373" s="3">
        <v>24.18</v>
      </c>
      <c r="J373" s="3">
        <v>145.29</v>
      </c>
      <c r="K373" s="3">
        <v>41</v>
      </c>
      <c r="L373" s="3">
        <v>0</v>
      </c>
    </row>
    <row r="374" spans="1:12" x14ac:dyDescent="0.25">
      <c r="A374" s="3">
        <v>374</v>
      </c>
      <c r="B374" s="3">
        <v>128</v>
      </c>
      <c r="C374" s="1">
        <v>1.6</v>
      </c>
      <c r="D374" s="1">
        <v>5.41</v>
      </c>
      <c r="E374" s="1">
        <v>29.3</v>
      </c>
      <c r="F374" s="2" t="s">
        <v>6</v>
      </c>
      <c r="G374">
        <f t="shared" si="5"/>
        <v>0</v>
      </c>
      <c r="H374" s="3">
        <v>68</v>
      </c>
      <c r="I374" s="3">
        <v>29.38</v>
      </c>
      <c r="J374" s="3">
        <v>23.97</v>
      </c>
      <c r="K374" s="3">
        <v>32</v>
      </c>
      <c r="L374" s="3">
        <v>0</v>
      </c>
    </row>
    <row r="375" spans="1:12" x14ac:dyDescent="0.25">
      <c r="A375" s="3">
        <v>375</v>
      </c>
      <c r="B375" s="3">
        <v>128</v>
      </c>
      <c r="C375" s="1">
        <v>5.16</v>
      </c>
      <c r="D375" s="1">
        <v>4.9000000000000004</v>
      </c>
      <c r="E375" s="1">
        <v>31.35</v>
      </c>
      <c r="F375" s="2" t="s">
        <v>5</v>
      </c>
      <c r="G375">
        <f t="shared" si="5"/>
        <v>1</v>
      </c>
      <c r="H375" s="3">
        <v>57</v>
      </c>
      <c r="I375" s="3">
        <v>26.42</v>
      </c>
      <c r="J375" s="3">
        <v>0</v>
      </c>
      <c r="K375" s="3">
        <v>64</v>
      </c>
      <c r="L375" s="3">
        <v>0</v>
      </c>
    </row>
    <row r="376" spans="1:12" x14ac:dyDescent="0.25">
      <c r="A376" s="3">
        <v>376</v>
      </c>
      <c r="B376" s="3">
        <v>140</v>
      </c>
      <c r="C376" s="1">
        <v>0</v>
      </c>
      <c r="D376" s="1">
        <v>2.4</v>
      </c>
      <c r="E376" s="1">
        <v>27.89</v>
      </c>
      <c r="F376" s="2" t="s">
        <v>5</v>
      </c>
      <c r="G376">
        <f t="shared" si="5"/>
        <v>1</v>
      </c>
      <c r="H376" s="3">
        <v>70</v>
      </c>
      <c r="I376" s="3">
        <v>30.74</v>
      </c>
      <c r="J376" s="3">
        <v>144</v>
      </c>
      <c r="K376" s="3">
        <v>29</v>
      </c>
      <c r="L376" s="3">
        <v>0</v>
      </c>
    </row>
    <row r="377" spans="1:12" x14ac:dyDescent="0.25">
      <c r="A377" s="3">
        <v>377</v>
      </c>
      <c r="B377" s="3">
        <v>126</v>
      </c>
      <c r="C377" s="1">
        <v>0</v>
      </c>
      <c r="D377" s="1">
        <v>5.29</v>
      </c>
      <c r="E377" s="1">
        <v>27.64</v>
      </c>
      <c r="F377" s="2" t="s">
        <v>6</v>
      </c>
      <c r="G377">
        <f t="shared" si="5"/>
        <v>0</v>
      </c>
      <c r="H377" s="3">
        <v>25</v>
      </c>
      <c r="I377" s="3">
        <v>27.62</v>
      </c>
      <c r="J377" s="3">
        <v>2.06</v>
      </c>
      <c r="K377" s="3">
        <v>45</v>
      </c>
      <c r="L377" s="3">
        <v>0</v>
      </c>
    </row>
    <row r="378" spans="1:12" x14ac:dyDescent="0.25">
      <c r="A378" s="3">
        <v>378</v>
      </c>
      <c r="B378" s="3">
        <v>114</v>
      </c>
      <c r="C378" s="1">
        <v>3.6</v>
      </c>
      <c r="D378" s="1">
        <v>4.16</v>
      </c>
      <c r="E378" s="1">
        <v>22.58</v>
      </c>
      <c r="F378" s="2" t="s">
        <v>6</v>
      </c>
      <c r="G378">
        <f t="shared" si="5"/>
        <v>0</v>
      </c>
      <c r="H378" s="3">
        <v>60</v>
      </c>
      <c r="I378" s="3">
        <v>24.49</v>
      </c>
      <c r="J378" s="3">
        <v>65.31</v>
      </c>
      <c r="K378" s="3">
        <v>31</v>
      </c>
      <c r="L378" s="3">
        <v>0</v>
      </c>
    </row>
    <row r="379" spans="1:12" x14ac:dyDescent="0.25">
      <c r="A379" s="3">
        <v>379</v>
      </c>
      <c r="B379" s="3">
        <v>118</v>
      </c>
      <c r="C379" s="1">
        <v>1.25</v>
      </c>
      <c r="D379" s="1">
        <v>4.6900000000000004</v>
      </c>
      <c r="E379" s="1">
        <v>31.58</v>
      </c>
      <c r="F379" s="2" t="s">
        <v>5</v>
      </c>
      <c r="G379">
        <f t="shared" si="5"/>
        <v>1</v>
      </c>
      <c r="H379" s="3">
        <v>52</v>
      </c>
      <c r="I379" s="3">
        <v>27.16</v>
      </c>
      <c r="J379" s="3">
        <v>4.1100000000000003</v>
      </c>
      <c r="K379" s="3">
        <v>53</v>
      </c>
      <c r="L379" s="3">
        <v>0</v>
      </c>
    </row>
    <row r="380" spans="1:12" x14ac:dyDescent="0.25">
      <c r="A380" s="3">
        <v>380</v>
      </c>
      <c r="B380" s="3">
        <v>126</v>
      </c>
      <c r="C380" s="1">
        <v>0.96</v>
      </c>
      <c r="D380" s="1">
        <v>4.99</v>
      </c>
      <c r="E380" s="1">
        <v>29.74</v>
      </c>
      <c r="F380" s="2" t="s">
        <v>6</v>
      </c>
      <c r="G380">
        <f t="shared" si="5"/>
        <v>0</v>
      </c>
      <c r="H380" s="3">
        <v>66</v>
      </c>
      <c r="I380" s="3">
        <v>33.35</v>
      </c>
      <c r="J380" s="3">
        <v>58.32</v>
      </c>
      <c r="K380" s="3">
        <v>38</v>
      </c>
      <c r="L380" s="3">
        <v>0</v>
      </c>
    </row>
    <row r="381" spans="1:12" x14ac:dyDescent="0.25">
      <c r="A381" s="3">
        <v>381</v>
      </c>
      <c r="B381" s="3">
        <v>154</v>
      </c>
      <c r="C381" s="1">
        <v>4.5</v>
      </c>
      <c r="D381" s="1">
        <v>4.68</v>
      </c>
      <c r="E381" s="1">
        <v>39.97</v>
      </c>
      <c r="F381" s="2" t="s">
        <v>6</v>
      </c>
      <c r="G381">
        <f t="shared" si="5"/>
        <v>0</v>
      </c>
      <c r="H381" s="3">
        <v>61</v>
      </c>
      <c r="I381" s="3">
        <v>33.17</v>
      </c>
      <c r="J381" s="3">
        <v>1.54</v>
      </c>
      <c r="K381" s="3">
        <v>64</v>
      </c>
      <c r="L381" s="3">
        <v>1</v>
      </c>
    </row>
    <row r="382" spans="1:12" x14ac:dyDescent="0.25">
      <c r="A382" s="3">
        <v>382</v>
      </c>
      <c r="B382" s="3">
        <v>112</v>
      </c>
      <c r="C382" s="1">
        <v>1.44</v>
      </c>
      <c r="D382" s="1">
        <v>2.71</v>
      </c>
      <c r="E382" s="1">
        <v>22.92</v>
      </c>
      <c r="F382" s="2" t="s">
        <v>6</v>
      </c>
      <c r="G382">
        <f t="shared" si="5"/>
        <v>0</v>
      </c>
      <c r="H382" s="3">
        <v>59</v>
      </c>
      <c r="I382" s="3">
        <v>24.81</v>
      </c>
      <c r="J382" s="3">
        <v>0</v>
      </c>
      <c r="K382" s="3">
        <v>52</v>
      </c>
      <c r="L382" s="3">
        <v>0</v>
      </c>
    </row>
    <row r="383" spans="1:12" x14ac:dyDescent="0.25">
      <c r="A383" s="3">
        <v>383</v>
      </c>
      <c r="B383" s="3">
        <v>140</v>
      </c>
      <c r="C383" s="1">
        <v>8</v>
      </c>
      <c r="D383" s="1">
        <v>4.42</v>
      </c>
      <c r="E383" s="1">
        <v>33.15</v>
      </c>
      <c r="F383" s="2" t="s">
        <v>5</v>
      </c>
      <c r="G383">
        <f t="shared" si="5"/>
        <v>1</v>
      </c>
      <c r="H383" s="3">
        <v>47</v>
      </c>
      <c r="I383" s="3">
        <v>32.770000000000003</v>
      </c>
      <c r="J383" s="3">
        <v>66.86</v>
      </c>
      <c r="K383" s="3">
        <v>44</v>
      </c>
      <c r="L383" s="3">
        <v>0</v>
      </c>
    </row>
    <row r="384" spans="1:12" x14ac:dyDescent="0.25">
      <c r="A384" s="3">
        <v>384</v>
      </c>
      <c r="B384" s="3">
        <v>140</v>
      </c>
      <c r="C384" s="1">
        <v>1.68</v>
      </c>
      <c r="D384" s="1">
        <v>11.41</v>
      </c>
      <c r="E384" s="1">
        <v>29.54</v>
      </c>
      <c r="F384" s="2" t="s">
        <v>5</v>
      </c>
      <c r="G384">
        <f t="shared" si="5"/>
        <v>1</v>
      </c>
      <c r="H384" s="3">
        <v>74</v>
      </c>
      <c r="I384" s="3">
        <v>30.75</v>
      </c>
      <c r="J384" s="3">
        <v>2.06</v>
      </c>
      <c r="K384" s="3">
        <v>38</v>
      </c>
      <c r="L384" s="3">
        <v>1</v>
      </c>
    </row>
    <row r="385" spans="1:12" x14ac:dyDescent="0.25">
      <c r="A385" s="3">
        <v>385</v>
      </c>
      <c r="B385" s="3">
        <v>128</v>
      </c>
      <c r="C385" s="1">
        <v>2.6</v>
      </c>
      <c r="D385" s="1">
        <v>4.9400000000000004</v>
      </c>
      <c r="E385" s="1">
        <v>21.36</v>
      </c>
      <c r="F385" s="2" t="s">
        <v>6</v>
      </c>
      <c r="G385">
        <f t="shared" si="5"/>
        <v>0</v>
      </c>
      <c r="H385" s="3">
        <v>61</v>
      </c>
      <c r="I385" s="3">
        <v>21.3</v>
      </c>
      <c r="J385" s="3">
        <v>0</v>
      </c>
      <c r="K385" s="3">
        <v>31</v>
      </c>
      <c r="L385" s="3">
        <v>0</v>
      </c>
    </row>
    <row r="386" spans="1:12" x14ac:dyDescent="0.25">
      <c r="A386" s="3">
        <v>386</v>
      </c>
      <c r="B386" s="3">
        <v>126</v>
      </c>
      <c r="C386" s="1">
        <v>19.600000000000001</v>
      </c>
      <c r="D386" s="1">
        <v>6.03</v>
      </c>
      <c r="E386" s="1">
        <v>34.99</v>
      </c>
      <c r="F386" s="2" t="s">
        <v>6</v>
      </c>
      <c r="G386">
        <f t="shared" ref="G386:G449" si="6">IF(F386="Present",1,0)</f>
        <v>0</v>
      </c>
      <c r="H386" s="3">
        <v>49</v>
      </c>
      <c r="I386" s="3">
        <v>26.99</v>
      </c>
      <c r="J386" s="3">
        <v>55.89</v>
      </c>
      <c r="K386" s="3">
        <v>44</v>
      </c>
      <c r="L386" s="3">
        <v>0</v>
      </c>
    </row>
    <row r="387" spans="1:12" x14ac:dyDescent="0.25">
      <c r="A387" s="3">
        <v>387</v>
      </c>
      <c r="B387" s="3">
        <v>160</v>
      </c>
      <c r="C387" s="1">
        <v>4.2</v>
      </c>
      <c r="D387" s="1">
        <v>6.76</v>
      </c>
      <c r="E387" s="1">
        <v>37.99</v>
      </c>
      <c r="F387" s="2" t="s">
        <v>5</v>
      </c>
      <c r="G387">
        <f t="shared" si="6"/>
        <v>1</v>
      </c>
      <c r="H387" s="3">
        <v>61</v>
      </c>
      <c r="I387" s="3">
        <v>32.909999999999997</v>
      </c>
      <c r="J387" s="3">
        <v>3.09</v>
      </c>
      <c r="K387" s="3">
        <v>54</v>
      </c>
      <c r="L387" s="3">
        <v>1</v>
      </c>
    </row>
    <row r="388" spans="1:12" x14ac:dyDescent="0.25">
      <c r="A388" s="3">
        <v>388</v>
      </c>
      <c r="B388" s="3">
        <v>144</v>
      </c>
      <c r="C388" s="1">
        <v>0</v>
      </c>
      <c r="D388" s="1">
        <v>4.17</v>
      </c>
      <c r="E388" s="1">
        <v>29.63</v>
      </c>
      <c r="F388" s="2" t="s">
        <v>5</v>
      </c>
      <c r="G388">
        <f t="shared" si="6"/>
        <v>1</v>
      </c>
      <c r="H388" s="3">
        <v>52</v>
      </c>
      <c r="I388" s="3">
        <v>21.83</v>
      </c>
      <c r="J388" s="3">
        <v>0</v>
      </c>
      <c r="K388" s="3">
        <v>59</v>
      </c>
      <c r="L388" s="3">
        <v>0</v>
      </c>
    </row>
    <row r="389" spans="1:12" x14ac:dyDescent="0.25">
      <c r="A389" s="3">
        <v>389</v>
      </c>
      <c r="B389" s="3">
        <v>148</v>
      </c>
      <c r="C389" s="1">
        <v>4.5</v>
      </c>
      <c r="D389" s="1">
        <v>10.49</v>
      </c>
      <c r="E389" s="1">
        <v>33.270000000000003</v>
      </c>
      <c r="F389" s="2" t="s">
        <v>6</v>
      </c>
      <c r="G389">
        <f t="shared" si="6"/>
        <v>0</v>
      </c>
      <c r="H389" s="3">
        <v>50</v>
      </c>
      <c r="I389" s="3">
        <v>25.92</v>
      </c>
      <c r="J389" s="3">
        <v>2.06</v>
      </c>
      <c r="K389" s="3">
        <v>53</v>
      </c>
      <c r="L389" s="3">
        <v>1</v>
      </c>
    </row>
    <row r="390" spans="1:12" x14ac:dyDescent="0.25">
      <c r="A390" s="3">
        <v>390</v>
      </c>
      <c r="B390" s="3">
        <v>146</v>
      </c>
      <c r="C390" s="1">
        <v>0</v>
      </c>
      <c r="D390" s="1">
        <v>4.92</v>
      </c>
      <c r="E390" s="1">
        <v>18.53</v>
      </c>
      <c r="F390" s="2" t="s">
        <v>6</v>
      </c>
      <c r="G390">
        <f t="shared" si="6"/>
        <v>0</v>
      </c>
      <c r="H390" s="3">
        <v>57</v>
      </c>
      <c r="I390" s="3">
        <v>24.2</v>
      </c>
      <c r="J390" s="3">
        <v>34.97</v>
      </c>
      <c r="K390" s="3">
        <v>26</v>
      </c>
      <c r="L390" s="3">
        <v>0</v>
      </c>
    </row>
    <row r="391" spans="1:12" x14ac:dyDescent="0.25">
      <c r="A391" s="3">
        <v>391</v>
      </c>
      <c r="B391" s="3">
        <v>164</v>
      </c>
      <c r="C391" s="1">
        <v>5.6</v>
      </c>
      <c r="D391" s="1">
        <v>3.17</v>
      </c>
      <c r="E391" s="1">
        <v>30.98</v>
      </c>
      <c r="F391" s="2" t="s">
        <v>5</v>
      </c>
      <c r="G391">
        <f t="shared" si="6"/>
        <v>1</v>
      </c>
      <c r="H391" s="3">
        <v>44</v>
      </c>
      <c r="I391" s="3">
        <v>25.99</v>
      </c>
      <c r="J391" s="3">
        <v>43.2</v>
      </c>
      <c r="K391" s="3">
        <v>53</v>
      </c>
      <c r="L391" s="3">
        <v>1</v>
      </c>
    </row>
    <row r="392" spans="1:12" x14ac:dyDescent="0.25">
      <c r="A392" s="3">
        <v>392</v>
      </c>
      <c r="B392" s="3">
        <v>130</v>
      </c>
      <c r="C392" s="1">
        <v>0.54</v>
      </c>
      <c r="D392" s="1">
        <v>3.63</v>
      </c>
      <c r="E392" s="1">
        <v>22.03</v>
      </c>
      <c r="F392" s="2" t="s">
        <v>5</v>
      </c>
      <c r="G392">
        <f t="shared" si="6"/>
        <v>1</v>
      </c>
      <c r="H392" s="3">
        <v>69</v>
      </c>
      <c r="I392" s="3">
        <v>24.34</v>
      </c>
      <c r="J392" s="3">
        <v>12.86</v>
      </c>
      <c r="K392" s="3">
        <v>39</v>
      </c>
      <c r="L392" s="3">
        <v>1</v>
      </c>
    </row>
    <row r="393" spans="1:12" x14ac:dyDescent="0.25">
      <c r="A393" s="3">
        <v>393</v>
      </c>
      <c r="B393" s="3">
        <v>154</v>
      </c>
      <c r="C393" s="1">
        <v>2.4</v>
      </c>
      <c r="D393" s="1">
        <v>5.63</v>
      </c>
      <c r="E393" s="1">
        <v>42.17</v>
      </c>
      <c r="F393" s="2" t="s">
        <v>5</v>
      </c>
      <c r="G393">
        <f t="shared" si="6"/>
        <v>1</v>
      </c>
      <c r="H393" s="3">
        <v>59</v>
      </c>
      <c r="I393" s="3">
        <v>35.07</v>
      </c>
      <c r="J393" s="3">
        <v>12.86</v>
      </c>
      <c r="K393" s="3">
        <v>50</v>
      </c>
      <c r="L393" s="3">
        <v>1</v>
      </c>
    </row>
    <row r="394" spans="1:12" x14ac:dyDescent="0.25">
      <c r="A394" s="3">
        <v>394</v>
      </c>
      <c r="B394" s="3">
        <v>178</v>
      </c>
      <c r="C394" s="1">
        <v>0.95</v>
      </c>
      <c r="D394" s="1">
        <v>4.75</v>
      </c>
      <c r="E394" s="1">
        <v>21.06</v>
      </c>
      <c r="F394" s="2" t="s">
        <v>6</v>
      </c>
      <c r="G394">
        <f t="shared" si="6"/>
        <v>0</v>
      </c>
      <c r="H394" s="3">
        <v>49</v>
      </c>
      <c r="I394" s="3">
        <v>23.74</v>
      </c>
      <c r="J394" s="3">
        <v>24.69</v>
      </c>
      <c r="K394" s="3">
        <v>61</v>
      </c>
      <c r="L394" s="3">
        <v>0</v>
      </c>
    </row>
    <row r="395" spans="1:12" x14ac:dyDescent="0.25">
      <c r="A395" s="3">
        <v>395</v>
      </c>
      <c r="B395" s="3">
        <v>180</v>
      </c>
      <c r="C395" s="1">
        <v>3.57</v>
      </c>
      <c r="D395" s="1">
        <v>3.57</v>
      </c>
      <c r="E395" s="1">
        <v>36.1</v>
      </c>
      <c r="F395" s="2" t="s">
        <v>6</v>
      </c>
      <c r="G395">
        <f t="shared" si="6"/>
        <v>0</v>
      </c>
      <c r="H395" s="3">
        <v>36</v>
      </c>
      <c r="I395" s="3">
        <v>26.7</v>
      </c>
      <c r="J395" s="3">
        <v>19.95</v>
      </c>
      <c r="K395" s="3">
        <v>64</v>
      </c>
      <c r="L395" s="3">
        <v>0</v>
      </c>
    </row>
    <row r="396" spans="1:12" x14ac:dyDescent="0.25">
      <c r="A396" s="3">
        <v>396</v>
      </c>
      <c r="B396" s="3">
        <v>134</v>
      </c>
      <c r="C396" s="1">
        <v>12.5</v>
      </c>
      <c r="D396" s="1">
        <v>2.73</v>
      </c>
      <c r="E396" s="1">
        <v>39.35</v>
      </c>
      <c r="F396" s="2" t="s">
        <v>6</v>
      </c>
      <c r="G396">
        <f t="shared" si="6"/>
        <v>0</v>
      </c>
      <c r="H396" s="3">
        <v>48</v>
      </c>
      <c r="I396" s="3">
        <v>35.58</v>
      </c>
      <c r="J396" s="3">
        <v>0</v>
      </c>
      <c r="K396" s="3">
        <v>48</v>
      </c>
      <c r="L396" s="3">
        <v>0</v>
      </c>
    </row>
    <row r="397" spans="1:12" x14ac:dyDescent="0.25">
      <c r="A397" s="3">
        <v>397</v>
      </c>
      <c r="B397" s="3">
        <v>142</v>
      </c>
      <c r="C397" s="1">
        <v>0</v>
      </c>
      <c r="D397" s="1">
        <v>3.54</v>
      </c>
      <c r="E397" s="1">
        <v>16.64</v>
      </c>
      <c r="F397" s="2" t="s">
        <v>6</v>
      </c>
      <c r="G397">
        <f t="shared" si="6"/>
        <v>0</v>
      </c>
      <c r="H397" s="3">
        <v>58</v>
      </c>
      <c r="I397" s="3">
        <v>25.97</v>
      </c>
      <c r="J397" s="3">
        <v>8.36</v>
      </c>
      <c r="K397" s="3">
        <v>27</v>
      </c>
      <c r="L397" s="3">
        <v>0</v>
      </c>
    </row>
    <row r="398" spans="1:12" x14ac:dyDescent="0.25">
      <c r="A398" s="3">
        <v>398</v>
      </c>
      <c r="B398" s="3">
        <v>162</v>
      </c>
      <c r="C398" s="1">
        <v>7</v>
      </c>
      <c r="D398" s="1">
        <v>7.67</v>
      </c>
      <c r="E398" s="1">
        <v>34.340000000000003</v>
      </c>
      <c r="F398" s="2" t="s">
        <v>5</v>
      </c>
      <c r="G398">
        <f t="shared" si="6"/>
        <v>1</v>
      </c>
      <c r="H398" s="3">
        <v>33</v>
      </c>
      <c r="I398" s="3">
        <v>30.77</v>
      </c>
      <c r="J398" s="3">
        <v>0</v>
      </c>
      <c r="K398" s="3">
        <v>62</v>
      </c>
      <c r="L398" s="3">
        <v>0</v>
      </c>
    </row>
    <row r="399" spans="1:12" x14ac:dyDescent="0.25">
      <c r="A399" s="3">
        <v>399</v>
      </c>
      <c r="B399" s="3">
        <v>218</v>
      </c>
      <c r="C399" s="1">
        <v>11.2</v>
      </c>
      <c r="D399" s="1">
        <v>2.77</v>
      </c>
      <c r="E399" s="1">
        <v>30.79</v>
      </c>
      <c r="F399" s="2" t="s">
        <v>6</v>
      </c>
      <c r="G399">
        <f t="shared" si="6"/>
        <v>0</v>
      </c>
      <c r="H399" s="3">
        <v>38</v>
      </c>
      <c r="I399" s="3">
        <v>24.86</v>
      </c>
      <c r="J399" s="3">
        <v>90.93</v>
      </c>
      <c r="K399" s="3">
        <v>48</v>
      </c>
      <c r="L399" s="3">
        <v>1</v>
      </c>
    </row>
    <row r="400" spans="1:12" x14ac:dyDescent="0.25">
      <c r="A400" s="3">
        <v>400</v>
      </c>
      <c r="B400" s="3">
        <v>126</v>
      </c>
      <c r="C400" s="1">
        <v>8.75</v>
      </c>
      <c r="D400" s="1">
        <v>6.06</v>
      </c>
      <c r="E400" s="1">
        <v>32.72</v>
      </c>
      <c r="F400" s="2" t="s">
        <v>5</v>
      </c>
      <c r="G400">
        <f t="shared" si="6"/>
        <v>1</v>
      </c>
      <c r="H400" s="3">
        <v>33</v>
      </c>
      <c r="I400" s="3">
        <v>27</v>
      </c>
      <c r="J400" s="3">
        <v>62.43</v>
      </c>
      <c r="K400" s="3">
        <v>55</v>
      </c>
      <c r="L400" s="3">
        <v>1</v>
      </c>
    </row>
    <row r="401" spans="1:12" x14ac:dyDescent="0.25">
      <c r="A401" s="3">
        <v>401</v>
      </c>
      <c r="B401" s="3">
        <v>126</v>
      </c>
      <c r="C401" s="1">
        <v>0</v>
      </c>
      <c r="D401" s="1">
        <v>3.57</v>
      </c>
      <c r="E401" s="1">
        <v>26.01</v>
      </c>
      <c r="F401" s="2" t="s">
        <v>6</v>
      </c>
      <c r="G401">
        <f t="shared" si="6"/>
        <v>0</v>
      </c>
      <c r="H401" s="3">
        <v>61</v>
      </c>
      <c r="I401" s="3">
        <v>26.3</v>
      </c>
      <c r="J401" s="3">
        <v>7.97</v>
      </c>
      <c r="K401" s="3">
        <v>47</v>
      </c>
      <c r="L401" s="3">
        <v>0</v>
      </c>
    </row>
    <row r="402" spans="1:12" x14ac:dyDescent="0.25">
      <c r="A402" s="3">
        <v>402</v>
      </c>
      <c r="B402" s="3">
        <v>134</v>
      </c>
      <c r="C402" s="1">
        <v>6.1</v>
      </c>
      <c r="D402" s="1">
        <v>4.7699999999999996</v>
      </c>
      <c r="E402" s="1">
        <v>26.08</v>
      </c>
      <c r="F402" s="2" t="s">
        <v>6</v>
      </c>
      <c r="G402">
        <f t="shared" si="6"/>
        <v>0</v>
      </c>
      <c r="H402" s="3">
        <v>47</v>
      </c>
      <c r="I402" s="3">
        <v>23.82</v>
      </c>
      <c r="J402" s="3">
        <v>1.03</v>
      </c>
      <c r="K402" s="3">
        <v>49</v>
      </c>
      <c r="L402" s="3">
        <v>0</v>
      </c>
    </row>
    <row r="403" spans="1:12" x14ac:dyDescent="0.25">
      <c r="A403" s="3">
        <v>403</v>
      </c>
      <c r="B403" s="3">
        <v>132</v>
      </c>
      <c r="C403" s="1">
        <v>0</v>
      </c>
      <c r="D403" s="1">
        <v>4.17</v>
      </c>
      <c r="E403" s="1">
        <v>36.57</v>
      </c>
      <c r="F403" s="2" t="s">
        <v>6</v>
      </c>
      <c r="G403">
        <f t="shared" si="6"/>
        <v>0</v>
      </c>
      <c r="H403" s="3">
        <v>57</v>
      </c>
      <c r="I403" s="3">
        <v>30.61</v>
      </c>
      <c r="J403" s="3">
        <v>18</v>
      </c>
      <c r="K403" s="3">
        <v>49</v>
      </c>
      <c r="L403" s="3">
        <v>0</v>
      </c>
    </row>
    <row r="404" spans="1:12" x14ac:dyDescent="0.25">
      <c r="A404" s="3">
        <v>404</v>
      </c>
      <c r="B404" s="3">
        <v>178</v>
      </c>
      <c r="C404" s="1">
        <v>5.5</v>
      </c>
      <c r="D404" s="1">
        <v>3.79</v>
      </c>
      <c r="E404" s="1">
        <v>23.92</v>
      </c>
      <c r="F404" s="2" t="s">
        <v>5</v>
      </c>
      <c r="G404">
        <f t="shared" si="6"/>
        <v>1</v>
      </c>
      <c r="H404" s="3">
        <v>45</v>
      </c>
      <c r="I404" s="3">
        <v>21.26</v>
      </c>
      <c r="J404" s="3">
        <v>6.17</v>
      </c>
      <c r="K404" s="3">
        <v>62</v>
      </c>
      <c r="L404" s="3">
        <v>1</v>
      </c>
    </row>
    <row r="405" spans="1:12" x14ac:dyDescent="0.25">
      <c r="A405" s="3">
        <v>405</v>
      </c>
      <c r="B405" s="3">
        <v>208</v>
      </c>
      <c r="C405" s="1">
        <v>5.04</v>
      </c>
      <c r="D405" s="1">
        <v>5.19</v>
      </c>
      <c r="E405" s="1">
        <v>20.71</v>
      </c>
      <c r="F405" s="2" t="s">
        <v>5</v>
      </c>
      <c r="G405">
        <f t="shared" si="6"/>
        <v>1</v>
      </c>
      <c r="H405" s="3">
        <v>52</v>
      </c>
      <c r="I405" s="3">
        <v>25.12</v>
      </c>
      <c r="J405" s="3">
        <v>24.27</v>
      </c>
      <c r="K405" s="3">
        <v>58</v>
      </c>
      <c r="L405" s="3">
        <v>1</v>
      </c>
    </row>
    <row r="406" spans="1:12" x14ac:dyDescent="0.25">
      <c r="A406" s="3">
        <v>406</v>
      </c>
      <c r="B406" s="3">
        <v>160</v>
      </c>
      <c r="C406" s="1">
        <v>1.1499999999999999</v>
      </c>
      <c r="D406" s="1">
        <v>10.19</v>
      </c>
      <c r="E406" s="1">
        <v>39.71</v>
      </c>
      <c r="F406" s="2" t="s">
        <v>6</v>
      </c>
      <c r="G406">
        <f t="shared" si="6"/>
        <v>0</v>
      </c>
      <c r="H406" s="3">
        <v>31</v>
      </c>
      <c r="I406" s="3">
        <v>31.65</v>
      </c>
      <c r="J406" s="3">
        <v>20.52</v>
      </c>
      <c r="K406" s="3">
        <v>57</v>
      </c>
      <c r="L406" s="3">
        <v>0</v>
      </c>
    </row>
    <row r="407" spans="1:12" x14ac:dyDescent="0.25">
      <c r="A407" s="3">
        <v>407</v>
      </c>
      <c r="B407" s="3">
        <v>116</v>
      </c>
      <c r="C407" s="1">
        <v>2.38</v>
      </c>
      <c r="D407" s="1">
        <v>5.67</v>
      </c>
      <c r="E407" s="1">
        <v>29.01</v>
      </c>
      <c r="F407" s="2" t="s">
        <v>5</v>
      </c>
      <c r="G407">
        <f t="shared" si="6"/>
        <v>1</v>
      </c>
      <c r="H407" s="3">
        <v>54</v>
      </c>
      <c r="I407" s="3">
        <v>27.26</v>
      </c>
      <c r="J407" s="3">
        <v>15.77</v>
      </c>
      <c r="K407" s="3">
        <v>51</v>
      </c>
      <c r="L407" s="3">
        <v>0</v>
      </c>
    </row>
    <row r="408" spans="1:12" x14ac:dyDescent="0.25">
      <c r="A408" s="3">
        <v>408</v>
      </c>
      <c r="B408" s="3">
        <v>180</v>
      </c>
      <c r="C408" s="1">
        <v>25.01</v>
      </c>
      <c r="D408" s="1">
        <v>3.7</v>
      </c>
      <c r="E408" s="1">
        <v>38.11</v>
      </c>
      <c r="F408" s="2" t="s">
        <v>5</v>
      </c>
      <c r="G408">
        <f t="shared" si="6"/>
        <v>1</v>
      </c>
      <c r="H408" s="3">
        <v>57</v>
      </c>
      <c r="I408" s="3">
        <v>30.54</v>
      </c>
      <c r="J408" s="3">
        <v>0</v>
      </c>
      <c r="K408" s="3">
        <v>61</v>
      </c>
      <c r="L408" s="3">
        <v>1</v>
      </c>
    </row>
    <row r="409" spans="1:12" x14ac:dyDescent="0.25">
      <c r="A409" s="3">
        <v>409</v>
      </c>
      <c r="B409" s="3">
        <v>200</v>
      </c>
      <c r="C409" s="1">
        <v>19.2</v>
      </c>
      <c r="D409" s="1">
        <v>4.43</v>
      </c>
      <c r="E409" s="1">
        <v>40.6</v>
      </c>
      <c r="F409" s="2" t="s">
        <v>5</v>
      </c>
      <c r="G409">
        <f t="shared" si="6"/>
        <v>1</v>
      </c>
      <c r="H409" s="3">
        <v>55</v>
      </c>
      <c r="I409" s="3">
        <v>32.04</v>
      </c>
      <c r="J409" s="3">
        <v>36</v>
      </c>
      <c r="K409" s="3">
        <v>60</v>
      </c>
      <c r="L409" s="3">
        <v>1</v>
      </c>
    </row>
    <row r="410" spans="1:12" x14ac:dyDescent="0.25">
      <c r="A410" s="3">
        <v>410</v>
      </c>
      <c r="B410" s="3">
        <v>112</v>
      </c>
      <c r="C410" s="1">
        <v>4.2</v>
      </c>
      <c r="D410" s="1">
        <v>3.58</v>
      </c>
      <c r="E410" s="1">
        <v>27.14</v>
      </c>
      <c r="F410" s="2" t="s">
        <v>6</v>
      </c>
      <c r="G410">
        <f t="shared" si="6"/>
        <v>0</v>
      </c>
      <c r="H410" s="3">
        <v>52</v>
      </c>
      <c r="I410" s="3">
        <v>26.83</v>
      </c>
      <c r="J410" s="3">
        <v>2.06</v>
      </c>
      <c r="K410" s="3">
        <v>40</v>
      </c>
      <c r="L410" s="3">
        <v>0</v>
      </c>
    </row>
    <row r="411" spans="1:12" x14ac:dyDescent="0.25">
      <c r="A411" s="3">
        <v>411</v>
      </c>
      <c r="B411" s="3">
        <v>120</v>
      </c>
      <c r="C411" s="1">
        <v>0</v>
      </c>
      <c r="D411" s="1">
        <v>3.1</v>
      </c>
      <c r="E411" s="1">
        <v>26.97</v>
      </c>
      <c r="F411" s="2" t="s">
        <v>6</v>
      </c>
      <c r="G411">
        <f t="shared" si="6"/>
        <v>0</v>
      </c>
      <c r="H411" s="3">
        <v>41</v>
      </c>
      <c r="I411" s="3">
        <v>24.8</v>
      </c>
      <c r="J411" s="3">
        <v>0</v>
      </c>
      <c r="K411" s="3">
        <v>16</v>
      </c>
      <c r="L411" s="3">
        <v>0</v>
      </c>
    </row>
    <row r="412" spans="1:12" x14ac:dyDescent="0.25">
      <c r="A412" s="3">
        <v>412</v>
      </c>
      <c r="B412" s="3">
        <v>178</v>
      </c>
      <c r="C412" s="1">
        <v>20</v>
      </c>
      <c r="D412" s="1">
        <v>9.7799999999999994</v>
      </c>
      <c r="E412" s="1">
        <v>33.549999999999997</v>
      </c>
      <c r="F412" s="2" t="s">
        <v>6</v>
      </c>
      <c r="G412">
        <f t="shared" si="6"/>
        <v>0</v>
      </c>
      <c r="H412" s="3">
        <v>37</v>
      </c>
      <c r="I412" s="3">
        <v>27.29</v>
      </c>
      <c r="J412" s="3">
        <v>2.88</v>
      </c>
      <c r="K412" s="3">
        <v>62</v>
      </c>
      <c r="L412" s="3">
        <v>1</v>
      </c>
    </row>
    <row r="413" spans="1:12" x14ac:dyDescent="0.25">
      <c r="A413" s="3">
        <v>413</v>
      </c>
      <c r="B413" s="3">
        <v>166</v>
      </c>
      <c r="C413" s="1">
        <v>0.8</v>
      </c>
      <c r="D413" s="1">
        <v>5.63</v>
      </c>
      <c r="E413" s="1">
        <v>36.21</v>
      </c>
      <c r="F413" s="2" t="s">
        <v>6</v>
      </c>
      <c r="G413">
        <f t="shared" si="6"/>
        <v>0</v>
      </c>
      <c r="H413" s="3">
        <v>50</v>
      </c>
      <c r="I413" s="3">
        <v>34.72</v>
      </c>
      <c r="J413" s="3">
        <v>28.8</v>
      </c>
      <c r="K413" s="3">
        <v>60</v>
      </c>
      <c r="L413" s="3">
        <v>0</v>
      </c>
    </row>
    <row r="414" spans="1:12" x14ac:dyDescent="0.25">
      <c r="A414" s="3">
        <v>414</v>
      </c>
      <c r="B414" s="3">
        <v>164</v>
      </c>
      <c r="C414" s="1">
        <v>8.1999999999999993</v>
      </c>
      <c r="D414" s="1">
        <v>14.16</v>
      </c>
      <c r="E414" s="1">
        <v>36.85</v>
      </c>
      <c r="F414" s="2" t="s">
        <v>6</v>
      </c>
      <c r="G414">
        <f t="shared" si="6"/>
        <v>0</v>
      </c>
      <c r="H414" s="3">
        <v>52</v>
      </c>
      <c r="I414" s="3">
        <v>28.5</v>
      </c>
      <c r="J414" s="3">
        <v>17.02</v>
      </c>
      <c r="K414" s="3">
        <v>55</v>
      </c>
      <c r="L414" s="3">
        <v>1</v>
      </c>
    </row>
    <row r="415" spans="1:12" x14ac:dyDescent="0.25">
      <c r="A415" s="3">
        <v>415</v>
      </c>
      <c r="B415" s="3">
        <v>216</v>
      </c>
      <c r="C415" s="1">
        <v>0.92</v>
      </c>
      <c r="D415" s="1">
        <v>2.66</v>
      </c>
      <c r="E415" s="1">
        <v>19.850000000000001</v>
      </c>
      <c r="F415" s="2" t="s">
        <v>5</v>
      </c>
      <c r="G415">
        <f t="shared" si="6"/>
        <v>1</v>
      </c>
      <c r="H415" s="3">
        <v>49</v>
      </c>
      <c r="I415" s="3">
        <v>20.58</v>
      </c>
      <c r="J415" s="3">
        <v>0.51</v>
      </c>
      <c r="K415" s="3">
        <v>63</v>
      </c>
      <c r="L415" s="3">
        <v>1</v>
      </c>
    </row>
    <row r="416" spans="1:12" x14ac:dyDescent="0.25">
      <c r="A416" s="3">
        <v>416</v>
      </c>
      <c r="B416" s="3">
        <v>146</v>
      </c>
      <c r="C416" s="1">
        <v>6.4</v>
      </c>
      <c r="D416" s="1">
        <v>5.62</v>
      </c>
      <c r="E416" s="1">
        <v>33.049999999999997</v>
      </c>
      <c r="F416" s="2" t="s">
        <v>5</v>
      </c>
      <c r="G416">
        <f t="shared" si="6"/>
        <v>1</v>
      </c>
      <c r="H416" s="3">
        <v>57</v>
      </c>
      <c r="I416" s="3">
        <v>31.03</v>
      </c>
      <c r="J416" s="3">
        <v>0.74</v>
      </c>
      <c r="K416" s="3">
        <v>46</v>
      </c>
      <c r="L416" s="3">
        <v>0</v>
      </c>
    </row>
    <row r="417" spans="1:12" x14ac:dyDescent="0.25">
      <c r="A417" s="3">
        <v>417</v>
      </c>
      <c r="B417" s="3">
        <v>134</v>
      </c>
      <c r="C417" s="1">
        <v>1.1000000000000001</v>
      </c>
      <c r="D417" s="1">
        <v>3.54</v>
      </c>
      <c r="E417" s="1">
        <v>20.41</v>
      </c>
      <c r="F417" s="2" t="s">
        <v>5</v>
      </c>
      <c r="G417">
        <f t="shared" si="6"/>
        <v>1</v>
      </c>
      <c r="H417" s="3">
        <v>58</v>
      </c>
      <c r="I417" s="3">
        <v>24.54</v>
      </c>
      <c r="J417" s="3">
        <v>39.909999999999997</v>
      </c>
      <c r="K417" s="3">
        <v>39</v>
      </c>
      <c r="L417" s="3">
        <v>1</v>
      </c>
    </row>
    <row r="418" spans="1:12" x14ac:dyDescent="0.25">
      <c r="A418" s="3">
        <v>418</v>
      </c>
      <c r="B418" s="3">
        <v>158</v>
      </c>
      <c r="C418" s="1">
        <v>16</v>
      </c>
      <c r="D418" s="1">
        <v>5.56</v>
      </c>
      <c r="E418" s="1">
        <v>29.35</v>
      </c>
      <c r="F418" s="2" t="s">
        <v>6</v>
      </c>
      <c r="G418">
        <f t="shared" si="6"/>
        <v>0</v>
      </c>
      <c r="H418" s="3">
        <v>36</v>
      </c>
      <c r="I418" s="3">
        <v>25.92</v>
      </c>
      <c r="J418" s="3">
        <v>58.32</v>
      </c>
      <c r="K418" s="3">
        <v>60</v>
      </c>
      <c r="L418" s="3">
        <v>0</v>
      </c>
    </row>
    <row r="419" spans="1:12" x14ac:dyDescent="0.25">
      <c r="A419" s="3">
        <v>419</v>
      </c>
      <c r="B419" s="3">
        <v>176</v>
      </c>
      <c r="C419" s="1">
        <v>0</v>
      </c>
      <c r="D419" s="1">
        <v>3.14</v>
      </c>
      <c r="E419" s="1">
        <v>31.04</v>
      </c>
      <c r="F419" s="2" t="s">
        <v>5</v>
      </c>
      <c r="G419">
        <f t="shared" si="6"/>
        <v>1</v>
      </c>
      <c r="H419" s="3">
        <v>45</v>
      </c>
      <c r="I419" s="3">
        <v>30.18</v>
      </c>
      <c r="J419" s="3">
        <v>4.63</v>
      </c>
      <c r="K419" s="3">
        <v>45</v>
      </c>
      <c r="L419" s="3">
        <v>0</v>
      </c>
    </row>
    <row r="420" spans="1:12" x14ac:dyDescent="0.25">
      <c r="A420" s="3">
        <v>420</v>
      </c>
      <c r="B420" s="3">
        <v>132</v>
      </c>
      <c r="C420" s="1">
        <v>2.8</v>
      </c>
      <c r="D420" s="1">
        <v>4.79</v>
      </c>
      <c r="E420" s="1">
        <v>20.47</v>
      </c>
      <c r="F420" s="2" t="s">
        <v>5</v>
      </c>
      <c r="G420">
        <f t="shared" si="6"/>
        <v>1</v>
      </c>
      <c r="H420" s="3">
        <v>50</v>
      </c>
      <c r="I420" s="3">
        <v>22.15</v>
      </c>
      <c r="J420" s="3">
        <v>11.73</v>
      </c>
      <c r="K420" s="3">
        <v>48</v>
      </c>
      <c r="L420" s="3">
        <v>0</v>
      </c>
    </row>
    <row r="421" spans="1:12" x14ac:dyDescent="0.25">
      <c r="A421" s="3">
        <v>421</v>
      </c>
      <c r="B421" s="3">
        <v>126</v>
      </c>
      <c r="C421" s="1">
        <v>0</v>
      </c>
      <c r="D421" s="1">
        <v>4.55</v>
      </c>
      <c r="E421" s="1">
        <v>29.18</v>
      </c>
      <c r="F421" s="2" t="s">
        <v>6</v>
      </c>
      <c r="G421">
        <f t="shared" si="6"/>
        <v>0</v>
      </c>
      <c r="H421" s="3">
        <v>48</v>
      </c>
      <c r="I421" s="3">
        <v>24.94</v>
      </c>
      <c r="J421" s="3">
        <v>36</v>
      </c>
      <c r="K421" s="3">
        <v>41</v>
      </c>
      <c r="L421" s="3">
        <v>0</v>
      </c>
    </row>
    <row r="422" spans="1:12" x14ac:dyDescent="0.25">
      <c r="A422" s="3">
        <v>422</v>
      </c>
      <c r="B422" s="3">
        <v>120</v>
      </c>
      <c r="C422" s="1">
        <v>5.5</v>
      </c>
      <c r="D422" s="1">
        <v>3.51</v>
      </c>
      <c r="E422" s="1">
        <v>23.23</v>
      </c>
      <c r="F422" s="2" t="s">
        <v>6</v>
      </c>
      <c r="G422">
        <f t="shared" si="6"/>
        <v>0</v>
      </c>
      <c r="H422" s="3">
        <v>46</v>
      </c>
      <c r="I422" s="3">
        <v>22.4</v>
      </c>
      <c r="J422" s="3">
        <v>90.31</v>
      </c>
      <c r="K422" s="3">
        <v>43</v>
      </c>
      <c r="L422" s="3">
        <v>0</v>
      </c>
    </row>
    <row r="423" spans="1:12" x14ac:dyDescent="0.25">
      <c r="A423" s="3">
        <v>423</v>
      </c>
      <c r="B423" s="3">
        <v>174</v>
      </c>
      <c r="C423" s="1">
        <v>0</v>
      </c>
      <c r="D423" s="1">
        <v>3.86</v>
      </c>
      <c r="E423" s="1">
        <v>21.73</v>
      </c>
      <c r="F423" s="2" t="s">
        <v>6</v>
      </c>
      <c r="G423">
        <f t="shared" si="6"/>
        <v>0</v>
      </c>
      <c r="H423" s="3">
        <v>42</v>
      </c>
      <c r="I423" s="3">
        <v>23.37</v>
      </c>
      <c r="J423" s="3">
        <v>0</v>
      </c>
      <c r="K423" s="3">
        <v>63</v>
      </c>
      <c r="L423" s="3">
        <v>0</v>
      </c>
    </row>
    <row r="424" spans="1:12" x14ac:dyDescent="0.25">
      <c r="A424" s="3">
        <v>424</v>
      </c>
      <c r="B424" s="3">
        <v>150</v>
      </c>
      <c r="C424" s="1">
        <v>13.8</v>
      </c>
      <c r="D424" s="1">
        <v>5.0999999999999996</v>
      </c>
      <c r="E424" s="1">
        <v>29.45</v>
      </c>
      <c r="F424" s="2" t="s">
        <v>5</v>
      </c>
      <c r="G424">
        <f t="shared" si="6"/>
        <v>1</v>
      </c>
      <c r="H424" s="3">
        <v>52</v>
      </c>
      <c r="I424" s="3">
        <v>27.92</v>
      </c>
      <c r="J424" s="3">
        <v>77.760000000000005</v>
      </c>
      <c r="K424" s="3">
        <v>55</v>
      </c>
      <c r="L424" s="3">
        <v>1</v>
      </c>
    </row>
    <row r="425" spans="1:12" x14ac:dyDescent="0.25">
      <c r="A425" s="3">
        <v>425</v>
      </c>
      <c r="B425" s="3">
        <v>176</v>
      </c>
      <c r="C425" s="1">
        <v>6</v>
      </c>
      <c r="D425" s="1">
        <v>3.98</v>
      </c>
      <c r="E425" s="1">
        <v>17.2</v>
      </c>
      <c r="F425" s="2" t="s">
        <v>5</v>
      </c>
      <c r="G425">
        <f t="shared" si="6"/>
        <v>1</v>
      </c>
      <c r="H425" s="3">
        <v>52</v>
      </c>
      <c r="I425" s="3">
        <v>21.07</v>
      </c>
      <c r="J425" s="3">
        <v>4.1100000000000003</v>
      </c>
      <c r="K425" s="3">
        <v>61</v>
      </c>
      <c r="L425" s="3">
        <v>1</v>
      </c>
    </row>
    <row r="426" spans="1:12" x14ac:dyDescent="0.25">
      <c r="A426" s="3">
        <v>426</v>
      </c>
      <c r="B426" s="3">
        <v>142</v>
      </c>
      <c r="C426" s="1">
        <v>2.2000000000000002</v>
      </c>
      <c r="D426" s="1">
        <v>3.29</v>
      </c>
      <c r="E426" s="1">
        <v>22.7</v>
      </c>
      <c r="F426" s="2" t="s">
        <v>6</v>
      </c>
      <c r="G426">
        <f t="shared" si="6"/>
        <v>0</v>
      </c>
      <c r="H426" s="3">
        <v>44</v>
      </c>
      <c r="I426" s="3">
        <v>23.66</v>
      </c>
      <c r="J426" s="3">
        <v>5.66</v>
      </c>
      <c r="K426" s="3">
        <v>42</v>
      </c>
      <c r="L426" s="3">
        <v>1</v>
      </c>
    </row>
    <row r="427" spans="1:12" x14ac:dyDescent="0.25">
      <c r="A427" s="3">
        <v>427</v>
      </c>
      <c r="B427" s="3">
        <v>132</v>
      </c>
      <c r="C427" s="1">
        <v>0</v>
      </c>
      <c r="D427" s="1">
        <v>3.3</v>
      </c>
      <c r="E427" s="1">
        <v>21.61</v>
      </c>
      <c r="F427" s="2" t="s">
        <v>6</v>
      </c>
      <c r="G427">
        <f t="shared" si="6"/>
        <v>0</v>
      </c>
      <c r="H427" s="3">
        <v>42</v>
      </c>
      <c r="I427" s="3">
        <v>24.92</v>
      </c>
      <c r="J427" s="3">
        <v>32.61</v>
      </c>
      <c r="K427" s="3">
        <v>33</v>
      </c>
      <c r="L427" s="3">
        <v>0</v>
      </c>
    </row>
    <row r="428" spans="1:12" x14ac:dyDescent="0.25">
      <c r="A428" s="3">
        <v>428</v>
      </c>
      <c r="B428" s="3">
        <v>142</v>
      </c>
      <c r="C428" s="1">
        <v>1.32</v>
      </c>
      <c r="D428" s="1">
        <v>7.63</v>
      </c>
      <c r="E428" s="1">
        <v>29.98</v>
      </c>
      <c r="F428" s="2" t="s">
        <v>5</v>
      </c>
      <c r="G428">
        <f t="shared" si="6"/>
        <v>1</v>
      </c>
      <c r="H428" s="3">
        <v>57</v>
      </c>
      <c r="I428" s="3">
        <v>31.16</v>
      </c>
      <c r="J428" s="3">
        <v>72.930000000000007</v>
      </c>
      <c r="K428" s="3">
        <v>33</v>
      </c>
      <c r="L428" s="3">
        <v>0</v>
      </c>
    </row>
    <row r="429" spans="1:12" x14ac:dyDescent="0.25">
      <c r="A429" s="3">
        <v>429</v>
      </c>
      <c r="B429" s="3">
        <v>146</v>
      </c>
      <c r="C429" s="1">
        <v>1.1599999999999999</v>
      </c>
      <c r="D429" s="1">
        <v>2.2799999999999998</v>
      </c>
      <c r="E429" s="1">
        <v>34.53</v>
      </c>
      <c r="F429" s="2" t="s">
        <v>6</v>
      </c>
      <c r="G429">
        <f t="shared" si="6"/>
        <v>0</v>
      </c>
      <c r="H429" s="3">
        <v>50</v>
      </c>
      <c r="I429" s="3">
        <v>28.71</v>
      </c>
      <c r="J429" s="3">
        <v>45</v>
      </c>
      <c r="K429" s="3">
        <v>49</v>
      </c>
      <c r="L429" s="3">
        <v>0</v>
      </c>
    </row>
    <row r="430" spans="1:12" x14ac:dyDescent="0.25">
      <c r="A430" s="3">
        <v>430</v>
      </c>
      <c r="B430" s="3">
        <v>132</v>
      </c>
      <c r="C430" s="1">
        <v>7.2</v>
      </c>
      <c r="D430" s="1">
        <v>3.65</v>
      </c>
      <c r="E430" s="1">
        <v>17.16</v>
      </c>
      <c r="F430" s="2" t="s">
        <v>5</v>
      </c>
      <c r="G430">
        <f t="shared" si="6"/>
        <v>1</v>
      </c>
      <c r="H430" s="3">
        <v>56</v>
      </c>
      <c r="I430" s="3">
        <v>23.25</v>
      </c>
      <c r="J430" s="3">
        <v>0</v>
      </c>
      <c r="K430" s="3">
        <v>34</v>
      </c>
      <c r="L430" s="3">
        <v>0</v>
      </c>
    </row>
    <row r="431" spans="1:12" x14ac:dyDescent="0.25">
      <c r="A431" s="3">
        <v>431</v>
      </c>
      <c r="B431" s="3">
        <v>120</v>
      </c>
      <c r="C431" s="1">
        <v>0</v>
      </c>
      <c r="D431" s="1">
        <v>3.57</v>
      </c>
      <c r="E431" s="1">
        <v>23.22</v>
      </c>
      <c r="F431" s="2" t="s">
        <v>6</v>
      </c>
      <c r="G431">
        <f t="shared" si="6"/>
        <v>0</v>
      </c>
      <c r="H431" s="3">
        <v>58</v>
      </c>
      <c r="I431" s="3">
        <v>27.2</v>
      </c>
      <c r="J431" s="3">
        <v>0</v>
      </c>
      <c r="K431" s="3">
        <v>32</v>
      </c>
      <c r="L431" s="3">
        <v>0</v>
      </c>
    </row>
    <row r="432" spans="1:12" x14ac:dyDescent="0.25">
      <c r="A432" s="3">
        <v>432</v>
      </c>
      <c r="B432" s="3">
        <v>118</v>
      </c>
      <c r="C432" s="1">
        <v>0</v>
      </c>
      <c r="D432" s="1">
        <v>3.89</v>
      </c>
      <c r="E432" s="1">
        <v>15.96</v>
      </c>
      <c r="F432" s="2" t="s">
        <v>6</v>
      </c>
      <c r="G432">
        <f t="shared" si="6"/>
        <v>0</v>
      </c>
      <c r="H432" s="3">
        <v>65</v>
      </c>
      <c r="I432" s="3">
        <v>20.18</v>
      </c>
      <c r="J432" s="3">
        <v>0</v>
      </c>
      <c r="K432" s="3">
        <v>16</v>
      </c>
      <c r="L432" s="3">
        <v>0</v>
      </c>
    </row>
    <row r="433" spans="1:12" x14ac:dyDescent="0.25">
      <c r="A433" s="3">
        <v>433</v>
      </c>
      <c r="B433" s="3">
        <v>108</v>
      </c>
      <c r="C433" s="1">
        <v>0</v>
      </c>
      <c r="D433" s="1">
        <v>1.43</v>
      </c>
      <c r="E433" s="1">
        <v>26.26</v>
      </c>
      <c r="F433" s="2" t="s">
        <v>6</v>
      </c>
      <c r="G433">
        <f t="shared" si="6"/>
        <v>0</v>
      </c>
      <c r="H433" s="3">
        <v>42</v>
      </c>
      <c r="I433" s="3">
        <v>19.38</v>
      </c>
      <c r="J433" s="3">
        <v>0</v>
      </c>
      <c r="K433" s="3">
        <v>16</v>
      </c>
      <c r="L433" s="3">
        <v>0</v>
      </c>
    </row>
    <row r="434" spans="1:12" x14ac:dyDescent="0.25">
      <c r="A434" s="3">
        <v>434</v>
      </c>
      <c r="B434" s="3">
        <v>136</v>
      </c>
      <c r="C434" s="1">
        <v>0</v>
      </c>
      <c r="D434" s="1">
        <v>4</v>
      </c>
      <c r="E434" s="1">
        <v>19.059999999999999</v>
      </c>
      <c r="F434" s="2" t="s">
        <v>6</v>
      </c>
      <c r="G434">
        <f t="shared" si="6"/>
        <v>0</v>
      </c>
      <c r="H434" s="3">
        <v>40</v>
      </c>
      <c r="I434" s="3">
        <v>21.94</v>
      </c>
      <c r="J434" s="3">
        <v>2.06</v>
      </c>
      <c r="K434" s="3">
        <v>16</v>
      </c>
      <c r="L434" s="3">
        <v>0</v>
      </c>
    </row>
    <row r="435" spans="1:12" x14ac:dyDescent="0.25">
      <c r="A435" s="3">
        <v>435</v>
      </c>
      <c r="B435" s="3">
        <v>120</v>
      </c>
      <c r="C435" s="1">
        <v>0</v>
      </c>
      <c r="D435" s="1">
        <v>2.46</v>
      </c>
      <c r="E435" s="1">
        <v>13.39</v>
      </c>
      <c r="F435" s="2" t="s">
        <v>6</v>
      </c>
      <c r="G435">
        <f t="shared" si="6"/>
        <v>0</v>
      </c>
      <c r="H435" s="3">
        <v>47</v>
      </c>
      <c r="I435" s="3">
        <v>22.01</v>
      </c>
      <c r="J435" s="3">
        <v>0.51</v>
      </c>
      <c r="K435" s="3">
        <v>18</v>
      </c>
      <c r="L435" s="3">
        <v>0</v>
      </c>
    </row>
    <row r="436" spans="1:12" x14ac:dyDescent="0.25">
      <c r="A436" s="3">
        <v>436</v>
      </c>
      <c r="B436" s="3">
        <v>132</v>
      </c>
      <c r="C436" s="1">
        <v>0</v>
      </c>
      <c r="D436" s="1">
        <v>3.55</v>
      </c>
      <c r="E436" s="1">
        <v>8.66</v>
      </c>
      <c r="F436" s="2" t="s">
        <v>5</v>
      </c>
      <c r="G436">
        <f t="shared" si="6"/>
        <v>1</v>
      </c>
      <c r="H436" s="3">
        <v>61</v>
      </c>
      <c r="I436" s="3">
        <v>18.5</v>
      </c>
      <c r="J436" s="3">
        <v>3.87</v>
      </c>
      <c r="K436" s="3">
        <v>16</v>
      </c>
      <c r="L436" s="3">
        <v>0</v>
      </c>
    </row>
    <row r="437" spans="1:12" x14ac:dyDescent="0.25">
      <c r="A437" s="3">
        <v>437</v>
      </c>
      <c r="B437" s="3">
        <v>136</v>
      </c>
      <c r="C437" s="1">
        <v>0</v>
      </c>
      <c r="D437" s="1">
        <v>1.77</v>
      </c>
      <c r="E437" s="1">
        <v>20.37</v>
      </c>
      <c r="F437" s="2" t="s">
        <v>6</v>
      </c>
      <c r="G437">
        <f t="shared" si="6"/>
        <v>0</v>
      </c>
      <c r="H437" s="3">
        <v>45</v>
      </c>
      <c r="I437" s="3">
        <v>21.51</v>
      </c>
      <c r="J437" s="3">
        <v>2.06</v>
      </c>
      <c r="K437" s="3">
        <v>16</v>
      </c>
      <c r="L437" s="3">
        <v>0</v>
      </c>
    </row>
    <row r="438" spans="1:12" x14ac:dyDescent="0.25">
      <c r="A438" s="3">
        <v>438</v>
      </c>
      <c r="B438" s="3">
        <v>138</v>
      </c>
      <c r="C438" s="1">
        <v>0</v>
      </c>
      <c r="D438" s="1">
        <v>1.86</v>
      </c>
      <c r="E438" s="1">
        <v>18.350000000000001</v>
      </c>
      <c r="F438" s="2" t="s">
        <v>5</v>
      </c>
      <c r="G438">
        <f t="shared" si="6"/>
        <v>1</v>
      </c>
      <c r="H438" s="3">
        <v>59</v>
      </c>
      <c r="I438" s="3">
        <v>25.38</v>
      </c>
      <c r="J438" s="3">
        <v>6.51</v>
      </c>
      <c r="K438" s="3">
        <v>17</v>
      </c>
      <c r="L438" s="3">
        <v>0</v>
      </c>
    </row>
    <row r="439" spans="1:12" x14ac:dyDescent="0.25">
      <c r="A439" s="3">
        <v>439</v>
      </c>
      <c r="B439" s="3">
        <v>138</v>
      </c>
      <c r="C439" s="1">
        <v>0.06</v>
      </c>
      <c r="D439" s="1">
        <v>4.1500000000000004</v>
      </c>
      <c r="E439" s="1">
        <v>20.66</v>
      </c>
      <c r="F439" s="2" t="s">
        <v>6</v>
      </c>
      <c r="G439">
        <f t="shared" si="6"/>
        <v>0</v>
      </c>
      <c r="H439" s="3">
        <v>49</v>
      </c>
      <c r="I439" s="3">
        <v>22.59</v>
      </c>
      <c r="J439" s="3">
        <v>2.4900000000000002</v>
      </c>
      <c r="K439" s="3">
        <v>16</v>
      </c>
      <c r="L439" s="3">
        <v>0</v>
      </c>
    </row>
    <row r="440" spans="1:12" x14ac:dyDescent="0.25">
      <c r="A440" s="3">
        <v>440</v>
      </c>
      <c r="B440" s="3">
        <v>130</v>
      </c>
      <c r="C440" s="1">
        <v>1.22</v>
      </c>
      <c r="D440" s="1">
        <v>3.3</v>
      </c>
      <c r="E440" s="1">
        <v>13.65</v>
      </c>
      <c r="F440" s="2" t="s">
        <v>6</v>
      </c>
      <c r="G440">
        <f t="shared" si="6"/>
        <v>0</v>
      </c>
      <c r="H440" s="3">
        <v>50</v>
      </c>
      <c r="I440" s="3">
        <v>21.4</v>
      </c>
      <c r="J440" s="3">
        <v>3.81</v>
      </c>
      <c r="K440" s="3">
        <v>31</v>
      </c>
      <c r="L440" s="3">
        <v>0</v>
      </c>
    </row>
    <row r="441" spans="1:12" x14ac:dyDescent="0.25">
      <c r="A441" s="3">
        <v>441</v>
      </c>
      <c r="B441" s="3">
        <v>130</v>
      </c>
      <c r="C441" s="1">
        <v>4</v>
      </c>
      <c r="D441" s="1">
        <v>2.4</v>
      </c>
      <c r="E441" s="1">
        <v>17.420000000000002</v>
      </c>
      <c r="F441" s="2" t="s">
        <v>6</v>
      </c>
      <c r="G441">
        <f t="shared" si="6"/>
        <v>0</v>
      </c>
      <c r="H441" s="3">
        <v>60</v>
      </c>
      <c r="I441" s="3">
        <v>22.05</v>
      </c>
      <c r="J441" s="3">
        <v>0</v>
      </c>
      <c r="K441" s="3">
        <v>40</v>
      </c>
      <c r="L441" s="3">
        <v>0</v>
      </c>
    </row>
    <row r="442" spans="1:12" x14ac:dyDescent="0.25">
      <c r="A442" s="3">
        <v>442</v>
      </c>
      <c r="B442" s="3">
        <v>110</v>
      </c>
      <c r="C442" s="1">
        <v>0</v>
      </c>
      <c r="D442" s="1">
        <v>7.14</v>
      </c>
      <c r="E442" s="1">
        <v>28.28</v>
      </c>
      <c r="F442" s="2" t="s">
        <v>6</v>
      </c>
      <c r="G442">
        <f t="shared" si="6"/>
        <v>0</v>
      </c>
      <c r="H442" s="3">
        <v>57</v>
      </c>
      <c r="I442" s="3">
        <v>29</v>
      </c>
      <c r="J442" s="3">
        <v>0</v>
      </c>
      <c r="K442" s="3">
        <v>32</v>
      </c>
      <c r="L442" s="3">
        <v>0</v>
      </c>
    </row>
    <row r="443" spans="1:12" x14ac:dyDescent="0.25">
      <c r="A443" s="3">
        <v>443</v>
      </c>
      <c r="B443" s="3">
        <v>120</v>
      </c>
      <c r="C443" s="1">
        <v>0</v>
      </c>
      <c r="D443" s="1">
        <v>3.98</v>
      </c>
      <c r="E443" s="1">
        <v>13.19</v>
      </c>
      <c r="F443" s="2" t="s">
        <v>5</v>
      </c>
      <c r="G443">
        <f t="shared" si="6"/>
        <v>1</v>
      </c>
      <c r="H443" s="3">
        <v>47</v>
      </c>
      <c r="I443" s="3">
        <v>21.89</v>
      </c>
      <c r="J443" s="3">
        <v>0</v>
      </c>
      <c r="K443" s="3">
        <v>16</v>
      </c>
      <c r="L443" s="3">
        <v>0</v>
      </c>
    </row>
    <row r="444" spans="1:12" x14ac:dyDescent="0.25">
      <c r="A444" s="3">
        <v>444</v>
      </c>
      <c r="B444" s="3">
        <v>166</v>
      </c>
      <c r="C444" s="1">
        <v>6</v>
      </c>
      <c r="D444" s="1">
        <v>8.8000000000000007</v>
      </c>
      <c r="E444" s="1">
        <v>37.89</v>
      </c>
      <c r="F444" s="2" t="s">
        <v>6</v>
      </c>
      <c r="G444">
        <f t="shared" si="6"/>
        <v>0</v>
      </c>
      <c r="H444" s="3">
        <v>39</v>
      </c>
      <c r="I444" s="3">
        <v>28.7</v>
      </c>
      <c r="J444" s="3">
        <v>43.2</v>
      </c>
      <c r="K444" s="3">
        <v>52</v>
      </c>
      <c r="L444" s="3">
        <v>0</v>
      </c>
    </row>
    <row r="445" spans="1:12" x14ac:dyDescent="0.25">
      <c r="A445" s="3">
        <v>445</v>
      </c>
      <c r="B445" s="3">
        <v>134</v>
      </c>
      <c r="C445" s="1">
        <v>0.56999999999999995</v>
      </c>
      <c r="D445" s="1">
        <v>4.75</v>
      </c>
      <c r="E445" s="1">
        <v>23.07</v>
      </c>
      <c r="F445" s="2" t="s">
        <v>6</v>
      </c>
      <c r="G445">
        <f t="shared" si="6"/>
        <v>0</v>
      </c>
      <c r="H445" s="3">
        <v>67</v>
      </c>
      <c r="I445" s="3">
        <v>26.33</v>
      </c>
      <c r="J445" s="3">
        <v>0</v>
      </c>
      <c r="K445" s="3">
        <v>37</v>
      </c>
      <c r="L445" s="3">
        <v>0</v>
      </c>
    </row>
    <row r="446" spans="1:12" x14ac:dyDescent="0.25">
      <c r="A446" s="3">
        <v>446</v>
      </c>
      <c r="B446" s="3">
        <v>142</v>
      </c>
      <c r="C446" s="1">
        <v>3</v>
      </c>
      <c r="D446" s="1">
        <v>3.69</v>
      </c>
      <c r="E446" s="1">
        <v>25.1</v>
      </c>
      <c r="F446" s="2" t="s">
        <v>6</v>
      </c>
      <c r="G446">
        <f t="shared" si="6"/>
        <v>0</v>
      </c>
      <c r="H446" s="3">
        <v>60</v>
      </c>
      <c r="I446" s="3">
        <v>30.08</v>
      </c>
      <c r="J446" s="3">
        <v>38.880000000000003</v>
      </c>
      <c r="K446" s="3">
        <v>27</v>
      </c>
      <c r="L446" s="3">
        <v>0</v>
      </c>
    </row>
    <row r="447" spans="1:12" x14ac:dyDescent="0.25">
      <c r="A447" s="3">
        <v>447</v>
      </c>
      <c r="B447" s="3">
        <v>136</v>
      </c>
      <c r="C447" s="1">
        <v>2.8</v>
      </c>
      <c r="D447" s="1">
        <v>2.5299999999999998</v>
      </c>
      <c r="E447" s="1">
        <v>9.2799999999999994</v>
      </c>
      <c r="F447" s="2" t="s">
        <v>5</v>
      </c>
      <c r="G447">
        <f t="shared" si="6"/>
        <v>1</v>
      </c>
      <c r="H447" s="3">
        <v>61</v>
      </c>
      <c r="I447" s="3">
        <v>20.7</v>
      </c>
      <c r="J447" s="3">
        <v>4.55</v>
      </c>
      <c r="K447" s="3">
        <v>25</v>
      </c>
      <c r="L447" s="3">
        <v>0</v>
      </c>
    </row>
    <row r="448" spans="1:12" x14ac:dyDescent="0.25">
      <c r="A448" s="3">
        <v>448</v>
      </c>
      <c r="B448" s="3">
        <v>142</v>
      </c>
      <c r="C448" s="1">
        <v>0</v>
      </c>
      <c r="D448" s="1">
        <v>4.32</v>
      </c>
      <c r="E448" s="1">
        <v>25.22</v>
      </c>
      <c r="F448" s="2" t="s">
        <v>6</v>
      </c>
      <c r="G448">
        <f t="shared" si="6"/>
        <v>0</v>
      </c>
      <c r="H448" s="3">
        <v>47</v>
      </c>
      <c r="I448" s="3">
        <v>28.92</v>
      </c>
      <c r="J448" s="3">
        <v>6.53</v>
      </c>
      <c r="K448" s="3">
        <v>34</v>
      </c>
      <c r="L448" s="3">
        <v>1</v>
      </c>
    </row>
    <row r="449" spans="1:12" x14ac:dyDescent="0.25">
      <c r="A449" s="3">
        <v>449</v>
      </c>
      <c r="B449" s="3">
        <v>130</v>
      </c>
      <c r="C449" s="1">
        <v>0</v>
      </c>
      <c r="D449" s="1">
        <v>1.88</v>
      </c>
      <c r="E449" s="1">
        <v>12.51</v>
      </c>
      <c r="F449" s="2" t="s">
        <v>5</v>
      </c>
      <c r="G449">
        <f t="shared" si="6"/>
        <v>1</v>
      </c>
      <c r="H449" s="3">
        <v>52</v>
      </c>
      <c r="I449" s="3">
        <v>20.28</v>
      </c>
      <c r="J449" s="3">
        <v>0</v>
      </c>
      <c r="K449" s="3">
        <v>17</v>
      </c>
      <c r="L449" s="3">
        <v>0</v>
      </c>
    </row>
    <row r="450" spans="1:12" x14ac:dyDescent="0.25">
      <c r="A450" s="3">
        <v>450</v>
      </c>
      <c r="B450" s="3">
        <v>124</v>
      </c>
      <c r="C450" s="1">
        <v>1.8</v>
      </c>
      <c r="D450" s="1">
        <v>3.74</v>
      </c>
      <c r="E450" s="1">
        <v>16.64</v>
      </c>
      <c r="F450" s="2" t="s">
        <v>5</v>
      </c>
      <c r="G450">
        <f t="shared" ref="G450:G463" si="7">IF(F450="Present",1,0)</f>
        <v>1</v>
      </c>
      <c r="H450" s="3">
        <v>42</v>
      </c>
      <c r="I450" s="3">
        <v>22.26</v>
      </c>
      <c r="J450" s="3">
        <v>10.49</v>
      </c>
      <c r="K450" s="3">
        <v>20</v>
      </c>
      <c r="L450" s="3">
        <v>0</v>
      </c>
    </row>
    <row r="451" spans="1:12" x14ac:dyDescent="0.25">
      <c r="A451" s="3">
        <v>451</v>
      </c>
      <c r="B451" s="3">
        <v>144</v>
      </c>
      <c r="C451" s="1">
        <v>4</v>
      </c>
      <c r="D451" s="1">
        <v>5.03</v>
      </c>
      <c r="E451" s="1">
        <v>25.78</v>
      </c>
      <c r="F451" s="2" t="s">
        <v>5</v>
      </c>
      <c r="G451">
        <f t="shared" si="7"/>
        <v>1</v>
      </c>
      <c r="H451" s="3">
        <v>57</v>
      </c>
      <c r="I451" s="3">
        <v>27.55</v>
      </c>
      <c r="J451" s="3">
        <v>90</v>
      </c>
      <c r="K451" s="3">
        <v>48</v>
      </c>
      <c r="L451" s="3">
        <v>1</v>
      </c>
    </row>
    <row r="452" spans="1:12" x14ac:dyDescent="0.25">
      <c r="A452" s="3">
        <v>452</v>
      </c>
      <c r="B452" s="3">
        <v>136</v>
      </c>
      <c r="C452" s="1">
        <v>1.81</v>
      </c>
      <c r="D452" s="1">
        <v>3.31</v>
      </c>
      <c r="E452" s="1">
        <v>6.74</v>
      </c>
      <c r="F452" s="2" t="s">
        <v>6</v>
      </c>
      <c r="G452">
        <f t="shared" si="7"/>
        <v>0</v>
      </c>
      <c r="H452" s="3">
        <v>63</v>
      </c>
      <c r="I452" s="3">
        <v>19.57</v>
      </c>
      <c r="J452" s="3">
        <v>24.94</v>
      </c>
      <c r="K452" s="3">
        <v>24</v>
      </c>
      <c r="L452" s="3">
        <v>0</v>
      </c>
    </row>
    <row r="453" spans="1:12" x14ac:dyDescent="0.25">
      <c r="A453" s="3">
        <v>453</v>
      </c>
      <c r="B453" s="3">
        <v>120</v>
      </c>
      <c r="C453" s="1">
        <v>0</v>
      </c>
      <c r="D453" s="1">
        <v>2.77</v>
      </c>
      <c r="E453" s="1">
        <v>13.35</v>
      </c>
      <c r="F453" s="2" t="s">
        <v>6</v>
      </c>
      <c r="G453">
        <f t="shared" si="7"/>
        <v>0</v>
      </c>
      <c r="H453" s="3">
        <v>67</v>
      </c>
      <c r="I453" s="3">
        <v>23.37</v>
      </c>
      <c r="J453" s="3">
        <v>1.03</v>
      </c>
      <c r="K453" s="3">
        <v>18</v>
      </c>
      <c r="L453" s="3">
        <v>0</v>
      </c>
    </row>
    <row r="454" spans="1:12" x14ac:dyDescent="0.25">
      <c r="A454" s="3">
        <v>454</v>
      </c>
      <c r="B454" s="3">
        <v>154</v>
      </c>
      <c r="C454" s="1">
        <v>5.53</v>
      </c>
      <c r="D454" s="1">
        <v>3.2</v>
      </c>
      <c r="E454" s="1">
        <v>28.81</v>
      </c>
      <c r="F454" s="2" t="s">
        <v>5</v>
      </c>
      <c r="G454">
        <f t="shared" si="7"/>
        <v>1</v>
      </c>
      <c r="H454" s="3">
        <v>61</v>
      </c>
      <c r="I454" s="3">
        <v>26.15</v>
      </c>
      <c r="J454" s="3">
        <v>42.79</v>
      </c>
      <c r="K454" s="3">
        <v>42</v>
      </c>
      <c r="L454" s="3">
        <v>0</v>
      </c>
    </row>
    <row r="455" spans="1:12" x14ac:dyDescent="0.25">
      <c r="A455" s="3">
        <v>455</v>
      </c>
      <c r="B455" s="3">
        <v>124</v>
      </c>
      <c r="C455" s="1">
        <v>1.6</v>
      </c>
      <c r="D455" s="1">
        <v>7.22</v>
      </c>
      <c r="E455" s="1">
        <v>39.68</v>
      </c>
      <c r="F455" s="2" t="s">
        <v>5</v>
      </c>
      <c r="G455">
        <f t="shared" si="7"/>
        <v>1</v>
      </c>
      <c r="H455" s="3">
        <v>36</v>
      </c>
      <c r="I455" s="3">
        <v>31.5</v>
      </c>
      <c r="J455" s="3">
        <v>0</v>
      </c>
      <c r="K455" s="3">
        <v>51</v>
      </c>
      <c r="L455" s="3">
        <v>1</v>
      </c>
    </row>
    <row r="456" spans="1:12" x14ac:dyDescent="0.25">
      <c r="A456" s="3">
        <v>456</v>
      </c>
      <c r="B456" s="3">
        <v>146</v>
      </c>
      <c r="C456" s="1">
        <v>0.64</v>
      </c>
      <c r="D456" s="1">
        <v>4.82</v>
      </c>
      <c r="E456" s="1">
        <v>28.02</v>
      </c>
      <c r="F456" s="2" t="s">
        <v>6</v>
      </c>
      <c r="G456">
        <f t="shared" si="7"/>
        <v>0</v>
      </c>
      <c r="H456" s="3">
        <v>60</v>
      </c>
      <c r="I456" s="3">
        <v>28.11</v>
      </c>
      <c r="J456" s="3">
        <v>8.23</v>
      </c>
      <c r="K456" s="3">
        <v>39</v>
      </c>
      <c r="L456" s="3">
        <v>1</v>
      </c>
    </row>
    <row r="457" spans="1:12" x14ac:dyDescent="0.25">
      <c r="A457" s="3">
        <v>457</v>
      </c>
      <c r="B457" s="3">
        <v>128</v>
      </c>
      <c r="C457" s="1">
        <v>2.2400000000000002</v>
      </c>
      <c r="D457" s="1">
        <v>2.83</v>
      </c>
      <c r="E457" s="1">
        <v>26.48</v>
      </c>
      <c r="F457" s="2" t="s">
        <v>6</v>
      </c>
      <c r="G457">
        <f t="shared" si="7"/>
        <v>0</v>
      </c>
      <c r="H457" s="3">
        <v>48</v>
      </c>
      <c r="I457" s="3">
        <v>23.96</v>
      </c>
      <c r="J457" s="3">
        <v>47.42</v>
      </c>
      <c r="K457" s="3">
        <v>27</v>
      </c>
      <c r="L457" s="3">
        <v>1</v>
      </c>
    </row>
    <row r="458" spans="1:12" x14ac:dyDescent="0.25">
      <c r="A458" s="3">
        <v>458</v>
      </c>
      <c r="B458" s="3">
        <v>170</v>
      </c>
      <c r="C458" s="1">
        <v>0.4</v>
      </c>
      <c r="D458" s="1">
        <v>4.1100000000000003</v>
      </c>
      <c r="E458" s="1">
        <v>42.06</v>
      </c>
      <c r="F458" s="2" t="s">
        <v>5</v>
      </c>
      <c r="G458">
        <f t="shared" si="7"/>
        <v>1</v>
      </c>
      <c r="H458" s="3">
        <v>56</v>
      </c>
      <c r="I458" s="3">
        <v>33.1</v>
      </c>
      <c r="J458" s="3">
        <v>2.06</v>
      </c>
      <c r="K458" s="3">
        <v>57</v>
      </c>
      <c r="L458" s="3">
        <v>0</v>
      </c>
    </row>
    <row r="459" spans="1:12" x14ac:dyDescent="0.25">
      <c r="A459" s="3">
        <v>459</v>
      </c>
      <c r="B459" s="3">
        <v>214</v>
      </c>
      <c r="C459" s="1">
        <v>0.4</v>
      </c>
      <c r="D459" s="1">
        <v>5.98</v>
      </c>
      <c r="E459" s="1">
        <v>31.72</v>
      </c>
      <c r="F459" s="2" t="s">
        <v>6</v>
      </c>
      <c r="G459">
        <f t="shared" si="7"/>
        <v>0</v>
      </c>
      <c r="H459" s="3">
        <v>64</v>
      </c>
      <c r="I459" s="3">
        <v>28.45</v>
      </c>
      <c r="J459" s="3">
        <v>0</v>
      </c>
      <c r="K459" s="3">
        <v>58</v>
      </c>
      <c r="L459" s="3">
        <v>0</v>
      </c>
    </row>
    <row r="460" spans="1:12" x14ac:dyDescent="0.25">
      <c r="A460" s="3">
        <v>460</v>
      </c>
      <c r="B460" s="3">
        <v>182</v>
      </c>
      <c r="C460" s="1">
        <v>4.2</v>
      </c>
      <c r="D460" s="1">
        <v>4.41</v>
      </c>
      <c r="E460" s="1">
        <v>32.1</v>
      </c>
      <c r="F460" s="2" t="s">
        <v>6</v>
      </c>
      <c r="G460">
        <f t="shared" si="7"/>
        <v>0</v>
      </c>
      <c r="H460" s="3">
        <v>52</v>
      </c>
      <c r="I460" s="3">
        <v>28.61</v>
      </c>
      <c r="J460" s="3">
        <v>18.72</v>
      </c>
      <c r="K460" s="3">
        <v>52</v>
      </c>
      <c r="L460" s="3">
        <v>1</v>
      </c>
    </row>
    <row r="461" spans="1:12" x14ac:dyDescent="0.25">
      <c r="A461" s="3">
        <v>461</v>
      </c>
      <c r="B461" s="3">
        <v>108</v>
      </c>
      <c r="C461" s="1">
        <v>3</v>
      </c>
      <c r="D461" s="1">
        <v>1.59</v>
      </c>
      <c r="E461" s="1">
        <v>15.23</v>
      </c>
      <c r="F461" s="2" t="s">
        <v>6</v>
      </c>
      <c r="G461">
        <f t="shared" si="7"/>
        <v>0</v>
      </c>
      <c r="H461" s="3">
        <v>40</v>
      </c>
      <c r="I461" s="3">
        <v>20.09</v>
      </c>
      <c r="J461" s="3">
        <v>26.64</v>
      </c>
      <c r="K461" s="3">
        <v>55</v>
      </c>
      <c r="L461" s="3">
        <v>0</v>
      </c>
    </row>
    <row r="462" spans="1:12" x14ac:dyDescent="0.25">
      <c r="A462" s="3">
        <v>462</v>
      </c>
      <c r="B462" s="3">
        <v>118</v>
      </c>
      <c r="C462" s="1">
        <v>5.4</v>
      </c>
      <c r="D462" s="1">
        <v>11.61</v>
      </c>
      <c r="E462" s="1">
        <v>30.79</v>
      </c>
      <c r="F462" s="2" t="s">
        <v>6</v>
      </c>
      <c r="G462">
        <f t="shared" si="7"/>
        <v>0</v>
      </c>
      <c r="H462" s="3">
        <v>64</v>
      </c>
      <c r="I462" s="3">
        <v>27.35</v>
      </c>
      <c r="J462" s="3">
        <v>23.97</v>
      </c>
      <c r="K462" s="3">
        <v>40</v>
      </c>
      <c r="L462" s="3">
        <v>0</v>
      </c>
    </row>
    <row r="463" spans="1:12" x14ac:dyDescent="0.25">
      <c r="A463" s="3">
        <v>463</v>
      </c>
      <c r="B463" s="3">
        <v>132</v>
      </c>
      <c r="C463" s="1">
        <v>0</v>
      </c>
      <c r="D463" s="1">
        <v>4.82</v>
      </c>
      <c r="E463" s="1">
        <v>33.409999999999997</v>
      </c>
      <c r="F463" s="2" t="s">
        <v>5</v>
      </c>
      <c r="G463">
        <f t="shared" si="7"/>
        <v>1</v>
      </c>
      <c r="H463" s="3">
        <v>62</v>
      </c>
      <c r="I463" s="3">
        <v>14.7</v>
      </c>
      <c r="J463" s="3">
        <v>0</v>
      </c>
      <c r="K463" s="3">
        <v>46</v>
      </c>
      <c r="L463" s="3">
        <v>1</v>
      </c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4"/>
  <sheetViews>
    <sheetView topLeftCell="E406" workbookViewId="0">
      <selection activeCell="I464" sqref="I464"/>
    </sheetView>
  </sheetViews>
  <sheetFormatPr defaultRowHeight="15" x14ac:dyDescent="0.25"/>
  <cols>
    <col min="1" max="1" width="10.85546875" bestFit="1" customWidth="1"/>
    <col min="2" max="3" width="14" customWidth="1"/>
    <col min="4" max="5" width="15.140625" customWidth="1"/>
    <col min="6" max="6" width="14.140625" customWidth="1"/>
    <col min="7" max="7" width="9.85546875" customWidth="1"/>
    <col min="8" max="9" width="14.28515625" customWidth="1"/>
    <col min="10" max="11" width="12" customWidth="1"/>
    <col min="16" max="17" width="12" customWidth="1"/>
    <col min="20" max="20" width="9.7109375" customWidth="1"/>
    <col min="24" max="24" width="9.85546875" bestFit="1" customWidth="1"/>
  </cols>
  <sheetData>
    <row r="1" spans="1:20" x14ac:dyDescent="0.25">
      <c r="A1" s="2" t="s">
        <v>11</v>
      </c>
      <c r="B1" s="2" t="s">
        <v>7</v>
      </c>
      <c r="C1" s="2"/>
      <c r="D1" s="2" t="s">
        <v>12</v>
      </c>
      <c r="E1" s="2"/>
      <c r="F1" s="2" t="s">
        <v>24</v>
      </c>
      <c r="G1" s="2"/>
      <c r="H1" s="2" t="s">
        <v>0</v>
      </c>
      <c r="I1" s="2"/>
      <c r="J1" s="4" t="s">
        <v>9</v>
      </c>
      <c r="K1" s="4"/>
      <c r="L1" s="2" t="s">
        <v>1</v>
      </c>
      <c r="M1" s="2"/>
      <c r="N1" s="2" t="s">
        <v>2</v>
      </c>
      <c r="O1" s="2"/>
      <c r="P1" s="2" t="s">
        <v>3</v>
      </c>
      <c r="Q1" s="2"/>
      <c r="R1" s="2" t="s">
        <v>4</v>
      </c>
      <c r="S1" s="2"/>
      <c r="T1" s="2" t="s">
        <v>10</v>
      </c>
    </row>
    <row r="2" spans="1:20" x14ac:dyDescent="0.25">
      <c r="A2" s="3">
        <v>1</v>
      </c>
      <c r="B2" s="3">
        <v>160</v>
      </c>
      <c r="C2" s="3">
        <f>IF(B2&gt;=120,1,0)</f>
        <v>1</v>
      </c>
      <c r="D2" s="1">
        <v>12</v>
      </c>
      <c r="E2" s="1">
        <f>IF(D2&gt;=3.64,1,0)</f>
        <v>1</v>
      </c>
      <c r="F2" s="1">
        <v>5.73</v>
      </c>
      <c r="G2" s="1">
        <f>IF(F2&gt;=3.3,1,0)</f>
        <v>1</v>
      </c>
      <c r="H2" s="1">
        <v>23.11</v>
      </c>
      <c r="I2" s="1">
        <f>IF(H2&gt;=21,1,0)</f>
        <v>1</v>
      </c>
      <c r="J2" s="2" t="s">
        <v>5</v>
      </c>
      <c r="K2">
        <f t="shared" ref="K2:K65" si="0">IF(J2="Present",1,0)</f>
        <v>1</v>
      </c>
      <c r="L2" s="3">
        <v>49</v>
      </c>
      <c r="M2" s="3">
        <f>IF(L2&gt;=55,1,0)</f>
        <v>0</v>
      </c>
      <c r="N2" s="3">
        <v>25.3</v>
      </c>
      <c r="O2" s="3">
        <f>IF(N2&gt;=25,1,0)</f>
        <v>1</v>
      </c>
      <c r="P2" s="3">
        <v>97.2</v>
      </c>
      <c r="Q2" s="3">
        <f>IF(P2&gt;=17,1,0)</f>
        <v>1</v>
      </c>
      <c r="R2" s="3">
        <v>52</v>
      </c>
      <c r="S2" s="3">
        <f>IF(R2&gt;=50,1,0)</f>
        <v>1</v>
      </c>
      <c r="T2" s="3">
        <v>1</v>
      </c>
    </row>
    <row r="3" spans="1:20" x14ac:dyDescent="0.25">
      <c r="A3" s="3">
        <v>2</v>
      </c>
      <c r="B3" s="3">
        <v>144</v>
      </c>
      <c r="C3" s="3">
        <f t="shared" ref="C3:C66" si="1">IF(B3&gt;=120,1,0)</f>
        <v>1</v>
      </c>
      <c r="D3" s="1">
        <v>0.01</v>
      </c>
      <c r="E3" s="1">
        <f>IF(D3&gt;=3.64,1,0)</f>
        <v>0</v>
      </c>
      <c r="F3" s="1">
        <v>4.41</v>
      </c>
      <c r="G3" s="1">
        <f t="shared" ref="G3:G66" si="2">IF(F3&gt;=3.3,1,0)</f>
        <v>1</v>
      </c>
      <c r="H3" s="1">
        <v>28.61</v>
      </c>
      <c r="I3" s="1">
        <f t="shared" ref="I3:I66" si="3">IF(H3&gt;=21,1,0)</f>
        <v>1</v>
      </c>
      <c r="J3" s="2" t="s">
        <v>6</v>
      </c>
      <c r="K3">
        <f t="shared" si="0"/>
        <v>0</v>
      </c>
      <c r="L3" s="3">
        <v>55</v>
      </c>
      <c r="M3" s="3">
        <f t="shared" ref="M3:M66" si="4">IF(L3&gt;=55,1,0)</f>
        <v>1</v>
      </c>
      <c r="N3" s="3">
        <v>28.87</v>
      </c>
      <c r="O3" s="3">
        <f t="shared" ref="O3:O66" si="5">IF(N3&gt;=25,1,0)</f>
        <v>1</v>
      </c>
      <c r="P3" s="3">
        <v>2.06</v>
      </c>
      <c r="Q3" s="3">
        <f t="shared" ref="Q3:Q66" si="6">IF(P3&gt;=17,1,0)</f>
        <v>0</v>
      </c>
      <c r="R3" s="3">
        <v>63</v>
      </c>
      <c r="S3" s="3">
        <f t="shared" ref="S3:S66" si="7">IF(R3&gt;=50,1,0)</f>
        <v>1</v>
      </c>
      <c r="T3" s="3">
        <v>1</v>
      </c>
    </row>
    <row r="4" spans="1:20" x14ac:dyDescent="0.25">
      <c r="A4" s="3">
        <v>3</v>
      </c>
      <c r="B4" s="3">
        <v>118</v>
      </c>
      <c r="C4" s="3">
        <f t="shared" si="1"/>
        <v>0</v>
      </c>
      <c r="D4" s="1">
        <v>0.08</v>
      </c>
      <c r="E4" s="1">
        <f t="shared" ref="E4:E67" si="8">IF(D4&gt;=3.64,1,0)</f>
        <v>0</v>
      </c>
      <c r="F4" s="1">
        <v>3.48</v>
      </c>
      <c r="G4" s="1">
        <f t="shared" si="2"/>
        <v>1</v>
      </c>
      <c r="H4" s="1">
        <v>32.28</v>
      </c>
      <c r="I4" s="1">
        <f t="shared" si="3"/>
        <v>1</v>
      </c>
      <c r="J4" s="2" t="s">
        <v>5</v>
      </c>
      <c r="K4">
        <f t="shared" si="0"/>
        <v>1</v>
      </c>
      <c r="L4" s="3">
        <v>52</v>
      </c>
      <c r="M4" s="3">
        <f t="shared" si="4"/>
        <v>0</v>
      </c>
      <c r="N4" s="3">
        <v>29.14</v>
      </c>
      <c r="O4" s="3">
        <f t="shared" si="5"/>
        <v>1</v>
      </c>
      <c r="P4" s="3">
        <v>3.81</v>
      </c>
      <c r="Q4" s="3">
        <f t="shared" si="6"/>
        <v>0</v>
      </c>
      <c r="R4" s="3">
        <v>46</v>
      </c>
      <c r="S4" s="3">
        <f t="shared" si="7"/>
        <v>0</v>
      </c>
      <c r="T4" s="3">
        <v>0</v>
      </c>
    </row>
    <row r="5" spans="1:20" x14ac:dyDescent="0.25">
      <c r="A5" s="3">
        <v>4</v>
      </c>
      <c r="B5" s="3">
        <v>170</v>
      </c>
      <c r="C5" s="3">
        <f t="shared" si="1"/>
        <v>1</v>
      </c>
      <c r="D5" s="1">
        <v>7.5</v>
      </c>
      <c r="E5" s="1">
        <f t="shared" si="8"/>
        <v>1</v>
      </c>
      <c r="F5" s="1">
        <v>6.41</v>
      </c>
      <c r="G5" s="1">
        <f t="shared" si="2"/>
        <v>1</v>
      </c>
      <c r="H5" s="1">
        <v>38.03</v>
      </c>
      <c r="I5" s="1">
        <f t="shared" si="3"/>
        <v>1</v>
      </c>
      <c r="J5" s="2" t="s">
        <v>5</v>
      </c>
      <c r="K5">
        <f t="shared" si="0"/>
        <v>1</v>
      </c>
      <c r="L5" s="3">
        <v>51</v>
      </c>
      <c r="M5" s="3">
        <f t="shared" si="4"/>
        <v>0</v>
      </c>
      <c r="N5" s="3">
        <v>31.99</v>
      </c>
      <c r="O5" s="3">
        <f t="shared" si="5"/>
        <v>1</v>
      </c>
      <c r="P5" s="3">
        <v>24.26</v>
      </c>
      <c r="Q5" s="3">
        <f t="shared" si="6"/>
        <v>1</v>
      </c>
      <c r="R5" s="3">
        <v>58</v>
      </c>
      <c r="S5" s="3">
        <f t="shared" si="7"/>
        <v>1</v>
      </c>
      <c r="T5" s="3">
        <v>1</v>
      </c>
    </row>
    <row r="6" spans="1:20" x14ac:dyDescent="0.25">
      <c r="A6" s="3">
        <v>5</v>
      </c>
      <c r="B6" s="3">
        <v>134</v>
      </c>
      <c r="C6" s="3">
        <f t="shared" si="1"/>
        <v>1</v>
      </c>
      <c r="D6" s="1">
        <v>13.6</v>
      </c>
      <c r="E6" s="1">
        <f t="shared" si="8"/>
        <v>1</v>
      </c>
      <c r="F6" s="1">
        <v>3.5</v>
      </c>
      <c r="G6" s="1">
        <f t="shared" si="2"/>
        <v>1</v>
      </c>
      <c r="H6" s="1">
        <v>27.78</v>
      </c>
      <c r="I6" s="1">
        <f t="shared" si="3"/>
        <v>1</v>
      </c>
      <c r="J6" s="2" t="s">
        <v>5</v>
      </c>
      <c r="K6">
        <f t="shared" si="0"/>
        <v>1</v>
      </c>
      <c r="L6" s="3">
        <v>60</v>
      </c>
      <c r="M6" s="3">
        <f t="shared" si="4"/>
        <v>1</v>
      </c>
      <c r="N6" s="3">
        <v>25.99</v>
      </c>
      <c r="O6" s="3">
        <f t="shared" si="5"/>
        <v>1</v>
      </c>
      <c r="P6" s="3">
        <v>57.34</v>
      </c>
      <c r="Q6" s="3">
        <f t="shared" si="6"/>
        <v>1</v>
      </c>
      <c r="R6" s="3">
        <v>49</v>
      </c>
      <c r="S6" s="3">
        <f t="shared" si="7"/>
        <v>0</v>
      </c>
      <c r="T6" s="3">
        <v>1</v>
      </c>
    </row>
    <row r="7" spans="1:20" x14ac:dyDescent="0.25">
      <c r="A7" s="3">
        <v>6</v>
      </c>
      <c r="B7" s="3">
        <v>132</v>
      </c>
      <c r="C7" s="3">
        <f t="shared" si="1"/>
        <v>1</v>
      </c>
      <c r="D7" s="1">
        <v>6.2</v>
      </c>
      <c r="E7" s="1">
        <f t="shared" si="8"/>
        <v>1</v>
      </c>
      <c r="F7" s="1">
        <v>6.47</v>
      </c>
      <c r="G7" s="1">
        <f t="shared" si="2"/>
        <v>1</v>
      </c>
      <c r="H7" s="1">
        <v>36.21</v>
      </c>
      <c r="I7" s="1">
        <f t="shared" si="3"/>
        <v>1</v>
      </c>
      <c r="J7" s="2" t="s">
        <v>5</v>
      </c>
      <c r="K7">
        <f t="shared" si="0"/>
        <v>1</v>
      </c>
      <c r="L7" s="3">
        <v>62</v>
      </c>
      <c r="M7" s="3">
        <f t="shared" si="4"/>
        <v>1</v>
      </c>
      <c r="N7" s="3">
        <v>30.77</v>
      </c>
      <c r="O7" s="3">
        <f t="shared" si="5"/>
        <v>1</v>
      </c>
      <c r="P7" s="3">
        <v>14.14</v>
      </c>
      <c r="Q7" s="3">
        <f t="shared" si="6"/>
        <v>0</v>
      </c>
      <c r="R7" s="3">
        <v>45</v>
      </c>
      <c r="S7" s="3">
        <f t="shared" si="7"/>
        <v>0</v>
      </c>
      <c r="T7" s="3">
        <v>0</v>
      </c>
    </row>
    <row r="8" spans="1:20" x14ac:dyDescent="0.25">
      <c r="A8" s="3">
        <v>7</v>
      </c>
      <c r="B8" s="3">
        <v>142</v>
      </c>
      <c r="C8" s="3">
        <f t="shared" si="1"/>
        <v>1</v>
      </c>
      <c r="D8" s="1">
        <v>4.05</v>
      </c>
      <c r="E8" s="1">
        <f t="shared" si="8"/>
        <v>1</v>
      </c>
      <c r="F8" s="1">
        <v>3.38</v>
      </c>
      <c r="G8" s="1">
        <f t="shared" si="2"/>
        <v>1</v>
      </c>
      <c r="H8" s="1">
        <v>16.2</v>
      </c>
      <c r="I8" s="1">
        <f t="shared" si="3"/>
        <v>0</v>
      </c>
      <c r="J8" s="2" t="s">
        <v>6</v>
      </c>
      <c r="K8">
        <f t="shared" si="0"/>
        <v>0</v>
      </c>
      <c r="L8" s="3">
        <v>59</v>
      </c>
      <c r="M8" s="3">
        <f t="shared" si="4"/>
        <v>1</v>
      </c>
      <c r="N8" s="3">
        <v>20.81</v>
      </c>
      <c r="O8" s="3">
        <f t="shared" si="5"/>
        <v>0</v>
      </c>
      <c r="P8" s="3">
        <v>2.62</v>
      </c>
      <c r="Q8" s="3">
        <f t="shared" si="6"/>
        <v>0</v>
      </c>
      <c r="R8" s="3">
        <v>38</v>
      </c>
      <c r="S8" s="3">
        <f t="shared" si="7"/>
        <v>0</v>
      </c>
      <c r="T8" s="3">
        <v>0</v>
      </c>
    </row>
    <row r="9" spans="1:20" x14ac:dyDescent="0.25">
      <c r="A9" s="3">
        <v>8</v>
      </c>
      <c r="B9" s="3">
        <v>114</v>
      </c>
      <c r="C9" s="3">
        <f t="shared" si="1"/>
        <v>0</v>
      </c>
      <c r="D9" s="1">
        <v>4.08</v>
      </c>
      <c r="E9" s="1">
        <f t="shared" si="8"/>
        <v>1</v>
      </c>
      <c r="F9" s="1">
        <v>4.59</v>
      </c>
      <c r="G9" s="1">
        <f t="shared" si="2"/>
        <v>1</v>
      </c>
      <c r="H9" s="1">
        <v>14.6</v>
      </c>
      <c r="I9" s="1">
        <f t="shared" si="3"/>
        <v>0</v>
      </c>
      <c r="J9" s="2" t="s">
        <v>5</v>
      </c>
      <c r="K9">
        <f t="shared" si="0"/>
        <v>1</v>
      </c>
      <c r="L9" s="3">
        <v>62</v>
      </c>
      <c r="M9" s="3">
        <f t="shared" si="4"/>
        <v>1</v>
      </c>
      <c r="N9" s="3">
        <v>23.11</v>
      </c>
      <c r="O9" s="3">
        <f t="shared" si="5"/>
        <v>0</v>
      </c>
      <c r="P9" s="3">
        <v>6.72</v>
      </c>
      <c r="Q9" s="3">
        <f t="shared" si="6"/>
        <v>0</v>
      </c>
      <c r="R9" s="3">
        <v>58</v>
      </c>
      <c r="S9" s="3">
        <f t="shared" si="7"/>
        <v>1</v>
      </c>
      <c r="T9" s="3">
        <v>1</v>
      </c>
    </row>
    <row r="10" spans="1:20" x14ac:dyDescent="0.25">
      <c r="A10" s="3">
        <v>9</v>
      </c>
      <c r="B10" s="3">
        <v>114</v>
      </c>
      <c r="C10" s="3">
        <f t="shared" si="1"/>
        <v>0</v>
      </c>
      <c r="D10" s="1">
        <v>0</v>
      </c>
      <c r="E10" s="1">
        <f t="shared" si="8"/>
        <v>0</v>
      </c>
      <c r="F10" s="1">
        <v>3.83</v>
      </c>
      <c r="G10" s="1">
        <f t="shared" si="2"/>
        <v>1</v>
      </c>
      <c r="H10" s="1">
        <v>19.399999999999999</v>
      </c>
      <c r="I10" s="1">
        <f t="shared" si="3"/>
        <v>0</v>
      </c>
      <c r="J10" s="2" t="s">
        <v>5</v>
      </c>
      <c r="K10">
        <f t="shared" si="0"/>
        <v>1</v>
      </c>
      <c r="L10" s="3">
        <v>49</v>
      </c>
      <c r="M10" s="3">
        <f t="shared" si="4"/>
        <v>0</v>
      </c>
      <c r="N10" s="3">
        <v>24.86</v>
      </c>
      <c r="O10" s="3">
        <f t="shared" si="5"/>
        <v>0</v>
      </c>
      <c r="P10" s="3">
        <v>2.4900000000000002</v>
      </c>
      <c r="Q10" s="3">
        <f t="shared" si="6"/>
        <v>0</v>
      </c>
      <c r="R10" s="3">
        <v>29</v>
      </c>
      <c r="S10" s="3">
        <f t="shared" si="7"/>
        <v>0</v>
      </c>
      <c r="T10" s="3">
        <v>0</v>
      </c>
    </row>
    <row r="11" spans="1:20" x14ac:dyDescent="0.25">
      <c r="A11" s="3">
        <v>10</v>
      </c>
      <c r="B11" s="3">
        <v>132</v>
      </c>
      <c r="C11" s="3">
        <f t="shared" si="1"/>
        <v>1</v>
      </c>
      <c r="D11" s="1">
        <v>0</v>
      </c>
      <c r="E11" s="1">
        <f t="shared" si="8"/>
        <v>0</v>
      </c>
      <c r="F11" s="1">
        <v>5.8</v>
      </c>
      <c r="G11" s="1">
        <f t="shared" si="2"/>
        <v>1</v>
      </c>
      <c r="H11" s="1">
        <v>30.96</v>
      </c>
      <c r="I11" s="1">
        <f t="shared" si="3"/>
        <v>1</v>
      </c>
      <c r="J11" s="2" t="s">
        <v>5</v>
      </c>
      <c r="K11">
        <f t="shared" si="0"/>
        <v>1</v>
      </c>
      <c r="L11" s="3">
        <v>69</v>
      </c>
      <c r="M11" s="3">
        <f t="shared" si="4"/>
        <v>1</v>
      </c>
      <c r="N11" s="3">
        <v>30.11</v>
      </c>
      <c r="O11" s="3">
        <f t="shared" si="5"/>
        <v>1</v>
      </c>
      <c r="P11" s="3">
        <v>0</v>
      </c>
      <c r="Q11" s="3">
        <f t="shared" si="6"/>
        <v>0</v>
      </c>
      <c r="R11" s="3">
        <v>53</v>
      </c>
      <c r="S11" s="3">
        <f t="shared" si="7"/>
        <v>1</v>
      </c>
      <c r="T11" s="3">
        <v>1</v>
      </c>
    </row>
    <row r="12" spans="1:20" x14ac:dyDescent="0.25">
      <c r="A12" s="3">
        <v>11</v>
      </c>
      <c r="B12" s="3">
        <v>206</v>
      </c>
      <c r="C12" s="3">
        <f t="shared" si="1"/>
        <v>1</v>
      </c>
      <c r="D12" s="1">
        <v>6</v>
      </c>
      <c r="E12" s="1">
        <f t="shared" si="8"/>
        <v>1</v>
      </c>
      <c r="F12" s="1">
        <v>2.95</v>
      </c>
      <c r="G12" s="1">
        <f t="shared" si="2"/>
        <v>0</v>
      </c>
      <c r="H12" s="1">
        <v>32.270000000000003</v>
      </c>
      <c r="I12" s="1">
        <f t="shared" si="3"/>
        <v>1</v>
      </c>
      <c r="J12" s="2" t="s">
        <v>6</v>
      </c>
      <c r="K12">
        <f t="shared" si="0"/>
        <v>0</v>
      </c>
      <c r="L12" s="3">
        <v>72</v>
      </c>
      <c r="M12" s="3">
        <f t="shared" si="4"/>
        <v>1</v>
      </c>
      <c r="N12" s="3">
        <v>26.81</v>
      </c>
      <c r="O12" s="3">
        <f t="shared" si="5"/>
        <v>1</v>
      </c>
      <c r="P12" s="3">
        <v>56.06</v>
      </c>
      <c r="Q12" s="3">
        <f t="shared" si="6"/>
        <v>1</v>
      </c>
      <c r="R12" s="3">
        <v>60</v>
      </c>
      <c r="S12" s="3">
        <f t="shared" si="7"/>
        <v>1</v>
      </c>
      <c r="T12" s="3">
        <v>1</v>
      </c>
    </row>
    <row r="13" spans="1:20" x14ac:dyDescent="0.25">
      <c r="A13" s="3">
        <v>12</v>
      </c>
      <c r="B13" s="3">
        <v>134</v>
      </c>
      <c r="C13" s="3">
        <f t="shared" si="1"/>
        <v>1</v>
      </c>
      <c r="D13" s="1">
        <v>14.1</v>
      </c>
      <c r="E13" s="1">
        <f t="shared" si="8"/>
        <v>1</v>
      </c>
      <c r="F13" s="1">
        <v>4.4400000000000004</v>
      </c>
      <c r="G13" s="1">
        <f t="shared" si="2"/>
        <v>1</v>
      </c>
      <c r="H13" s="1">
        <v>22.39</v>
      </c>
      <c r="I13" s="1">
        <f t="shared" si="3"/>
        <v>1</v>
      </c>
      <c r="J13" s="2" t="s">
        <v>5</v>
      </c>
      <c r="K13">
        <f t="shared" si="0"/>
        <v>1</v>
      </c>
      <c r="L13" s="3">
        <v>65</v>
      </c>
      <c r="M13" s="3">
        <f t="shared" si="4"/>
        <v>1</v>
      </c>
      <c r="N13" s="3">
        <v>23.09</v>
      </c>
      <c r="O13" s="3">
        <f t="shared" si="5"/>
        <v>0</v>
      </c>
      <c r="P13" s="3">
        <v>0</v>
      </c>
      <c r="Q13" s="3">
        <f t="shared" si="6"/>
        <v>0</v>
      </c>
      <c r="R13" s="3">
        <v>40</v>
      </c>
      <c r="S13" s="3">
        <f t="shared" si="7"/>
        <v>0</v>
      </c>
      <c r="T13" s="3">
        <v>1</v>
      </c>
    </row>
    <row r="14" spans="1:20" x14ac:dyDescent="0.25">
      <c r="A14" s="3">
        <v>13</v>
      </c>
      <c r="B14" s="3">
        <v>118</v>
      </c>
      <c r="C14" s="3">
        <f t="shared" si="1"/>
        <v>0</v>
      </c>
      <c r="D14" s="1">
        <v>0</v>
      </c>
      <c r="E14" s="1">
        <f t="shared" si="8"/>
        <v>0</v>
      </c>
      <c r="F14" s="1">
        <v>1.88</v>
      </c>
      <c r="G14" s="1">
        <f t="shared" si="2"/>
        <v>0</v>
      </c>
      <c r="H14" s="1">
        <v>10.050000000000001</v>
      </c>
      <c r="I14" s="1">
        <f t="shared" si="3"/>
        <v>0</v>
      </c>
      <c r="J14" s="2" t="s">
        <v>6</v>
      </c>
      <c r="K14">
        <f t="shared" si="0"/>
        <v>0</v>
      </c>
      <c r="L14" s="3">
        <v>59</v>
      </c>
      <c r="M14" s="3">
        <f t="shared" si="4"/>
        <v>1</v>
      </c>
      <c r="N14" s="3">
        <v>21.57</v>
      </c>
      <c r="O14" s="3">
        <f t="shared" si="5"/>
        <v>0</v>
      </c>
      <c r="P14" s="3">
        <v>0</v>
      </c>
      <c r="Q14" s="3">
        <f t="shared" si="6"/>
        <v>0</v>
      </c>
      <c r="R14" s="3">
        <v>17</v>
      </c>
      <c r="S14" s="3">
        <f t="shared" si="7"/>
        <v>0</v>
      </c>
      <c r="T14" s="3">
        <v>0</v>
      </c>
    </row>
    <row r="15" spans="1:20" x14ac:dyDescent="0.25">
      <c r="A15" s="3">
        <v>14</v>
      </c>
      <c r="B15" s="3">
        <v>132</v>
      </c>
      <c r="C15" s="3">
        <f t="shared" si="1"/>
        <v>1</v>
      </c>
      <c r="D15" s="1">
        <v>0</v>
      </c>
      <c r="E15" s="1">
        <f t="shared" si="8"/>
        <v>0</v>
      </c>
      <c r="F15" s="1">
        <v>1.87</v>
      </c>
      <c r="G15" s="1">
        <f t="shared" si="2"/>
        <v>0</v>
      </c>
      <c r="H15" s="1">
        <v>17.21</v>
      </c>
      <c r="I15" s="1">
        <f t="shared" si="3"/>
        <v>0</v>
      </c>
      <c r="J15" s="2" t="s">
        <v>6</v>
      </c>
      <c r="K15">
        <f t="shared" si="0"/>
        <v>0</v>
      </c>
      <c r="L15" s="3">
        <v>49</v>
      </c>
      <c r="M15" s="3">
        <f t="shared" si="4"/>
        <v>0</v>
      </c>
      <c r="N15" s="3">
        <v>23.63</v>
      </c>
      <c r="O15" s="3">
        <f t="shared" si="5"/>
        <v>0</v>
      </c>
      <c r="P15" s="3">
        <v>0.97</v>
      </c>
      <c r="Q15" s="3">
        <f t="shared" si="6"/>
        <v>0</v>
      </c>
      <c r="R15" s="3">
        <v>15</v>
      </c>
      <c r="S15" s="3">
        <f t="shared" si="7"/>
        <v>0</v>
      </c>
      <c r="T15" s="3">
        <v>0</v>
      </c>
    </row>
    <row r="16" spans="1:20" x14ac:dyDescent="0.25">
      <c r="A16" s="3">
        <v>15</v>
      </c>
      <c r="B16" s="3">
        <v>112</v>
      </c>
      <c r="C16" s="3">
        <f t="shared" si="1"/>
        <v>0</v>
      </c>
      <c r="D16" s="1">
        <v>9.65</v>
      </c>
      <c r="E16" s="1">
        <f t="shared" si="8"/>
        <v>1</v>
      </c>
      <c r="F16" s="1">
        <v>2.29</v>
      </c>
      <c r="G16" s="1">
        <f t="shared" si="2"/>
        <v>0</v>
      </c>
      <c r="H16" s="1">
        <v>17.2</v>
      </c>
      <c r="I16" s="1">
        <f t="shared" si="3"/>
        <v>0</v>
      </c>
      <c r="J16" s="2" t="s">
        <v>5</v>
      </c>
      <c r="K16">
        <f t="shared" si="0"/>
        <v>1</v>
      </c>
      <c r="L16" s="3">
        <v>54</v>
      </c>
      <c r="M16" s="3">
        <f t="shared" si="4"/>
        <v>0</v>
      </c>
      <c r="N16" s="3">
        <v>23.53</v>
      </c>
      <c r="O16" s="3">
        <f t="shared" si="5"/>
        <v>0</v>
      </c>
      <c r="P16" s="3">
        <v>0.68</v>
      </c>
      <c r="Q16" s="3">
        <f t="shared" si="6"/>
        <v>0</v>
      </c>
      <c r="R16" s="3">
        <v>53</v>
      </c>
      <c r="S16" s="3">
        <f t="shared" si="7"/>
        <v>1</v>
      </c>
      <c r="T16" s="3">
        <v>0</v>
      </c>
    </row>
    <row r="17" spans="1:20" x14ac:dyDescent="0.25">
      <c r="A17" s="3">
        <v>16</v>
      </c>
      <c r="B17" s="3">
        <v>117</v>
      </c>
      <c r="C17" s="3">
        <f t="shared" si="1"/>
        <v>0</v>
      </c>
      <c r="D17" s="1">
        <v>1.53</v>
      </c>
      <c r="E17" s="1">
        <f t="shared" si="8"/>
        <v>0</v>
      </c>
      <c r="F17" s="1">
        <v>2.44</v>
      </c>
      <c r="G17" s="1">
        <f t="shared" si="2"/>
        <v>0</v>
      </c>
      <c r="H17" s="1">
        <v>28.95</v>
      </c>
      <c r="I17" s="1">
        <f t="shared" si="3"/>
        <v>1</v>
      </c>
      <c r="J17" s="2" t="s">
        <v>5</v>
      </c>
      <c r="K17">
        <f t="shared" si="0"/>
        <v>1</v>
      </c>
      <c r="L17" s="3">
        <v>35</v>
      </c>
      <c r="M17" s="3">
        <f t="shared" si="4"/>
        <v>0</v>
      </c>
      <c r="N17" s="3">
        <v>25.89</v>
      </c>
      <c r="O17" s="3">
        <f t="shared" si="5"/>
        <v>1</v>
      </c>
      <c r="P17" s="3">
        <v>30.03</v>
      </c>
      <c r="Q17" s="3">
        <f t="shared" si="6"/>
        <v>1</v>
      </c>
      <c r="R17" s="3">
        <v>46</v>
      </c>
      <c r="S17" s="3">
        <f t="shared" si="7"/>
        <v>0</v>
      </c>
      <c r="T17" s="3">
        <v>0</v>
      </c>
    </row>
    <row r="18" spans="1:20" x14ac:dyDescent="0.25">
      <c r="A18" s="3">
        <v>17</v>
      </c>
      <c r="B18" s="3">
        <v>120</v>
      </c>
      <c r="C18" s="3">
        <f t="shared" si="1"/>
        <v>1</v>
      </c>
      <c r="D18" s="1">
        <v>7.5</v>
      </c>
      <c r="E18" s="1">
        <f t="shared" si="8"/>
        <v>1</v>
      </c>
      <c r="F18" s="1">
        <v>15.33</v>
      </c>
      <c r="G18" s="1">
        <f t="shared" si="2"/>
        <v>1</v>
      </c>
      <c r="H18" s="1">
        <v>22</v>
      </c>
      <c r="I18" s="1">
        <f t="shared" si="3"/>
        <v>1</v>
      </c>
      <c r="J18" s="2" t="s">
        <v>6</v>
      </c>
      <c r="K18">
        <f t="shared" si="0"/>
        <v>0</v>
      </c>
      <c r="L18" s="3">
        <v>60</v>
      </c>
      <c r="M18" s="3">
        <f t="shared" si="4"/>
        <v>1</v>
      </c>
      <c r="N18" s="3">
        <v>25.31</v>
      </c>
      <c r="O18" s="3">
        <f t="shared" si="5"/>
        <v>1</v>
      </c>
      <c r="P18" s="3">
        <v>34.49</v>
      </c>
      <c r="Q18" s="3">
        <f t="shared" si="6"/>
        <v>1</v>
      </c>
      <c r="R18" s="3">
        <v>49</v>
      </c>
      <c r="S18" s="3">
        <f t="shared" si="7"/>
        <v>0</v>
      </c>
      <c r="T18" s="3">
        <v>0</v>
      </c>
    </row>
    <row r="19" spans="1:20" x14ac:dyDescent="0.25">
      <c r="A19" s="3">
        <v>18</v>
      </c>
      <c r="B19" s="3">
        <v>146</v>
      </c>
      <c r="C19" s="3">
        <f t="shared" si="1"/>
        <v>1</v>
      </c>
      <c r="D19" s="1">
        <v>10.5</v>
      </c>
      <c r="E19" s="1">
        <f t="shared" si="8"/>
        <v>1</v>
      </c>
      <c r="F19" s="1">
        <v>8.2899999999999991</v>
      </c>
      <c r="G19" s="1">
        <f t="shared" si="2"/>
        <v>1</v>
      </c>
      <c r="H19" s="1">
        <v>35.36</v>
      </c>
      <c r="I19" s="1">
        <f t="shared" si="3"/>
        <v>1</v>
      </c>
      <c r="J19" s="2" t="s">
        <v>5</v>
      </c>
      <c r="K19">
        <f t="shared" si="0"/>
        <v>1</v>
      </c>
      <c r="L19" s="3">
        <v>78</v>
      </c>
      <c r="M19" s="3">
        <f t="shared" si="4"/>
        <v>1</v>
      </c>
      <c r="N19" s="3">
        <v>32.729999999999997</v>
      </c>
      <c r="O19" s="3">
        <f t="shared" si="5"/>
        <v>1</v>
      </c>
      <c r="P19" s="3">
        <v>13.89</v>
      </c>
      <c r="Q19" s="3">
        <f t="shared" si="6"/>
        <v>0</v>
      </c>
      <c r="R19" s="3">
        <v>53</v>
      </c>
      <c r="S19" s="3">
        <f t="shared" si="7"/>
        <v>1</v>
      </c>
      <c r="T19" s="3">
        <v>1</v>
      </c>
    </row>
    <row r="20" spans="1:20" x14ac:dyDescent="0.25">
      <c r="A20" s="3">
        <v>19</v>
      </c>
      <c r="B20" s="3">
        <v>158</v>
      </c>
      <c r="C20" s="3">
        <f t="shared" si="1"/>
        <v>1</v>
      </c>
      <c r="D20" s="1">
        <v>2.6</v>
      </c>
      <c r="E20" s="1">
        <f t="shared" si="8"/>
        <v>0</v>
      </c>
      <c r="F20" s="1">
        <v>7.46</v>
      </c>
      <c r="G20" s="1">
        <f t="shared" si="2"/>
        <v>1</v>
      </c>
      <c r="H20" s="1">
        <v>34.07</v>
      </c>
      <c r="I20" s="1">
        <f t="shared" si="3"/>
        <v>1</v>
      </c>
      <c r="J20" s="2" t="s">
        <v>5</v>
      </c>
      <c r="K20">
        <f t="shared" si="0"/>
        <v>1</v>
      </c>
      <c r="L20" s="3">
        <v>61</v>
      </c>
      <c r="M20" s="3">
        <f t="shared" si="4"/>
        <v>1</v>
      </c>
      <c r="N20" s="3">
        <v>29.3</v>
      </c>
      <c r="O20" s="3">
        <f t="shared" si="5"/>
        <v>1</v>
      </c>
      <c r="P20" s="3">
        <v>53.28</v>
      </c>
      <c r="Q20" s="3">
        <f t="shared" si="6"/>
        <v>1</v>
      </c>
      <c r="R20" s="3">
        <v>62</v>
      </c>
      <c r="S20" s="3">
        <f t="shared" si="7"/>
        <v>1</v>
      </c>
      <c r="T20" s="3">
        <v>1</v>
      </c>
    </row>
    <row r="21" spans="1:20" x14ac:dyDescent="0.25">
      <c r="A21" s="3">
        <v>20</v>
      </c>
      <c r="B21" s="3">
        <v>124</v>
      </c>
      <c r="C21" s="3">
        <f t="shared" si="1"/>
        <v>1</v>
      </c>
      <c r="D21" s="1">
        <v>14</v>
      </c>
      <c r="E21" s="1">
        <f t="shared" si="8"/>
        <v>1</v>
      </c>
      <c r="F21" s="1">
        <v>6.23</v>
      </c>
      <c r="G21" s="1">
        <f t="shared" si="2"/>
        <v>1</v>
      </c>
      <c r="H21" s="1">
        <v>35.96</v>
      </c>
      <c r="I21" s="1">
        <f t="shared" si="3"/>
        <v>1</v>
      </c>
      <c r="J21" s="2" t="s">
        <v>5</v>
      </c>
      <c r="K21">
        <f t="shared" si="0"/>
        <v>1</v>
      </c>
      <c r="L21" s="3">
        <v>45</v>
      </c>
      <c r="M21" s="3">
        <f t="shared" si="4"/>
        <v>0</v>
      </c>
      <c r="N21" s="3">
        <v>30.09</v>
      </c>
      <c r="O21" s="3">
        <f t="shared" si="5"/>
        <v>1</v>
      </c>
      <c r="P21" s="3">
        <v>0</v>
      </c>
      <c r="Q21" s="3">
        <f t="shared" si="6"/>
        <v>0</v>
      </c>
      <c r="R21" s="3">
        <v>59</v>
      </c>
      <c r="S21" s="3">
        <f t="shared" si="7"/>
        <v>1</v>
      </c>
      <c r="T21" s="3">
        <v>1</v>
      </c>
    </row>
    <row r="22" spans="1:20" x14ac:dyDescent="0.25">
      <c r="A22" s="3">
        <v>21</v>
      </c>
      <c r="B22" s="3">
        <v>106</v>
      </c>
      <c r="C22" s="3">
        <f t="shared" si="1"/>
        <v>0</v>
      </c>
      <c r="D22" s="1">
        <v>1.61</v>
      </c>
      <c r="E22" s="1">
        <f t="shared" si="8"/>
        <v>0</v>
      </c>
      <c r="F22" s="1">
        <v>1.74</v>
      </c>
      <c r="G22" s="1">
        <f t="shared" si="2"/>
        <v>0</v>
      </c>
      <c r="H22" s="1">
        <v>12.32</v>
      </c>
      <c r="I22" s="1">
        <f t="shared" si="3"/>
        <v>0</v>
      </c>
      <c r="J22" s="2" t="s">
        <v>6</v>
      </c>
      <c r="K22">
        <f t="shared" si="0"/>
        <v>0</v>
      </c>
      <c r="L22" s="3">
        <v>74</v>
      </c>
      <c r="M22" s="3">
        <f t="shared" si="4"/>
        <v>1</v>
      </c>
      <c r="N22" s="3">
        <v>20.92</v>
      </c>
      <c r="O22" s="3">
        <f t="shared" si="5"/>
        <v>0</v>
      </c>
      <c r="P22" s="3">
        <v>13.37</v>
      </c>
      <c r="Q22" s="3">
        <f t="shared" si="6"/>
        <v>0</v>
      </c>
      <c r="R22" s="3">
        <v>20</v>
      </c>
      <c r="S22" s="3">
        <f t="shared" si="7"/>
        <v>0</v>
      </c>
      <c r="T22" s="3">
        <v>1</v>
      </c>
    </row>
    <row r="23" spans="1:20" x14ac:dyDescent="0.25">
      <c r="A23" s="3">
        <v>22</v>
      </c>
      <c r="B23" s="3">
        <v>132</v>
      </c>
      <c r="C23" s="3">
        <f t="shared" si="1"/>
        <v>1</v>
      </c>
      <c r="D23" s="1">
        <v>7.9</v>
      </c>
      <c r="E23" s="1">
        <f t="shared" si="8"/>
        <v>1</v>
      </c>
      <c r="F23" s="1">
        <v>2.85</v>
      </c>
      <c r="G23" s="1">
        <f t="shared" si="2"/>
        <v>0</v>
      </c>
      <c r="H23" s="1">
        <v>26.5</v>
      </c>
      <c r="I23" s="1">
        <f t="shared" si="3"/>
        <v>1</v>
      </c>
      <c r="J23" s="2" t="s">
        <v>5</v>
      </c>
      <c r="K23">
        <f t="shared" si="0"/>
        <v>1</v>
      </c>
      <c r="L23" s="3">
        <v>51</v>
      </c>
      <c r="M23" s="3">
        <f t="shared" si="4"/>
        <v>0</v>
      </c>
      <c r="N23" s="3">
        <v>26.16</v>
      </c>
      <c r="O23" s="3">
        <f t="shared" si="5"/>
        <v>1</v>
      </c>
      <c r="P23" s="3">
        <v>25.71</v>
      </c>
      <c r="Q23" s="3">
        <f t="shared" si="6"/>
        <v>1</v>
      </c>
      <c r="R23" s="3">
        <v>44</v>
      </c>
      <c r="S23" s="3">
        <f t="shared" si="7"/>
        <v>0</v>
      </c>
      <c r="T23" s="3">
        <v>0</v>
      </c>
    </row>
    <row r="24" spans="1:20" x14ac:dyDescent="0.25">
      <c r="A24" s="3">
        <v>23</v>
      </c>
      <c r="B24" s="3">
        <v>150</v>
      </c>
      <c r="C24" s="3">
        <f t="shared" si="1"/>
        <v>1</v>
      </c>
      <c r="D24" s="1">
        <v>0.3</v>
      </c>
      <c r="E24" s="1">
        <f t="shared" si="8"/>
        <v>0</v>
      </c>
      <c r="F24" s="1">
        <v>6.38</v>
      </c>
      <c r="G24" s="1">
        <f t="shared" si="2"/>
        <v>1</v>
      </c>
      <c r="H24" s="1">
        <v>33.99</v>
      </c>
      <c r="I24" s="1">
        <f t="shared" si="3"/>
        <v>1</v>
      </c>
      <c r="J24" s="2" t="s">
        <v>5</v>
      </c>
      <c r="K24">
        <f t="shared" si="0"/>
        <v>1</v>
      </c>
      <c r="L24" s="3">
        <v>62</v>
      </c>
      <c r="M24" s="3">
        <f t="shared" si="4"/>
        <v>1</v>
      </c>
      <c r="N24" s="3">
        <v>24.64</v>
      </c>
      <c r="O24" s="3">
        <f t="shared" si="5"/>
        <v>0</v>
      </c>
      <c r="P24" s="3">
        <v>0</v>
      </c>
      <c r="Q24" s="3">
        <f t="shared" si="6"/>
        <v>0</v>
      </c>
      <c r="R24" s="3">
        <v>50</v>
      </c>
      <c r="S24" s="3">
        <f t="shared" si="7"/>
        <v>1</v>
      </c>
      <c r="T24" s="3">
        <v>0</v>
      </c>
    </row>
    <row r="25" spans="1:20" x14ac:dyDescent="0.25">
      <c r="A25" s="3">
        <v>24</v>
      </c>
      <c r="B25" s="3">
        <v>138</v>
      </c>
      <c r="C25" s="3">
        <f t="shared" si="1"/>
        <v>1</v>
      </c>
      <c r="D25" s="1">
        <v>0.6</v>
      </c>
      <c r="E25" s="1">
        <f t="shared" si="8"/>
        <v>0</v>
      </c>
      <c r="F25" s="1">
        <v>3.81</v>
      </c>
      <c r="G25" s="1">
        <f t="shared" si="2"/>
        <v>1</v>
      </c>
      <c r="H25" s="1">
        <v>28.66</v>
      </c>
      <c r="I25" s="1">
        <f t="shared" si="3"/>
        <v>1</v>
      </c>
      <c r="J25" s="2" t="s">
        <v>6</v>
      </c>
      <c r="K25">
        <f t="shared" si="0"/>
        <v>0</v>
      </c>
      <c r="L25" s="3">
        <v>54</v>
      </c>
      <c r="M25" s="3">
        <f t="shared" si="4"/>
        <v>0</v>
      </c>
      <c r="N25" s="3">
        <v>28.7</v>
      </c>
      <c r="O25" s="3">
        <f t="shared" si="5"/>
        <v>1</v>
      </c>
      <c r="P25" s="3">
        <v>1.46</v>
      </c>
      <c r="Q25" s="3">
        <f t="shared" si="6"/>
        <v>0</v>
      </c>
      <c r="R25" s="3">
        <v>58</v>
      </c>
      <c r="S25" s="3">
        <f t="shared" si="7"/>
        <v>1</v>
      </c>
      <c r="T25" s="3">
        <v>0</v>
      </c>
    </row>
    <row r="26" spans="1:20" x14ac:dyDescent="0.25">
      <c r="A26" s="3">
        <v>25</v>
      </c>
      <c r="B26" s="3">
        <v>142</v>
      </c>
      <c r="C26" s="3">
        <f t="shared" si="1"/>
        <v>1</v>
      </c>
      <c r="D26" s="1">
        <v>18.2</v>
      </c>
      <c r="E26" s="1">
        <f t="shared" si="8"/>
        <v>1</v>
      </c>
      <c r="F26" s="1">
        <v>4.34</v>
      </c>
      <c r="G26" s="1">
        <f t="shared" si="2"/>
        <v>1</v>
      </c>
      <c r="H26" s="1">
        <v>24.38</v>
      </c>
      <c r="I26" s="1">
        <f t="shared" si="3"/>
        <v>1</v>
      </c>
      <c r="J26" s="2" t="s">
        <v>6</v>
      </c>
      <c r="K26">
        <f t="shared" si="0"/>
        <v>0</v>
      </c>
      <c r="L26" s="3">
        <v>61</v>
      </c>
      <c r="M26" s="3">
        <f t="shared" si="4"/>
        <v>1</v>
      </c>
      <c r="N26" s="3">
        <v>26.19</v>
      </c>
      <c r="O26" s="3">
        <f t="shared" si="5"/>
        <v>1</v>
      </c>
      <c r="P26" s="3">
        <v>0</v>
      </c>
      <c r="Q26" s="3">
        <f t="shared" si="6"/>
        <v>0</v>
      </c>
      <c r="R26" s="3">
        <v>50</v>
      </c>
      <c r="S26" s="3">
        <f t="shared" si="7"/>
        <v>1</v>
      </c>
      <c r="T26" s="3">
        <v>0</v>
      </c>
    </row>
    <row r="27" spans="1:20" x14ac:dyDescent="0.25">
      <c r="A27" s="3">
        <v>26</v>
      </c>
      <c r="B27" s="3">
        <v>124</v>
      </c>
      <c r="C27" s="3">
        <f t="shared" si="1"/>
        <v>1</v>
      </c>
      <c r="D27" s="1">
        <v>4</v>
      </c>
      <c r="E27" s="1">
        <f t="shared" si="8"/>
        <v>1</v>
      </c>
      <c r="F27" s="1">
        <v>12.42</v>
      </c>
      <c r="G27" s="1">
        <f t="shared" si="2"/>
        <v>1</v>
      </c>
      <c r="H27" s="1">
        <v>31.29</v>
      </c>
      <c r="I27" s="1">
        <f t="shared" si="3"/>
        <v>1</v>
      </c>
      <c r="J27" s="2" t="s">
        <v>5</v>
      </c>
      <c r="K27">
        <f t="shared" si="0"/>
        <v>1</v>
      </c>
      <c r="L27" s="3">
        <v>54</v>
      </c>
      <c r="M27" s="3">
        <f t="shared" si="4"/>
        <v>0</v>
      </c>
      <c r="N27" s="3">
        <v>23.23</v>
      </c>
      <c r="O27" s="3">
        <f t="shared" si="5"/>
        <v>0</v>
      </c>
      <c r="P27" s="3">
        <v>2.06</v>
      </c>
      <c r="Q27" s="3">
        <f t="shared" si="6"/>
        <v>0</v>
      </c>
      <c r="R27" s="3">
        <v>42</v>
      </c>
      <c r="S27" s="3">
        <f t="shared" si="7"/>
        <v>0</v>
      </c>
      <c r="T27" s="3">
        <v>1</v>
      </c>
    </row>
    <row r="28" spans="1:20" x14ac:dyDescent="0.25">
      <c r="A28" s="3">
        <v>27</v>
      </c>
      <c r="B28" s="3">
        <v>118</v>
      </c>
      <c r="C28" s="3">
        <f t="shared" si="1"/>
        <v>0</v>
      </c>
      <c r="D28" s="1">
        <v>6</v>
      </c>
      <c r="E28" s="1">
        <f t="shared" si="8"/>
        <v>1</v>
      </c>
      <c r="F28" s="1">
        <v>9.65</v>
      </c>
      <c r="G28" s="1">
        <f t="shared" si="2"/>
        <v>1</v>
      </c>
      <c r="H28" s="1">
        <v>33.909999999999997</v>
      </c>
      <c r="I28" s="1">
        <f t="shared" si="3"/>
        <v>1</v>
      </c>
      <c r="J28" s="2" t="s">
        <v>6</v>
      </c>
      <c r="K28">
        <f t="shared" si="0"/>
        <v>0</v>
      </c>
      <c r="L28" s="3">
        <v>60</v>
      </c>
      <c r="M28" s="3">
        <f t="shared" si="4"/>
        <v>1</v>
      </c>
      <c r="N28" s="3">
        <v>38.799999999999997</v>
      </c>
      <c r="O28" s="3">
        <f t="shared" si="5"/>
        <v>1</v>
      </c>
      <c r="P28" s="3">
        <v>0</v>
      </c>
      <c r="Q28" s="3">
        <f t="shared" si="6"/>
        <v>0</v>
      </c>
      <c r="R28" s="3">
        <v>48</v>
      </c>
      <c r="S28" s="3">
        <f t="shared" si="7"/>
        <v>0</v>
      </c>
      <c r="T28" s="3">
        <v>0</v>
      </c>
    </row>
    <row r="29" spans="1:20" x14ac:dyDescent="0.25">
      <c r="A29" s="3">
        <v>28</v>
      </c>
      <c r="B29" s="3">
        <v>145</v>
      </c>
      <c r="C29" s="3">
        <f t="shared" si="1"/>
        <v>1</v>
      </c>
      <c r="D29" s="1">
        <v>9.1</v>
      </c>
      <c r="E29" s="1">
        <f t="shared" si="8"/>
        <v>1</v>
      </c>
      <c r="F29" s="1">
        <v>5.24</v>
      </c>
      <c r="G29" s="1">
        <f t="shared" si="2"/>
        <v>1</v>
      </c>
      <c r="H29" s="1">
        <v>27.55</v>
      </c>
      <c r="I29" s="1">
        <f t="shared" si="3"/>
        <v>1</v>
      </c>
      <c r="J29" s="2" t="s">
        <v>6</v>
      </c>
      <c r="K29">
        <f t="shared" si="0"/>
        <v>0</v>
      </c>
      <c r="L29" s="3">
        <v>59</v>
      </c>
      <c r="M29" s="3">
        <f t="shared" si="4"/>
        <v>1</v>
      </c>
      <c r="N29" s="3">
        <v>20.96</v>
      </c>
      <c r="O29" s="3">
        <f t="shared" si="5"/>
        <v>0</v>
      </c>
      <c r="P29" s="3">
        <v>21.6</v>
      </c>
      <c r="Q29" s="3">
        <f t="shared" si="6"/>
        <v>1</v>
      </c>
      <c r="R29" s="3">
        <v>61</v>
      </c>
      <c r="S29" s="3">
        <f t="shared" si="7"/>
        <v>1</v>
      </c>
      <c r="T29" s="3">
        <v>1</v>
      </c>
    </row>
    <row r="30" spans="1:20" x14ac:dyDescent="0.25">
      <c r="A30" s="3">
        <v>29</v>
      </c>
      <c r="B30" s="3">
        <v>144</v>
      </c>
      <c r="C30" s="3">
        <f t="shared" si="1"/>
        <v>1</v>
      </c>
      <c r="D30" s="1">
        <v>4.09</v>
      </c>
      <c r="E30" s="1">
        <f t="shared" si="8"/>
        <v>1</v>
      </c>
      <c r="F30" s="1">
        <v>5.55</v>
      </c>
      <c r="G30" s="1">
        <f t="shared" si="2"/>
        <v>1</v>
      </c>
      <c r="H30" s="1">
        <v>31.4</v>
      </c>
      <c r="I30" s="1">
        <f t="shared" si="3"/>
        <v>1</v>
      </c>
      <c r="J30" s="2" t="s">
        <v>5</v>
      </c>
      <c r="K30">
        <f t="shared" si="0"/>
        <v>1</v>
      </c>
      <c r="L30" s="3">
        <v>60</v>
      </c>
      <c r="M30" s="3">
        <f t="shared" si="4"/>
        <v>1</v>
      </c>
      <c r="N30" s="3">
        <v>29.43</v>
      </c>
      <c r="O30" s="3">
        <f t="shared" si="5"/>
        <v>1</v>
      </c>
      <c r="P30" s="3">
        <v>5.55</v>
      </c>
      <c r="Q30" s="3">
        <f t="shared" si="6"/>
        <v>0</v>
      </c>
      <c r="R30" s="3">
        <v>56</v>
      </c>
      <c r="S30" s="3">
        <f t="shared" si="7"/>
        <v>1</v>
      </c>
      <c r="T30" s="3">
        <v>0</v>
      </c>
    </row>
    <row r="31" spans="1:20" x14ac:dyDescent="0.25">
      <c r="A31" s="3">
        <v>30</v>
      </c>
      <c r="B31" s="3">
        <v>146</v>
      </c>
      <c r="C31" s="3">
        <f t="shared" si="1"/>
        <v>1</v>
      </c>
      <c r="D31" s="1">
        <v>0</v>
      </c>
      <c r="E31" s="1">
        <f t="shared" si="8"/>
        <v>0</v>
      </c>
      <c r="F31" s="1">
        <v>6.62</v>
      </c>
      <c r="G31" s="1">
        <f t="shared" si="2"/>
        <v>1</v>
      </c>
      <c r="H31" s="1">
        <v>25.69</v>
      </c>
      <c r="I31" s="1">
        <f t="shared" si="3"/>
        <v>1</v>
      </c>
      <c r="J31" s="2" t="s">
        <v>6</v>
      </c>
      <c r="K31">
        <f t="shared" si="0"/>
        <v>0</v>
      </c>
      <c r="L31" s="3">
        <v>60</v>
      </c>
      <c r="M31" s="3">
        <f t="shared" si="4"/>
        <v>1</v>
      </c>
      <c r="N31" s="3">
        <v>28.07</v>
      </c>
      <c r="O31" s="3">
        <f t="shared" si="5"/>
        <v>1</v>
      </c>
      <c r="P31" s="3">
        <v>8.23</v>
      </c>
      <c r="Q31" s="3">
        <f t="shared" si="6"/>
        <v>0</v>
      </c>
      <c r="R31" s="3">
        <v>63</v>
      </c>
      <c r="S31" s="3">
        <f t="shared" si="7"/>
        <v>1</v>
      </c>
      <c r="T31" s="3">
        <v>1</v>
      </c>
    </row>
    <row r="32" spans="1:20" x14ac:dyDescent="0.25">
      <c r="A32" s="3">
        <v>31</v>
      </c>
      <c r="B32" s="3">
        <v>136</v>
      </c>
      <c r="C32" s="3">
        <f t="shared" si="1"/>
        <v>1</v>
      </c>
      <c r="D32" s="1">
        <v>2.52</v>
      </c>
      <c r="E32" s="1">
        <f t="shared" si="8"/>
        <v>0</v>
      </c>
      <c r="F32" s="1">
        <v>3.95</v>
      </c>
      <c r="G32" s="1">
        <f t="shared" si="2"/>
        <v>1</v>
      </c>
      <c r="H32" s="1">
        <v>25.63</v>
      </c>
      <c r="I32" s="1">
        <f t="shared" si="3"/>
        <v>1</v>
      </c>
      <c r="J32" s="2" t="s">
        <v>6</v>
      </c>
      <c r="K32">
        <f t="shared" si="0"/>
        <v>0</v>
      </c>
      <c r="L32" s="3">
        <v>51</v>
      </c>
      <c r="M32" s="3">
        <f t="shared" si="4"/>
        <v>0</v>
      </c>
      <c r="N32" s="3">
        <v>21.86</v>
      </c>
      <c r="O32" s="3">
        <f t="shared" si="5"/>
        <v>0</v>
      </c>
      <c r="P32" s="3">
        <v>0</v>
      </c>
      <c r="Q32" s="3">
        <f t="shared" si="6"/>
        <v>0</v>
      </c>
      <c r="R32" s="3">
        <v>45</v>
      </c>
      <c r="S32" s="3">
        <f t="shared" si="7"/>
        <v>0</v>
      </c>
      <c r="T32" s="3">
        <v>1</v>
      </c>
    </row>
    <row r="33" spans="1:20" x14ac:dyDescent="0.25">
      <c r="A33" s="3">
        <v>32</v>
      </c>
      <c r="B33" s="3">
        <v>158</v>
      </c>
      <c r="C33" s="3">
        <f t="shared" si="1"/>
        <v>1</v>
      </c>
      <c r="D33" s="1">
        <v>1.02</v>
      </c>
      <c r="E33" s="1">
        <f t="shared" si="8"/>
        <v>0</v>
      </c>
      <c r="F33" s="1">
        <v>6.33</v>
      </c>
      <c r="G33" s="1">
        <f t="shared" si="2"/>
        <v>1</v>
      </c>
      <c r="H33" s="1">
        <v>23.88</v>
      </c>
      <c r="I33" s="1">
        <f t="shared" si="3"/>
        <v>1</v>
      </c>
      <c r="J33" s="2" t="s">
        <v>6</v>
      </c>
      <c r="K33">
        <f t="shared" si="0"/>
        <v>0</v>
      </c>
      <c r="L33" s="3">
        <v>66</v>
      </c>
      <c r="M33" s="3">
        <f t="shared" si="4"/>
        <v>1</v>
      </c>
      <c r="N33" s="3">
        <v>22.13</v>
      </c>
      <c r="O33" s="3">
        <f t="shared" si="5"/>
        <v>0</v>
      </c>
      <c r="P33" s="3">
        <v>24.99</v>
      </c>
      <c r="Q33" s="3">
        <f t="shared" si="6"/>
        <v>1</v>
      </c>
      <c r="R33" s="3">
        <v>46</v>
      </c>
      <c r="S33" s="3">
        <f t="shared" si="7"/>
        <v>0</v>
      </c>
      <c r="T33" s="3">
        <v>1</v>
      </c>
    </row>
    <row r="34" spans="1:20" x14ac:dyDescent="0.25">
      <c r="A34" s="3">
        <v>33</v>
      </c>
      <c r="B34" s="3">
        <v>122</v>
      </c>
      <c r="C34" s="3">
        <f t="shared" si="1"/>
        <v>1</v>
      </c>
      <c r="D34" s="1">
        <v>6.6</v>
      </c>
      <c r="E34" s="1">
        <f t="shared" si="8"/>
        <v>1</v>
      </c>
      <c r="F34" s="1">
        <v>5.58</v>
      </c>
      <c r="G34" s="1">
        <f t="shared" si="2"/>
        <v>1</v>
      </c>
      <c r="H34" s="1">
        <v>35.950000000000003</v>
      </c>
      <c r="I34" s="1">
        <f t="shared" si="3"/>
        <v>1</v>
      </c>
      <c r="J34" s="2" t="s">
        <v>5</v>
      </c>
      <c r="K34">
        <f t="shared" si="0"/>
        <v>1</v>
      </c>
      <c r="L34" s="3">
        <v>53</v>
      </c>
      <c r="M34" s="3">
        <f t="shared" si="4"/>
        <v>0</v>
      </c>
      <c r="N34" s="3">
        <v>28.07</v>
      </c>
      <c r="O34" s="3">
        <f t="shared" si="5"/>
        <v>1</v>
      </c>
      <c r="P34" s="3">
        <v>12.55</v>
      </c>
      <c r="Q34" s="3">
        <f t="shared" si="6"/>
        <v>0</v>
      </c>
      <c r="R34" s="3">
        <v>59</v>
      </c>
      <c r="S34" s="3">
        <f t="shared" si="7"/>
        <v>1</v>
      </c>
      <c r="T34" s="3">
        <v>1</v>
      </c>
    </row>
    <row r="35" spans="1:20" x14ac:dyDescent="0.25">
      <c r="A35" s="3">
        <v>34</v>
      </c>
      <c r="B35" s="3">
        <v>126</v>
      </c>
      <c r="C35" s="3">
        <f t="shared" si="1"/>
        <v>1</v>
      </c>
      <c r="D35" s="1">
        <v>8.75</v>
      </c>
      <c r="E35" s="1">
        <f t="shared" si="8"/>
        <v>1</v>
      </c>
      <c r="F35" s="1">
        <v>6.53</v>
      </c>
      <c r="G35" s="1">
        <f t="shared" si="2"/>
        <v>1</v>
      </c>
      <c r="H35" s="1">
        <v>34.020000000000003</v>
      </c>
      <c r="I35" s="1">
        <f t="shared" si="3"/>
        <v>1</v>
      </c>
      <c r="J35" s="2" t="s">
        <v>6</v>
      </c>
      <c r="K35">
        <f t="shared" si="0"/>
        <v>0</v>
      </c>
      <c r="L35" s="3">
        <v>49</v>
      </c>
      <c r="M35" s="3">
        <f t="shared" si="4"/>
        <v>0</v>
      </c>
      <c r="N35" s="3">
        <v>30.25</v>
      </c>
      <c r="O35" s="3">
        <f t="shared" si="5"/>
        <v>1</v>
      </c>
      <c r="P35" s="3">
        <v>0</v>
      </c>
      <c r="Q35" s="3">
        <f t="shared" si="6"/>
        <v>0</v>
      </c>
      <c r="R35" s="3">
        <v>41</v>
      </c>
      <c r="S35" s="3">
        <f t="shared" si="7"/>
        <v>0</v>
      </c>
      <c r="T35" s="3">
        <v>1</v>
      </c>
    </row>
    <row r="36" spans="1:20" x14ac:dyDescent="0.25">
      <c r="A36" s="3">
        <v>35</v>
      </c>
      <c r="B36" s="3">
        <v>148</v>
      </c>
      <c r="C36" s="3">
        <f t="shared" si="1"/>
        <v>1</v>
      </c>
      <c r="D36" s="1">
        <v>5.5</v>
      </c>
      <c r="E36" s="1">
        <f t="shared" si="8"/>
        <v>1</v>
      </c>
      <c r="F36" s="1">
        <v>7.1</v>
      </c>
      <c r="G36" s="1">
        <f t="shared" si="2"/>
        <v>1</v>
      </c>
      <c r="H36" s="1">
        <v>25.31</v>
      </c>
      <c r="I36" s="1">
        <f t="shared" si="3"/>
        <v>1</v>
      </c>
      <c r="J36" s="2" t="s">
        <v>6</v>
      </c>
      <c r="K36">
        <f t="shared" si="0"/>
        <v>0</v>
      </c>
      <c r="L36" s="3">
        <v>56</v>
      </c>
      <c r="M36" s="3">
        <f t="shared" si="4"/>
        <v>1</v>
      </c>
      <c r="N36" s="3">
        <v>29.84</v>
      </c>
      <c r="O36" s="3">
        <f t="shared" si="5"/>
        <v>1</v>
      </c>
      <c r="P36" s="3">
        <v>3.6</v>
      </c>
      <c r="Q36" s="3">
        <f t="shared" si="6"/>
        <v>0</v>
      </c>
      <c r="R36" s="3">
        <v>48</v>
      </c>
      <c r="S36" s="3">
        <f t="shared" si="7"/>
        <v>0</v>
      </c>
      <c r="T36" s="3">
        <v>0</v>
      </c>
    </row>
    <row r="37" spans="1:20" x14ac:dyDescent="0.25">
      <c r="A37" s="3">
        <v>36</v>
      </c>
      <c r="B37" s="3">
        <v>122</v>
      </c>
      <c r="C37" s="3">
        <f t="shared" si="1"/>
        <v>1</v>
      </c>
      <c r="D37" s="1">
        <v>4.26</v>
      </c>
      <c r="E37" s="1">
        <f t="shared" si="8"/>
        <v>1</v>
      </c>
      <c r="F37" s="1">
        <v>4.4400000000000004</v>
      </c>
      <c r="G37" s="1">
        <f t="shared" si="2"/>
        <v>1</v>
      </c>
      <c r="H37" s="1">
        <v>13.04</v>
      </c>
      <c r="I37" s="1">
        <f t="shared" si="3"/>
        <v>0</v>
      </c>
      <c r="J37" s="2" t="s">
        <v>6</v>
      </c>
      <c r="K37">
        <f t="shared" si="0"/>
        <v>0</v>
      </c>
      <c r="L37" s="3">
        <v>57</v>
      </c>
      <c r="M37" s="3">
        <f t="shared" si="4"/>
        <v>1</v>
      </c>
      <c r="N37" s="3">
        <v>19.489999999999998</v>
      </c>
      <c r="O37" s="3">
        <f t="shared" si="5"/>
        <v>0</v>
      </c>
      <c r="P37" s="3">
        <v>48.99</v>
      </c>
      <c r="Q37" s="3">
        <f t="shared" si="6"/>
        <v>1</v>
      </c>
      <c r="R37" s="3">
        <v>28</v>
      </c>
      <c r="S37" s="3">
        <f t="shared" si="7"/>
        <v>0</v>
      </c>
      <c r="T37" s="3">
        <v>1</v>
      </c>
    </row>
    <row r="38" spans="1:20" x14ac:dyDescent="0.25">
      <c r="A38" s="3">
        <v>37</v>
      </c>
      <c r="B38" s="3">
        <v>140</v>
      </c>
      <c r="C38" s="3">
        <f t="shared" si="1"/>
        <v>1</v>
      </c>
      <c r="D38" s="1">
        <v>3.9</v>
      </c>
      <c r="E38" s="1">
        <f t="shared" si="8"/>
        <v>1</v>
      </c>
      <c r="F38" s="1">
        <v>7.32</v>
      </c>
      <c r="G38" s="1">
        <f t="shared" si="2"/>
        <v>1</v>
      </c>
      <c r="H38" s="1">
        <v>25.05</v>
      </c>
      <c r="I38" s="1">
        <f t="shared" si="3"/>
        <v>1</v>
      </c>
      <c r="J38" s="2" t="s">
        <v>6</v>
      </c>
      <c r="K38">
        <f t="shared" si="0"/>
        <v>0</v>
      </c>
      <c r="L38" s="3">
        <v>47</v>
      </c>
      <c r="M38" s="3">
        <f t="shared" si="4"/>
        <v>0</v>
      </c>
      <c r="N38" s="3">
        <v>27.36</v>
      </c>
      <c r="O38" s="3">
        <f t="shared" si="5"/>
        <v>1</v>
      </c>
      <c r="P38" s="3">
        <v>36.770000000000003</v>
      </c>
      <c r="Q38" s="3">
        <f t="shared" si="6"/>
        <v>1</v>
      </c>
      <c r="R38" s="3">
        <v>32</v>
      </c>
      <c r="S38" s="3">
        <f t="shared" si="7"/>
        <v>0</v>
      </c>
      <c r="T38" s="3">
        <v>0</v>
      </c>
    </row>
    <row r="39" spans="1:20" x14ac:dyDescent="0.25">
      <c r="A39" s="3">
        <v>38</v>
      </c>
      <c r="B39" s="3">
        <v>110</v>
      </c>
      <c r="C39" s="3">
        <f t="shared" si="1"/>
        <v>0</v>
      </c>
      <c r="D39" s="1">
        <v>4.6399999999999997</v>
      </c>
      <c r="E39" s="1">
        <f t="shared" si="8"/>
        <v>1</v>
      </c>
      <c r="F39" s="1">
        <v>4.55</v>
      </c>
      <c r="G39" s="1">
        <f t="shared" si="2"/>
        <v>1</v>
      </c>
      <c r="H39" s="1">
        <v>30.46</v>
      </c>
      <c r="I39" s="1">
        <f t="shared" si="3"/>
        <v>1</v>
      </c>
      <c r="J39" s="2" t="s">
        <v>6</v>
      </c>
      <c r="K39">
        <f t="shared" si="0"/>
        <v>0</v>
      </c>
      <c r="L39" s="3">
        <v>48</v>
      </c>
      <c r="M39" s="3">
        <f t="shared" si="4"/>
        <v>0</v>
      </c>
      <c r="N39" s="3">
        <v>30.9</v>
      </c>
      <c r="O39" s="3">
        <f t="shared" si="5"/>
        <v>1</v>
      </c>
      <c r="P39" s="3">
        <v>15.22</v>
      </c>
      <c r="Q39" s="3">
        <f t="shared" si="6"/>
        <v>0</v>
      </c>
      <c r="R39" s="3">
        <v>46</v>
      </c>
      <c r="S39" s="3">
        <f t="shared" si="7"/>
        <v>0</v>
      </c>
      <c r="T39" s="3">
        <v>0</v>
      </c>
    </row>
    <row r="40" spans="1:20" x14ac:dyDescent="0.25">
      <c r="A40" s="3">
        <v>39</v>
      </c>
      <c r="B40" s="3">
        <v>130</v>
      </c>
      <c r="C40" s="3">
        <f t="shared" si="1"/>
        <v>1</v>
      </c>
      <c r="D40" s="1">
        <v>0</v>
      </c>
      <c r="E40" s="1">
        <f t="shared" si="8"/>
        <v>0</v>
      </c>
      <c r="F40" s="1">
        <v>2.82</v>
      </c>
      <c r="G40" s="1">
        <f t="shared" si="2"/>
        <v>0</v>
      </c>
      <c r="H40" s="1">
        <v>19.63</v>
      </c>
      <c r="I40" s="1">
        <f t="shared" si="3"/>
        <v>0</v>
      </c>
      <c r="J40" s="2" t="s">
        <v>5</v>
      </c>
      <c r="K40">
        <f t="shared" si="0"/>
        <v>1</v>
      </c>
      <c r="L40" s="3">
        <v>70</v>
      </c>
      <c r="M40" s="3">
        <f t="shared" si="4"/>
        <v>1</v>
      </c>
      <c r="N40" s="3">
        <v>24.86</v>
      </c>
      <c r="O40" s="3">
        <f t="shared" si="5"/>
        <v>0</v>
      </c>
      <c r="P40" s="3">
        <v>0</v>
      </c>
      <c r="Q40" s="3">
        <f t="shared" si="6"/>
        <v>0</v>
      </c>
      <c r="R40" s="3">
        <v>29</v>
      </c>
      <c r="S40" s="3">
        <f t="shared" si="7"/>
        <v>0</v>
      </c>
      <c r="T40" s="3">
        <v>0</v>
      </c>
    </row>
    <row r="41" spans="1:20" x14ac:dyDescent="0.25">
      <c r="A41" s="3">
        <v>40</v>
      </c>
      <c r="B41" s="3">
        <v>136</v>
      </c>
      <c r="C41" s="3">
        <f t="shared" si="1"/>
        <v>1</v>
      </c>
      <c r="D41" s="1">
        <v>11.2</v>
      </c>
      <c r="E41" s="1">
        <f t="shared" si="8"/>
        <v>1</v>
      </c>
      <c r="F41" s="1">
        <v>5.81</v>
      </c>
      <c r="G41" s="1">
        <f t="shared" si="2"/>
        <v>1</v>
      </c>
      <c r="H41" s="1">
        <v>31.85</v>
      </c>
      <c r="I41" s="1">
        <f t="shared" si="3"/>
        <v>1</v>
      </c>
      <c r="J41" s="2" t="s">
        <v>5</v>
      </c>
      <c r="K41">
        <f t="shared" si="0"/>
        <v>1</v>
      </c>
      <c r="L41" s="3">
        <v>75</v>
      </c>
      <c r="M41" s="3">
        <f t="shared" si="4"/>
        <v>1</v>
      </c>
      <c r="N41" s="3">
        <v>27.68</v>
      </c>
      <c r="O41" s="3">
        <f t="shared" si="5"/>
        <v>1</v>
      </c>
      <c r="P41" s="3">
        <v>22.94</v>
      </c>
      <c r="Q41" s="3">
        <f t="shared" si="6"/>
        <v>1</v>
      </c>
      <c r="R41" s="3">
        <v>58</v>
      </c>
      <c r="S41" s="3">
        <f t="shared" si="7"/>
        <v>1</v>
      </c>
      <c r="T41" s="3">
        <v>1</v>
      </c>
    </row>
    <row r="42" spans="1:20" x14ac:dyDescent="0.25">
      <c r="A42" s="3">
        <v>41</v>
      </c>
      <c r="B42" s="3">
        <v>118</v>
      </c>
      <c r="C42" s="3">
        <f t="shared" si="1"/>
        <v>0</v>
      </c>
      <c r="D42" s="1">
        <v>0.28000000000000003</v>
      </c>
      <c r="E42" s="1">
        <f t="shared" si="8"/>
        <v>0</v>
      </c>
      <c r="F42" s="1">
        <v>5.8</v>
      </c>
      <c r="G42" s="1">
        <f t="shared" si="2"/>
        <v>1</v>
      </c>
      <c r="H42" s="1">
        <v>33.700000000000003</v>
      </c>
      <c r="I42" s="1">
        <f t="shared" si="3"/>
        <v>1</v>
      </c>
      <c r="J42" s="2" t="s">
        <v>5</v>
      </c>
      <c r="K42">
        <f t="shared" si="0"/>
        <v>1</v>
      </c>
      <c r="L42" s="3">
        <v>60</v>
      </c>
      <c r="M42" s="3">
        <f t="shared" si="4"/>
        <v>1</v>
      </c>
      <c r="N42" s="3">
        <v>30.98</v>
      </c>
      <c r="O42" s="3">
        <f t="shared" si="5"/>
        <v>1</v>
      </c>
      <c r="P42" s="3">
        <v>0</v>
      </c>
      <c r="Q42" s="3">
        <f t="shared" si="6"/>
        <v>0</v>
      </c>
      <c r="R42" s="3">
        <v>41</v>
      </c>
      <c r="S42" s="3">
        <f t="shared" si="7"/>
        <v>0</v>
      </c>
      <c r="T42" s="3">
        <v>1</v>
      </c>
    </row>
    <row r="43" spans="1:20" x14ac:dyDescent="0.25">
      <c r="A43" s="3">
        <v>42</v>
      </c>
      <c r="B43" s="3">
        <v>144</v>
      </c>
      <c r="C43" s="3">
        <f t="shared" si="1"/>
        <v>1</v>
      </c>
      <c r="D43" s="1">
        <v>0.04</v>
      </c>
      <c r="E43" s="1">
        <f t="shared" si="8"/>
        <v>0</v>
      </c>
      <c r="F43" s="1">
        <v>3.38</v>
      </c>
      <c r="G43" s="1">
        <f t="shared" si="2"/>
        <v>1</v>
      </c>
      <c r="H43" s="1">
        <v>23.61</v>
      </c>
      <c r="I43" s="1">
        <f t="shared" si="3"/>
        <v>1</v>
      </c>
      <c r="J43" s="2" t="s">
        <v>6</v>
      </c>
      <c r="K43">
        <f t="shared" si="0"/>
        <v>0</v>
      </c>
      <c r="L43" s="3">
        <v>30</v>
      </c>
      <c r="M43" s="3">
        <f t="shared" si="4"/>
        <v>0</v>
      </c>
      <c r="N43" s="3">
        <v>23.75</v>
      </c>
      <c r="O43" s="3">
        <f t="shared" si="5"/>
        <v>0</v>
      </c>
      <c r="P43" s="3">
        <v>4.66</v>
      </c>
      <c r="Q43" s="3">
        <f t="shared" si="6"/>
        <v>0</v>
      </c>
      <c r="R43" s="3">
        <v>30</v>
      </c>
      <c r="S43" s="3">
        <f t="shared" si="7"/>
        <v>0</v>
      </c>
      <c r="T43" s="3">
        <v>0</v>
      </c>
    </row>
    <row r="44" spans="1:20" x14ac:dyDescent="0.25">
      <c r="A44" s="3">
        <v>43</v>
      </c>
      <c r="B44" s="3">
        <v>120</v>
      </c>
      <c r="C44" s="3">
        <f t="shared" si="1"/>
        <v>1</v>
      </c>
      <c r="D44" s="1">
        <v>0</v>
      </c>
      <c r="E44" s="1">
        <f t="shared" si="8"/>
        <v>0</v>
      </c>
      <c r="F44" s="1">
        <v>1.07</v>
      </c>
      <c r="G44" s="1">
        <f t="shared" si="2"/>
        <v>0</v>
      </c>
      <c r="H44" s="1">
        <v>16.02</v>
      </c>
      <c r="I44" s="1">
        <f t="shared" si="3"/>
        <v>0</v>
      </c>
      <c r="J44" s="2" t="s">
        <v>6</v>
      </c>
      <c r="K44">
        <f t="shared" si="0"/>
        <v>0</v>
      </c>
      <c r="L44" s="3">
        <v>47</v>
      </c>
      <c r="M44" s="3">
        <f t="shared" si="4"/>
        <v>0</v>
      </c>
      <c r="N44" s="3">
        <v>22.15</v>
      </c>
      <c r="O44" s="3">
        <f t="shared" si="5"/>
        <v>0</v>
      </c>
      <c r="P44" s="3">
        <v>0</v>
      </c>
      <c r="Q44" s="3">
        <f t="shared" si="6"/>
        <v>0</v>
      </c>
      <c r="R44" s="3">
        <v>15</v>
      </c>
      <c r="S44" s="3">
        <f t="shared" si="7"/>
        <v>0</v>
      </c>
      <c r="T44" s="3">
        <v>0</v>
      </c>
    </row>
    <row r="45" spans="1:20" x14ac:dyDescent="0.25">
      <c r="A45" s="3">
        <v>44</v>
      </c>
      <c r="B45" s="3">
        <v>130</v>
      </c>
      <c r="C45" s="3">
        <f t="shared" si="1"/>
        <v>1</v>
      </c>
      <c r="D45" s="1">
        <v>2.61</v>
      </c>
      <c r="E45" s="1">
        <f t="shared" si="8"/>
        <v>0</v>
      </c>
      <c r="F45" s="1">
        <v>2.72</v>
      </c>
      <c r="G45" s="1">
        <f t="shared" si="2"/>
        <v>0</v>
      </c>
      <c r="H45" s="1">
        <v>22.99</v>
      </c>
      <c r="I45" s="1">
        <f t="shared" si="3"/>
        <v>1</v>
      </c>
      <c r="J45" s="2" t="s">
        <v>5</v>
      </c>
      <c r="K45">
        <f t="shared" si="0"/>
        <v>1</v>
      </c>
      <c r="L45" s="3">
        <v>51</v>
      </c>
      <c r="M45" s="3">
        <f t="shared" si="4"/>
        <v>0</v>
      </c>
      <c r="N45" s="3">
        <v>26.29</v>
      </c>
      <c r="O45" s="3">
        <f t="shared" si="5"/>
        <v>1</v>
      </c>
      <c r="P45" s="3">
        <v>13.37</v>
      </c>
      <c r="Q45" s="3">
        <f t="shared" si="6"/>
        <v>0</v>
      </c>
      <c r="R45" s="3">
        <v>51</v>
      </c>
      <c r="S45" s="3">
        <f t="shared" si="7"/>
        <v>1</v>
      </c>
      <c r="T45" s="3">
        <v>1</v>
      </c>
    </row>
    <row r="46" spans="1:20" x14ac:dyDescent="0.25">
      <c r="A46" s="3">
        <v>45</v>
      </c>
      <c r="B46" s="3">
        <v>114</v>
      </c>
      <c r="C46" s="3">
        <f t="shared" si="1"/>
        <v>0</v>
      </c>
      <c r="D46" s="1">
        <v>0</v>
      </c>
      <c r="E46" s="1">
        <f t="shared" si="8"/>
        <v>0</v>
      </c>
      <c r="F46" s="1">
        <v>2.99</v>
      </c>
      <c r="G46" s="1">
        <f t="shared" si="2"/>
        <v>0</v>
      </c>
      <c r="H46" s="1">
        <v>9.74</v>
      </c>
      <c r="I46" s="1">
        <f t="shared" si="3"/>
        <v>0</v>
      </c>
      <c r="J46" s="2" t="s">
        <v>6</v>
      </c>
      <c r="K46">
        <f t="shared" si="0"/>
        <v>0</v>
      </c>
      <c r="L46" s="3">
        <v>54</v>
      </c>
      <c r="M46" s="3">
        <f t="shared" si="4"/>
        <v>0</v>
      </c>
      <c r="N46" s="3">
        <v>46.58</v>
      </c>
      <c r="O46" s="3">
        <f t="shared" si="5"/>
        <v>1</v>
      </c>
      <c r="P46" s="3">
        <v>0</v>
      </c>
      <c r="Q46" s="3">
        <f t="shared" si="6"/>
        <v>0</v>
      </c>
      <c r="R46" s="3">
        <v>17</v>
      </c>
      <c r="S46" s="3">
        <f t="shared" si="7"/>
        <v>0</v>
      </c>
      <c r="T46" s="3">
        <v>0</v>
      </c>
    </row>
    <row r="47" spans="1:20" x14ac:dyDescent="0.25">
      <c r="A47" s="3">
        <v>46</v>
      </c>
      <c r="B47" s="3">
        <v>128</v>
      </c>
      <c r="C47" s="3">
        <f t="shared" si="1"/>
        <v>1</v>
      </c>
      <c r="D47" s="1">
        <v>4.6500000000000004</v>
      </c>
      <c r="E47" s="1">
        <f t="shared" si="8"/>
        <v>1</v>
      </c>
      <c r="F47" s="1">
        <v>3.31</v>
      </c>
      <c r="G47" s="1">
        <f t="shared" si="2"/>
        <v>1</v>
      </c>
      <c r="H47" s="1">
        <v>22.74</v>
      </c>
      <c r="I47" s="1">
        <f t="shared" si="3"/>
        <v>1</v>
      </c>
      <c r="J47" s="2" t="s">
        <v>6</v>
      </c>
      <c r="K47">
        <f t="shared" si="0"/>
        <v>0</v>
      </c>
      <c r="L47" s="3">
        <v>62</v>
      </c>
      <c r="M47" s="3">
        <f t="shared" si="4"/>
        <v>1</v>
      </c>
      <c r="N47" s="3">
        <v>22.95</v>
      </c>
      <c r="O47" s="3">
        <f t="shared" si="5"/>
        <v>0</v>
      </c>
      <c r="P47" s="3">
        <v>0.51</v>
      </c>
      <c r="Q47" s="3">
        <f t="shared" si="6"/>
        <v>0</v>
      </c>
      <c r="R47" s="3">
        <v>48</v>
      </c>
      <c r="S47" s="3">
        <f t="shared" si="7"/>
        <v>0</v>
      </c>
      <c r="T47" s="3">
        <v>0</v>
      </c>
    </row>
    <row r="48" spans="1:20" x14ac:dyDescent="0.25">
      <c r="A48" s="3">
        <v>47</v>
      </c>
      <c r="B48" s="3">
        <v>162</v>
      </c>
      <c r="C48" s="3">
        <f t="shared" si="1"/>
        <v>1</v>
      </c>
      <c r="D48" s="1">
        <v>7.4</v>
      </c>
      <c r="E48" s="1">
        <f t="shared" si="8"/>
        <v>1</v>
      </c>
      <c r="F48" s="1">
        <v>8.5500000000000007</v>
      </c>
      <c r="G48" s="1">
        <f t="shared" si="2"/>
        <v>1</v>
      </c>
      <c r="H48" s="1">
        <v>24.65</v>
      </c>
      <c r="I48" s="1">
        <f t="shared" si="3"/>
        <v>1</v>
      </c>
      <c r="J48" s="2" t="s">
        <v>5</v>
      </c>
      <c r="K48">
        <f t="shared" si="0"/>
        <v>1</v>
      </c>
      <c r="L48" s="3">
        <v>64</v>
      </c>
      <c r="M48" s="3">
        <f t="shared" si="4"/>
        <v>1</v>
      </c>
      <c r="N48" s="3">
        <v>25.71</v>
      </c>
      <c r="O48" s="3">
        <f t="shared" si="5"/>
        <v>1</v>
      </c>
      <c r="P48" s="3">
        <v>5.86</v>
      </c>
      <c r="Q48" s="3">
        <f t="shared" si="6"/>
        <v>0</v>
      </c>
      <c r="R48" s="3">
        <v>58</v>
      </c>
      <c r="S48" s="3">
        <f t="shared" si="7"/>
        <v>1</v>
      </c>
      <c r="T48" s="3">
        <v>1</v>
      </c>
    </row>
    <row r="49" spans="1:20" x14ac:dyDescent="0.25">
      <c r="A49" s="3">
        <v>48</v>
      </c>
      <c r="B49" s="3">
        <v>116</v>
      </c>
      <c r="C49" s="3">
        <f t="shared" si="1"/>
        <v>0</v>
      </c>
      <c r="D49" s="1">
        <v>1.91</v>
      </c>
      <c r="E49" s="1">
        <f t="shared" si="8"/>
        <v>0</v>
      </c>
      <c r="F49" s="1">
        <v>7.56</v>
      </c>
      <c r="G49" s="1">
        <f t="shared" si="2"/>
        <v>1</v>
      </c>
      <c r="H49" s="1">
        <v>26.45</v>
      </c>
      <c r="I49" s="1">
        <f t="shared" si="3"/>
        <v>1</v>
      </c>
      <c r="J49" s="2" t="s">
        <v>5</v>
      </c>
      <c r="K49">
        <f t="shared" si="0"/>
        <v>1</v>
      </c>
      <c r="L49" s="3">
        <v>52</v>
      </c>
      <c r="M49" s="3">
        <f t="shared" si="4"/>
        <v>0</v>
      </c>
      <c r="N49" s="3">
        <v>30.01</v>
      </c>
      <c r="O49" s="3">
        <f t="shared" si="5"/>
        <v>1</v>
      </c>
      <c r="P49" s="3">
        <v>3.6</v>
      </c>
      <c r="Q49" s="3">
        <f t="shared" si="6"/>
        <v>0</v>
      </c>
      <c r="R49" s="3">
        <v>33</v>
      </c>
      <c r="S49" s="3">
        <f t="shared" si="7"/>
        <v>0</v>
      </c>
      <c r="T49" s="3">
        <v>1</v>
      </c>
    </row>
    <row r="50" spans="1:20" x14ac:dyDescent="0.25">
      <c r="A50" s="3">
        <v>49</v>
      </c>
      <c r="B50" s="3">
        <v>114</v>
      </c>
      <c r="C50" s="3">
        <f t="shared" si="1"/>
        <v>0</v>
      </c>
      <c r="D50" s="1">
        <v>0</v>
      </c>
      <c r="E50" s="1">
        <f t="shared" si="8"/>
        <v>0</v>
      </c>
      <c r="F50" s="1">
        <v>1.94</v>
      </c>
      <c r="G50" s="1">
        <f t="shared" si="2"/>
        <v>0</v>
      </c>
      <c r="H50" s="1">
        <v>11.02</v>
      </c>
      <c r="I50" s="1">
        <f t="shared" si="3"/>
        <v>0</v>
      </c>
      <c r="J50" s="2" t="s">
        <v>6</v>
      </c>
      <c r="K50">
        <f t="shared" si="0"/>
        <v>0</v>
      </c>
      <c r="L50" s="3">
        <v>54</v>
      </c>
      <c r="M50" s="3">
        <f t="shared" si="4"/>
        <v>0</v>
      </c>
      <c r="N50" s="3">
        <v>20.170000000000002</v>
      </c>
      <c r="O50" s="3">
        <f t="shared" si="5"/>
        <v>0</v>
      </c>
      <c r="P50" s="3">
        <v>38.979999999999997</v>
      </c>
      <c r="Q50" s="3">
        <f t="shared" si="6"/>
        <v>1</v>
      </c>
      <c r="R50" s="3">
        <v>16</v>
      </c>
      <c r="S50" s="3">
        <f t="shared" si="7"/>
        <v>0</v>
      </c>
      <c r="T50" s="3">
        <v>0</v>
      </c>
    </row>
    <row r="51" spans="1:20" x14ac:dyDescent="0.25">
      <c r="A51" s="3">
        <v>50</v>
      </c>
      <c r="B51" s="3">
        <v>126</v>
      </c>
      <c r="C51" s="3">
        <f t="shared" si="1"/>
        <v>1</v>
      </c>
      <c r="D51" s="1">
        <v>3.8</v>
      </c>
      <c r="E51" s="1">
        <f t="shared" si="8"/>
        <v>1</v>
      </c>
      <c r="F51" s="1">
        <v>3.88</v>
      </c>
      <c r="G51" s="1">
        <f t="shared" si="2"/>
        <v>1</v>
      </c>
      <c r="H51" s="1">
        <v>31.79</v>
      </c>
      <c r="I51" s="1">
        <f t="shared" si="3"/>
        <v>1</v>
      </c>
      <c r="J51" s="2" t="s">
        <v>6</v>
      </c>
      <c r="K51">
        <f t="shared" si="0"/>
        <v>0</v>
      </c>
      <c r="L51" s="3">
        <v>57</v>
      </c>
      <c r="M51" s="3">
        <f t="shared" si="4"/>
        <v>1</v>
      </c>
      <c r="N51" s="3">
        <v>30.53</v>
      </c>
      <c r="O51" s="3">
        <f t="shared" si="5"/>
        <v>1</v>
      </c>
      <c r="P51" s="3">
        <v>0</v>
      </c>
      <c r="Q51" s="3">
        <f t="shared" si="6"/>
        <v>0</v>
      </c>
      <c r="R51" s="3">
        <v>30</v>
      </c>
      <c r="S51" s="3">
        <f t="shared" si="7"/>
        <v>0</v>
      </c>
      <c r="T51" s="3">
        <v>0</v>
      </c>
    </row>
    <row r="52" spans="1:20" x14ac:dyDescent="0.25">
      <c r="A52" s="3">
        <v>51</v>
      </c>
      <c r="B52" s="3">
        <v>122</v>
      </c>
      <c r="C52" s="3">
        <f t="shared" si="1"/>
        <v>1</v>
      </c>
      <c r="D52" s="1">
        <v>0</v>
      </c>
      <c r="E52" s="1">
        <f t="shared" si="8"/>
        <v>0</v>
      </c>
      <c r="F52" s="1">
        <v>5.75</v>
      </c>
      <c r="G52" s="1">
        <f t="shared" si="2"/>
        <v>1</v>
      </c>
      <c r="H52" s="1">
        <v>30.9</v>
      </c>
      <c r="I52" s="1">
        <f t="shared" si="3"/>
        <v>1</v>
      </c>
      <c r="J52" s="2" t="s">
        <v>5</v>
      </c>
      <c r="K52">
        <f t="shared" si="0"/>
        <v>1</v>
      </c>
      <c r="L52" s="3">
        <v>46</v>
      </c>
      <c r="M52" s="3">
        <f t="shared" si="4"/>
        <v>0</v>
      </c>
      <c r="N52" s="3">
        <v>29.01</v>
      </c>
      <c r="O52" s="3">
        <f t="shared" si="5"/>
        <v>1</v>
      </c>
      <c r="P52" s="3">
        <v>4.1100000000000003</v>
      </c>
      <c r="Q52" s="3">
        <f t="shared" si="6"/>
        <v>0</v>
      </c>
      <c r="R52" s="3">
        <v>42</v>
      </c>
      <c r="S52" s="3">
        <f t="shared" si="7"/>
        <v>0</v>
      </c>
      <c r="T52" s="3">
        <v>0</v>
      </c>
    </row>
    <row r="53" spans="1:20" x14ac:dyDescent="0.25">
      <c r="A53" s="3">
        <v>52</v>
      </c>
      <c r="B53" s="3">
        <v>134</v>
      </c>
      <c r="C53" s="3">
        <f t="shared" si="1"/>
        <v>1</v>
      </c>
      <c r="D53" s="1">
        <v>2.5</v>
      </c>
      <c r="E53" s="1">
        <f t="shared" si="8"/>
        <v>0</v>
      </c>
      <c r="F53" s="1">
        <v>3.66</v>
      </c>
      <c r="G53" s="1">
        <f t="shared" si="2"/>
        <v>1</v>
      </c>
      <c r="H53" s="1">
        <v>30.9</v>
      </c>
      <c r="I53" s="1">
        <f t="shared" si="3"/>
        <v>1</v>
      </c>
      <c r="J53" s="2" t="s">
        <v>6</v>
      </c>
      <c r="K53">
        <f t="shared" si="0"/>
        <v>0</v>
      </c>
      <c r="L53" s="3">
        <v>52</v>
      </c>
      <c r="M53" s="3">
        <f t="shared" si="4"/>
        <v>0</v>
      </c>
      <c r="N53" s="3">
        <v>27.19</v>
      </c>
      <c r="O53" s="3">
        <f t="shared" si="5"/>
        <v>1</v>
      </c>
      <c r="P53" s="3">
        <v>23.66</v>
      </c>
      <c r="Q53" s="3">
        <f t="shared" si="6"/>
        <v>1</v>
      </c>
      <c r="R53" s="3">
        <v>49</v>
      </c>
      <c r="S53" s="3">
        <f t="shared" si="7"/>
        <v>0</v>
      </c>
      <c r="T53" s="3">
        <v>0</v>
      </c>
    </row>
    <row r="54" spans="1:20" x14ac:dyDescent="0.25">
      <c r="A54" s="3">
        <v>53</v>
      </c>
      <c r="B54" s="3">
        <v>152</v>
      </c>
      <c r="C54" s="3">
        <f t="shared" si="1"/>
        <v>1</v>
      </c>
      <c r="D54" s="1">
        <v>0.9</v>
      </c>
      <c r="E54" s="1">
        <f t="shared" si="8"/>
        <v>0</v>
      </c>
      <c r="F54" s="1">
        <v>9.1199999999999992</v>
      </c>
      <c r="G54" s="1">
        <f t="shared" si="2"/>
        <v>1</v>
      </c>
      <c r="H54" s="1">
        <v>30.23</v>
      </c>
      <c r="I54" s="1">
        <f t="shared" si="3"/>
        <v>1</v>
      </c>
      <c r="J54" s="2" t="s">
        <v>6</v>
      </c>
      <c r="K54">
        <f t="shared" si="0"/>
        <v>0</v>
      </c>
      <c r="L54" s="3">
        <v>56</v>
      </c>
      <c r="M54" s="3">
        <f t="shared" si="4"/>
        <v>1</v>
      </c>
      <c r="N54" s="3">
        <v>28.64</v>
      </c>
      <c r="O54" s="3">
        <f t="shared" si="5"/>
        <v>1</v>
      </c>
      <c r="P54" s="3">
        <v>0.37</v>
      </c>
      <c r="Q54" s="3">
        <f t="shared" si="6"/>
        <v>0</v>
      </c>
      <c r="R54" s="3">
        <v>42</v>
      </c>
      <c r="S54" s="3">
        <f t="shared" si="7"/>
        <v>0</v>
      </c>
      <c r="T54" s="3">
        <v>1</v>
      </c>
    </row>
    <row r="55" spans="1:20" x14ac:dyDescent="0.25">
      <c r="A55" s="3">
        <v>54</v>
      </c>
      <c r="B55" s="3">
        <v>134</v>
      </c>
      <c r="C55" s="3">
        <f t="shared" si="1"/>
        <v>1</v>
      </c>
      <c r="D55" s="1">
        <v>8.08</v>
      </c>
      <c r="E55" s="1">
        <f t="shared" si="8"/>
        <v>1</v>
      </c>
      <c r="F55" s="1">
        <v>1.55</v>
      </c>
      <c r="G55" s="1">
        <f t="shared" si="2"/>
        <v>0</v>
      </c>
      <c r="H55" s="1">
        <v>17.5</v>
      </c>
      <c r="I55" s="1">
        <f t="shared" si="3"/>
        <v>0</v>
      </c>
      <c r="J55" s="2" t="s">
        <v>5</v>
      </c>
      <c r="K55">
        <f t="shared" si="0"/>
        <v>1</v>
      </c>
      <c r="L55" s="3">
        <v>56</v>
      </c>
      <c r="M55" s="3">
        <f t="shared" si="4"/>
        <v>1</v>
      </c>
      <c r="N55" s="3">
        <v>22.65</v>
      </c>
      <c r="O55" s="3">
        <f t="shared" si="5"/>
        <v>0</v>
      </c>
      <c r="P55" s="3">
        <v>66.650000000000006</v>
      </c>
      <c r="Q55" s="3">
        <f t="shared" si="6"/>
        <v>1</v>
      </c>
      <c r="R55" s="3">
        <v>31</v>
      </c>
      <c r="S55" s="3">
        <f t="shared" si="7"/>
        <v>0</v>
      </c>
      <c r="T55" s="3">
        <v>1</v>
      </c>
    </row>
    <row r="56" spans="1:20" x14ac:dyDescent="0.25">
      <c r="A56" s="3">
        <v>55</v>
      </c>
      <c r="B56" s="3">
        <v>156</v>
      </c>
      <c r="C56" s="3">
        <f t="shared" si="1"/>
        <v>1</v>
      </c>
      <c r="D56" s="1">
        <v>3</v>
      </c>
      <c r="E56" s="1">
        <f t="shared" si="8"/>
        <v>0</v>
      </c>
      <c r="F56" s="1">
        <v>1.82</v>
      </c>
      <c r="G56" s="1">
        <f t="shared" si="2"/>
        <v>0</v>
      </c>
      <c r="H56" s="1">
        <v>27.55</v>
      </c>
      <c r="I56" s="1">
        <f t="shared" si="3"/>
        <v>1</v>
      </c>
      <c r="J56" s="2" t="s">
        <v>6</v>
      </c>
      <c r="K56">
        <f t="shared" si="0"/>
        <v>0</v>
      </c>
      <c r="L56" s="3">
        <v>60</v>
      </c>
      <c r="M56" s="3">
        <f t="shared" si="4"/>
        <v>1</v>
      </c>
      <c r="N56" s="3">
        <v>23.91</v>
      </c>
      <c r="O56" s="3">
        <f t="shared" si="5"/>
        <v>0</v>
      </c>
      <c r="P56" s="3">
        <v>54</v>
      </c>
      <c r="Q56" s="3">
        <f t="shared" si="6"/>
        <v>1</v>
      </c>
      <c r="R56" s="3">
        <v>53</v>
      </c>
      <c r="S56" s="3">
        <f t="shared" si="7"/>
        <v>1</v>
      </c>
      <c r="T56" s="3">
        <v>0</v>
      </c>
    </row>
    <row r="57" spans="1:20" x14ac:dyDescent="0.25">
      <c r="A57" s="3">
        <v>56</v>
      </c>
      <c r="B57" s="3">
        <v>152</v>
      </c>
      <c r="C57" s="3">
        <f t="shared" si="1"/>
        <v>1</v>
      </c>
      <c r="D57" s="1">
        <v>5.99</v>
      </c>
      <c r="E57" s="1">
        <f t="shared" si="8"/>
        <v>1</v>
      </c>
      <c r="F57" s="1">
        <v>7.99</v>
      </c>
      <c r="G57" s="1">
        <f t="shared" si="2"/>
        <v>1</v>
      </c>
      <c r="H57" s="1">
        <v>32.479999999999997</v>
      </c>
      <c r="I57" s="1">
        <f t="shared" si="3"/>
        <v>1</v>
      </c>
      <c r="J57" s="2" t="s">
        <v>6</v>
      </c>
      <c r="K57">
        <f t="shared" si="0"/>
        <v>0</v>
      </c>
      <c r="L57" s="3">
        <v>45</v>
      </c>
      <c r="M57" s="3">
        <f t="shared" si="4"/>
        <v>0</v>
      </c>
      <c r="N57" s="3">
        <v>26.57</v>
      </c>
      <c r="O57" s="3">
        <f t="shared" si="5"/>
        <v>1</v>
      </c>
      <c r="P57" s="3">
        <v>100.32</v>
      </c>
      <c r="Q57" s="3">
        <f t="shared" si="6"/>
        <v>1</v>
      </c>
      <c r="R57" s="3">
        <v>48</v>
      </c>
      <c r="S57" s="3">
        <f t="shared" si="7"/>
        <v>0</v>
      </c>
      <c r="T57" s="3">
        <v>0</v>
      </c>
    </row>
    <row r="58" spans="1:20" x14ac:dyDescent="0.25">
      <c r="A58" s="3">
        <v>57</v>
      </c>
      <c r="B58" s="3">
        <v>118</v>
      </c>
      <c r="C58" s="3">
        <f t="shared" si="1"/>
        <v>0</v>
      </c>
      <c r="D58" s="1">
        <v>0</v>
      </c>
      <c r="E58" s="1">
        <f t="shared" si="8"/>
        <v>0</v>
      </c>
      <c r="F58" s="1">
        <v>2.99</v>
      </c>
      <c r="G58" s="1">
        <f t="shared" si="2"/>
        <v>0</v>
      </c>
      <c r="H58" s="1">
        <v>16.170000000000002</v>
      </c>
      <c r="I58" s="1">
        <f t="shared" si="3"/>
        <v>0</v>
      </c>
      <c r="J58" s="2" t="s">
        <v>6</v>
      </c>
      <c r="K58">
        <f t="shared" si="0"/>
        <v>0</v>
      </c>
      <c r="L58" s="3">
        <v>49</v>
      </c>
      <c r="M58" s="3">
        <f t="shared" si="4"/>
        <v>0</v>
      </c>
      <c r="N58" s="3">
        <v>23.83</v>
      </c>
      <c r="O58" s="3">
        <f t="shared" si="5"/>
        <v>0</v>
      </c>
      <c r="P58" s="3">
        <v>3.22</v>
      </c>
      <c r="Q58" s="3">
        <f t="shared" si="6"/>
        <v>0</v>
      </c>
      <c r="R58" s="3">
        <v>28</v>
      </c>
      <c r="S58" s="3">
        <f t="shared" si="7"/>
        <v>0</v>
      </c>
      <c r="T58" s="3">
        <v>0</v>
      </c>
    </row>
    <row r="59" spans="1:20" x14ac:dyDescent="0.25">
      <c r="A59" s="3">
        <v>58</v>
      </c>
      <c r="B59" s="3">
        <v>126</v>
      </c>
      <c r="C59" s="3">
        <f t="shared" si="1"/>
        <v>1</v>
      </c>
      <c r="D59" s="1">
        <v>5.0999999999999996</v>
      </c>
      <c r="E59" s="1">
        <f t="shared" si="8"/>
        <v>1</v>
      </c>
      <c r="F59" s="1">
        <v>2.96</v>
      </c>
      <c r="G59" s="1">
        <f t="shared" si="2"/>
        <v>0</v>
      </c>
      <c r="H59" s="1">
        <v>26.5</v>
      </c>
      <c r="I59" s="1">
        <f t="shared" si="3"/>
        <v>1</v>
      </c>
      <c r="J59" s="2" t="s">
        <v>6</v>
      </c>
      <c r="K59">
        <f t="shared" si="0"/>
        <v>0</v>
      </c>
      <c r="L59" s="3">
        <v>55</v>
      </c>
      <c r="M59" s="3">
        <f t="shared" si="4"/>
        <v>1</v>
      </c>
      <c r="N59" s="3">
        <v>25.52</v>
      </c>
      <c r="O59" s="3">
        <f t="shared" si="5"/>
        <v>1</v>
      </c>
      <c r="P59" s="3">
        <v>12.34</v>
      </c>
      <c r="Q59" s="3">
        <f t="shared" si="6"/>
        <v>0</v>
      </c>
      <c r="R59" s="3">
        <v>38</v>
      </c>
      <c r="S59" s="3">
        <f t="shared" si="7"/>
        <v>0</v>
      </c>
      <c r="T59" s="3">
        <v>1</v>
      </c>
    </row>
    <row r="60" spans="1:20" x14ac:dyDescent="0.25">
      <c r="A60" s="3">
        <v>59</v>
      </c>
      <c r="B60" s="3">
        <v>103</v>
      </c>
      <c r="C60" s="3">
        <f t="shared" si="1"/>
        <v>0</v>
      </c>
      <c r="D60" s="1">
        <v>0.03</v>
      </c>
      <c r="E60" s="1">
        <f t="shared" si="8"/>
        <v>0</v>
      </c>
      <c r="F60" s="1">
        <v>4.21</v>
      </c>
      <c r="G60" s="1">
        <f t="shared" si="2"/>
        <v>1</v>
      </c>
      <c r="H60" s="1">
        <v>18.96</v>
      </c>
      <c r="I60" s="1">
        <f t="shared" si="3"/>
        <v>0</v>
      </c>
      <c r="J60" s="2" t="s">
        <v>6</v>
      </c>
      <c r="K60">
        <f t="shared" si="0"/>
        <v>0</v>
      </c>
      <c r="L60" s="3">
        <v>48</v>
      </c>
      <c r="M60" s="3">
        <f t="shared" si="4"/>
        <v>0</v>
      </c>
      <c r="N60" s="3">
        <v>22.94</v>
      </c>
      <c r="O60" s="3">
        <f t="shared" si="5"/>
        <v>0</v>
      </c>
      <c r="P60" s="3">
        <v>2.62</v>
      </c>
      <c r="Q60" s="3">
        <f t="shared" si="6"/>
        <v>0</v>
      </c>
      <c r="R60" s="3">
        <v>18</v>
      </c>
      <c r="S60" s="3">
        <f t="shared" si="7"/>
        <v>0</v>
      </c>
      <c r="T60" s="3">
        <v>0</v>
      </c>
    </row>
    <row r="61" spans="1:20" x14ac:dyDescent="0.25">
      <c r="A61" s="3">
        <v>60</v>
      </c>
      <c r="B61" s="3">
        <v>121</v>
      </c>
      <c r="C61" s="3">
        <f t="shared" si="1"/>
        <v>1</v>
      </c>
      <c r="D61" s="1">
        <v>0.8</v>
      </c>
      <c r="E61" s="1">
        <f t="shared" si="8"/>
        <v>0</v>
      </c>
      <c r="F61" s="1">
        <v>5.29</v>
      </c>
      <c r="G61" s="1">
        <f t="shared" si="2"/>
        <v>1</v>
      </c>
      <c r="H61" s="1">
        <v>18.95</v>
      </c>
      <c r="I61" s="1">
        <f t="shared" si="3"/>
        <v>0</v>
      </c>
      <c r="J61" s="2" t="s">
        <v>5</v>
      </c>
      <c r="K61">
        <f t="shared" si="0"/>
        <v>1</v>
      </c>
      <c r="L61" s="3">
        <v>47</v>
      </c>
      <c r="M61" s="3">
        <f t="shared" si="4"/>
        <v>0</v>
      </c>
      <c r="N61" s="3">
        <v>22.51</v>
      </c>
      <c r="O61" s="3">
        <f t="shared" si="5"/>
        <v>0</v>
      </c>
      <c r="P61" s="3">
        <v>0</v>
      </c>
      <c r="Q61" s="3">
        <f t="shared" si="6"/>
        <v>0</v>
      </c>
      <c r="R61" s="3">
        <v>61</v>
      </c>
      <c r="S61" s="3">
        <f t="shared" si="7"/>
        <v>1</v>
      </c>
      <c r="T61" s="3">
        <v>0</v>
      </c>
    </row>
    <row r="62" spans="1:20" x14ac:dyDescent="0.25">
      <c r="A62" s="3">
        <v>61</v>
      </c>
      <c r="B62" s="3">
        <v>142</v>
      </c>
      <c r="C62" s="3">
        <f t="shared" si="1"/>
        <v>1</v>
      </c>
      <c r="D62" s="1">
        <v>0.28000000000000003</v>
      </c>
      <c r="E62" s="1">
        <f t="shared" si="8"/>
        <v>0</v>
      </c>
      <c r="F62" s="1">
        <v>1.8</v>
      </c>
      <c r="G62" s="1">
        <f t="shared" si="2"/>
        <v>0</v>
      </c>
      <c r="H62" s="1">
        <v>21.03</v>
      </c>
      <c r="I62" s="1">
        <f t="shared" si="3"/>
        <v>1</v>
      </c>
      <c r="J62" s="2" t="s">
        <v>6</v>
      </c>
      <c r="K62">
        <f t="shared" si="0"/>
        <v>0</v>
      </c>
      <c r="L62" s="3">
        <v>57</v>
      </c>
      <c r="M62" s="3">
        <f t="shared" si="4"/>
        <v>1</v>
      </c>
      <c r="N62" s="3">
        <v>23.65</v>
      </c>
      <c r="O62" s="3">
        <f t="shared" si="5"/>
        <v>0</v>
      </c>
      <c r="P62" s="3">
        <v>2.93</v>
      </c>
      <c r="Q62" s="3">
        <f t="shared" si="6"/>
        <v>0</v>
      </c>
      <c r="R62" s="3">
        <v>33</v>
      </c>
      <c r="S62" s="3">
        <f t="shared" si="7"/>
        <v>0</v>
      </c>
      <c r="T62" s="3">
        <v>0</v>
      </c>
    </row>
    <row r="63" spans="1:20" x14ac:dyDescent="0.25">
      <c r="A63" s="3">
        <v>62</v>
      </c>
      <c r="B63" s="3">
        <v>138</v>
      </c>
      <c r="C63" s="3">
        <f t="shared" si="1"/>
        <v>1</v>
      </c>
      <c r="D63" s="1">
        <v>1.1499999999999999</v>
      </c>
      <c r="E63" s="1">
        <f t="shared" si="8"/>
        <v>0</v>
      </c>
      <c r="F63" s="1">
        <v>5.09</v>
      </c>
      <c r="G63" s="1">
        <f t="shared" si="2"/>
        <v>1</v>
      </c>
      <c r="H63" s="1">
        <v>27.87</v>
      </c>
      <c r="I63" s="1">
        <f t="shared" si="3"/>
        <v>1</v>
      </c>
      <c r="J63" s="2" t="s">
        <v>5</v>
      </c>
      <c r="K63">
        <f t="shared" si="0"/>
        <v>1</v>
      </c>
      <c r="L63" s="3">
        <v>61</v>
      </c>
      <c r="M63" s="3">
        <f t="shared" si="4"/>
        <v>1</v>
      </c>
      <c r="N63" s="3">
        <v>25.65</v>
      </c>
      <c r="O63" s="3">
        <f t="shared" si="5"/>
        <v>1</v>
      </c>
      <c r="P63" s="3">
        <v>2.34</v>
      </c>
      <c r="Q63" s="3">
        <f t="shared" si="6"/>
        <v>0</v>
      </c>
      <c r="R63" s="3">
        <v>44</v>
      </c>
      <c r="S63" s="3">
        <f t="shared" si="7"/>
        <v>0</v>
      </c>
      <c r="T63" s="3">
        <v>0</v>
      </c>
    </row>
    <row r="64" spans="1:20" x14ac:dyDescent="0.25">
      <c r="A64" s="3">
        <v>63</v>
      </c>
      <c r="B64" s="3">
        <v>152</v>
      </c>
      <c r="C64" s="3">
        <f t="shared" si="1"/>
        <v>1</v>
      </c>
      <c r="D64" s="1">
        <v>10.1</v>
      </c>
      <c r="E64" s="1">
        <f t="shared" si="8"/>
        <v>1</v>
      </c>
      <c r="F64" s="1">
        <v>4.71</v>
      </c>
      <c r="G64" s="1">
        <f t="shared" si="2"/>
        <v>1</v>
      </c>
      <c r="H64" s="1">
        <v>24.65</v>
      </c>
      <c r="I64" s="1">
        <f t="shared" si="3"/>
        <v>1</v>
      </c>
      <c r="J64" s="2" t="s">
        <v>5</v>
      </c>
      <c r="K64">
        <f t="shared" si="0"/>
        <v>1</v>
      </c>
      <c r="L64" s="3">
        <v>65</v>
      </c>
      <c r="M64" s="3">
        <f t="shared" si="4"/>
        <v>1</v>
      </c>
      <c r="N64" s="3">
        <v>26.21</v>
      </c>
      <c r="O64" s="3">
        <f t="shared" si="5"/>
        <v>1</v>
      </c>
      <c r="P64" s="3">
        <v>24.53</v>
      </c>
      <c r="Q64" s="3">
        <f t="shared" si="6"/>
        <v>1</v>
      </c>
      <c r="R64" s="3">
        <v>57</v>
      </c>
      <c r="S64" s="3">
        <f t="shared" si="7"/>
        <v>1</v>
      </c>
      <c r="T64" s="3">
        <v>0</v>
      </c>
    </row>
    <row r="65" spans="1:20" x14ac:dyDescent="0.25">
      <c r="A65" s="3">
        <v>64</v>
      </c>
      <c r="B65" s="3">
        <v>140</v>
      </c>
      <c r="C65" s="3">
        <f t="shared" si="1"/>
        <v>1</v>
      </c>
      <c r="D65" s="1">
        <v>0.45</v>
      </c>
      <c r="E65" s="1">
        <f t="shared" si="8"/>
        <v>0</v>
      </c>
      <c r="F65" s="1">
        <v>4.3</v>
      </c>
      <c r="G65" s="1">
        <f t="shared" si="2"/>
        <v>1</v>
      </c>
      <c r="H65" s="1">
        <v>24.33</v>
      </c>
      <c r="I65" s="1">
        <f t="shared" si="3"/>
        <v>1</v>
      </c>
      <c r="J65" s="2" t="s">
        <v>6</v>
      </c>
      <c r="K65">
        <f t="shared" si="0"/>
        <v>0</v>
      </c>
      <c r="L65" s="3">
        <v>41</v>
      </c>
      <c r="M65" s="3">
        <f t="shared" si="4"/>
        <v>0</v>
      </c>
      <c r="N65" s="3">
        <v>27.23</v>
      </c>
      <c r="O65" s="3">
        <f t="shared" si="5"/>
        <v>1</v>
      </c>
      <c r="P65" s="3">
        <v>10.08</v>
      </c>
      <c r="Q65" s="3">
        <f t="shared" si="6"/>
        <v>0</v>
      </c>
      <c r="R65" s="3">
        <v>38</v>
      </c>
      <c r="S65" s="3">
        <f t="shared" si="7"/>
        <v>0</v>
      </c>
      <c r="T65" s="3">
        <v>0</v>
      </c>
    </row>
    <row r="66" spans="1:20" x14ac:dyDescent="0.25">
      <c r="A66" s="3">
        <v>65</v>
      </c>
      <c r="B66" s="3">
        <v>130</v>
      </c>
      <c r="C66" s="3">
        <f t="shared" si="1"/>
        <v>1</v>
      </c>
      <c r="D66" s="1">
        <v>0</v>
      </c>
      <c r="E66" s="1">
        <f t="shared" si="8"/>
        <v>0</v>
      </c>
      <c r="F66" s="1">
        <v>1.82</v>
      </c>
      <c r="G66" s="1">
        <f t="shared" si="2"/>
        <v>0</v>
      </c>
      <c r="H66" s="1">
        <v>10.45</v>
      </c>
      <c r="I66" s="1">
        <f t="shared" si="3"/>
        <v>0</v>
      </c>
      <c r="J66" s="2" t="s">
        <v>6</v>
      </c>
      <c r="K66">
        <f t="shared" ref="K66:K129" si="9">IF(J66="Present",1,0)</f>
        <v>0</v>
      </c>
      <c r="L66" s="3">
        <v>57</v>
      </c>
      <c r="M66" s="3">
        <f t="shared" si="4"/>
        <v>1</v>
      </c>
      <c r="N66" s="3">
        <v>22.07</v>
      </c>
      <c r="O66" s="3">
        <f t="shared" si="5"/>
        <v>0</v>
      </c>
      <c r="P66" s="3">
        <v>2.06</v>
      </c>
      <c r="Q66" s="3">
        <f t="shared" si="6"/>
        <v>0</v>
      </c>
      <c r="R66" s="3">
        <v>17</v>
      </c>
      <c r="S66" s="3">
        <f t="shared" si="7"/>
        <v>0</v>
      </c>
      <c r="T66" s="3">
        <v>0</v>
      </c>
    </row>
    <row r="67" spans="1:20" x14ac:dyDescent="0.25">
      <c r="A67" s="3">
        <v>66</v>
      </c>
      <c r="B67" s="3">
        <v>136</v>
      </c>
      <c r="C67" s="3">
        <f t="shared" ref="C67:C130" si="10">IF(B67&gt;=120,1,0)</f>
        <v>1</v>
      </c>
      <c r="D67" s="1">
        <v>7.36</v>
      </c>
      <c r="E67" s="1">
        <f t="shared" si="8"/>
        <v>1</v>
      </c>
      <c r="F67" s="1">
        <v>2.19</v>
      </c>
      <c r="G67" s="1">
        <f t="shared" ref="G67:G130" si="11">IF(F67&gt;=3.3,1,0)</f>
        <v>0</v>
      </c>
      <c r="H67" s="1">
        <v>28.11</v>
      </c>
      <c r="I67" s="1">
        <f t="shared" ref="I67:I130" si="12">IF(H67&gt;=21,1,0)</f>
        <v>1</v>
      </c>
      <c r="J67" s="2" t="s">
        <v>5</v>
      </c>
      <c r="K67">
        <f t="shared" si="9"/>
        <v>1</v>
      </c>
      <c r="L67" s="3">
        <v>61</v>
      </c>
      <c r="M67" s="3">
        <f t="shared" ref="M67:M130" si="13">IF(L67&gt;=55,1,0)</f>
        <v>1</v>
      </c>
      <c r="N67" s="3">
        <v>25</v>
      </c>
      <c r="O67" s="3">
        <f t="shared" ref="O67:O130" si="14">IF(N67&gt;=25,1,0)</f>
        <v>1</v>
      </c>
      <c r="P67" s="3">
        <v>61.71</v>
      </c>
      <c r="Q67" s="3">
        <f t="shared" ref="Q67:Q130" si="15">IF(P67&gt;=17,1,0)</f>
        <v>1</v>
      </c>
      <c r="R67" s="3">
        <v>54</v>
      </c>
      <c r="S67" s="3">
        <f t="shared" ref="S67:S130" si="16">IF(R67&gt;=50,1,0)</f>
        <v>1</v>
      </c>
      <c r="T67" s="3">
        <v>0</v>
      </c>
    </row>
    <row r="68" spans="1:20" x14ac:dyDescent="0.25">
      <c r="A68" s="3">
        <v>67</v>
      </c>
      <c r="B68" s="3">
        <v>124</v>
      </c>
      <c r="C68" s="3">
        <f t="shared" si="10"/>
        <v>1</v>
      </c>
      <c r="D68" s="1">
        <v>4.82</v>
      </c>
      <c r="E68" s="1">
        <f t="shared" ref="E68:E131" si="17">IF(D68&gt;=3.64,1,0)</f>
        <v>1</v>
      </c>
      <c r="F68" s="1">
        <v>3.24</v>
      </c>
      <c r="G68" s="1">
        <f t="shared" si="11"/>
        <v>0</v>
      </c>
      <c r="H68" s="1">
        <v>21.1</v>
      </c>
      <c r="I68" s="1">
        <f t="shared" si="12"/>
        <v>1</v>
      </c>
      <c r="J68" s="2" t="s">
        <v>5</v>
      </c>
      <c r="K68">
        <f t="shared" si="9"/>
        <v>1</v>
      </c>
      <c r="L68" s="3">
        <v>48</v>
      </c>
      <c r="M68" s="3">
        <f t="shared" si="13"/>
        <v>0</v>
      </c>
      <c r="N68" s="3">
        <v>28.49</v>
      </c>
      <c r="O68" s="3">
        <f t="shared" si="14"/>
        <v>1</v>
      </c>
      <c r="P68" s="3">
        <v>8.42</v>
      </c>
      <c r="Q68" s="3">
        <f t="shared" si="15"/>
        <v>0</v>
      </c>
      <c r="R68" s="3">
        <v>30</v>
      </c>
      <c r="S68" s="3">
        <f t="shared" si="16"/>
        <v>0</v>
      </c>
      <c r="T68" s="3">
        <v>0</v>
      </c>
    </row>
    <row r="69" spans="1:20" x14ac:dyDescent="0.25">
      <c r="A69" s="3">
        <v>68</v>
      </c>
      <c r="B69" s="3">
        <v>112</v>
      </c>
      <c r="C69" s="3">
        <f t="shared" si="10"/>
        <v>0</v>
      </c>
      <c r="D69" s="1">
        <v>0.41</v>
      </c>
      <c r="E69" s="1">
        <f t="shared" si="17"/>
        <v>0</v>
      </c>
      <c r="F69" s="1">
        <v>1.88</v>
      </c>
      <c r="G69" s="1">
        <f t="shared" si="11"/>
        <v>0</v>
      </c>
      <c r="H69" s="1">
        <v>10.29</v>
      </c>
      <c r="I69" s="1">
        <f t="shared" si="12"/>
        <v>0</v>
      </c>
      <c r="J69" s="2" t="s">
        <v>6</v>
      </c>
      <c r="K69">
        <f t="shared" si="9"/>
        <v>0</v>
      </c>
      <c r="L69" s="3">
        <v>39</v>
      </c>
      <c r="M69" s="3">
        <f t="shared" si="13"/>
        <v>0</v>
      </c>
      <c r="N69" s="3">
        <v>22.08</v>
      </c>
      <c r="O69" s="3">
        <f t="shared" si="14"/>
        <v>0</v>
      </c>
      <c r="P69" s="3">
        <v>20.98</v>
      </c>
      <c r="Q69" s="3">
        <f t="shared" si="15"/>
        <v>1</v>
      </c>
      <c r="R69" s="3">
        <v>27</v>
      </c>
      <c r="S69" s="3">
        <f t="shared" si="16"/>
        <v>0</v>
      </c>
      <c r="T69" s="3">
        <v>0</v>
      </c>
    </row>
    <row r="70" spans="1:20" x14ac:dyDescent="0.25">
      <c r="A70" s="3">
        <v>69</v>
      </c>
      <c r="B70" s="3">
        <v>118</v>
      </c>
      <c r="C70" s="3">
        <f t="shared" si="10"/>
        <v>0</v>
      </c>
      <c r="D70" s="1">
        <v>4.46</v>
      </c>
      <c r="E70" s="1">
        <f t="shared" si="17"/>
        <v>1</v>
      </c>
      <c r="F70" s="1">
        <v>7.27</v>
      </c>
      <c r="G70" s="1">
        <f t="shared" si="11"/>
        <v>1</v>
      </c>
      <c r="H70" s="1">
        <v>29.13</v>
      </c>
      <c r="I70" s="1">
        <f t="shared" si="12"/>
        <v>1</v>
      </c>
      <c r="J70" s="2" t="s">
        <v>5</v>
      </c>
      <c r="K70">
        <f t="shared" si="9"/>
        <v>1</v>
      </c>
      <c r="L70" s="3">
        <v>48</v>
      </c>
      <c r="M70" s="3">
        <f t="shared" si="13"/>
        <v>0</v>
      </c>
      <c r="N70" s="3">
        <v>29.01</v>
      </c>
      <c r="O70" s="3">
        <f t="shared" si="14"/>
        <v>1</v>
      </c>
      <c r="P70" s="3">
        <v>11.11</v>
      </c>
      <c r="Q70" s="3">
        <f t="shared" si="15"/>
        <v>0</v>
      </c>
      <c r="R70" s="3">
        <v>33</v>
      </c>
      <c r="S70" s="3">
        <f t="shared" si="16"/>
        <v>0</v>
      </c>
      <c r="T70" s="3">
        <v>0</v>
      </c>
    </row>
    <row r="71" spans="1:20" x14ac:dyDescent="0.25">
      <c r="A71" s="3">
        <v>70</v>
      </c>
      <c r="B71" s="3">
        <v>122</v>
      </c>
      <c r="C71" s="3">
        <f t="shared" si="10"/>
        <v>1</v>
      </c>
      <c r="D71" s="1">
        <v>0</v>
      </c>
      <c r="E71" s="1">
        <f t="shared" si="17"/>
        <v>0</v>
      </c>
      <c r="F71" s="1">
        <v>3.37</v>
      </c>
      <c r="G71" s="1">
        <f t="shared" si="11"/>
        <v>1</v>
      </c>
      <c r="H71" s="1">
        <v>16.100000000000001</v>
      </c>
      <c r="I71" s="1">
        <f t="shared" si="12"/>
        <v>0</v>
      </c>
      <c r="J71" s="2" t="s">
        <v>6</v>
      </c>
      <c r="K71">
        <f t="shared" si="9"/>
        <v>0</v>
      </c>
      <c r="L71" s="3">
        <v>67</v>
      </c>
      <c r="M71" s="3">
        <f t="shared" si="13"/>
        <v>1</v>
      </c>
      <c r="N71" s="3">
        <v>21.06</v>
      </c>
      <c r="O71" s="3">
        <f t="shared" si="14"/>
        <v>0</v>
      </c>
      <c r="P71" s="3">
        <v>0</v>
      </c>
      <c r="Q71" s="3">
        <f t="shared" si="15"/>
        <v>0</v>
      </c>
      <c r="R71" s="3">
        <v>32</v>
      </c>
      <c r="S71" s="3">
        <f t="shared" si="16"/>
        <v>0</v>
      </c>
      <c r="T71" s="3">
        <v>1</v>
      </c>
    </row>
    <row r="72" spans="1:20" x14ac:dyDescent="0.25">
      <c r="A72" s="3">
        <v>71</v>
      </c>
      <c r="B72" s="3">
        <v>118</v>
      </c>
      <c r="C72" s="3">
        <f t="shared" si="10"/>
        <v>0</v>
      </c>
      <c r="D72" s="1">
        <v>0</v>
      </c>
      <c r="E72" s="1">
        <f t="shared" si="17"/>
        <v>0</v>
      </c>
      <c r="F72" s="1">
        <v>3.67</v>
      </c>
      <c r="G72" s="1">
        <f t="shared" si="11"/>
        <v>1</v>
      </c>
      <c r="H72" s="1">
        <v>12.13</v>
      </c>
      <c r="I72" s="1">
        <f t="shared" si="12"/>
        <v>0</v>
      </c>
      <c r="J72" s="2" t="s">
        <v>6</v>
      </c>
      <c r="K72">
        <f t="shared" si="9"/>
        <v>0</v>
      </c>
      <c r="L72" s="3">
        <v>51</v>
      </c>
      <c r="M72" s="3">
        <f t="shared" si="13"/>
        <v>0</v>
      </c>
      <c r="N72" s="3">
        <v>19.149999999999999</v>
      </c>
      <c r="O72" s="3">
        <f t="shared" si="14"/>
        <v>0</v>
      </c>
      <c r="P72" s="3">
        <v>0.6</v>
      </c>
      <c r="Q72" s="3">
        <f t="shared" si="15"/>
        <v>0</v>
      </c>
      <c r="R72" s="3">
        <v>15</v>
      </c>
      <c r="S72" s="3">
        <f t="shared" si="16"/>
        <v>0</v>
      </c>
      <c r="T72" s="3">
        <v>0</v>
      </c>
    </row>
    <row r="73" spans="1:20" x14ac:dyDescent="0.25">
      <c r="A73" s="3">
        <v>72</v>
      </c>
      <c r="B73" s="3">
        <v>130</v>
      </c>
      <c r="C73" s="3">
        <f t="shared" si="10"/>
        <v>1</v>
      </c>
      <c r="D73" s="1">
        <v>1.72</v>
      </c>
      <c r="E73" s="1">
        <f t="shared" si="17"/>
        <v>0</v>
      </c>
      <c r="F73" s="1">
        <v>2.66</v>
      </c>
      <c r="G73" s="1">
        <f t="shared" si="11"/>
        <v>0</v>
      </c>
      <c r="H73" s="1">
        <v>10.38</v>
      </c>
      <c r="I73" s="1">
        <f t="shared" si="12"/>
        <v>0</v>
      </c>
      <c r="J73" s="2" t="s">
        <v>6</v>
      </c>
      <c r="K73">
        <f t="shared" si="9"/>
        <v>0</v>
      </c>
      <c r="L73" s="3">
        <v>68</v>
      </c>
      <c r="M73" s="3">
        <f t="shared" si="13"/>
        <v>1</v>
      </c>
      <c r="N73" s="3">
        <v>17.809999999999999</v>
      </c>
      <c r="O73" s="3">
        <f t="shared" si="14"/>
        <v>0</v>
      </c>
      <c r="P73" s="3">
        <v>11.1</v>
      </c>
      <c r="Q73" s="3">
        <f t="shared" si="15"/>
        <v>0</v>
      </c>
      <c r="R73" s="3">
        <v>26</v>
      </c>
      <c r="S73" s="3">
        <f t="shared" si="16"/>
        <v>0</v>
      </c>
      <c r="T73" s="3">
        <v>0</v>
      </c>
    </row>
    <row r="74" spans="1:20" x14ac:dyDescent="0.25">
      <c r="A74" s="3">
        <v>73</v>
      </c>
      <c r="B74" s="3">
        <v>130</v>
      </c>
      <c r="C74" s="3">
        <f t="shared" si="10"/>
        <v>1</v>
      </c>
      <c r="D74" s="1">
        <v>5.6</v>
      </c>
      <c r="E74" s="1">
        <f t="shared" si="17"/>
        <v>1</v>
      </c>
      <c r="F74" s="1">
        <v>3.37</v>
      </c>
      <c r="G74" s="1">
        <f t="shared" si="11"/>
        <v>1</v>
      </c>
      <c r="H74" s="1">
        <v>24.8</v>
      </c>
      <c r="I74" s="1">
        <f t="shared" si="12"/>
        <v>1</v>
      </c>
      <c r="J74" s="2" t="s">
        <v>6</v>
      </c>
      <c r="K74">
        <f t="shared" si="9"/>
        <v>0</v>
      </c>
      <c r="L74" s="3">
        <v>58</v>
      </c>
      <c r="M74" s="3">
        <f t="shared" si="13"/>
        <v>1</v>
      </c>
      <c r="N74" s="3">
        <v>25.76</v>
      </c>
      <c r="O74" s="3">
        <f t="shared" si="14"/>
        <v>1</v>
      </c>
      <c r="P74" s="3">
        <v>43.2</v>
      </c>
      <c r="Q74" s="3">
        <f t="shared" si="15"/>
        <v>1</v>
      </c>
      <c r="R74" s="3">
        <v>36</v>
      </c>
      <c r="S74" s="3">
        <f t="shared" si="16"/>
        <v>0</v>
      </c>
      <c r="T74" s="3">
        <v>0</v>
      </c>
    </row>
    <row r="75" spans="1:20" x14ac:dyDescent="0.25">
      <c r="A75" s="3">
        <v>74</v>
      </c>
      <c r="B75" s="3">
        <v>126</v>
      </c>
      <c r="C75" s="3">
        <f t="shared" si="10"/>
        <v>1</v>
      </c>
      <c r="D75" s="1">
        <v>0.09</v>
      </c>
      <c r="E75" s="1">
        <f t="shared" si="17"/>
        <v>0</v>
      </c>
      <c r="F75" s="1">
        <v>5.03</v>
      </c>
      <c r="G75" s="1">
        <f t="shared" si="11"/>
        <v>1</v>
      </c>
      <c r="H75" s="1">
        <v>13.27</v>
      </c>
      <c r="I75" s="1">
        <f t="shared" si="12"/>
        <v>0</v>
      </c>
      <c r="J75" s="2" t="s">
        <v>5</v>
      </c>
      <c r="K75">
        <f t="shared" si="9"/>
        <v>1</v>
      </c>
      <c r="L75" s="3">
        <v>50</v>
      </c>
      <c r="M75" s="3">
        <f t="shared" si="13"/>
        <v>0</v>
      </c>
      <c r="N75" s="3">
        <v>17.75</v>
      </c>
      <c r="O75" s="3">
        <f t="shared" si="14"/>
        <v>0</v>
      </c>
      <c r="P75" s="3">
        <v>4.63</v>
      </c>
      <c r="Q75" s="3">
        <f t="shared" si="15"/>
        <v>0</v>
      </c>
      <c r="R75" s="3">
        <v>20</v>
      </c>
      <c r="S75" s="3">
        <f t="shared" si="16"/>
        <v>0</v>
      </c>
      <c r="T75" s="3">
        <v>0</v>
      </c>
    </row>
    <row r="76" spans="1:20" x14ac:dyDescent="0.25">
      <c r="A76" s="3">
        <v>75</v>
      </c>
      <c r="B76" s="3">
        <v>128</v>
      </c>
      <c r="C76" s="3">
        <f t="shared" si="10"/>
        <v>1</v>
      </c>
      <c r="D76" s="1">
        <v>0.4</v>
      </c>
      <c r="E76" s="1">
        <f t="shared" si="17"/>
        <v>0</v>
      </c>
      <c r="F76" s="1">
        <v>6.17</v>
      </c>
      <c r="G76" s="1">
        <f t="shared" si="11"/>
        <v>1</v>
      </c>
      <c r="H76" s="1">
        <v>26.35</v>
      </c>
      <c r="I76" s="1">
        <f t="shared" si="12"/>
        <v>1</v>
      </c>
      <c r="J76" s="2" t="s">
        <v>6</v>
      </c>
      <c r="K76">
        <f t="shared" si="9"/>
        <v>0</v>
      </c>
      <c r="L76" s="3">
        <v>64</v>
      </c>
      <c r="M76" s="3">
        <f t="shared" si="13"/>
        <v>1</v>
      </c>
      <c r="N76" s="3">
        <v>27.86</v>
      </c>
      <c r="O76" s="3">
        <f t="shared" si="14"/>
        <v>1</v>
      </c>
      <c r="P76" s="3">
        <v>11.11</v>
      </c>
      <c r="Q76" s="3">
        <f t="shared" si="15"/>
        <v>0</v>
      </c>
      <c r="R76" s="3">
        <v>34</v>
      </c>
      <c r="S76" s="3">
        <f t="shared" si="16"/>
        <v>0</v>
      </c>
      <c r="T76" s="3">
        <v>0</v>
      </c>
    </row>
    <row r="77" spans="1:20" x14ac:dyDescent="0.25">
      <c r="A77" s="3">
        <v>76</v>
      </c>
      <c r="B77" s="3">
        <v>136</v>
      </c>
      <c r="C77" s="3">
        <f t="shared" si="10"/>
        <v>1</v>
      </c>
      <c r="D77" s="1">
        <v>0</v>
      </c>
      <c r="E77" s="1">
        <f t="shared" si="17"/>
        <v>0</v>
      </c>
      <c r="F77" s="1">
        <v>4.12</v>
      </c>
      <c r="G77" s="1">
        <f t="shared" si="11"/>
        <v>1</v>
      </c>
      <c r="H77" s="1">
        <v>17.420000000000002</v>
      </c>
      <c r="I77" s="1">
        <f t="shared" si="12"/>
        <v>0</v>
      </c>
      <c r="J77" s="2" t="s">
        <v>6</v>
      </c>
      <c r="K77">
        <f t="shared" si="9"/>
        <v>0</v>
      </c>
      <c r="L77" s="3">
        <v>52</v>
      </c>
      <c r="M77" s="3">
        <f t="shared" si="13"/>
        <v>0</v>
      </c>
      <c r="N77" s="3">
        <v>21.66</v>
      </c>
      <c r="O77" s="3">
        <f t="shared" si="14"/>
        <v>0</v>
      </c>
      <c r="P77" s="3">
        <v>12.86</v>
      </c>
      <c r="Q77" s="3">
        <f t="shared" si="15"/>
        <v>0</v>
      </c>
      <c r="R77" s="3">
        <v>40</v>
      </c>
      <c r="S77" s="3">
        <f t="shared" si="16"/>
        <v>0</v>
      </c>
      <c r="T77" s="3">
        <v>0</v>
      </c>
    </row>
    <row r="78" spans="1:20" x14ac:dyDescent="0.25">
      <c r="A78" s="3">
        <v>77</v>
      </c>
      <c r="B78" s="3">
        <v>134</v>
      </c>
      <c r="C78" s="3">
        <f t="shared" si="10"/>
        <v>1</v>
      </c>
      <c r="D78" s="1">
        <v>0</v>
      </c>
      <c r="E78" s="1">
        <f t="shared" si="17"/>
        <v>0</v>
      </c>
      <c r="F78" s="1">
        <v>5.9</v>
      </c>
      <c r="G78" s="1">
        <f t="shared" si="11"/>
        <v>1</v>
      </c>
      <c r="H78" s="1">
        <v>30.84</v>
      </c>
      <c r="I78" s="1">
        <f t="shared" si="12"/>
        <v>1</v>
      </c>
      <c r="J78" s="2" t="s">
        <v>6</v>
      </c>
      <c r="K78">
        <f t="shared" si="9"/>
        <v>0</v>
      </c>
      <c r="L78" s="3">
        <v>49</v>
      </c>
      <c r="M78" s="3">
        <f t="shared" si="13"/>
        <v>0</v>
      </c>
      <c r="N78" s="3">
        <v>29.16</v>
      </c>
      <c r="O78" s="3">
        <f t="shared" si="14"/>
        <v>1</v>
      </c>
      <c r="P78" s="3">
        <v>0</v>
      </c>
      <c r="Q78" s="3">
        <f t="shared" si="15"/>
        <v>0</v>
      </c>
      <c r="R78" s="3">
        <v>55</v>
      </c>
      <c r="S78" s="3">
        <f t="shared" si="16"/>
        <v>1</v>
      </c>
      <c r="T78" s="3">
        <v>0</v>
      </c>
    </row>
    <row r="79" spans="1:20" x14ac:dyDescent="0.25">
      <c r="A79" s="3">
        <v>78</v>
      </c>
      <c r="B79" s="3">
        <v>140</v>
      </c>
      <c r="C79" s="3">
        <f t="shared" si="10"/>
        <v>1</v>
      </c>
      <c r="D79" s="1">
        <v>0.6</v>
      </c>
      <c r="E79" s="1">
        <f t="shared" si="17"/>
        <v>0</v>
      </c>
      <c r="F79" s="1">
        <v>5.56</v>
      </c>
      <c r="G79" s="1">
        <f t="shared" si="11"/>
        <v>1</v>
      </c>
      <c r="H79" s="1">
        <v>33.39</v>
      </c>
      <c r="I79" s="1">
        <f t="shared" si="12"/>
        <v>1</v>
      </c>
      <c r="J79" s="2" t="s">
        <v>5</v>
      </c>
      <c r="K79">
        <f t="shared" si="9"/>
        <v>1</v>
      </c>
      <c r="L79" s="3">
        <v>58</v>
      </c>
      <c r="M79" s="3">
        <f t="shared" si="13"/>
        <v>1</v>
      </c>
      <c r="N79" s="3">
        <v>27.19</v>
      </c>
      <c r="O79" s="3">
        <f t="shared" si="14"/>
        <v>1</v>
      </c>
      <c r="P79" s="3">
        <v>0</v>
      </c>
      <c r="Q79" s="3">
        <f t="shared" si="15"/>
        <v>0</v>
      </c>
      <c r="R79" s="3">
        <v>55</v>
      </c>
      <c r="S79" s="3">
        <f t="shared" si="16"/>
        <v>1</v>
      </c>
      <c r="T79" s="3">
        <v>1</v>
      </c>
    </row>
    <row r="80" spans="1:20" x14ac:dyDescent="0.25">
      <c r="A80" s="3">
        <v>79</v>
      </c>
      <c r="B80" s="3">
        <v>168</v>
      </c>
      <c r="C80" s="3">
        <f t="shared" si="10"/>
        <v>1</v>
      </c>
      <c r="D80" s="1">
        <v>4.5</v>
      </c>
      <c r="E80" s="1">
        <f t="shared" si="17"/>
        <v>1</v>
      </c>
      <c r="F80" s="1">
        <v>6.68</v>
      </c>
      <c r="G80" s="1">
        <f t="shared" si="11"/>
        <v>1</v>
      </c>
      <c r="H80" s="1">
        <v>28.47</v>
      </c>
      <c r="I80" s="1">
        <f t="shared" si="12"/>
        <v>1</v>
      </c>
      <c r="J80" s="2" t="s">
        <v>6</v>
      </c>
      <c r="K80">
        <f t="shared" si="9"/>
        <v>0</v>
      </c>
      <c r="L80" s="3">
        <v>43</v>
      </c>
      <c r="M80" s="3">
        <f t="shared" si="13"/>
        <v>0</v>
      </c>
      <c r="N80" s="3">
        <v>24.25</v>
      </c>
      <c r="O80" s="3">
        <f t="shared" si="14"/>
        <v>0</v>
      </c>
      <c r="P80" s="3">
        <v>24.38</v>
      </c>
      <c r="Q80" s="3">
        <f t="shared" si="15"/>
        <v>1</v>
      </c>
      <c r="R80" s="3">
        <v>56</v>
      </c>
      <c r="S80" s="3">
        <f t="shared" si="16"/>
        <v>1</v>
      </c>
      <c r="T80" s="3">
        <v>1</v>
      </c>
    </row>
    <row r="81" spans="1:20" x14ac:dyDescent="0.25">
      <c r="A81" s="3">
        <v>80</v>
      </c>
      <c r="B81" s="3">
        <v>108</v>
      </c>
      <c r="C81" s="3">
        <f t="shared" si="10"/>
        <v>0</v>
      </c>
      <c r="D81" s="1">
        <v>0.4</v>
      </c>
      <c r="E81" s="1">
        <f t="shared" si="17"/>
        <v>0</v>
      </c>
      <c r="F81" s="1">
        <v>5.91</v>
      </c>
      <c r="G81" s="1">
        <f t="shared" si="11"/>
        <v>1</v>
      </c>
      <c r="H81" s="1">
        <v>22.92</v>
      </c>
      <c r="I81" s="1">
        <f t="shared" si="12"/>
        <v>1</v>
      </c>
      <c r="J81" s="2" t="s">
        <v>5</v>
      </c>
      <c r="K81">
        <f t="shared" si="9"/>
        <v>1</v>
      </c>
      <c r="L81" s="3">
        <v>57</v>
      </c>
      <c r="M81" s="3">
        <f t="shared" si="13"/>
        <v>1</v>
      </c>
      <c r="N81" s="3">
        <v>25.72</v>
      </c>
      <c r="O81" s="3">
        <f t="shared" si="14"/>
        <v>1</v>
      </c>
      <c r="P81" s="3">
        <v>72</v>
      </c>
      <c r="Q81" s="3">
        <f t="shared" si="15"/>
        <v>1</v>
      </c>
      <c r="R81" s="3">
        <v>39</v>
      </c>
      <c r="S81" s="3">
        <f t="shared" si="16"/>
        <v>0</v>
      </c>
      <c r="T81" s="3">
        <v>0</v>
      </c>
    </row>
    <row r="82" spans="1:20" x14ac:dyDescent="0.25">
      <c r="A82" s="3">
        <v>81</v>
      </c>
      <c r="B82" s="3">
        <v>114</v>
      </c>
      <c r="C82" s="3">
        <f t="shared" si="10"/>
        <v>0</v>
      </c>
      <c r="D82" s="1">
        <v>3</v>
      </c>
      <c r="E82" s="1">
        <f t="shared" si="17"/>
        <v>0</v>
      </c>
      <c r="F82" s="1">
        <v>7.04</v>
      </c>
      <c r="G82" s="1">
        <f t="shared" si="11"/>
        <v>1</v>
      </c>
      <c r="H82" s="1">
        <v>22.64</v>
      </c>
      <c r="I82" s="1">
        <f t="shared" si="12"/>
        <v>1</v>
      </c>
      <c r="J82" s="2" t="s">
        <v>5</v>
      </c>
      <c r="K82">
        <f t="shared" si="9"/>
        <v>1</v>
      </c>
      <c r="L82" s="3">
        <v>55</v>
      </c>
      <c r="M82" s="3">
        <f t="shared" si="13"/>
        <v>1</v>
      </c>
      <c r="N82" s="3">
        <v>22.59</v>
      </c>
      <c r="O82" s="3">
        <f t="shared" si="14"/>
        <v>0</v>
      </c>
      <c r="P82" s="3">
        <v>0</v>
      </c>
      <c r="Q82" s="3">
        <f t="shared" si="15"/>
        <v>0</v>
      </c>
      <c r="R82" s="3">
        <v>45</v>
      </c>
      <c r="S82" s="3">
        <f t="shared" si="16"/>
        <v>0</v>
      </c>
      <c r="T82" s="3">
        <v>1</v>
      </c>
    </row>
    <row r="83" spans="1:20" x14ac:dyDescent="0.25">
      <c r="A83" s="3">
        <v>82</v>
      </c>
      <c r="B83" s="3">
        <v>140</v>
      </c>
      <c r="C83" s="3">
        <f t="shared" si="10"/>
        <v>1</v>
      </c>
      <c r="D83" s="1">
        <v>8.14</v>
      </c>
      <c r="E83" s="1">
        <f t="shared" si="17"/>
        <v>1</v>
      </c>
      <c r="F83" s="1">
        <v>4.93</v>
      </c>
      <c r="G83" s="1">
        <f t="shared" si="11"/>
        <v>1</v>
      </c>
      <c r="H83" s="1">
        <v>42.49</v>
      </c>
      <c r="I83" s="1">
        <f t="shared" si="12"/>
        <v>1</v>
      </c>
      <c r="J83" s="2" t="s">
        <v>6</v>
      </c>
      <c r="K83">
        <f t="shared" si="9"/>
        <v>0</v>
      </c>
      <c r="L83" s="3">
        <v>53</v>
      </c>
      <c r="M83" s="3">
        <f t="shared" si="13"/>
        <v>0</v>
      </c>
      <c r="N83" s="3">
        <v>45.72</v>
      </c>
      <c r="O83" s="3">
        <f t="shared" si="14"/>
        <v>1</v>
      </c>
      <c r="P83" s="3">
        <v>6.43</v>
      </c>
      <c r="Q83" s="3">
        <f t="shared" si="15"/>
        <v>0</v>
      </c>
      <c r="R83" s="3">
        <v>53</v>
      </c>
      <c r="S83" s="3">
        <f t="shared" si="16"/>
        <v>1</v>
      </c>
      <c r="T83" s="3">
        <v>1</v>
      </c>
    </row>
    <row r="84" spans="1:20" x14ac:dyDescent="0.25">
      <c r="A84" s="3">
        <v>83</v>
      </c>
      <c r="B84" s="3">
        <v>148</v>
      </c>
      <c r="C84" s="3">
        <f t="shared" si="10"/>
        <v>1</v>
      </c>
      <c r="D84" s="1">
        <v>4.8</v>
      </c>
      <c r="E84" s="1">
        <f t="shared" si="17"/>
        <v>1</v>
      </c>
      <c r="F84" s="1">
        <v>6.09</v>
      </c>
      <c r="G84" s="1">
        <f t="shared" si="11"/>
        <v>1</v>
      </c>
      <c r="H84" s="1">
        <v>36.549999999999997</v>
      </c>
      <c r="I84" s="1">
        <f t="shared" si="12"/>
        <v>1</v>
      </c>
      <c r="J84" s="2" t="s">
        <v>5</v>
      </c>
      <c r="K84">
        <f t="shared" si="9"/>
        <v>1</v>
      </c>
      <c r="L84" s="3">
        <v>63</v>
      </c>
      <c r="M84" s="3">
        <f t="shared" si="13"/>
        <v>1</v>
      </c>
      <c r="N84" s="3">
        <v>25.44</v>
      </c>
      <c r="O84" s="3">
        <f t="shared" si="14"/>
        <v>1</v>
      </c>
      <c r="P84" s="3">
        <v>0.88</v>
      </c>
      <c r="Q84" s="3">
        <f t="shared" si="15"/>
        <v>0</v>
      </c>
      <c r="R84" s="3">
        <v>55</v>
      </c>
      <c r="S84" s="3">
        <f t="shared" si="16"/>
        <v>1</v>
      </c>
      <c r="T84" s="3">
        <v>1</v>
      </c>
    </row>
    <row r="85" spans="1:20" x14ac:dyDescent="0.25">
      <c r="A85" s="3">
        <v>84</v>
      </c>
      <c r="B85" s="3">
        <v>148</v>
      </c>
      <c r="C85" s="3">
        <f t="shared" si="10"/>
        <v>1</v>
      </c>
      <c r="D85" s="1">
        <v>12.2</v>
      </c>
      <c r="E85" s="1">
        <f t="shared" si="17"/>
        <v>1</v>
      </c>
      <c r="F85" s="1">
        <v>3.79</v>
      </c>
      <c r="G85" s="1">
        <f t="shared" si="11"/>
        <v>1</v>
      </c>
      <c r="H85" s="1">
        <v>34.15</v>
      </c>
      <c r="I85" s="1">
        <f t="shared" si="12"/>
        <v>1</v>
      </c>
      <c r="J85" s="2" t="s">
        <v>6</v>
      </c>
      <c r="K85">
        <f t="shared" si="9"/>
        <v>0</v>
      </c>
      <c r="L85" s="3">
        <v>57</v>
      </c>
      <c r="M85" s="3">
        <f t="shared" si="13"/>
        <v>1</v>
      </c>
      <c r="N85" s="3">
        <v>26.38</v>
      </c>
      <c r="O85" s="3">
        <f t="shared" si="14"/>
        <v>1</v>
      </c>
      <c r="P85" s="3">
        <v>14.4</v>
      </c>
      <c r="Q85" s="3">
        <f t="shared" si="15"/>
        <v>0</v>
      </c>
      <c r="R85" s="3">
        <v>57</v>
      </c>
      <c r="S85" s="3">
        <f t="shared" si="16"/>
        <v>1</v>
      </c>
      <c r="T85" s="3">
        <v>1</v>
      </c>
    </row>
    <row r="86" spans="1:20" x14ac:dyDescent="0.25">
      <c r="A86" s="3">
        <v>85</v>
      </c>
      <c r="B86" s="3">
        <v>128</v>
      </c>
      <c r="C86" s="3">
        <f t="shared" si="10"/>
        <v>1</v>
      </c>
      <c r="D86" s="1">
        <v>0</v>
      </c>
      <c r="E86" s="1">
        <f t="shared" si="17"/>
        <v>0</v>
      </c>
      <c r="F86" s="1">
        <v>2.4300000000000002</v>
      </c>
      <c r="G86" s="1">
        <f t="shared" si="11"/>
        <v>0</v>
      </c>
      <c r="H86" s="1">
        <v>13.15</v>
      </c>
      <c r="I86" s="1">
        <f t="shared" si="12"/>
        <v>0</v>
      </c>
      <c r="J86" s="2" t="s">
        <v>5</v>
      </c>
      <c r="K86">
        <f t="shared" si="9"/>
        <v>1</v>
      </c>
      <c r="L86" s="3">
        <v>63</v>
      </c>
      <c r="M86" s="3">
        <f t="shared" si="13"/>
        <v>1</v>
      </c>
      <c r="N86" s="3">
        <v>20.75</v>
      </c>
      <c r="O86" s="3">
        <f t="shared" si="14"/>
        <v>0</v>
      </c>
      <c r="P86" s="3">
        <v>0</v>
      </c>
      <c r="Q86" s="3">
        <f t="shared" si="15"/>
        <v>0</v>
      </c>
      <c r="R86" s="3">
        <v>17</v>
      </c>
      <c r="S86" s="3">
        <f t="shared" si="16"/>
        <v>0</v>
      </c>
      <c r="T86" s="3">
        <v>0</v>
      </c>
    </row>
    <row r="87" spans="1:20" x14ac:dyDescent="0.25">
      <c r="A87" s="3">
        <v>86</v>
      </c>
      <c r="B87" s="3">
        <v>130</v>
      </c>
      <c r="C87" s="3">
        <f t="shared" si="10"/>
        <v>1</v>
      </c>
      <c r="D87" s="1">
        <v>0.56000000000000005</v>
      </c>
      <c r="E87" s="1">
        <f t="shared" si="17"/>
        <v>0</v>
      </c>
      <c r="F87" s="1">
        <v>3.3</v>
      </c>
      <c r="G87" s="1">
        <f t="shared" si="11"/>
        <v>1</v>
      </c>
      <c r="H87" s="1">
        <v>30.86</v>
      </c>
      <c r="I87" s="1">
        <f t="shared" si="12"/>
        <v>1</v>
      </c>
      <c r="J87" s="2" t="s">
        <v>6</v>
      </c>
      <c r="K87">
        <f t="shared" si="9"/>
        <v>0</v>
      </c>
      <c r="L87" s="3">
        <v>49</v>
      </c>
      <c r="M87" s="3">
        <f t="shared" si="13"/>
        <v>0</v>
      </c>
      <c r="N87" s="3">
        <v>27.52</v>
      </c>
      <c r="O87" s="3">
        <f t="shared" si="14"/>
        <v>1</v>
      </c>
      <c r="P87" s="3">
        <v>33.33</v>
      </c>
      <c r="Q87" s="3">
        <f t="shared" si="15"/>
        <v>1</v>
      </c>
      <c r="R87" s="3">
        <v>45</v>
      </c>
      <c r="S87" s="3">
        <f t="shared" si="16"/>
        <v>0</v>
      </c>
      <c r="T87" s="3">
        <v>0</v>
      </c>
    </row>
    <row r="88" spans="1:20" x14ac:dyDescent="0.25">
      <c r="A88" s="3">
        <v>87</v>
      </c>
      <c r="B88" s="3">
        <v>126</v>
      </c>
      <c r="C88" s="3">
        <f t="shared" si="10"/>
        <v>1</v>
      </c>
      <c r="D88" s="1">
        <v>10.5</v>
      </c>
      <c r="E88" s="1">
        <f t="shared" si="17"/>
        <v>1</v>
      </c>
      <c r="F88" s="1">
        <v>4.49</v>
      </c>
      <c r="G88" s="1">
        <f t="shared" si="11"/>
        <v>1</v>
      </c>
      <c r="H88" s="1">
        <v>17.329999999999998</v>
      </c>
      <c r="I88" s="1">
        <f t="shared" si="12"/>
        <v>0</v>
      </c>
      <c r="J88" s="2" t="s">
        <v>6</v>
      </c>
      <c r="K88">
        <f t="shared" si="9"/>
        <v>0</v>
      </c>
      <c r="L88" s="3">
        <v>67</v>
      </c>
      <c r="M88" s="3">
        <f t="shared" si="13"/>
        <v>1</v>
      </c>
      <c r="N88" s="3">
        <v>19.37</v>
      </c>
      <c r="O88" s="3">
        <f t="shared" si="14"/>
        <v>0</v>
      </c>
      <c r="P88" s="3">
        <v>0</v>
      </c>
      <c r="Q88" s="3">
        <f t="shared" si="15"/>
        <v>0</v>
      </c>
      <c r="R88" s="3">
        <v>49</v>
      </c>
      <c r="S88" s="3">
        <f t="shared" si="16"/>
        <v>0</v>
      </c>
      <c r="T88" s="3">
        <v>1</v>
      </c>
    </row>
    <row r="89" spans="1:20" x14ac:dyDescent="0.25">
      <c r="A89" s="3">
        <v>88</v>
      </c>
      <c r="B89" s="3">
        <v>140</v>
      </c>
      <c r="C89" s="3">
        <f t="shared" si="10"/>
        <v>1</v>
      </c>
      <c r="D89" s="1">
        <v>0</v>
      </c>
      <c r="E89" s="1">
        <f t="shared" si="17"/>
        <v>0</v>
      </c>
      <c r="F89" s="1">
        <v>5.08</v>
      </c>
      <c r="G89" s="1">
        <f t="shared" si="11"/>
        <v>1</v>
      </c>
      <c r="H89" s="1">
        <v>27.33</v>
      </c>
      <c r="I89" s="1">
        <f t="shared" si="12"/>
        <v>1</v>
      </c>
      <c r="J89" s="2" t="s">
        <v>5</v>
      </c>
      <c r="K89">
        <f t="shared" si="9"/>
        <v>1</v>
      </c>
      <c r="L89" s="3">
        <v>41</v>
      </c>
      <c r="M89" s="3">
        <f t="shared" si="13"/>
        <v>0</v>
      </c>
      <c r="N89" s="3">
        <v>27.83</v>
      </c>
      <c r="O89" s="3">
        <f t="shared" si="14"/>
        <v>1</v>
      </c>
      <c r="P89" s="3">
        <v>1.25</v>
      </c>
      <c r="Q89" s="3">
        <f t="shared" si="15"/>
        <v>0</v>
      </c>
      <c r="R89" s="3">
        <v>38</v>
      </c>
      <c r="S89" s="3">
        <f t="shared" si="16"/>
        <v>0</v>
      </c>
      <c r="T89" s="3">
        <v>0</v>
      </c>
    </row>
    <row r="90" spans="1:20" x14ac:dyDescent="0.25">
      <c r="A90" s="3">
        <v>89</v>
      </c>
      <c r="B90" s="3">
        <v>126</v>
      </c>
      <c r="C90" s="3">
        <f t="shared" si="10"/>
        <v>1</v>
      </c>
      <c r="D90" s="1">
        <v>0.9</v>
      </c>
      <c r="E90" s="1">
        <f t="shared" si="17"/>
        <v>0</v>
      </c>
      <c r="F90" s="1">
        <v>5.64</v>
      </c>
      <c r="G90" s="1">
        <f t="shared" si="11"/>
        <v>1</v>
      </c>
      <c r="H90" s="1">
        <v>17.78</v>
      </c>
      <c r="I90" s="1">
        <f t="shared" si="12"/>
        <v>0</v>
      </c>
      <c r="J90" s="2" t="s">
        <v>5</v>
      </c>
      <c r="K90">
        <f t="shared" si="9"/>
        <v>1</v>
      </c>
      <c r="L90" s="3">
        <v>55</v>
      </c>
      <c r="M90" s="3">
        <f t="shared" si="13"/>
        <v>1</v>
      </c>
      <c r="N90" s="3">
        <v>21.94</v>
      </c>
      <c r="O90" s="3">
        <f t="shared" si="14"/>
        <v>0</v>
      </c>
      <c r="P90" s="3">
        <v>0</v>
      </c>
      <c r="Q90" s="3">
        <f t="shared" si="15"/>
        <v>0</v>
      </c>
      <c r="R90" s="3">
        <v>41</v>
      </c>
      <c r="S90" s="3">
        <f t="shared" si="16"/>
        <v>0</v>
      </c>
      <c r="T90" s="3">
        <v>0</v>
      </c>
    </row>
    <row r="91" spans="1:20" x14ac:dyDescent="0.25">
      <c r="A91" s="3">
        <v>90</v>
      </c>
      <c r="B91" s="3">
        <v>122</v>
      </c>
      <c r="C91" s="3">
        <f t="shared" si="10"/>
        <v>1</v>
      </c>
      <c r="D91" s="1">
        <v>0.72</v>
      </c>
      <c r="E91" s="1">
        <f t="shared" si="17"/>
        <v>0</v>
      </c>
      <c r="F91" s="1">
        <v>4.04</v>
      </c>
      <c r="G91" s="1">
        <f t="shared" si="11"/>
        <v>1</v>
      </c>
      <c r="H91" s="1">
        <v>32.380000000000003</v>
      </c>
      <c r="I91" s="1">
        <f t="shared" si="12"/>
        <v>1</v>
      </c>
      <c r="J91" s="2" t="s">
        <v>6</v>
      </c>
      <c r="K91">
        <f t="shared" si="9"/>
        <v>0</v>
      </c>
      <c r="L91" s="3">
        <v>34</v>
      </c>
      <c r="M91" s="3">
        <f t="shared" si="13"/>
        <v>0</v>
      </c>
      <c r="N91" s="3">
        <v>28.34</v>
      </c>
      <c r="O91" s="3">
        <f t="shared" si="14"/>
        <v>1</v>
      </c>
      <c r="P91" s="3">
        <v>0</v>
      </c>
      <c r="Q91" s="3">
        <f t="shared" si="15"/>
        <v>0</v>
      </c>
      <c r="R91" s="3">
        <v>55</v>
      </c>
      <c r="S91" s="3">
        <f t="shared" si="16"/>
        <v>1</v>
      </c>
      <c r="T91" s="3">
        <v>0</v>
      </c>
    </row>
    <row r="92" spans="1:20" x14ac:dyDescent="0.25">
      <c r="A92" s="3">
        <v>91</v>
      </c>
      <c r="B92" s="3">
        <v>116</v>
      </c>
      <c r="C92" s="3">
        <f t="shared" si="10"/>
        <v>0</v>
      </c>
      <c r="D92" s="1">
        <v>1.03</v>
      </c>
      <c r="E92" s="1">
        <f t="shared" si="17"/>
        <v>0</v>
      </c>
      <c r="F92" s="1">
        <v>2.83</v>
      </c>
      <c r="G92" s="1">
        <f t="shared" si="11"/>
        <v>0</v>
      </c>
      <c r="H92" s="1">
        <v>10.85</v>
      </c>
      <c r="I92" s="1">
        <f t="shared" si="12"/>
        <v>0</v>
      </c>
      <c r="J92" s="2" t="s">
        <v>6</v>
      </c>
      <c r="K92">
        <f t="shared" si="9"/>
        <v>0</v>
      </c>
      <c r="L92" s="3">
        <v>45</v>
      </c>
      <c r="M92" s="3">
        <f t="shared" si="13"/>
        <v>0</v>
      </c>
      <c r="N92" s="3">
        <v>21.59</v>
      </c>
      <c r="O92" s="3">
        <f t="shared" si="14"/>
        <v>0</v>
      </c>
      <c r="P92" s="3">
        <v>1.75</v>
      </c>
      <c r="Q92" s="3">
        <f t="shared" si="15"/>
        <v>0</v>
      </c>
      <c r="R92" s="3">
        <v>21</v>
      </c>
      <c r="S92" s="3">
        <f t="shared" si="16"/>
        <v>0</v>
      </c>
      <c r="T92" s="3">
        <v>0</v>
      </c>
    </row>
    <row r="93" spans="1:20" x14ac:dyDescent="0.25">
      <c r="A93" s="3">
        <v>92</v>
      </c>
      <c r="B93" s="3">
        <v>120</v>
      </c>
      <c r="C93" s="3">
        <f t="shared" si="10"/>
        <v>1</v>
      </c>
      <c r="D93" s="1">
        <v>3.7</v>
      </c>
      <c r="E93" s="1">
        <f t="shared" si="17"/>
        <v>1</v>
      </c>
      <c r="F93" s="1">
        <v>4.0199999999999996</v>
      </c>
      <c r="G93" s="1">
        <f t="shared" si="11"/>
        <v>1</v>
      </c>
      <c r="H93" s="1">
        <v>39.659999999999997</v>
      </c>
      <c r="I93" s="1">
        <f t="shared" si="12"/>
        <v>1</v>
      </c>
      <c r="J93" s="2" t="s">
        <v>6</v>
      </c>
      <c r="K93">
        <f t="shared" si="9"/>
        <v>0</v>
      </c>
      <c r="L93" s="3">
        <v>61</v>
      </c>
      <c r="M93" s="3">
        <f t="shared" si="13"/>
        <v>1</v>
      </c>
      <c r="N93" s="3">
        <v>30.57</v>
      </c>
      <c r="O93" s="3">
        <f t="shared" si="14"/>
        <v>1</v>
      </c>
      <c r="P93" s="3">
        <v>0</v>
      </c>
      <c r="Q93" s="3">
        <f t="shared" si="15"/>
        <v>0</v>
      </c>
      <c r="R93" s="3">
        <v>64</v>
      </c>
      <c r="S93" s="3">
        <f t="shared" si="16"/>
        <v>1</v>
      </c>
      <c r="T93" s="3">
        <v>1</v>
      </c>
    </row>
    <row r="94" spans="1:20" x14ac:dyDescent="0.25">
      <c r="A94" s="3">
        <v>93</v>
      </c>
      <c r="B94" s="3">
        <v>143</v>
      </c>
      <c r="C94" s="3">
        <f t="shared" si="10"/>
        <v>1</v>
      </c>
      <c r="D94" s="1">
        <v>0.46</v>
      </c>
      <c r="E94" s="1">
        <f t="shared" si="17"/>
        <v>0</v>
      </c>
      <c r="F94" s="1">
        <v>2.4</v>
      </c>
      <c r="G94" s="1">
        <f t="shared" si="11"/>
        <v>0</v>
      </c>
      <c r="H94" s="1">
        <v>22.87</v>
      </c>
      <c r="I94" s="1">
        <f t="shared" si="12"/>
        <v>1</v>
      </c>
      <c r="J94" s="2" t="s">
        <v>6</v>
      </c>
      <c r="K94">
        <f t="shared" si="9"/>
        <v>0</v>
      </c>
      <c r="L94" s="3">
        <v>62</v>
      </c>
      <c r="M94" s="3">
        <f t="shared" si="13"/>
        <v>1</v>
      </c>
      <c r="N94" s="3">
        <v>29.17</v>
      </c>
      <c r="O94" s="3">
        <f t="shared" si="14"/>
        <v>1</v>
      </c>
      <c r="P94" s="3">
        <v>15.43</v>
      </c>
      <c r="Q94" s="3">
        <f t="shared" si="15"/>
        <v>0</v>
      </c>
      <c r="R94" s="3">
        <v>29</v>
      </c>
      <c r="S94" s="3">
        <f t="shared" si="16"/>
        <v>0</v>
      </c>
      <c r="T94" s="3">
        <v>0</v>
      </c>
    </row>
    <row r="95" spans="1:20" x14ac:dyDescent="0.25">
      <c r="A95" s="3">
        <v>94</v>
      </c>
      <c r="B95" s="3">
        <v>118</v>
      </c>
      <c r="C95" s="3">
        <f t="shared" si="10"/>
        <v>0</v>
      </c>
      <c r="D95" s="1">
        <v>4</v>
      </c>
      <c r="E95" s="1">
        <f t="shared" si="17"/>
        <v>1</v>
      </c>
      <c r="F95" s="1">
        <v>3.95</v>
      </c>
      <c r="G95" s="1">
        <f t="shared" si="11"/>
        <v>1</v>
      </c>
      <c r="H95" s="1">
        <v>18.96</v>
      </c>
      <c r="I95" s="1">
        <f t="shared" si="12"/>
        <v>0</v>
      </c>
      <c r="J95" s="2" t="s">
        <v>6</v>
      </c>
      <c r="K95">
        <f t="shared" si="9"/>
        <v>0</v>
      </c>
      <c r="L95" s="3">
        <v>54</v>
      </c>
      <c r="M95" s="3">
        <f t="shared" si="13"/>
        <v>0</v>
      </c>
      <c r="N95" s="3">
        <v>25.15</v>
      </c>
      <c r="O95" s="3">
        <f t="shared" si="14"/>
        <v>1</v>
      </c>
      <c r="P95" s="3">
        <v>8.33</v>
      </c>
      <c r="Q95" s="3">
        <f t="shared" si="15"/>
        <v>0</v>
      </c>
      <c r="R95" s="3">
        <v>49</v>
      </c>
      <c r="S95" s="3">
        <f t="shared" si="16"/>
        <v>0</v>
      </c>
      <c r="T95" s="3">
        <v>1</v>
      </c>
    </row>
    <row r="96" spans="1:20" x14ac:dyDescent="0.25">
      <c r="A96" s="3">
        <v>95</v>
      </c>
      <c r="B96" s="3">
        <v>194</v>
      </c>
      <c r="C96" s="3">
        <f t="shared" si="10"/>
        <v>1</v>
      </c>
      <c r="D96" s="1">
        <v>1.7</v>
      </c>
      <c r="E96" s="1">
        <f t="shared" si="17"/>
        <v>0</v>
      </c>
      <c r="F96" s="1">
        <v>6.32</v>
      </c>
      <c r="G96" s="1">
        <f t="shared" si="11"/>
        <v>1</v>
      </c>
      <c r="H96" s="1">
        <v>33.67</v>
      </c>
      <c r="I96" s="1">
        <f t="shared" si="12"/>
        <v>1</v>
      </c>
      <c r="J96" s="2" t="s">
        <v>6</v>
      </c>
      <c r="K96">
        <f t="shared" si="9"/>
        <v>0</v>
      </c>
      <c r="L96" s="3">
        <v>47</v>
      </c>
      <c r="M96" s="3">
        <f t="shared" si="13"/>
        <v>0</v>
      </c>
      <c r="N96" s="3">
        <v>30.16</v>
      </c>
      <c r="O96" s="3">
        <f t="shared" si="14"/>
        <v>1</v>
      </c>
      <c r="P96" s="3">
        <v>0.19</v>
      </c>
      <c r="Q96" s="3">
        <f t="shared" si="15"/>
        <v>0</v>
      </c>
      <c r="R96" s="3">
        <v>56</v>
      </c>
      <c r="S96" s="3">
        <f t="shared" si="16"/>
        <v>1</v>
      </c>
      <c r="T96" s="3">
        <v>0</v>
      </c>
    </row>
    <row r="97" spans="1:20" x14ac:dyDescent="0.25">
      <c r="A97" s="3">
        <v>96</v>
      </c>
      <c r="B97" s="3">
        <v>134</v>
      </c>
      <c r="C97" s="3">
        <f t="shared" si="10"/>
        <v>1</v>
      </c>
      <c r="D97" s="1">
        <v>3</v>
      </c>
      <c r="E97" s="1">
        <f t="shared" si="17"/>
        <v>0</v>
      </c>
      <c r="F97" s="1">
        <v>4.37</v>
      </c>
      <c r="G97" s="1">
        <f t="shared" si="11"/>
        <v>1</v>
      </c>
      <c r="H97" s="1">
        <v>23.07</v>
      </c>
      <c r="I97" s="1">
        <f t="shared" si="12"/>
        <v>1</v>
      </c>
      <c r="J97" s="2" t="s">
        <v>6</v>
      </c>
      <c r="K97">
        <f t="shared" si="9"/>
        <v>0</v>
      </c>
      <c r="L97" s="3">
        <v>56</v>
      </c>
      <c r="M97" s="3">
        <f t="shared" si="13"/>
        <v>1</v>
      </c>
      <c r="N97" s="3">
        <v>20.54</v>
      </c>
      <c r="O97" s="3">
        <f t="shared" si="14"/>
        <v>0</v>
      </c>
      <c r="P97" s="3">
        <v>9.65</v>
      </c>
      <c r="Q97" s="3">
        <f t="shared" si="15"/>
        <v>0</v>
      </c>
      <c r="R97" s="3">
        <v>62</v>
      </c>
      <c r="S97" s="3">
        <f t="shared" si="16"/>
        <v>1</v>
      </c>
      <c r="T97" s="3">
        <v>0</v>
      </c>
    </row>
    <row r="98" spans="1:20" x14ac:dyDescent="0.25">
      <c r="A98" s="3">
        <v>97</v>
      </c>
      <c r="B98" s="3">
        <v>138</v>
      </c>
      <c r="C98" s="3">
        <f t="shared" si="10"/>
        <v>1</v>
      </c>
      <c r="D98" s="1">
        <v>2.16</v>
      </c>
      <c r="E98" s="1">
        <f t="shared" si="17"/>
        <v>0</v>
      </c>
      <c r="F98" s="1">
        <v>4.9000000000000004</v>
      </c>
      <c r="G98" s="1">
        <f t="shared" si="11"/>
        <v>1</v>
      </c>
      <c r="H98" s="1">
        <v>24.83</v>
      </c>
      <c r="I98" s="1">
        <f t="shared" si="12"/>
        <v>1</v>
      </c>
      <c r="J98" s="2" t="s">
        <v>5</v>
      </c>
      <c r="K98">
        <f t="shared" si="9"/>
        <v>1</v>
      </c>
      <c r="L98" s="3">
        <v>39</v>
      </c>
      <c r="M98" s="3">
        <f t="shared" si="13"/>
        <v>0</v>
      </c>
      <c r="N98" s="3">
        <v>26.06</v>
      </c>
      <c r="O98" s="3">
        <f t="shared" si="14"/>
        <v>1</v>
      </c>
      <c r="P98" s="3">
        <v>28.29</v>
      </c>
      <c r="Q98" s="3">
        <f t="shared" si="15"/>
        <v>1</v>
      </c>
      <c r="R98" s="3">
        <v>29</v>
      </c>
      <c r="S98" s="3">
        <f t="shared" si="16"/>
        <v>0</v>
      </c>
      <c r="T98" s="3">
        <v>0</v>
      </c>
    </row>
    <row r="99" spans="1:20" x14ac:dyDescent="0.25">
      <c r="A99" s="3">
        <v>98</v>
      </c>
      <c r="B99" s="3">
        <v>136</v>
      </c>
      <c r="C99" s="3">
        <f t="shared" si="10"/>
        <v>1</v>
      </c>
      <c r="D99" s="1">
        <v>0</v>
      </c>
      <c r="E99" s="1">
        <f t="shared" si="17"/>
        <v>0</v>
      </c>
      <c r="F99" s="1">
        <v>5</v>
      </c>
      <c r="G99" s="1">
        <f t="shared" si="11"/>
        <v>1</v>
      </c>
      <c r="H99" s="1">
        <v>27.58</v>
      </c>
      <c r="I99" s="1">
        <f t="shared" si="12"/>
        <v>1</v>
      </c>
      <c r="J99" s="2" t="s">
        <v>5</v>
      </c>
      <c r="K99">
        <f t="shared" si="9"/>
        <v>1</v>
      </c>
      <c r="L99" s="3">
        <v>49</v>
      </c>
      <c r="M99" s="3">
        <f t="shared" si="13"/>
        <v>0</v>
      </c>
      <c r="N99" s="3">
        <v>27.59</v>
      </c>
      <c r="O99" s="3">
        <f t="shared" si="14"/>
        <v>1</v>
      </c>
      <c r="P99" s="3">
        <v>1.47</v>
      </c>
      <c r="Q99" s="3">
        <f t="shared" si="15"/>
        <v>0</v>
      </c>
      <c r="R99" s="3">
        <v>39</v>
      </c>
      <c r="S99" s="3">
        <f t="shared" si="16"/>
        <v>0</v>
      </c>
      <c r="T99" s="3">
        <v>0</v>
      </c>
    </row>
    <row r="100" spans="1:20" x14ac:dyDescent="0.25">
      <c r="A100" s="3">
        <v>99</v>
      </c>
      <c r="B100" s="3">
        <v>122</v>
      </c>
      <c r="C100" s="3">
        <f t="shared" si="10"/>
        <v>1</v>
      </c>
      <c r="D100" s="1">
        <v>3.2</v>
      </c>
      <c r="E100" s="1">
        <f t="shared" si="17"/>
        <v>0</v>
      </c>
      <c r="F100" s="1">
        <v>11.32</v>
      </c>
      <c r="G100" s="1">
        <f t="shared" si="11"/>
        <v>1</v>
      </c>
      <c r="H100" s="1">
        <v>35.36</v>
      </c>
      <c r="I100" s="1">
        <f t="shared" si="12"/>
        <v>1</v>
      </c>
      <c r="J100" s="2" t="s">
        <v>5</v>
      </c>
      <c r="K100">
        <f t="shared" si="9"/>
        <v>1</v>
      </c>
      <c r="L100" s="3">
        <v>55</v>
      </c>
      <c r="M100" s="3">
        <f t="shared" si="13"/>
        <v>1</v>
      </c>
      <c r="N100" s="3">
        <v>27.07</v>
      </c>
      <c r="O100" s="3">
        <f t="shared" si="14"/>
        <v>1</v>
      </c>
      <c r="P100" s="3">
        <v>0</v>
      </c>
      <c r="Q100" s="3">
        <f t="shared" si="15"/>
        <v>0</v>
      </c>
      <c r="R100" s="3">
        <v>51</v>
      </c>
      <c r="S100" s="3">
        <f t="shared" si="16"/>
        <v>1</v>
      </c>
      <c r="T100" s="3">
        <v>1</v>
      </c>
    </row>
    <row r="101" spans="1:20" x14ac:dyDescent="0.25">
      <c r="A101" s="3">
        <v>100</v>
      </c>
      <c r="B101" s="3">
        <v>164</v>
      </c>
      <c r="C101" s="3">
        <f t="shared" si="10"/>
        <v>1</v>
      </c>
      <c r="D101" s="1">
        <v>12</v>
      </c>
      <c r="E101" s="1">
        <f t="shared" si="17"/>
        <v>1</v>
      </c>
      <c r="F101" s="1">
        <v>3.91</v>
      </c>
      <c r="G101" s="1">
        <f t="shared" si="11"/>
        <v>1</v>
      </c>
      <c r="H101" s="1">
        <v>19.59</v>
      </c>
      <c r="I101" s="1">
        <f t="shared" si="12"/>
        <v>0</v>
      </c>
      <c r="J101" s="2" t="s">
        <v>6</v>
      </c>
      <c r="K101">
        <f t="shared" si="9"/>
        <v>0</v>
      </c>
      <c r="L101" s="3">
        <v>51</v>
      </c>
      <c r="M101" s="3">
        <f t="shared" si="13"/>
        <v>0</v>
      </c>
      <c r="N101" s="3">
        <v>23.44</v>
      </c>
      <c r="O101" s="3">
        <f t="shared" si="14"/>
        <v>0</v>
      </c>
      <c r="P101" s="3">
        <v>19.75</v>
      </c>
      <c r="Q101" s="3">
        <f t="shared" si="15"/>
        <v>1</v>
      </c>
      <c r="R101" s="3">
        <v>39</v>
      </c>
      <c r="S101" s="3">
        <f t="shared" si="16"/>
        <v>0</v>
      </c>
      <c r="T101" s="3">
        <v>0</v>
      </c>
    </row>
    <row r="102" spans="1:20" x14ac:dyDescent="0.25">
      <c r="A102" s="3">
        <v>101</v>
      </c>
      <c r="B102" s="3">
        <v>136</v>
      </c>
      <c r="C102" s="3">
        <f t="shared" si="10"/>
        <v>1</v>
      </c>
      <c r="D102" s="1">
        <v>8</v>
      </c>
      <c r="E102" s="1">
        <f t="shared" si="17"/>
        <v>1</v>
      </c>
      <c r="F102" s="1">
        <v>7.85</v>
      </c>
      <c r="G102" s="1">
        <f t="shared" si="11"/>
        <v>1</v>
      </c>
      <c r="H102" s="1">
        <v>23.81</v>
      </c>
      <c r="I102" s="1">
        <f t="shared" si="12"/>
        <v>1</v>
      </c>
      <c r="J102" s="2" t="s">
        <v>5</v>
      </c>
      <c r="K102">
        <f t="shared" si="9"/>
        <v>1</v>
      </c>
      <c r="L102" s="3">
        <v>51</v>
      </c>
      <c r="M102" s="3">
        <f t="shared" si="13"/>
        <v>0</v>
      </c>
      <c r="N102" s="3">
        <v>22.69</v>
      </c>
      <c r="O102" s="3">
        <f t="shared" si="14"/>
        <v>0</v>
      </c>
      <c r="P102" s="3">
        <v>2.78</v>
      </c>
      <c r="Q102" s="3">
        <f t="shared" si="15"/>
        <v>0</v>
      </c>
      <c r="R102" s="3">
        <v>50</v>
      </c>
      <c r="S102" s="3">
        <f t="shared" si="16"/>
        <v>1</v>
      </c>
      <c r="T102" s="3">
        <v>0</v>
      </c>
    </row>
    <row r="103" spans="1:20" x14ac:dyDescent="0.25">
      <c r="A103" s="3">
        <v>102</v>
      </c>
      <c r="B103" s="3">
        <v>166</v>
      </c>
      <c r="C103" s="3">
        <f t="shared" si="10"/>
        <v>1</v>
      </c>
      <c r="D103" s="1">
        <v>7.0000000000000007E-2</v>
      </c>
      <c r="E103" s="1">
        <f t="shared" si="17"/>
        <v>0</v>
      </c>
      <c r="F103" s="1">
        <v>4.03</v>
      </c>
      <c r="G103" s="1">
        <f t="shared" si="11"/>
        <v>1</v>
      </c>
      <c r="H103" s="1">
        <v>29.29</v>
      </c>
      <c r="I103" s="1">
        <f t="shared" si="12"/>
        <v>1</v>
      </c>
      <c r="J103" s="2" t="s">
        <v>6</v>
      </c>
      <c r="K103">
        <f t="shared" si="9"/>
        <v>0</v>
      </c>
      <c r="L103" s="3">
        <v>53</v>
      </c>
      <c r="M103" s="3">
        <f t="shared" si="13"/>
        <v>0</v>
      </c>
      <c r="N103" s="3">
        <v>28.37</v>
      </c>
      <c r="O103" s="3">
        <f t="shared" si="14"/>
        <v>1</v>
      </c>
      <c r="P103" s="3">
        <v>0</v>
      </c>
      <c r="Q103" s="3">
        <f t="shared" si="15"/>
        <v>0</v>
      </c>
      <c r="R103" s="3">
        <v>27</v>
      </c>
      <c r="S103" s="3">
        <f t="shared" si="16"/>
        <v>0</v>
      </c>
      <c r="T103" s="3">
        <v>0</v>
      </c>
    </row>
    <row r="104" spans="1:20" x14ac:dyDescent="0.25">
      <c r="A104" s="3">
        <v>103</v>
      </c>
      <c r="B104" s="3">
        <v>118</v>
      </c>
      <c r="C104" s="3">
        <f t="shared" si="10"/>
        <v>0</v>
      </c>
      <c r="D104" s="1">
        <v>0</v>
      </c>
      <c r="E104" s="1">
        <f t="shared" si="17"/>
        <v>0</v>
      </c>
      <c r="F104" s="1">
        <v>4.34</v>
      </c>
      <c r="G104" s="1">
        <f t="shared" si="11"/>
        <v>1</v>
      </c>
      <c r="H104" s="1">
        <v>30.12</v>
      </c>
      <c r="I104" s="1">
        <f t="shared" si="12"/>
        <v>1</v>
      </c>
      <c r="J104" s="2" t="s">
        <v>5</v>
      </c>
      <c r="K104">
        <f t="shared" si="9"/>
        <v>1</v>
      </c>
      <c r="L104" s="3">
        <v>52</v>
      </c>
      <c r="M104" s="3">
        <f t="shared" si="13"/>
        <v>0</v>
      </c>
      <c r="N104" s="3">
        <v>32.18</v>
      </c>
      <c r="O104" s="3">
        <f t="shared" si="14"/>
        <v>1</v>
      </c>
      <c r="P104" s="3">
        <v>3.91</v>
      </c>
      <c r="Q104" s="3">
        <f t="shared" si="15"/>
        <v>0</v>
      </c>
      <c r="R104" s="3">
        <v>46</v>
      </c>
      <c r="S104" s="3">
        <f t="shared" si="16"/>
        <v>0</v>
      </c>
      <c r="T104" s="3">
        <v>0</v>
      </c>
    </row>
    <row r="105" spans="1:20" x14ac:dyDescent="0.25">
      <c r="A105" s="3">
        <v>104</v>
      </c>
      <c r="B105" s="3">
        <v>128</v>
      </c>
      <c r="C105" s="3">
        <f t="shared" si="10"/>
        <v>1</v>
      </c>
      <c r="D105" s="1">
        <v>0.42</v>
      </c>
      <c r="E105" s="1">
        <f t="shared" si="17"/>
        <v>0</v>
      </c>
      <c r="F105" s="1">
        <v>4.5999999999999996</v>
      </c>
      <c r="G105" s="1">
        <f t="shared" si="11"/>
        <v>1</v>
      </c>
      <c r="H105" s="1">
        <v>26.68</v>
      </c>
      <c r="I105" s="1">
        <f t="shared" si="12"/>
        <v>1</v>
      </c>
      <c r="J105" s="2" t="s">
        <v>6</v>
      </c>
      <c r="K105">
        <f t="shared" si="9"/>
        <v>0</v>
      </c>
      <c r="L105" s="3">
        <v>41</v>
      </c>
      <c r="M105" s="3">
        <f t="shared" si="13"/>
        <v>0</v>
      </c>
      <c r="N105" s="3">
        <v>30.97</v>
      </c>
      <c r="O105" s="3">
        <f t="shared" si="14"/>
        <v>1</v>
      </c>
      <c r="P105" s="3">
        <v>10.33</v>
      </c>
      <c r="Q105" s="3">
        <f t="shared" si="15"/>
        <v>0</v>
      </c>
      <c r="R105" s="3">
        <v>31</v>
      </c>
      <c r="S105" s="3">
        <f t="shared" si="16"/>
        <v>0</v>
      </c>
      <c r="T105" s="3">
        <v>0</v>
      </c>
    </row>
    <row r="106" spans="1:20" x14ac:dyDescent="0.25">
      <c r="A106" s="3">
        <v>105</v>
      </c>
      <c r="B106" s="3">
        <v>118</v>
      </c>
      <c r="C106" s="3">
        <f t="shared" si="10"/>
        <v>0</v>
      </c>
      <c r="D106" s="1">
        <v>1.5</v>
      </c>
      <c r="E106" s="1">
        <f t="shared" si="17"/>
        <v>0</v>
      </c>
      <c r="F106" s="1">
        <v>5.38</v>
      </c>
      <c r="G106" s="1">
        <f t="shared" si="11"/>
        <v>1</v>
      </c>
      <c r="H106" s="1">
        <v>25.84</v>
      </c>
      <c r="I106" s="1">
        <f t="shared" si="12"/>
        <v>1</v>
      </c>
      <c r="J106" s="2" t="s">
        <v>6</v>
      </c>
      <c r="K106">
        <f t="shared" si="9"/>
        <v>0</v>
      </c>
      <c r="L106" s="3">
        <v>64</v>
      </c>
      <c r="M106" s="3">
        <f t="shared" si="13"/>
        <v>1</v>
      </c>
      <c r="N106" s="3">
        <v>28.63</v>
      </c>
      <c r="O106" s="3">
        <f t="shared" si="14"/>
        <v>1</v>
      </c>
      <c r="P106" s="3">
        <v>3.89</v>
      </c>
      <c r="Q106" s="3">
        <f t="shared" si="15"/>
        <v>0</v>
      </c>
      <c r="R106" s="3">
        <v>29</v>
      </c>
      <c r="S106" s="3">
        <f t="shared" si="16"/>
        <v>0</v>
      </c>
      <c r="T106" s="3">
        <v>0</v>
      </c>
    </row>
    <row r="107" spans="1:20" x14ac:dyDescent="0.25">
      <c r="A107" s="3">
        <v>106</v>
      </c>
      <c r="B107" s="3">
        <v>158</v>
      </c>
      <c r="C107" s="3">
        <f t="shared" si="10"/>
        <v>1</v>
      </c>
      <c r="D107" s="1">
        <v>3.6</v>
      </c>
      <c r="E107" s="1">
        <f t="shared" si="17"/>
        <v>0</v>
      </c>
      <c r="F107" s="1">
        <v>2.97</v>
      </c>
      <c r="G107" s="1">
        <f t="shared" si="11"/>
        <v>0</v>
      </c>
      <c r="H107" s="1">
        <v>30.11</v>
      </c>
      <c r="I107" s="1">
        <f t="shared" si="12"/>
        <v>1</v>
      </c>
      <c r="J107" s="2" t="s">
        <v>6</v>
      </c>
      <c r="K107">
        <f t="shared" si="9"/>
        <v>0</v>
      </c>
      <c r="L107" s="3">
        <v>63</v>
      </c>
      <c r="M107" s="3">
        <f t="shared" si="13"/>
        <v>1</v>
      </c>
      <c r="N107" s="3">
        <v>26.64</v>
      </c>
      <c r="O107" s="3">
        <f t="shared" si="14"/>
        <v>1</v>
      </c>
      <c r="P107" s="3">
        <v>108</v>
      </c>
      <c r="Q107" s="3">
        <f t="shared" si="15"/>
        <v>1</v>
      </c>
      <c r="R107" s="3">
        <v>64</v>
      </c>
      <c r="S107" s="3">
        <f t="shared" si="16"/>
        <v>1</v>
      </c>
      <c r="T107" s="3">
        <v>0</v>
      </c>
    </row>
    <row r="108" spans="1:20" x14ac:dyDescent="0.25">
      <c r="A108" s="3">
        <v>107</v>
      </c>
      <c r="B108" s="3">
        <v>108</v>
      </c>
      <c r="C108" s="3">
        <f t="shared" si="10"/>
        <v>0</v>
      </c>
      <c r="D108" s="1">
        <v>1.5</v>
      </c>
      <c r="E108" s="1">
        <f t="shared" si="17"/>
        <v>0</v>
      </c>
      <c r="F108" s="1">
        <v>4.33</v>
      </c>
      <c r="G108" s="1">
        <f t="shared" si="11"/>
        <v>1</v>
      </c>
      <c r="H108" s="1">
        <v>24.99</v>
      </c>
      <c r="I108" s="1">
        <f t="shared" si="12"/>
        <v>1</v>
      </c>
      <c r="J108" s="2" t="s">
        <v>6</v>
      </c>
      <c r="K108">
        <f t="shared" si="9"/>
        <v>0</v>
      </c>
      <c r="L108" s="3">
        <v>66</v>
      </c>
      <c r="M108" s="3">
        <f t="shared" si="13"/>
        <v>1</v>
      </c>
      <c r="N108" s="3">
        <v>22.29</v>
      </c>
      <c r="O108" s="3">
        <f t="shared" si="14"/>
        <v>0</v>
      </c>
      <c r="P108" s="3">
        <v>21.6</v>
      </c>
      <c r="Q108" s="3">
        <f t="shared" si="15"/>
        <v>1</v>
      </c>
      <c r="R108" s="3">
        <v>61</v>
      </c>
      <c r="S108" s="3">
        <f t="shared" si="16"/>
        <v>1</v>
      </c>
      <c r="T108" s="3">
        <v>1</v>
      </c>
    </row>
    <row r="109" spans="1:20" x14ac:dyDescent="0.25">
      <c r="A109" s="3">
        <v>108</v>
      </c>
      <c r="B109" s="3">
        <v>170</v>
      </c>
      <c r="C109" s="3">
        <f t="shared" si="10"/>
        <v>1</v>
      </c>
      <c r="D109" s="1">
        <v>7.6</v>
      </c>
      <c r="E109" s="1">
        <f t="shared" si="17"/>
        <v>1</v>
      </c>
      <c r="F109" s="1">
        <v>5.5</v>
      </c>
      <c r="G109" s="1">
        <f t="shared" si="11"/>
        <v>1</v>
      </c>
      <c r="H109" s="1">
        <v>37.83</v>
      </c>
      <c r="I109" s="1">
        <f t="shared" si="12"/>
        <v>1</v>
      </c>
      <c r="J109" s="2" t="s">
        <v>5</v>
      </c>
      <c r="K109">
        <f t="shared" si="9"/>
        <v>1</v>
      </c>
      <c r="L109" s="3">
        <v>42</v>
      </c>
      <c r="M109" s="3">
        <f t="shared" si="13"/>
        <v>0</v>
      </c>
      <c r="N109" s="3">
        <v>37.409999999999997</v>
      </c>
      <c r="O109" s="3">
        <f t="shared" si="14"/>
        <v>1</v>
      </c>
      <c r="P109" s="3">
        <v>6.17</v>
      </c>
      <c r="Q109" s="3">
        <f t="shared" si="15"/>
        <v>0</v>
      </c>
      <c r="R109" s="3">
        <v>54</v>
      </c>
      <c r="S109" s="3">
        <f t="shared" si="16"/>
        <v>1</v>
      </c>
      <c r="T109" s="3">
        <v>1</v>
      </c>
    </row>
    <row r="110" spans="1:20" x14ac:dyDescent="0.25">
      <c r="A110" s="3">
        <v>109</v>
      </c>
      <c r="B110" s="3">
        <v>118</v>
      </c>
      <c r="C110" s="3">
        <f t="shared" si="10"/>
        <v>0</v>
      </c>
      <c r="D110" s="1">
        <v>1</v>
      </c>
      <c r="E110" s="1">
        <f t="shared" si="17"/>
        <v>0</v>
      </c>
      <c r="F110" s="1">
        <v>5.76</v>
      </c>
      <c r="G110" s="1">
        <f t="shared" si="11"/>
        <v>1</v>
      </c>
      <c r="H110" s="1">
        <v>22.1</v>
      </c>
      <c r="I110" s="1">
        <f t="shared" si="12"/>
        <v>1</v>
      </c>
      <c r="J110" s="2" t="s">
        <v>6</v>
      </c>
      <c r="K110">
        <f t="shared" si="9"/>
        <v>0</v>
      </c>
      <c r="L110" s="3">
        <v>62</v>
      </c>
      <c r="M110" s="3">
        <f t="shared" si="13"/>
        <v>1</v>
      </c>
      <c r="N110" s="3">
        <v>23.48</v>
      </c>
      <c r="O110" s="3">
        <f t="shared" si="14"/>
        <v>0</v>
      </c>
      <c r="P110" s="3">
        <v>7.71</v>
      </c>
      <c r="Q110" s="3">
        <f t="shared" si="15"/>
        <v>0</v>
      </c>
      <c r="R110" s="3">
        <v>42</v>
      </c>
      <c r="S110" s="3">
        <f t="shared" si="16"/>
        <v>0</v>
      </c>
      <c r="T110" s="3">
        <v>0</v>
      </c>
    </row>
    <row r="111" spans="1:20" x14ac:dyDescent="0.25">
      <c r="A111" s="3">
        <v>110</v>
      </c>
      <c r="B111" s="3">
        <v>124</v>
      </c>
      <c r="C111" s="3">
        <f t="shared" si="10"/>
        <v>1</v>
      </c>
      <c r="D111" s="1">
        <v>0</v>
      </c>
      <c r="E111" s="1">
        <f t="shared" si="17"/>
        <v>0</v>
      </c>
      <c r="F111" s="1">
        <v>3.04</v>
      </c>
      <c r="G111" s="1">
        <f t="shared" si="11"/>
        <v>0</v>
      </c>
      <c r="H111" s="1">
        <v>17.329999999999998</v>
      </c>
      <c r="I111" s="1">
        <f t="shared" si="12"/>
        <v>0</v>
      </c>
      <c r="J111" s="2" t="s">
        <v>6</v>
      </c>
      <c r="K111">
        <f t="shared" si="9"/>
        <v>0</v>
      </c>
      <c r="L111" s="3">
        <v>49</v>
      </c>
      <c r="M111" s="3">
        <f t="shared" si="13"/>
        <v>0</v>
      </c>
      <c r="N111" s="3">
        <v>22.04</v>
      </c>
      <c r="O111" s="3">
        <f t="shared" si="14"/>
        <v>0</v>
      </c>
      <c r="P111" s="3">
        <v>0</v>
      </c>
      <c r="Q111" s="3">
        <f t="shared" si="15"/>
        <v>0</v>
      </c>
      <c r="R111" s="3">
        <v>18</v>
      </c>
      <c r="S111" s="3">
        <f t="shared" si="16"/>
        <v>0</v>
      </c>
      <c r="T111" s="3">
        <v>0</v>
      </c>
    </row>
    <row r="112" spans="1:20" x14ac:dyDescent="0.25">
      <c r="A112" s="3">
        <v>111</v>
      </c>
      <c r="B112" s="3">
        <v>114</v>
      </c>
      <c r="C112" s="3">
        <f t="shared" si="10"/>
        <v>0</v>
      </c>
      <c r="D112" s="1">
        <v>0</v>
      </c>
      <c r="E112" s="1">
        <f t="shared" si="17"/>
        <v>0</v>
      </c>
      <c r="F112" s="1">
        <v>8.01</v>
      </c>
      <c r="G112" s="1">
        <f t="shared" si="11"/>
        <v>1</v>
      </c>
      <c r="H112" s="1">
        <v>21.64</v>
      </c>
      <c r="I112" s="1">
        <f t="shared" si="12"/>
        <v>1</v>
      </c>
      <c r="J112" s="2" t="s">
        <v>6</v>
      </c>
      <c r="K112">
        <f t="shared" si="9"/>
        <v>0</v>
      </c>
      <c r="L112" s="3">
        <v>66</v>
      </c>
      <c r="M112" s="3">
        <f t="shared" si="13"/>
        <v>1</v>
      </c>
      <c r="N112" s="3">
        <v>25.51</v>
      </c>
      <c r="O112" s="3">
        <f t="shared" si="14"/>
        <v>1</v>
      </c>
      <c r="P112" s="3">
        <v>2.4900000000000002</v>
      </c>
      <c r="Q112" s="3">
        <f t="shared" si="15"/>
        <v>0</v>
      </c>
      <c r="R112" s="3">
        <v>16</v>
      </c>
      <c r="S112" s="3">
        <f t="shared" si="16"/>
        <v>0</v>
      </c>
      <c r="T112" s="3">
        <v>0</v>
      </c>
    </row>
    <row r="113" spans="1:20" x14ac:dyDescent="0.25">
      <c r="A113" s="3">
        <v>112</v>
      </c>
      <c r="B113" s="3">
        <v>168</v>
      </c>
      <c r="C113" s="3">
        <f t="shared" si="10"/>
        <v>1</v>
      </c>
      <c r="D113" s="1">
        <v>9</v>
      </c>
      <c r="E113" s="1">
        <f t="shared" si="17"/>
        <v>1</v>
      </c>
      <c r="F113" s="1">
        <v>8.5299999999999994</v>
      </c>
      <c r="G113" s="1">
        <f t="shared" si="11"/>
        <v>1</v>
      </c>
      <c r="H113" s="1">
        <v>24.48</v>
      </c>
      <c r="I113" s="1">
        <f t="shared" si="12"/>
        <v>1</v>
      </c>
      <c r="J113" s="2" t="s">
        <v>5</v>
      </c>
      <c r="K113">
        <f t="shared" si="9"/>
        <v>1</v>
      </c>
      <c r="L113" s="3">
        <v>69</v>
      </c>
      <c r="M113" s="3">
        <f t="shared" si="13"/>
        <v>1</v>
      </c>
      <c r="N113" s="3">
        <v>26.18</v>
      </c>
      <c r="O113" s="3">
        <f t="shared" si="14"/>
        <v>1</v>
      </c>
      <c r="P113" s="3">
        <v>4.63</v>
      </c>
      <c r="Q113" s="3">
        <f t="shared" si="15"/>
        <v>0</v>
      </c>
      <c r="R113" s="3">
        <v>54</v>
      </c>
      <c r="S113" s="3">
        <f t="shared" si="16"/>
        <v>1</v>
      </c>
      <c r="T113" s="3">
        <v>1</v>
      </c>
    </row>
    <row r="114" spans="1:20" x14ac:dyDescent="0.25">
      <c r="A114" s="3">
        <v>113</v>
      </c>
      <c r="B114" s="3">
        <v>134</v>
      </c>
      <c r="C114" s="3">
        <f t="shared" si="10"/>
        <v>1</v>
      </c>
      <c r="D114" s="1">
        <v>2</v>
      </c>
      <c r="E114" s="1">
        <f t="shared" si="17"/>
        <v>0</v>
      </c>
      <c r="F114" s="1">
        <v>3.66</v>
      </c>
      <c r="G114" s="1">
        <f t="shared" si="11"/>
        <v>1</v>
      </c>
      <c r="H114" s="1">
        <v>14.69</v>
      </c>
      <c r="I114" s="1">
        <f t="shared" si="12"/>
        <v>0</v>
      </c>
      <c r="J114" s="2" t="s">
        <v>6</v>
      </c>
      <c r="K114">
        <f t="shared" si="9"/>
        <v>0</v>
      </c>
      <c r="L114" s="3">
        <v>52</v>
      </c>
      <c r="M114" s="3">
        <f t="shared" si="13"/>
        <v>0</v>
      </c>
      <c r="N114" s="3">
        <v>21.03</v>
      </c>
      <c r="O114" s="3">
        <f t="shared" si="14"/>
        <v>0</v>
      </c>
      <c r="P114" s="3">
        <v>2.06</v>
      </c>
      <c r="Q114" s="3">
        <f t="shared" si="15"/>
        <v>0</v>
      </c>
      <c r="R114" s="3">
        <v>37</v>
      </c>
      <c r="S114" s="3">
        <f t="shared" si="16"/>
        <v>0</v>
      </c>
      <c r="T114" s="3">
        <v>0</v>
      </c>
    </row>
    <row r="115" spans="1:20" x14ac:dyDescent="0.25">
      <c r="A115" s="3">
        <v>114</v>
      </c>
      <c r="B115" s="3">
        <v>174</v>
      </c>
      <c r="C115" s="3">
        <f t="shared" si="10"/>
        <v>1</v>
      </c>
      <c r="D115" s="1">
        <v>0</v>
      </c>
      <c r="E115" s="1">
        <f t="shared" si="17"/>
        <v>0</v>
      </c>
      <c r="F115" s="1">
        <v>8.4600000000000009</v>
      </c>
      <c r="G115" s="1">
        <f t="shared" si="11"/>
        <v>1</v>
      </c>
      <c r="H115" s="1">
        <v>35.1</v>
      </c>
      <c r="I115" s="1">
        <f t="shared" si="12"/>
        <v>1</v>
      </c>
      <c r="J115" s="2" t="s">
        <v>5</v>
      </c>
      <c r="K115">
        <f t="shared" si="9"/>
        <v>1</v>
      </c>
      <c r="L115" s="3">
        <v>35</v>
      </c>
      <c r="M115" s="3">
        <f t="shared" si="13"/>
        <v>0</v>
      </c>
      <c r="N115" s="3">
        <v>25.27</v>
      </c>
      <c r="O115" s="3">
        <f t="shared" si="14"/>
        <v>1</v>
      </c>
      <c r="P115" s="3">
        <v>0</v>
      </c>
      <c r="Q115" s="3">
        <f t="shared" si="15"/>
        <v>0</v>
      </c>
      <c r="R115" s="3">
        <v>61</v>
      </c>
      <c r="S115" s="3">
        <f t="shared" si="16"/>
        <v>1</v>
      </c>
      <c r="T115" s="3">
        <v>1</v>
      </c>
    </row>
    <row r="116" spans="1:20" x14ac:dyDescent="0.25">
      <c r="A116" s="3">
        <v>115</v>
      </c>
      <c r="B116" s="3">
        <v>116</v>
      </c>
      <c r="C116" s="3">
        <f t="shared" si="10"/>
        <v>0</v>
      </c>
      <c r="D116" s="1">
        <v>31.2</v>
      </c>
      <c r="E116" s="1">
        <f t="shared" si="17"/>
        <v>1</v>
      </c>
      <c r="F116" s="1">
        <v>3.17</v>
      </c>
      <c r="G116" s="1">
        <f t="shared" si="11"/>
        <v>0</v>
      </c>
      <c r="H116" s="1">
        <v>14.99</v>
      </c>
      <c r="I116" s="1">
        <f t="shared" si="12"/>
        <v>0</v>
      </c>
      <c r="J116" s="2" t="s">
        <v>6</v>
      </c>
      <c r="K116">
        <f t="shared" si="9"/>
        <v>0</v>
      </c>
      <c r="L116" s="3">
        <v>47</v>
      </c>
      <c r="M116" s="3">
        <f t="shared" si="13"/>
        <v>0</v>
      </c>
      <c r="N116" s="3">
        <v>19.399999999999999</v>
      </c>
      <c r="O116" s="3">
        <f t="shared" si="14"/>
        <v>0</v>
      </c>
      <c r="P116" s="3">
        <v>49.06</v>
      </c>
      <c r="Q116" s="3">
        <f t="shared" si="15"/>
        <v>1</v>
      </c>
      <c r="R116" s="3">
        <v>59</v>
      </c>
      <c r="S116" s="3">
        <f t="shared" si="16"/>
        <v>1</v>
      </c>
      <c r="T116" s="3">
        <v>1</v>
      </c>
    </row>
    <row r="117" spans="1:20" x14ac:dyDescent="0.25">
      <c r="A117" s="3">
        <v>116</v>
      </c>
      <c r="B117" s="3">
        <v>128</v>
      </c>
      <c r="C117" s="3">
        <f t="shared" si="10"/>
        <v>1</v>
      </c>
      <c r="D117" s="1">
        <v>0</v>
      </c>
      <c r="E117" s="1">
        <f t="shared" si="17"/>
        <v>0</v>
      </c>
      <c r="F117" s="1">
        <v>10.58</v>
      </c>
      <c r="G117" s="1">
        <f t="shared" si="11"/>
        <v>1</v>
      </c>
      <c r="H117" s="1">
        <v>31.81</v>
      </c>
      <c r="I117" s="1">
        <f t="shared" si="12"/>
        <v>1</v>
      </c>
      <c r="J117" s="2" t="s">
        <v>5</v>
      </c>
      <c r="K117">
        <f t="shared" si="9"/>
        <v>1</v>
      </c>
      <c r="L117" s="3">
        <v>46</v>
      </c>
      <c r="M117" s="3">
        <f t="shared" si="13"/>
        <v>0</v>
      </c>
      <c r="N117" s="3">
        <v>28.41</v>
      </c>
      <c r="O117" s="3">
        <f t="shared" si="14"/>
        <v>1</v>
      </c>
      <c r="P117" s="3">
        <v>14.66</v>
      </c>
      <c r="Q117" s="3">
        <f t="shared" si="15"/>
        <v>0</v>
      </c>
      <c r="R117" s="3">
        <v>48</v>
      </c>
      <c r="S117" s="3">
        <f t="shared" si="16"/>
        <v>0</v>
      </c>
      <c r="T117" s="3">
        <v>0</v>
      </c>
    </row>
    <row r="118" spans="1:20" x14ac:dyDescent="0.25">
      <c r="A118" s="3">
        <v>117</v>
      </c>
      <c r="B118" s="3">
        <v>140</v>
      </c>
      <c r="C118" s="3">
        <f t="shared" si="10"/>
        <v>1</v>
      </c>
      <c r="D118" s="1">
        <v>4.5</v>
      </c>
      <c r="E118" s="1">
        <f t="shared" si="17"/>
        <v>1</v>
      </c>
      <c r="F118" s="1">
        <v>4.59</v>
      </c>
      <c r="G118" s="1">
        <f t="shared" si="11"/>
        <v>1</v>
      </c>
      <c r="H118" s="1">
        <v>18.010000000000002</v>
      </c>
      <c r="I118" s="1">
        <f t="shared" si="12"/>
        <v>0</v>
      </c>
      <c r="J118" s="2" t="s">
        <v>6</v>
      </c>
      <c r="K118">
        <f t="shared" si="9"/>
        <v>0</v>
      </c>
      <c r="L118" s="3">
        <v>63</v>
      </c>
      <c r="M118" s="3">
        <f t="shared" si="13"/>
        <v>1</v>
      </c>
      <c r="N118" s="3">
        <v>21.91</v>
      </c>
      <c r="O118" s="3">
        <f t="shared" si="14"/>
        <v>0</v>
      </c>
      <c r="P118" s="3">
        <v>22.09</v>
      </c>
      <c r="Q118" s="3">
        <f t="shared" si="15"/>
        <v>1</v>
      </c>
      <c r="R118" s="3">
        <v>32</v>
      </c>
      <c r="S118" s="3">
        <f t="shared" si="16"/>
        <v>0</v>
      </c>
      <c r="T118" s="3">
        <v>1</v>
      </c>
    </row>
    <row r="119" spans="1:20" x14ac:dyDescent="0.25">
      <c r="A119" s="3">
        <v>118</v>
      </c>
      <c r="B119" s="3">
        <v>154</v>
      </c>
      <c r="C119" s="3">
        <f t="shared" si="10"/>
        <v>1</v>
      </c>
      <c r="D119" s="1">
        <v>0.7</v>
      </c>
      <c r="E119" s="1">
        <f t="shared" si="17"/>
        <v>0</v>
      </c>
      <c r="F119" s="1">
        <v>5.91</v>
      </c>
      <c r="G119" s="1">
        <f t="shared" si="11"/>
        <v>1</v>
      </c>
      <c r="H119" s="1">
        <v>25</v>
      </c>
      <c r="I119" s="1">
        <f t="shared" si="12"/>
        <v>1</v>
      </c>
      <c r="J119" s="2" t="s">
        <v>6</v>
      </c>
      <c r="K119">
        <f t="shared" si="9"/>
        <v>0</v>
      </c>
      <c r="L119" s="3">
        <v>13</v>
      </c>
      <c r="M119" s="3">
        <f t="shared" si="13"/>
        <v>0</v>
      </c>
      <c r="N119" s="3">
        <v>20.6</v>
      </c>
      <c r="O119" s="3">
        <f t="shared" si="14"/>
        <v>0</v>
      </c>
      <c r="P119" s="3">
        <v>0</v>
      </c>
      <c r="Q119" s="3">
        <f t="shared" si="15"/>
        <v>0</v>
      </c>
      <c r="R119" s="3">
        <v>42</v>
      </c>
      <c r="S119" s="3">
        <f t="shared" si="16"/>
        <v>0</v>
      </c>
      <c r="T119" s="3">
        <v>0</v>
      </c>
    </row>
    <row r="120" spans="1:20" x14ac:dyDescent="0.25">
      <c r="A120" s="3">
        <v>119</v>
      </c>
      <c r="B120" s="3">
        <v>150</v>
      </c>
      <c r="C120" s="3">
        <f t="shared" si="10"/>
        <v>1</v>
      </c>
      <c r="D120" s="1">
        <v>3.5</v>
      </c>
      <c r="E120" s="1">
        <f t="shared" si="17"/>
        <v>0</v>
      </c>
      <c r="F120" s="1">
        <v>6.99</v>
      </c>
      <c r="G120" s="1">
        <f t="shared" si="11"/>
        <v>1</v>
      </c>
      <c r="H120" s="1">
        <v>25.39</v>
      </c>
      <c r="I120" s="1">
        <f t="shared" si="12"/>
        <v>1</v>
      </c>
      <c r="J120" s="2" t="s">
        <v>5</v>
      </c>
      <c r="K120">
        <f t="shared" si="9"/>
        <v>1</v>
      </c>
      <c r="L120" s="3">
        <v>50</v>
      </c>
      <c r="M120" s="3">
        <f t="shared" si="13"/>
        <v>0</v>
      </c>
      <c r="N120" s="3">
        <v>23.35</v>
      </c>
      <c r="O120" s="3">
        <f t="shared" si="14"/>
        <v>0</v>
      </c>
      <c r="P120" s="3">
        <v>23.48</v>
      </c>
      <c r="Q120" s="3">
        <f t="shared" si="15"/>
        <v>1</v>
      </c>
      <c r="R120" s="3">
        <v>61</v>
      </c>
      <c r="S120" s="3">
        <f t="shared" si="16"/>
        <v>1</v>
      </c>
      <c r="T120" s="3">
        <v>1</v>
      </c>
    </row>
    <row r="121" spans="1:20" x14ac:dyDescent="0.25">
      <c r="A121" s="3">
        <v>120</v>
      </c>
      <c r="B121" s="3">
        <v>130</v>
      </c>
      <c r="C121" s="3">
        <f t="shared" si="10"/>
        <v>1</v>
      </c>
      <c r="D121" s="1">
        <v>0</v>
      </c>
      <c r="E121" s="1">
        <f t="shared" si="17"/>
        <v>0</v>
      </c>
      <c r="F121" s="1">
        <v>3.92</v>
      </c>
      <c r="G121" s="1">
        <f t="shared" si="11"/>
        <v>1</v>
      </c>
      <c r="H121" s="1">
        <v>25.55</v>
      </c>
      <c r="I121" s="1">
        <f t="shared" si="12"/>
        <v>1</v>
      </c>
      <c r="J121" s="2" t="s">
        <v>6</v>
      </c>
      <c r="K121">
        <f t="shared" si="9"/>
        <v>0</v>
      </c>
      <c r="L121" s="3">
        <v>68</v>
      </c>
      <c r="M121" s="3">
        <f t="shared" si="13"/>
        <v>1</v>
      </c>
      <c r="N121" s="3">
        <v>28.02</v>
      </c>
      <c r="O121" s="3">
        <f t="shared" si="14"/>
        <v>1</v>
      </c>
      <c r="P121" s="3">
        <v>0.68</v>
      </c>
      <c r="Q121" s="3">
        <f t="shared" si="15"/>
        <v>0</v>
      </c>
      <c r="R121" s="3">
        <v>27</v>
      </c>
      <c r="S121" s="3">
        <f t="shared" si="16"/>
        <v>0</v>
      </c>
      <c r="T121" s="3">
        <v>0</v>
      </c>
    </row>
    <row r="122" spans="1:20" x14ac:dyDescent="0.25">
      <c r="A122" s="3">
        <v>121</v>
      </c>
      <c r="B122" s="3">
        <v>128</v>
      </c>
      <c r="C122" s="3">
        <f t="shared" si="10"/>
        <v>1</v>
      </c>
      <c r="D122" s="1">
        <v>2</v>
      </c>
      <c r="E122" s="1">
        <f t="shared" si="17"/>
        <v>0</v>
      </c>
      <c r="F122" s="1">
        <v>6.13</v>
      </c>
      <c r="G122" s="1">
        <f t="shared" si="11"/>
        <v>1</v>
      </c>
      <c r="H122" s="1">
        <v>21.31</v>
      </c>
      <c r="I122" s="1">
        <f t="shared" si="12"/>
        <v>1</v>
      </c>
      <c r="J122" s="2" t="s">
        <v>6</v>
      </c>
      <c r="K122">
        <f t="shared" si="9"/>
        <v>0</v>
      </c>
      <c r="L122" s="3">
        <v>66</v>
      </c>
      <c r="M122" s="3">
        <f t="shared" si="13"/>
        <v>1</v>
      </c>
      <c r="N122" s="3">
        <v>22.86</v>
      </c>
      <c r="O122" s="3">
        <f t="shared" si="14"/>
        <v>0</v>
      </c>
      <c r="P122" s="3">
        <v>11.83</v>
      </c>
      <c r="Q122" s="3">
        <f t="shared" si="15"/>
        <v>0</v>
      </c>
      <c r="R122" s="3">
        <v>60</v>
      </c>
      <c r="S122" s="3">
        <f t="shared" si="16"/>
        <v>1</v>
      </c>
      <c r="T122" s="3">
        <v>0</v>
      </c>
    </row>
    <row r="123" spans="1:20" x14ac:dyDescent="0.25">
      <c r="A123" s="3">
        <v>122</v>
      </c>
      <c r="B123" s="3">
        <v>120</v>
      </c>
      <c r="C123" s="3">
        <f t="shared" si="10"/>
        <v>1</v>
      </c>
      <c r="D123" s="1">
        <v>1.4</v>
      </c>
      <c r="E123" s="1">
        <f t="shared" si="17"/>
        <v>0</v>
      </c>
      <c r="F123" s="1">
        <v>6.25</v>
      </c>
      <c r="G123" s="1">
        <f t="shared" si="11"/>
        <v>1</v>
      </c>
      <c r="H123" s="1">
        <v>20.47</v>
      </c>
      <c r="I123" s="1">
        <f t="shared" si="12"/>
        <v>0</v>
      </c>
      <c r="J123" s="2" t="s">
        <v>6</v>
      </c>
      <c r="K123">
        <f t="shared" si="9"/>
        <v>0</v>
      </c>
      <c r="L123" s="3">
        <v>60</v>
      </c>
      <c r="M123" s="3">
        <f t="shared" si="13"/>
        <v>1</v>
      </c>
      <c r="N123" s="3">
        <v>25.85</v>
      </c>
      <c r="O123" s="3">
        <f t="shared" si="14"/>
        <v>1</v>
      </c>
      <c r="P123" s="3">
        <v>8.51</v>
      </c>
      <c r="Q123" s="3">
        <f t="shared" si="15"/>
        <v>0</v>
      </c>
      <c r="R123" s="3">
        <v>28</v>
      </c>
      <c r="S123" s="3">
        <f t="shared" si="16"/>
        <v>0</v>
      </c>
      <c r="T123" s="3">
        <v>0</v>
      </c>
    </row>
    <row r="124" spans="1:20" x14ac:dyDescent="0.25">
      <c r="A124" s="3">
        <v>123</v>
      </c>
      <c r="B124" s="3">
        <v>120</v>
      </c>
      <c r="C124" s="3">
        <f t="shared" si="10"/>
        <v>1</v>
      </c>
      <c r="D124" s="1">
        <v>0</v>
      </c>
      <c r="E124" s="1">
        <f t="shared" si="17"/>
        <v>0</v>
      </c>
      <c r="F124" s="1">
        <v>5.01</v>
      </c>
      <c r="G124" s="1">
        <f t="shared" si="11"/>
        <v>1</v>
      </c>
      <c r="H124" s="1">
        <v>26.13</v>
      </c>
      <c r="I124" s="1">
        <f t="shared" si="12"/>
        <v>1</v>
      </c>
      <c r="J124" s="2" t="s">
        <v>6</v>
      </c>
      <c r="K124">
        <f t="shared" si="9"/>
        <v>0</v>
      </c>
      <c r="L124" s="3">
        <v>64</v>
      </c>
      <c r="M124" s="3">
        <f t="shared" si="13"/>
        <v>1</v>
      </c>
      <c r="N124" s="3">
        <v>26.21</v>
      </c>
      <c r="O124" s="3">
        <f t="shared" si="14"/>
        <v>1</v>
      </c>
      <c r="P124" s="3">
        <v>12.24</v>
      </c>
      <c r="Q124" s="3">
        <f t="shared" si="15"/>
        <v>0</v>
      </c>
      <c r="R124" s="3">
        <v>33</v>
      </c>
      <c r="S124" s="3">
        <f t="shared" si="16"/>
        <v>0</v>
      </c>
      <c r="T124" s="3">
        <v>0</v>
      </c>
    </row>
    <row r="125" spans="1:20" x14ac:dyDescent="0.25">
      <c r="A125" s="3">
        <v>124</v>
      </c>
      <c r="B125" s="3">
        <v>138</v>
      </c>
      <c r="C125" s="3">
        <f t="shared" si="10"/>
        <v>1</v>
      </c>
      <c r="D125" s="1">
        <v>4.5</v>
      </c>
      <c r="E125" s="1">
        <f t="shared" si="17"/>
        <v>1</v>
      </c>
      <c r="F125" s="1">
        <v>2.85</v>
      </c>
      <c r="G125" s="1">
        <f t="shared" si="11"/>
        <v>0</v>
      </c>
      <c r="H125" s="1">
        <v>30.11</v>
      </c>
      <c r="I125" s="1">
        <f t="shared" si="12"/>
        <v>1</v>
      </c>
      <c r="J125" s="2" t="s">
        <v>6</v>
      </c>
      <c r="K125">
        <f t="shared" si="9"/>
        <v>0</v>
      </c>
      <c r="L125" s="3">
        <v>55</v>
      </c>
      <c r="M125" s="3">
        <f t="shared" si="13"/>
        <v>1</v>
      </c>
      <c r="N125" s="3">
        <v>24.78</v>
      </c>
      <c r="O125" s="3">
        <f t="shared" si="14"/>
        <v>0</v>
      </c>
      <c r="P125" s="3">
        <v>24.89</v>
      </c>
      <c r="Q125" s="3">
        <f t="shared" si="15"/>
        <v>1</v>
      </c>
      <c r="R125" s="3">
        <v>56</v>
      </c>
      <c r="S125" s="3">
        <f t="shared" si="16"/>
        <v>1</v>
      </c>
      <c r="T125" s="3">
        <v>1</v>
      </c>
    </row>
    <row r="126" spans="1:20" x14ac:dyDescent="0.25">
      <c r="A126" s="3">
        <v>125</v>
      </c>
      <c r="B126" s="3">
        <v>153</v>
      </c>
      <c r="C126" s="3">
        <f t="shared" si="10"/>
        <v>1</v>
      </c>
      <c r="D126" s="1">
        <v>7.8</v>
      </c>
      <c r="E126" s="1">
        <f t="shared" si="17"/>
        <v>1</v>
      </c>
      <c r="F126" s="1">
        <v>3.96</v>
      </c>
      <c r="G126" s="1">
        <f t="shared" si="11"/>
        <v>1</v>
      </c>
      <c r="H126" s="1">
        <v>25.73</v>
      </c>
      <c r="I126" s="1">
        <f t="shared" si="12"/>
        <v>1</v>
      </c>
      <c r="J126" s="2" t="s">
        <v>6</v>
      </c>
      <c r="K126">
        <f t="shared" si="9"/>
        <v>0</v>
      </c>
      <c r="L126" s="3">
        <v>54</v>
      </c>
      <c r="M126" s="3">
        <f t="shared" si="13"/>
        <v>0</v>
      </c>
      <c r="N126" s="3">
        <v>25.91</v>
      </c>
      <c r="O126" s="3">
        <f t="shared" si="14"/>
        <v>1</v>
      </c>
      <c r="P126" s="3">
        <v>27.03</v>
      </c>
      <c r="Q126" s="3">
        <f t="shared" si="15"/>
        <v>1</v>
      </c>
      <c r="R126" s="3">
        <v>45</v>
      </c>
      <c r="S126" s="3">
        <f t="shared" si="16"/>
        <v>0</v>
      </c>
      <c r="T126" s="3">
        <v>0</v>
      </c>
    </row>
    <row r="127" spans="1:20" x14ac:dyDescent="0.25">
      <c r="A127" s="3">
        <v>126</v>
      </c>
      <c r="B127" s="3">
        <v>123</v>
      </c>
      <c r="C127" s="3">
        <f t="shared" si="10"/>
        <v>1</v>
      </c>
      <c r="D127" s="1">
        <v>8.6</v>
      </c>
      <c r="E127" s="1">
        <f t="shared" si="17"/>
        <v>1</v>
      </c>
      <c r="F127" s="1">
        <v>11.17</v>
      </c>
      <c r="G127" s="1">
        <f t="shared" si="11"/>
        <v>1</v>
      </c>
      <c r="H127" s="1">
        <v>35.28</v>
      </c>
      <c r="I127" s="1">
        <f t="shared" si="12"/>
        <v>1</v>
      </c>
      <c r="J127" s="2" t="s">
        <v>5</v>
      </c>
      <c r="K127">
        <f t="shared" si="9"/>
        <v>1</v>
      </c>
      <c r="L127" s="3">
        <v>70</v>
      </c>
      <c r="M127" s="3">
        <f t="shared" si="13"/>
        <v>1</v>
      </c>
      <c r="N127" s="3">
        <v>33.14</v>
      </c>
      <c r="O127" s="3">
        <f t="shared" si="14"/>
        <v>1</v>
      </c>
      <c r="P127" s="3">
        <v>0</v>
      </c>
      <c r="Q127" s="3">
        <f t="shared" si="15"/>
        <v>0</v>
      </c>
      <c r="R127" s="3">
        <v>59</v>
      </c>
      <c r="S127" s="3">
        <f t="shared" si="16"/>
        <v>1</v>
      </c>
      <c r="T127" s="3">
        <v>1</v>
      </c>
    </row>
    <row r="128" spans="1:20" x14ac:dyDescent="0.25">
      <c r="A128" s="3">
        <v>127</v>
      </c>
      <c r="B128" s="3">
        <v>148</v>
      </c>
      <c r="C128" s="3">
        <f t="shared" si="10"/>
        <v>1</v>
      </c>
      <c r="D128" s="1">
        <v>4.04</v>
      </c>
      <c r="E128" s="1">
        <f t="shared" si="17"/>
        <v>1</v>
      </c>
      <c r="F128" s="1">
        <v>3.99</v>
      </c>
      <c r="G128" s="1">
        <f t="shared" si="11"/>
        <v>1</v>
      </c>
      <c r="H128" s="1">
        <v>20.69</v>
      </c>
      <c r="I128" s="1">
        <f t="shared" si="12"/>
        <v>0</v>
      </c>
      <c r="J128" s="2" t="s">
        <v>6</v>
      </c>
      <c r="K128">
        <f t="shared" si="9"/>
        <v>0</v>
      </c>
      <c r="L128" s="3">
        <v>60</v>
      </c>
      <c r="M128" s="3">
        <f t="shared" si="13"/>
        <v>1</v>
      </c>
      <c r="N128" s="3">
        <v>27.78</v>
      </c>
      <c r="O128" s="3">
        <f t="shared" si="14"/>
        <v>1</v>
      </c>
      <c r="P128" s="3">
        <v>1.75</v>
      </c>
      <c r="Q128" s="3">
        <f t="shared" si="15"/>
        <v>0</v>
      </c>
      <c r="R128" s="3">
        <v>28</v>
      </c>
      <c r="S128" s="3">
        <f t="shared" si="16"/>
        <v>0</v>
      </c>
      <c r="T128" s="3">
        <v>0</v>
      </c>
    </row>
    <row r="129" spans="1:20" x14ac:dyDescent="0.25">
      <c r="A129" s="3">
        <v>128</v>
      </c>
      <c r="B129" s="3">
        <v>136</v>
      </c>
      <c r="C129" s="3">
        <f t="shared" si="10"/>
        <v>1</v>
      </c>
      <c r="D129" s="1">
        <v>3.96</v>
      </c>
      <c r="E129" s="1">
        <f t="shared" si="17"/>
        <v>1</v>
      </c>
      <c r="F129" s="1">
        <v>2.76</v>
      </c>
      <c r="G129" s="1">
        <f t="shared" si="11"/>
        <v>0</v>
      </c>
      <c r="H129" s="1">
        <v>30.28</v>
      </c>
      <c r="I129" s="1">
        <f t="shared" si="12"/>
        <v>1</v>
      </c>
      <c r="J129" s="2" t="s">
        <v>5</v>
      </c>
      <c r="K129">
        <f t="shared" si="9"/>
        <v>1</v>
      </c>
      <c r="L129" s="3">
        <v>50</v>
      </c>
      <c r="M129" s="3">
        <f t="shared" si="13"/>
        <v>0</v>
      </c>
      <c r="N129" s="3">
        <v>34.42</v>
      </c>
      <c r="O129" s="3">
        <f t="shared" si="14"/>
        <v>1</v>
      </c>
      <c r="P129" s="3">
        <v>18.510000000000002</v>
      </c>
      <c r="Q129" s="3">
        <f t="shared" si="15"/>
        <v>1</v>
      </c>
      <c r="R129" s="3">
        <v>38</v>
      </c>
      <c r="S129" s="3">
        <f t="shared" si="16"/>
        <v>0</v>
      </c>
      <c r="T129" s="3">
        <v>0</v>
      </c>
    </row>
    <row r="130" spans="1:20" x14ac:dyDescent="0.25">
      <c r="A130" s="3">
        <v>129</v>
      </c>
      <c r="B130" s="3">
        <v>134</v>
      </c>
      <c r="C130" s="3">
        <f t="shared" si="10"/>
        <v>1</v>
      </c>
      <c r="D130" s="1">
        <v>8.8000000000000007</v>
      </c>
      <c r="E130" s="1">
        <f t="shared" si="17"/>
        <v>1</v>
      </c>
      <c r="F130" s="1">
        <v>7.41</v>
      </c>
      <c r="G130" s="1">
        <f t="shared" si="11"/>
        <v>1</v>
      </c>
      <c r="H130" s="1">
        <v>26.84</v>
      </c>
      <c r="I130" s="1">
        <f t="shared" si="12"/>
        <v>1</v>
      </c>
      <c r="J130" s="2" t="s">
        <v>6</v>
      </c>
      <c r="K130">
        <f t="shared" ref="K130:K193" si="18">IF(J130="Present",1,0)</f>
        <v>0</v>
      </c>
      <c r="L130" s="3">
        <v>35</v>
      </c>
      <c r="M130" s="3">
        <f t="shared" si="13"/>
        <v>0</v>
      </c>
      <c r="N130" s="3">
        <v>29.44</v>
      </c>
      <c r="O130" s="3">
        <f t="shared" si="14"/>
        <v>1</v>
      </c>
      <c r="P130" s="3">
        <v>29.52</v>
      </c>
      <c r="Q130" s="3">
        <f t="shared" si="15"/>
        <v>1</v>
      </c>
      <c r="R130" s="3">
        <v>60</v>
      </c>
      <c r="S130" s="3">
        <f t="shared" si="16"/>
        <v>1</v>
      </c>
      <c r="T130" s="3">
        <v>1</v>
      </c>
    </row>
    <row r="131" spans="1:20" x14ac:dyDescent="0.25">
      <c r="A131" s="3">
        <v>130</v>
      </c>
      <c r="B131" s="3">
        <v>152</v>
      </c>
      <c r="C131" s="3">
        <f t="shared" ref="C131:C194" si="19">IF(B131&gt;=120,1,0)</f>
        <v>1</v>
      </c>
      <c r="D131" s="1">
        <v>12.18</v>
      </c>
      <c r="E131" s="1">
        <f t="shared" si="17"/>
        <v>1</v>
      </c>
      <c r="F131" s="1">
        <v>4.04</v>
      </c>
      <c r="G131" s="1">
        <f t="shared" ref="G131:G194" si="20">IF(F131&gt;=3.3,1,0)</f>
        <v>1</v>
      </c>
      <c r="H131" s="1">
        <v>37.83</v>
      </c>
      <c r="I131" s="1">
        <f t="shared" ref="I131:I194" si="21">IF(H131&gt;=21,1,0)</f>
        <v>1</v>
      </c>
      <c r="J131" s="2" t="s">
        <v>5</v>
      </c>
      <c r="K131">
        <f t="shared" si="18"/>
        <v>1</v>
      </c>
      <c r="L131" s="3">
        <v>63</v>
      </c>
      <c r="M131" s="3">
        <f t="shared" ref="M131:M194" si="22">IF(L131&gt;=55,1,0)</f>
        <v>1</v>
      </c>
      <c r="N131" s="3">
        <v>34.57</v>
      </c>
      <c r="O131" s="3">
        <f t="shared" ref="O131:O194" si="23">IF(N131&gt;=25,1,0)</f>
        <v>1</v>
      </c>
      <c r="P131" s="3">
        <v>4.17</v>
      </c>
      <c r="Q131" s="3">
        <f t="shared" ref="Q131:Q194" si="24">IF(P131&gt;=17,1,0)</f>
        <v>0</v>
      </c>
      <c r="R131" s="3">
        <v>64</v>
      </c>
      <c r="S131" s="3">
        <f t="shared" ref="S131:S194" si="25">IF(R131&gt;=50,1,0)</f>
        <v>1</v>
      </c>
      <c r="T131" s="3">
        <v>0</v>
      </c>
    </row>
    <row r="132" spans="1:20" x14ac:dyDescent="0.25">
      <c r="A132" s="3">
        <v>131</v>
      </c>
      <c r="B132" s="3">
        <v>158</v>
      </c>
      <c r="C132" s="3">
        <f t="shared" si="19"/>
        <v>1</v>
      </c>
      <c r="D132" s="1">
        <v>13.5</v>
      </c>
      <c r="E132" s="1">
        <f t="shared" ref="E132:E195" si="26">IF(D132&gt;=3.64,1,0)</f>
        <v>1</v>
      </c>
      <c r="F132" s="1">
        <v>5.04</v>
      </c>
      <c r="G132" s="1">
        <f t="shared" si="20"/>
        <v>1</v>
      </c>
      <c r="H132" s="1">
        <v>30.79</v>
      </c>
      <c r="I132" s="1">
        <f t="shared" si="21"/>
        <v>1</v>
      </c>
      <c r="J132" s="2" t="s">
        <v>6</v>
      </c>
      <c r="K132">
        <f t="shared" si="18"/>
        <v>0</v>
      </c>
      <c r="L132" s="3">
        <v>54</v>
      </c>
      <c r="M132" s="3">
        <f t="shared" si="22"/>
        <v>0</v>
      </c>
      <c r="N132" s="3">
        <v>24.79</v>
      </c>
      <c r="O132" s="3">
        <f t="shared" si="23"/>
        <v>0</v>
      </c>
      <c r="P132" s="3">
        <v>21.5</v>
      </c>
      <c r="Q132" s="3">
        <f t="shared" si="24"/>
        <v>1</v>
      </c>
      <c r="R132" s="3">
        <v>62</v>
      </c>
      <c r="S132" s="3">
        <f t="shared" si="25"/>
        <v>1</v>
      </c>
      <c r="T132" s="3">
        <v>0</v>
      </c>
    </row>
    <row r="133" spans="1:20" x14ac:dyDescent="0.25">
      <c r="A133" s="3">
        <v>132</v>
      </c>
      <c r="B133" s="3">
        <v>132</v>
      </c>
      <c r="C133" s="3">
        <f t="shared" si="19"/>
        <v>1</v>
      </c>
      <c r="D133" s="1">
        <v>2</v>
      </c>
      <c r="E133" s="1">
        <f t="shared" si="26"/>
        <v>0</v>
      </c>
      <c r="F133" s="1">
        <v>3.08</v>
      </c>
      <c r="G133" s="1">
        <f t="shared" si="20"/>
        <v>0</v>
      </c>
      <c r="H133" s="1">
        <v>35.39</v>
      </c>
      <c r="I133" s="1">
        <f t="shared" si="21"/>
        <v>1</v>
      </c>
      <c r="J133" s="2" t="s">
        <v>6</v>
      </c>
      <c r="K133">
        <f t="shared" si="18"/>
        <v>0</v>
      </c>
      <c r="L133" s="3">
        <v>45</v>
      </c>
      <c r="M133" s="3">
        <f t="shared" si="22"/>
        <v>0</v>
      </c>
      <c r="N133" s="3">
        <v>31.44</v>
      </c>
      <c r="O133" s="3">
        <f t="shared" si="23"/>
        <v>1</v>
      </c>
      <c r="P133" s="3">
        <v>79.819999999999993</v>
      </c>
      <c r="Q133" s="3">
        <f t="shared" si="24"/>
        <v>1</v>
      </c>
      <c r="R133" s="3">
        <v>58</v>
      </c>
      <c r="S133" s="3">
        <f t="shared" si="25"/>
        <v>1</v>
      </c>
      <c r="T133" s="3">
        <v>1</v>
      </c>
    </row>
    <row r="134" spans="1:20" x14ac:dyDescent="0.25">
      <c r="A134" s="3">
        <v>133</v>
      </c>
      <c r="B134" s="3">
        <v>134</v>
      </c>
      <c r="C134" s="3">
        <f t="shared" si="19"/>
        <v>1</v>
      </c>
      <c r="D134" s="1">
        <v>1.5</v>
      </c>
      <c r="E134" s="1">
        <f t="shared" si="26"/>
        <v>0</v>
      </c>
      <c r="F134" s="1">
        <v>3.73</v>
      </c>
      <c r="G134" s="1">
        <f t="shared" si="20"/>
        <v>1</v>
      </c>
      <c r="H134" s="1">
        <v>21.53</v>
      </c>
      <c r="I134" s="1">
        <f t="shared" si="21"/>
        <v>1</v>
      </c>
      <c r="J134" s="2" t="s">
        <v>6</v>
      </c>
      <c r="K134">
        <f t="shared" si="18"/>
        <v>0</v>
      </c>
      <c r="L134" s="3">
        <v>41</v>
      </c>
      <c r="M134" s="3">
        <f t="shared" si="22"/>
        <v>0</v>
      </c>
      <c r="N134" s="3">
        <v>24.7</v>
      </c>
      <c r="O134" s="3">
        <f t="shared" si="23"/>
        <v>0</v>
      </c>
      <c r="P134" s="3">
        <v>11.11</v>
      </c>
      <c r="Q134" s="3">
        <f t="shared" si="24"/>
        <v>0</v>
      </c>
      <c r="R134" s="3">
        <v>30</v>
      </c>
      <c r="S134" s="3">
        <f t="shared" si="25"/>
        <v>0</v>
      </c>
      <c r="T134" s="3">
        <v>1</v>
      </c>
    </row>
    <row r="135" spans="1:20" x14ac:dyDescent="0.25">
      <c r="A135" s="3">
        <v>134</v>
      </c>
      <c r="B135" s="3">
        <v>142</v>
      </c>
      <c r="C135" s="3">
        <f t="shared" si="19"/>
        <v>1</v>
      </c>
      <c r="D135" s="1">
        <v>7.44</v>
      </c>
      <c r="E135" s="1">
        <f t="shared" si="26"/>
        <v>1</v>
      </c>
      <c r="F135" s="1">
        <v>5.52</v>
      </c>
      <c r="G135" s="1">
        <f t="shared" si="20"/>
        <v>1</v>
      </c>
      <c r="H135" s="1">
        <v>33.97</v>
      </c>
      <c r="I135" s="1">
        <f t="shared" si="21"/>
        <v>1</v>
      </c>
      <c r="J135" s="2" t="s">
        <v>6</v>
      </c>
      <c r="K135">
        <f t="shared" si="18"/>
        <v>0</v>
      </c>
      <c r="L135" s="3">
        <v>47</v>
      </c>
      <c r="M135" s="3">
        <f t="shared" si="22"/>
        <v>0</v>
      </c>
      <c r="N135" s="3">
        <v>29.29</v>
      </c>
      <c r="O135" s="3">
        <f t="shared" si="23"/>
        <v>1</v>
      </c>
      <c r="P135" s="3">
        <v>24.27</v>
      </c>
      <c r="Q135" s="3">
        <f t="shared" si="24"/>
        <v>1</v>
      </c>
      <c r="R135" s="3">
        <v>54</v>
      </c>
      <c r="S135" s="3">
        <f t="shared" si="25"/>
        <v>1</v>
      </c>
      <c r="T135" s="3">
        <v>0</v>
      </c>
    </row>
    <row r="136" spans="1:20" x14ac:dyDescent="0.25">
      <c r="A136" s="3">
        <v>135</v>
      </c>
      <c r="B136" s="3">
        <v>134</v>
      </c>
      <c r="C136" s="3">
        <f t="shared" si="19"/>
        <v>1</v>
      </c>
      <c r="D136" s="1">
        <v>6</v>
      </c>
      <c r="E136" s="1">
        <f t="shared" si="26"/>
        <v>1</v>
      </c>
      <c r="F136" s="1">
        <v>3.3</v>
      </c>
      <c r="G136" s="1">
        <f t="shared" si="20"/>
        <v>1</v>
      </c>
      <c r="H136" s="1">
        <v>28.45</v>
      </c>
      <c r="I136" s="1">
        <f t="shared" si="21"/>
        <v>1</v>
      </c>
      <c r="J136" s="2" t="s">
        <v>6</v>
      </c>
      <c r="K136">
        <f t="shared" si="18"/>
        <v>0</v>
      </c>
      <c r="L136" s="3">
        <v>65</v>
      </c>
      <c r="M136" s="3">
        <f t="shared" si="22"/>
        <v>1</v>
      </c>
      <c r="N136" s="3">
        <v>26.09</v>
      </c>
      <c r="O136" s="3">
        <f t="shared" si="23"/>
        <v>1</v>
      </c>
      <c r="P136" s="3">
        <v>58.11</v>
      </c>
      <c r="Q136" s="3">
        <f t="shared" si="24"/>
        <v>1</v>
      </c>
      <c r="R136" s="3">
        <v>40</v>
      </c>
      <c r="S136" s="3">
        <f t="shared" si="25"/>
        <v>0</v>
      </c>
      <c r="T136" s="3">
        <v>0</v>
      </c>
    </row>
    <row r="137" spans="1:20" x14ac:dyDescent="0.25">
      <c r="A137" s="3">
        <v>136</v>
      </c>
      <c r="B137" s="3">
        <v>122</v>
      </c>
      <c r="C137" s="3">
        <f t="shared" si="19"/>
        <v>1</v>
      </c>
      <c r="D137" s="1">
        <v>4.18</v>
      </c>
      <c r="E137" s="1">
        <f t="shared" si="26"/>
        <v>1</v>
      </c>
      <c r="F137" s="1">
        <v>9.0500000000000007</v>
      </c>
      <c r="G137" s="1">
        <f t="shared" si="20"/>
        <v>1</v>
      </c>
      <c r="H137" s="1">
        <v>29.27</v>
      </c>
      <c r="I137" s="1">
        <f t="shared" si="21"/>
        <v>1</v>
      </c>
      <c r="J137" s="2" t="s">
        <v>5</v>
      </c>
      <c r="K137">
        <f t="shared" si="18"/>
        <v>1</v>
      </c>
      <c r="L137" s="3">
        <v>44</v>
      </c>
      <c r="M137" s="3">
        <f t="shared" si="22"/>
        <v>0</v>
      </c>
      <c r="N137" s="3">
        <v>24.05</v>
      </c>
      <c r="O137" s="3">
        <f t="shared" si="23"/>
        <v>0</v>
      </c>
      <c r="P137" s="3">
        <v>19.34</v>
      </c>
      <c r="Q137" s="3">
        <f t="shared" si="24"/>
        <v>1</v>
      </c>
      <c r="R137" s="3">
        <v>52</v>
      </c>
      <c r="S137" s="3">
        <f t="shared" si="25"/>
        <v>1</v>
      </c>
      <c r="T137" s="3">
        <v>1</v>
      </c>
    </row>
    <row r="138" spans="1:20" x14ac:dyDescent="0.25">
      <c r="A138" s="3">
        <v>137</v>
      </c>
      <c r="B138" s="3">
        <v>116</v>
      </c>
      <c r="C138" s="3">
        <f t="shared" si="19"/>
        <v>0</v>
      </c>
      <c r="D138" s="1">
        <v>2.7</v>
      </c>
      <c r="E138" s="1">
        <f t="shared" si="26"/>
        <v>0</v>
      </c>
      <c r="F138" s="1">
        <v>3.69</v>
      </c>
      <c r="G138" s="1">
        <f t="shared" si="20"/>
        <v>1</v>
      </c>
      <c r="H138" s="1">
        <v>13.52</v>
      </c>
      <c r="I138" s="1">
        <f t="shared" si="21"/>
        <v>0</v>
      </c>
      <c r="J138" s="2" t="s">
        <v>6</v>
      </c>
      <c r="K138">
        <f t="shared" si="18"/>
        <v>0</v>
      </c>
      <c r="L138" s="3">
        <v>55</v>
      </c>
      <c r="M138" s="3">
        <f t="shared" si="22"/>
        <v>1</v>
      </c>
      <c r="N138" s="3">
        <v>21.13</v>
      </c>
      <c r="O138" s="3">
        <f t="shared" si="23"/>
        <v>0</v>
      </c>
      <c r="P138" s="3">
        <v>18.510000000000002</v>
      </c>
      <c r="Q138" s="3">
        <f t="shared" si="24"/>
        <v>1</v>
      </c>
      <c r="R138" s="3">
        <v>32</v>
      </c>
      <c r="S138" s="3">
        <f t="shared" si="25"/>
        <v>0</v>
      </c>
      <c r="T138" s="3">
        <v>0</v>
      </c>
    </row>
    <row r="139" spans="1:20" x14ac:dyDescent="0.25">
      <c r="A139" s="3">
        <v>138</v>
      </c>
      <c r="B139" s="3">
        <v>128</v>
      </c>
      <c r="C139" s="3">
        <f t="shared" si="19"/>
        <v>1</v>
      </c>
      <c r="D139" s="1">
        <v>0.5</v>
      </c>
      <c r="E139" s="1">
        <f t="shared" si="26"/>
        <v>0</v>
      </c>
      <c r="F139" s="1">
        <v>3.7</v>
      </c>
      <c r="G139" s="1">
        <f t="shared" si="20"/>
        <v>1</v>
      </c>
      <c r="H139" s="1">
        <v>12.81</v>
      </c>
      <c r="I139" s="1">
        <f t="shared" si="21"/>
        <v>0</v>
      </c>
      <c r="J139" s="2" t="s">
        <v>5</v>
      </c>
      <c r="K139">
        <f t="shared" si="18"/>
        <v>1</v>
      </c>
      <c r="L139" s="3">
        <v>66</v>
      </c>
      <c r="M139" s="3">
        <f t="shared" si="22"/>
        <v>1</v>
      </c>
      <c r="N139" s="3">
        <v>21.25</v>
      </c>
      <c r="O139" s="3">
        <f t="shared" si="23"/>
        <v>0</v>
      </c>
      <c r="P139" s="3">
        <v>22.73</v>
      </c>
      <c r="Q139" s="3">
        <f t="shared" si="24"/>
        <v>1</v>
      </c>
      <c r="R139" s="3">
        <v>28</v>
      </c>
      <c r="S139" s="3">
        <f t="shared" si="25"/>
        <v>0</v>
      </c>
      <c r="T139" s="3">
        <v>0</v>
      </c>
    </row>
    <row r="140" spans="1:20" x14ac:dyDescent="0.25">
      <c r="A140" s="3">
        <v>139</v>
      </c>
      <c r="B140" s="3">
        <v>120</v>
      </c>
      <c r="C140" s="3">
        <f t="shared" si="19"/>
        <v>1</v>
      </c>
      <c r="D140" s="1">
        <v>0</v>
      </c>
      <c r="E140" s="1">
        <f t="shared" si="26"/>
        <v>0</v>
      </c>
      <c r="F140" s="1">
        <v>3.68</v>
      </c>
      <c r="G140" s="1">
        <f t="shared" si="20"/>
        <v>1</v>
      </c>
      <c r="H140" s="1">
        <v>12.24</v>
      </c>
      <c r="I140" s="1">
        <f t="shared" si="21"/>
        <v>0</v>
      </c>
      <c r="J140" s="2" t="s">
        <v>6</v>
      </c>
      <c r="K140">
        <f t="shared" si="18"/>
        <v>0</v>
      </c>
      <c r="L140" s="3">
        <v>51</v>
      </c>
      <c r="M140" s="3">
        <f t="shared" si="22"/>
        <v>0</v>
      </c>
      <c r="N140" s="3">
        <v>20.52</v>
      </c>
      <c r="O140" s="3">
        <f t="shared" si="23"/>
        <v>0</v>
      </c>
      <c r="P140" s="3">
        <v>0.51</v>
      </c>
      <c r="Q140" s="3">
        <f t="shared" si="24"/>
        <v>0</v>
      </c>
      <c r="R140" s="3">
        <v>20</v>
      </c>
      <c r="S140" s="3">
        <f t="shared" si="25"/>
        <v>0</v>
      </c>
      <c r="T140" s="3">
        <v>0</v>
      </c>
    </row>
    <row r="141" spans="1:20" x14ac:dyDescent="0.25">
      <c r="A141" s="3">
        <v>140</v>
      </c>
      <c r="B141" s="3">
        <v>124</v>
      </c>
      <c r="C141" s="3">
        <f t="shared" si="19"/>
        <v>1</v>
      </c>
      <c r="D141" s="1">
        <v>0</v>
      </c>
      <c r="E141" s="1">
        <f t="shared" si="26"/>
        <v>0</v>
      </c>
      <c r="F141" s="1">
        <v>3.95</v>
      </c>
      <c r="G141" s="1">
        <f t="shared" si="20"/>
        <v>1</v>
      </c>
      <c r="H141" s="1">
        <v>36.35</v>
      </c>
      <c r="I141" s="1">
        <f t="shared" si="21"/>
        <v>1</v>
      </c>
      <c r="J141" s="2" t="s">
        <v>5</v>
      </c>
      <c r="K141">
        <f t="shared" si="18"/>
        <v>1</v>
      </c>
      <c r="L141" s="3">
        <v>59</v>
      </c>
      <c r="M141" s="3">
        <f t="shared" si="22"/>
        <v>1</v>
      </c>
      <c r="N141" s="3">
        <v>32.83</v>
      </c>
      <c r="O141" s="3">
        <f t="shared" si="23"/>
        <v>1</v>
      </c>
      <c r="P141" s="3">
        <v>9.59</v>
      </c>
      <c r="Q141" s="3">
        <f t="shared" si="24"/>
        <v>0</v>
      </c>
      <c r="R141" s="3">
        <v>54</v>
      </c>
      <c r="S141" s="3">
        <f t="shared" si="25"/>
        <v>1</v>
      </c>
      <c r="T141" s="3">
        <v>0</v>
      </c>
    </row>
    <row r="142" spans="1:20" x14ac:dyDescent="0.25">
      <c r="A142" s="3">
        <v>141</v>
      </c>
      <c r="B142" s="3">
        <v>160</v>
      </c>
      <c r="C142" s="3">
        <f t="shared" si="19"/>
        <v>1</v>
      </c>
      <c r="D142" s="1">
        <v>14</v>
      </c>
      <c r="E142" s="1">
        <f t="shared" si="26"/>
        <v>1</v>
      </c>
      <c r="F142" s="1">
        <v>5.9</v>
      </c>
      <c r="G142" s="1">
        <f t="shared" si="20"/>
        <v>1</v>
      </c>
      <c r="H142" s="1">
        <v>37.119999999999997</v>
      </c>
      <c r="I142" s="1">
        <f t="shared" si="21"/>
        <v>1</v>
      </c>
      <c r="J142" s="2" t="s">
        <v>6</v>
      </c>
      <c r="K142">
        <f t="shared" si="18"/>
        <v>0</v>
      </c>
      <c r="L142" s="3">
        <v>58</v>
      </c>
      <c r="M142" s="3">
        <f t="shared" si="22"/>
        <v>1</v>
      </c>
      <c r="N142" s="3">
        <v>33.869999999999997</v>
      </c>
      <c r="O142" s="3">
        <f t="shared" si="23"/>
        <v>1</v>
      </c>
      <c r="P142" s="3">
        <v>3.52</v>
      </c>
      <c r="Q142" s="3">
        <f t="shared" si="24"/>
        <v>0</v>
      </c>
      <c r="R142" s="3">
        <v>54</v>
      </c>
      <c r="S142" s="3">
        <f t="shared" si="25"/>
        <v>1</v>
      </c>
      <c r="T142" s="3">
        <v>1</v>
      </c>
    </row>
    <row r="143" spans="1:20" x14ac:dyDescent="0.25">
      <c r="A143" s="3">
        <v>142</v>
      </c>
      <c r="B143" s="3">
        <v>130</v>
      </c>
      <c r="C143" s="3">
        <f t="shared" si="19"/>
        <v>1</v>
      </c>
      <c r="D143" s="1">
        <v>2.78</v>
      </c>
      <c r="E143" s="1">
        <f t="shared" si="26"/>
        <v>0</v>
      </c>
      <c r="F143" s="1">
        <v>4.8899999999999997</v>
      </c>
      <c r="G143" s="1">
        <f t="shared" si="20"/>
        <v>1</v>
      </c>
      <c r="H143" s="1">
        <v>9.39</v>
      </c>
      <c r="I143" s="1">
        <f t="shared" si="21"/>
        <v>0</v>
      </c>
      <c r="J143" s="2" t="s">
        <v>5</v>
      </c>
      <c r="K143">
        <f t="shared" si="18"/>
        <v>1</v>
      </c>
      <c r="L143" s="3">
        <v>63</v>
      </c>
      <c r="M143" s="3">
        <f t="shared" si="22"/>
        <v>1</v>
      </c>
      <c r="N143" s="3">
        <v>19.3</v>
      </c>
      <c r="O143" s="3">
        <f t="shared" si="23"/>
        <v>0</v>
      </c>
      <c r="P143" s="3">
        <v>17.47</v>
      </c>
      <c r="Q143" s="3">
        <f t="shared" si="24"/>
        <v>1</v>
      </c>
      <c r="R143" s="3">
        <v>25</v>
      </c>
      <c r="S143" s="3">
        <f t="shared" si="25"/>
        <v>0</v>
      </c>
      <c r="T143" s="3">
        <v>1</v>
      </c>
    </row>
    <row r="144" spans="1:20" x14ac:dyDescent="0.25">
      <c r="A144" s="3">
        <v>143</v>
      </c>
      <c r="B144" s="3">
        <v>128</v>
      </c>
      <c r="C144" s="3">
        <f t="shared" si="19"/>
        <v>1</v>
      </c>
      <c r="D144" s="1">
        <v>2.8</v>
      </c>
      <c r="E144" s="1">
        <f t="shared" si="26"/>
        <v>0</v>
      </c>
      <c r="F144" s="1">
        <v>5.53</v>
      </c>
      <c r="G144" s="1">
        <f t="shared" si="20"/>
        <v>1</v>
      </c>
      <c r="H144" s="1">
        <v>14.29</v>
      </c>
      <c r="I144" s="1">
        <f t="shared" si="21"/>
        <v>0</v>
      </c>
      <c r="J144" s="2" t="s">
        <v>6</v>
      </c>
      <c r="K144">
        <f t="shared" si="18"/>
        <v>0</v>
      </c>
      <c r="L144" s="3">
        <v>64</v>
      </c>
      <c r="M144" s="3">
        <f t="shared" si="22"/>
        <v>1</v>
      </c>
      <c r="N144" s="3">
        <v>24.97</v>
      </c>
      <c r="O144" s="3">
        <f t="shared" si="23"/>
        <v>0</v>
      </c>
      <c r="P144" s="3">
        <v>0.51</v>
      </c>
      <c r="Q144" s="3">
        <f t="shared" si="24"/>
        <v>0</v>
      </c>
      <c r="R144" s="3">
        <v>38</v>
      </c>
      <c r="S144" s="3">
        <f t="shared" si="25"/>
        <v>0</v>
      </c>
      <c r="T144" s="3">
        <v>0</v>
      </c>
    </row>
    <row r="145" spans="1:20" x14ac:dyDescent="0.25">
      <c r="A145" s="3">
        <v>144</v>
      </c>
      <c r="B145" s="3">
        <v>130</v>
      </c>
      <c r="C145" s="3">
        <f t="shared" si="19"/>
        <v>1</v>
      </c>
      <c r="D145" s="1">
        <v>4.5</v>
      </c>
      <c r="E145" s="1">
        <f t="shared" si="26"/>
        <v>1</v>
      </c>
      <c r="F145" s="1">
        <v>5.86</v>
      </c>
      <c r="G145" s="1">
        <f t="shared" si="20"/>
        <v>1</v>
      </c>
      <c r="H145" s="1">
        <v>37.43</v>
      </c>
      <c r="I145" s="1">
        <f t="shared" si="21"/>
        <v>1</v>
      </c>
      <c r="J145" s="2" t="s">
        <v>6</v>
      </c>
      <c r="K145">
        <f t="shared" si="18"/>
        <v>0</v>
      </c>
      <c r="L145" s="3">
        <v>61</v>
      </c>
      <c r="M145" s="3">
        <f t="shared" si="22"/>
        <v>1</v>
      </c>
      <c r="N145" s="3">
        <v>31.21</v>
      </c>
      <c r="O145" s="3">
        <f t="shared" si="23"/>
        <v>1</v>
      </c>
      <c r="P145" s="3">
        <v>32.299999999999997</v>
      </c>
      <c r="Q145" s="3">
        <f t="shared" si="24"/>
        <v>1</v>
      </c>
      <c r="R145" s="3">
        <v>58</v>
      </c>
      <c r="S145" s="3">
        <f t="shared" si="25"/>
        <v>1</v>
      </c>
      <c r="T145" s="3">
        <v>0</v>
      </c>
    </row>
    <row r="146" spans="1:20" x14ac:dyDescent="0.25">
      <c r="A146" s="3">
        <v>145</v>
      </c>
      <c r="B146" s="3">
        <v>109</v>
      </c>
      <c r="C146" s="3">
        <f t="shared" si="19"/>
        <v>0</v>
      </c>
      <c r="D146" s="1">
        <v>1.2</v>
      </c>
      <c r="E146" s="1">
        <f t="shared" si="26"/>
        <v>0</v>
      </c>
      <c r="F146" s="1">
        <v>6.14</v>
      </c>
      <c r="G146" s="1">
        <f t="shared" si="20"/>
        <v>1</v>
      </c>
      <c r="H146" s="1">
        <v>29.26</v>
      </c>
      <c r="I146" s="1">
        <f t="shared" si="21"/>
        <v>1</v>
      </c>
      <c r="J146" s="2" t="s">
        <v>6</v>
      </c>
      <c r="K146">
        <f t="shared" si="18"/>
        <v>0</v>
      </c>
      <c r="L146" s="3">
        <v>47</v>
      </c>
      <c r="M146" s="3">
        <f t="shared" si="22"/>
        <v>0</v>
      </c>
      <c r="N146" s="3">
        <v>24.72</v>
      </c>
      <c r="O146" s="3">
        <f t="shared" si="23"/>
        <v>0</v>
      </c>
      <c r="P146" s="3">
        <v>10.46</v>
      </c>
      <c r="Q146" s="3">
        <f t="shared" si="24"/>
        <v>0</v>
      </c>
      <c r="R146" s="3">
        <v>40</v>
      </c>
      <c r="S146" s="3">
        <f t="shared" si="25"/>
        <v>0</v>
      </c>
      <c r="T146" s="3">
        <v>0</v>
      </c>
    </row>
    <row r="147" spans="1:20" x14ac:dyDescent="0.25">
      <c r="A147" s="3">
        <v>146</v>
      </c>
      <c r="B147" s="3">
        <v>144</v>
      </c>
      <c r="C147" s="3">
        <f t="shared" si="19"/>
        <v>1</v>
      </c>
      <c r="D147" s="1">
        <v>0</v>
      </c>
      <c r="E147" s="1">
        <f t="shared" si="26"/>
        <v>0</v>
      </c>
      <c r="F147" s="1">
        <v>3.84</v>
      </c>
      <c r="G147" s="1">
        <f t="shared" si="20"/>
        <v>1</v>
      </c>
      <c r="H147" s="1">
        <v>18.72</v>
      </c>
      <c r="I147" s="1">
        <f t="shared" si="21"/>
        <v>0</v>
      </c>
      <c r="J147" s="2" t="s">
        <v>6</v>
      </c>
      <c r="K147">
        <f t="shared" si="18"/>
        <v>0</v>
      </c>
      <c r="L147" s="3">
        <v>56</v>
      </c>
      <c r="M147" s="3">
        <f t="shared" si="22"/>
        <v>1</v>
      </c>
      <c r="N147" s="3">
        <v>22.1</v>
      </c>
      <c r="O147" s="3">
        <f t="shared" si="23"/>
        <v>0</v>
      </c>
      <c r="P147" s="3">
        <v>4.8</v>
      </c>
      <c r="Q147" s="3">
        <f t="shared" si="24"/>
        <v>0</v>
      </c>
      <c r="R147" s="3">
        <v>40</v>
      </c>
      <c r="S147" s="3">
        <f t="shared" si="25"/>
        <v>0</v>
      </c>
      <c r="T147" s="3">
        <v>0</v>
      </c>
    </row>
    <row r="148" spans="1:20" x14ac:dyDescent="0.25">
      <c r="A148" s="3">
        <v>147</v>
      </c>
      <c r="B148" s="3">
        <v>118</v>
      </c>
      <c r="C148" s="3">
        <f t="shared" si="19"/>
        <v>0</v>
      </c>
      <c r="D148" s="1">
        <v>1.05</v>
      </c>
      <c r="E148" s="1">
        <f t="shared" si="26"/>
        <v>0</v>
      </c>
      <c r="F148" s="1">
        <v>3.16</v>
      </c>
      <c r="G148" s="1">
        <f t="shared" si="20"/>
        <v>0</v>
      </c>
      <c r="H148" s="1">
        <v>12.98</v>
      </c>
      <c r="I148" s="1">
        <f t="shared" si="21"/>
        <v>0</v>
      </c>
      <c r="J148" s="2" t="s">
        <v>5</v>
      </c>
      <c r="K148">
        <f t="shared" si="18"/>
        <v>1</v>
      </c>
      <c r="L148" s="3">
        <v>46</v>
      </c>
      <c r="M148" s="3">
        <f t="shared" si="22"/>
        <v>0</v>
      </c>
      <c r="N148" s="3">
        <v>22.09</v>
      </c>
      <c r="O148" s="3">
        <f t="shared" si="23"/>
        <v>0</v>
      </c>
      <c r="P148" s="3">
        <v>16.350000000000001</v>
      </c>
      <c r="Q148" s="3">
        <f t="shared" si="24"/>
        <v>0</v>
      </c>
      <c r="R148" s="3">
        <v>31</v>
      </c>
      <c r="S148" s="3">
        <f t="shared" si="25"/>
        <v>0</v>
      </c>
      <c r="T148" s="3">
        <v>0</v>
      </c>
    </row>
    <row r="149" spans="1:20" x14ac:dyDescent="0.25">
      <c r="A149" s="3">
        <v>148</v>
      </c>
      <c r="B149" s="3">
        <v>136</v>
      </c>
      <c r="C149" s="3">
        <f t="shared" si="19"/>
        <v>1</v>
      </c>
      <c r="D149" s="1">
        <v>3.46</v>
      </c>
      <c r="E149" s="1">
        <f t="shared" si="26"/>
        <v>0</v>
      </c>
      <c r="F149" s="1">
        <v>6.38</v>
      </c>
      <c r="G149" s="1">
        <f t="shared" si="20"/>
        <v>1</v>
      </c>
      <c r="H149" s="1">
        <v>32.25</v>
      </c>
      <c r="I149" s="1">
        <f t="shared" si="21"/>
        <v>1</v>
      </c>
      <c r="J149" s="2" t="s">
        <v>5</v>
      </c>
      <c r="K149">
        <f t="shared" si="18"/>
        <v>1</v>
      </c>
      <c r="L149" s="3">
        <v>43</v>
      </c>
      <c r="M149" s="3">
        <f t="shared" si="22"/>
        <v>0</v>
      </c>
      <c r="N149" s="3">
        <v>28.73</v>
      </c>
      <c r="O149" s="3">
        <f t="shared" si="23"/>
        <v>1</v>
      </c>
      <c r="P149" s="3">
        <v>3.13</v>
      </c>
      <c r="Q149" s="3">
        <f t="shared" si="24"/>
        <v>0</v>
      </c>
      <c r="R149" s="3">
        <v>43</v>
      </c>
      <c r="S149" s="3">
        <f t="shared" si="25"/>
        <v>0</v>
      </c>
      <c r="T149" s="3">
        <v>1</v>
      </c>
    </row>
    <row r="150" spans="1:20" x14ac:dyDescent="0.25">
      <c r="A150" s="3">
        <v>149</v>
      </c>
      <c r="B150" s="3">
        <v>136</v>
      </c>
      <c r="C150" s="3">
        <f t="shared" si="19"/>
        <v>1</v>
      </c>
      <c r="D150" s="1">
        <v>1.5</v>
      </c>
      <c r="E150" s="1">
        <f t="shared" si="26"/>
        <v>0</v>
      </c>
      <c r="F150" s="1">
        <v>6.06</v>
      </c>
      <c r="G150" s="1">
        <f t="shared" si="20"/>
        <v>1</v>
      </c>
      <c r="H150" s="1">
        <v>26.54</v>
      </c>
      <c r="I150" s="1">
        <f t="shared" si="21"/>
        <v>1</v>
      </c>
      <c r="J150" s="2" t="s">
        <v>6</v>
      </c>
      <c r="K150">
        <f t="shared" si="18"/>
        <v>0</v>
      </c>
      <c r="L150" s="3">
        <v>54</v>
      </c>
      <c r="M150" s="3">
        <f t="shared" si="22"/>
        <v>0</v>
      </c>
      <c r="N150" s="3">
        <v>29.38</v>
      </c>
      <c r="O150" s="3">
        <f t="shared" si="23"/>
        <v>1</v>
      </c>
      <c r="P150" s="3">
        <v>14.5</v>
      </c>
      <c r="Q150" s="3">
        <f t="shared" si="24"/>
        <v>0</v>
      </c>
      <c r="R150" s="3">
        <v>33</v>
      </c>
      <c r="S150" s="3">
        <f t="shared" si="25"/>
        <v>0</v>
      </c>
      <c r="T150" s="3">
        <v>1</v>
      </c>
    </row>
    <row r="151" spans="1:20" x14ac:dyDescent="0.25">
      <c r="A151" s="3">
        <v>150</v>
      </c>
      <c r="B151" s="3">
        <v>124</v>
      </c>
      <c r="C151" s="3">
        <f t="shared" si="19"/>
        <v>1</v>
      </c>
      <c r="D151" s="1">
        <v>15.5</v>
      </c>
      <c r="E151" s="1">
        <f t="shared" si="26"/>
        <v>1</v>
      </c>
      <c r="F151" s="1">
        <v>5.05</v>
      </c>
      <c r="G151" s="1">
        <f t="shared" si="20"/>
        <v>1</v>
      </c>
      <c r="H151" s="1">
        <v>24.06</v>
      </c>
      <c r="I151" s="1">
        <f t="shared" si="21"/>
        <v>1</v>
      </c>
      <c r="J151" s="2" t="s">
        <v>6</v>
      </c>
      <c r="K151">
        <f t="shared" si="18"/>
        <v>0</v>
      </c>
      <c r="L151" s="3">
        <v>46</v>
      </c>
      <c r="M151" s="3">
        <f t="shared" si="22"/>
        <v>0</v>
      </c>
      <c r="N151" s="3">
        <v>23.22</v>
      </c>
      <c r="O151" s="3">
        <f t="shared" si="23"/>
        <v>0</v>
      </c>
      <c r="P151" s="3">
        <v>0</v>
      </c>
      <c r="Q151" s="3">
        <f t="shared" si="24"/>
        <v>0</v>
      </c>
      <c r="R151" s="3">
        <v>61</v>
      </c>
      <c r="S151" s="3">
        <f t="shared" si="25"/>
        <v>1</v>
      </c>
      <c r="T151" s="3">
        <v>1</v>
      </c>
    </row>
    <row r="152" spans="1:20" x14ac:dyDescent="0.25">
      <c r="A152" s="3">
        <v>151</v>
      </c>
      <c r="B152" s="3">
        <v>148</v>
      </c>
      <c r="C152" s="3">
        <f t="shared" si="19"/>
        <v>1</v>
      </c>
      <c r="D152" s="1">
        <v>6</v>
      </c>
      <c r="E152" s="1">
        <f t="shared" si="26"/>
        <v>1</v>
      </c>
      <c r="F152" s="1">
        <v>6.49</v>
      </c>
      <c r="G152" s="1">
        <f t="shared" si="20"/>
        <v>1</v>
      </c>
      <c r="H152" s="1">
        <v>26.47</v>
      </c>
      <c r="I152" s="1">
        <f t="shared" si="21"/>
        <v>1</v>
      </c>
      <c r="J152" s="2" t="s">
        <v>6</v>
      </c>
      <c r="K152">
        <f t="shared" si="18"/>
        <v>0</v>
      </c>
      <c r="L152" s="3">
        <v>48</v>
      </c>
      <c r="M152" s="3">
        <f t="shared" si="22"/>
        <v>0</v>
      </c>
      <c r="N152" s="3">
        <v>24.7</v>
      </c>
      <c r="O152" s="3">
        <f t="shared" si="23"/>
        <v>0</v>
      </c>
      <c r="P152" s="3">
        <v>0</v>
      </c>
      <c r="Q152" s="3">
        <f t="shared" si="24"/>
        <v>0</v>
      </c>
      <c r="R152" s="3">
        <v>55</v>
      </c>
      <c r="S152" s="3">
        <f t="shared" si="25"/>
        <v>1</v>
      </c>
      <c r="T152" s="3">
        <v>0</v>
      </c>
    </row>
    <row r="153" spans="1:20" x14ac:dyDescent="0.25">
      <c r="A153" s="3">
        <v>152</v>
      </c>
      <c r="B153" s="3">
        <v>128</v>
      </c>
      <c r="C153" s="3">
        <f t="shared" si="19"/>
        <v>1</v>
      </c>
      <c r="D153" s="1">
        <v>6.6</v>
      </c>
      <c r="E153" s="1">
        <f t="shared" si="26"/>
        <v>1</v>
      </c>
      <c r="F153" s="1">
        <v>3.58</v>
      </c>
      <c r="G153" s="1">
        <f t="shared" si="20"/>
        <v>1</v>
      </c>
      <c r="H153" s="1">
        <v>20.71</v>
      </c>
      <c r="I153" s="1">
        <f t="shared" si="21"/>
        <v>0</v>
      </c>
      <c r="J153" s="2" t="s">
        <v>6</v>
      </c>
      <c r="K153">
        <f t="shared" si="18"/>
        <v>0</v>
      </c>
      <c r="L153" s="3">
        <v>55</v>
      </c>
      <c r="M153" s="3">
        <f t="shared" si="22"/>
        <v>1</v>
      </c>
      <c r="N153" s="3">
        <v>24.15</v>
      </c>
      <c r="O153" s="3">
        <f t="shared" si="23"/>
        <v>0</v>
      </c>
      <c r="P153" s="3">
        <v>0</v>
      </c>
      <c r="Q153" s="3">
        <f t="shared" si="24"/>
        <v>0</v>
      </c>
      <c r="R153" s="3">
        <v>52</v>
      </c>
      <c r="S153" s="3">
        <f t="shared" si="25"/>
        <v>1</v>
      </c>
      <c r="T153" s="3">
        <v>0</v>
      </c>
    </row>
    <row r="154" spans="1:20" x14ac:dyDescent="0.25">
      <c r="A154" s="3">
        <v>153</v>
      </c>
      <c r="B154" s="3">
        <v>122</v>
      </c>
      <c r="C154" s="3">
        <f t="shared" si="19"/>
        <v>1</v>
      </c>
      <c r="D154" s="1">
        <v>0.28000000000000003</v>
      </c>
      <c r="E154" s="1">
        <f t="shared" si="26"/>
        <v>0</v>
      </c>
      <c r="F154" s="1">
        <v>4.1900000000000004</v>
      </c>
      <c r="G154" s="1">
        <f t="shared" si="20"/>
        <v>1</v>
      </c>
      <c r="H154" s="1">
        <v>19.97</v>
      </c>
      <c r="I154" s="1">
        <f t="shared" si="21"/>
        <v>0</v>
      </c>
      <c r="J154" s="2" t="s">
        <v>6</v>
      </c>
      <c r="K154">
        <f t="shared" si="18"/>
        <v>0</v>
      </c>
      <c r="L154" s="3">
        <v>61</v>
      </c>
      <c r="M154" s="3">
        <f t="shared" si="22"/>
        <v>1</v>
      </c>
      <c r="N154" s="3">
        <v>25.63</v>
      </c>
      <c r="O154" s="3">
        <f t="shared" si="23"/>
        <v>1</v>
      </c>
      <c r="P154" s="3">
        <v>0</v>
      </c>
      <c r="Q154" s="3">
        <f t="shared" si="24"/>
        <v>0</v>
      </c>
      <c r="R154" s="3">
        <v>24</v>
      </c>
      <c r="S154" s="3">
        <f t="shared" si="25"/>
        <v>0</v>
      </c>
      <c r="T154" s="3">
        <v>0</v>
      </c>
    </row>
    <row r="155" spans="1:20" x14ac:dyDescent="0.25">
      <c r="A155" s="3">
        <v>154</v>
      </c>
      <c r="B155" s="3">
        <v>108</v>
      </c>
      <c r="C155" s="3">
        <f t="shared" si="19"/>
        <v>0</v>
      </c>
      <c r="D155" s="1">
        <v>0</v>
      </c>
      <c r="E155" s="1">
        <f t="shared" si="26"/>
        <v>0</v>
      </c>
      <c r="F155" s="1">
        <v>2.74</v>
      </c>
      <c r="G155" s="1">
        <f t="shared" si="20"/>
        <v>0</v>
      </c>
      <c r="H155" s="1">
        <v>11.17</v>
      </c>
      <c r="I155" s="1">
        <f t="shared" si="21"/>
        <v>0</v>
      </c>
      <c r="J155" s="2" t="s">
        <v>6</v>
      </c>
      <c r="K155">
        <f t="shared" si="18"/>
        <v>0</v>
      </c>
      <c r="L155" s="3">
        <v>53</v>
      </c>
      <c r="M155" s="3">
        <f t="shared" si="22"/>
        <v>0</v>
      </c>
      <c r="N155" s="3">
        <v>22.61</v>
      </c>
      <c r="O155" s="3">
        <f t="shared" si="23"/>
        <v>0</v>
      </c>
      <c r="P155" s="3">
        <v>0.95</v>
      </c>
      <c r="Q155" s="3">
        <f t="shared" si="24"/>
        <v>0</v>
      </c>
      <c r="R155" s="3">
        <v>20</v>
      </c>
      <c r="S155" s="3">
        <f t="shared" si="25"/>
        <v>0</v>
      </c>
      <c r="T155" s="3">
        <v>0</v>
      </c>
    </row>
    <row r="156" spans="1:20" x14ac:dyDescent="0.25">
      <c r="A156" s="3">
        <v>155</v>
      </c>
      <c r="B156" s="3">
        <v>124</v>
      </c>
      <c r="C156" s="3">
        <f t="shared" si="19"/>
        <v>1</v>
      </c>
      <c r="D156" s="1">
        <v>3.04</v>
      </c>
      <c r="E156" s="1">
        <f t="shared" si="26"/>
        <v>0</v>
      </c>
      <c r="F156" s="1">
        <v>4.8</v>
      </c>
      <c r="G156" s="1">
        <f t="shared" si="20"/>
        <v>1</v>
      </c>
      <c r="H156" s="1">
        <v>19.52</v>
      </c>
      <c r="I156" s="1">
        <f t="shared" si="21"/>
        <v>0</v>
      </c>
      <c r="J156" s="2" t="s">
        <v>5</v>
      </c>
      <c r="K156">
        <f t="shared" si="18"/>
        <v>1</v>
      </c>
      <c r="L156" s="3">
        <v>60</v>
      </c>
      <c r="M156" s="3">
        <f t="shared" si="22"/>
        <v>1</v>
      </c>
      <c r="N156" s="3">
        <v>21.78</v>
      </c>
      <c r="O156" s="3">
        <f t="shared" si="23"/>
        <v>0</v>
      </c>
      <c r="P156" s="3">
        <v>147.19</v>
      </c>
      <c r="Q156" s="3">
        <f t="shared" si="24"/>
        <v>1</v>
      </c>
      <c r="R156" s="3">
        <v>41</v>
      </c>
      <c r="S156" s="3">
        <f t="shared" si="25"/>
        <v>0</v>
      </c>
      <c r="T156" s="3">
        <v>1</v>
      </c>
    </row>
    <row r="157" spans="1:20" x14ac:dyDescent="0.25">
      <c r="A157" s="3">
        <v>156</v>
      </c>
      <c r="B157" s="3">
        <v>138</v>
      </c>
      <c r="C157" s="3">
        <f t="shared" si="19"/>
        <v>1</v>
      </c>
      <c r="D157" s="1">
        <v>8.8000000000000007</v>
      </c>
      <c r="E157" s="1">
        <f t="shared" si="26"/>
        <v>1</v>
      </c>
      <c r="F157" s="1">
        <v>3.12</v>
      </c>
      <c r="G157" s="1">
        <f t="shared" si="20"/>
        <v>0</v>
      </c>
      <c r="H157" s="1">
        <v>22.41</v>
      </c>
      <c r="I157" s="1">
        <f t="shared" si="21"/>
        <v>1</v>
      </c>
      <c r="J157" s="2" t="s">
        <v>5</v>
      </c>
      <c r="K157">
        <f t="shared" si="18"/>
        <v>1</v>
      </c>
      <c r="L157" s="3">
        <v>63</v>
      </c>
      <c r="M157" s="3">
        <f t="shared" si="22"/>
        <v>1</v>
      </c>
      <c r="N157" s="3">
        <v>23.33</v>
      </c>
      <c r="O157" s="3">
        <f t="shared" si="23"/>
        <v>0</v>
      </c>
      <c r="P157" s="3">
        <v>120.03</v>
      </c>
      <c r="Q157" s="3">
        <f t="shared" si="24"/>
        <v>1</v>
      </c>
      <c r="R157" s="3">
        <v>55</v>
      </c>
      <c r="S157" s="3">
        <f t="shared" si="25"/>
        <v>1</v>
      </c>
      <c r="T157" s="3">
        <v>1</v>
      </c>
    </row>
    <row r="158" spans="1:20" x14ac:dyDescent="0.25">
      <c r="A158" s="3">
        <v>157</v>
      </c>
      <c r="B158" s="3">
        <v>127</v>
      </c>
      <c r="C158" s="3">
        <f t="shared" si="19"/>
        <v>1</v>
      </c>
      <c r="D158" s="1">
        <v>0</v>
      </c>
      <c r="E158" s="1">
        <f t="shared" si="26"/>
        <v>0</v>
      </c>
      <c r="F158" s="1">
        <v>2.81</v>
      </c>
      <c r="G158" s="1">
        <f t="shared" si="20"/>
        <v>0</v>
      </c>
      <c r="H158" s="1">
        <v>15.7</v>
      </c>
      <c r="I158" s="1">
        <f t="shared" si="21"/>
        <v>0</v>
      </c>
      <c r="J158" s="2" t="s">
        <v>6</v>
      </c>
      <c r="K158">
        <f t="shared" si="18"/>
        <v>0</v>
      </c>
      <c r="L158" s="3">
        <v>42</v>
      </c>
      <c r="M158" s="3">
        <f t="shared" si="22"/>
        <v>0</v>
      </c>
      <c r="N158" s="3">
        <v>22.03</v>
      </c>
      <c r="O158" s="3">
        <f t="shared" si="23"/>
        <v>0</v>
      </c>
      <c r="P158" s="3">
        <v>1.03</v>
      </c>
      <c r="Q158" s="3">
        <f t="shared" si="24"/>
        <v>0</v>
      </c>
      <c r="R158" s="3">
        <v>17</v>
      </c>
      <c r="S158" s="3">
        <f t="shared" si="25"/>
        <v>0</v>
      </c>
      <c r="T158" s="3">
        <v>0</v>
      </c>
    </row>
    <row r="159" spans="1:20" x14ac:dyDescent="0.25">
      <c r="A159" s="3">
        <v>158</v>
      </c>
      <c r="B159" s="3">
        <v>174</v>
      </c>
      <c r="C159" s="3">
        <f t="shared" si="19"/>
        <v>1</v>
      </c>
      <c r="D159" s="1">
        <v>9.4499999999999993</v>
      </c>
      <c r="E159" s="1">
        <f t="shared" si="26"/>
        <v>1</v>
      </c>
      <c r="F159" s="1">
        <v>5.13</v>
      </c>
      <c r="G159" s="1">
        <f t="shared" si="20"/>
        <v>1</v>
      </c>
      <c r="H159" s="1">
        <v>35.54</v>
      </c>
      <c r="I159" s="1">
        <f t="shared" si="21"/>
        <v>1</v>
      </c>
      <c r="J159" s="2" t="s">
        <v>6</v>
      </c>
      <c r="K159">
        <f t="shared" si="18"/>
        <v>0</v>
      </c>
      <c r="L159" s="3">
        <v>55</v>
      </c>
      <c r="M159" s="3">
        <f t="shared" si="22"/>
        <v>1</v>
      </c>
      <c r="N159" s="3">
        <v>30.71</v>
      </c>
      <c r="O159" s="3">
        <f t="shared" si="23"/>
        <v>1</v>
      </c>
      <c r="P159" s="3">
        <v>59.79</v>
      </c>
      <c r="Q159" s="3">
        <f t="shared" si="24"/>
        <v>1</v>
      </c>
      <c r="R159" s="3">
        <v>53</v>
      </c>
      <c r="S159" s="3">
        <f t="shared" si="25"/>
        <v>1</v>
      </c>
      <c r="T159" s="3">
        <v>0</v>
      </c>
    </row>
    <row r="160" spans="1:20" x14ac:dyDescent="0.25">
      <c r="A160" s="3">
        <v>159</v>
      </c>
      <c r="B160" s="3">
        <v>122</v>
      </c>
      <c r="C160" s="3">
        <f t="shared" si="19"/>
        <v>1</v>
      </c>
      <c r="D160" s="1">
        <v>0</v>
      </c>
      <c r="E160" s="1">
        <f t="shared" si="26"/>
        <v>0</v>
      </c>
      <c r="F160" s="1">
        <v>3.05</v>
      </c>
      <c r="G160" s="1">
        <f t="shared" si="20"/>
        <v>0</v>
      </c>
      <c r="H160" s="1">
        <v>23.51</v>
      </c>
      <c r="I160" s="1">
        <f t="shared" si="21"/>
        <v>1</v>
      </c>
      <c r="J160" s="2" t="s">
        <v>6</v>
      </c>
      <c r="K160">
        <f t="shared" si="18"/>
        <v>0</v>
      </c>
      <c r="L160" s="3">
        <v>46</v>
      </c>
      <c r="M160" s="3">
        <f t="shared" si="22"/>
        <v>0</v>
      </c>
      <c r="N160" s="3">
        <v>25.81</v>
      </c>
      <c r="O160" s="3">
        <f t="shared" si="23"/>
        <v>1</v>
      </c>
      <c r="P160" s="3">
        <v>0</v>
      </c>
      <c r="Q160" s="3">
        <f t="shared" si="24"/>
        <v>0</v>
      </c>
      <c r="R160" s="3">
        <v>38</v>
      </c>
      <c r="S160" s="3">
        <f t="shared" si="25"/>
        <v>0</v>
      </c>
      <c r="T160" s="3">
        <v>0</v>
      </c>
    </row>
    <row r="161" spans="1:20" x14ac:dyDescent="0.25">
      <c r="A161" s="3">
        <v>160</v>
      </c>
      <c r="B161" s="3">
        <v>144</v>
      </c>
      <c r="C161" s="3">
        <f t="shared" si="19"/>
        <v>1</v>
      </c>
      <c r="D161" s="1">
        <v>6.75</v>
      </c>
      <c r="E161" s="1">
        <f t="shared" si="26"/>
        <v>1</v>
      </c>
      <c r="F161" s="1">
        <v>5.45</v>
      </c>
      <c r="G161" s="1">
        <f t="shared" si="20"/>
        <v>1</v>
      </c>
      <c r="H161" s="1">
        <v>29.81</v>
      </c>
      <c r="I161" s="1">
        <f t="shared" si="21"/>
        <v>1</v>
      </c>
      <c r="J161" s="2" t="s">
        <v>6</v>
      </c>
      <c r="K161">
        <f t="shared" si="18"/>
        <v>0</v>
      </c>
      <c r="L161" s="3">
        <v>53</v>
      </c>
      <c r="M161" s="3">
        <f t="shared" si="22"/>
        <v>0</v>
      </c>
      <c r="N161" s="3">
        <v>25.62</v>
      </c>
      <c r="O161" s="3">
        <f t="shared" si="23"/>
        <v>1</v>
      </c>
      <c r="P161" s="3">
        <v>26.23</v>
      </c>
      <c r="Q161" s="3">
        <f t="shared" si="24"/>
        <v>1</v>
      </c>
      <c r="R161" s="3">
        <v>43</v>
      </c>
      <c r="S161" s="3">
        <f t="shared" si="25"/>
        <v>0</v>
      </c>
      <c r="T161" s="3">
        <v>1</v>
      </c>
    </row>
    <row r="162" spans="1:20" x14ac:dyDescent="0.25">
      <c r="A162" s="3">
        <v>161</v>
      </c>
      <c r="B162" s="3">
        <v>126</v>
      </c>
      <c r="C162" s="3">
        <f t="shared" si="19"/>
        <v>1</v>
      </c>
      <c r="D162" s="1">
        <v>1.8</v>
      </c>
      <c r="E162" s="1">
        <f t="shared" si="26"/>
        <v>0</v>
      </c>
      <c r="F162" s="1">
        <v>6.22</v>
      </c>
      <c r="G162" s="1">
        <f t="shared" si="20"/>
        <v>1</v>
      </c>
      <c r="H162" s="1">
        <v>19.71</v>
      </c>
      <c r="I162" s="1">
        <f t="shared" si="21"/>
        <v>0</v>
      </c>
      <c r="J162" s="2" t="s">
        <v>6</v>
      </c>
      <c r="K162">
        <f t="shared" si="18"/>
        <v>0</v>
      </c>
      <c r="L162" s="3">
        <v>65</v>
      </c>
      <c r="M162" s="3">
        <f t="shared" si="22"/>
        <v>1</v>
      </c>
      <c r="N162" s="3">
        <v>24.81</v>
      </c>
      <c r="O162" s="3">
        <f t="shared" si="23"/>
        <v>0</v>
      </c>
      <c r="P162" s="3">
        <v>0.69</v>
      </c>
      <c r="Q162" s="3">
        <f t="shared" si="24"/>
        <v>0</v>
      </c>
      <c r="R162" s="3">
        <v>31</v>
      </c>
      <c r="S162" s="3">
        <f t="shared" si="25"/>
        <v>0</v>
      </c>
      <c r="T162" s="3">
        <v>0</v>
      </c>
    </row>
    <row r="163" spans="1:20" x14ac:dyDescent="0.25">
      <c r="A163" s="3">
        <v>162</v>
      </c>
      <c r="B163" s="3">
        <v>208</v>
      </c>
      <c r="C163" s="3">
        <f t="shared" si="19"/>
        <v>1</v>
      </c>
      <c r="D163" s="1">
        <v>27.4</v>
      </c>
      <c r="E163" s="1">
        <f t="shared" si="26"/>
        <v>1</v>
      </c>
      <c r="F163" s="1">
        <v>3.12</v>
      </c>
      <c r="G163" s="1">
        <f t="shared" si="20"/>
        <v>0</v>
      </c>
      <c r="H163" s="1">
        <v>26.63</v>
      </c>
      <c r="I163" s="1">
        <f t="shared" si="21"/>
        <v>1</v>
      </c>
      <c r="J163" s="2" t="s">
        <v>6</v>
      </c>
      <c r="K163">
        <f t="shared" si="18"/>
        <v>0</v>
      </c>
      <c r="L163" s="3">
        <v>66</v>
      </c>
      <c r="M163" s="3">
        <f t="shared" si="22"/>
        <v>1</v>
      </c>
      <c r="N163" s="3">
        <v>27.45</v>
      </c>
      <c r="O163" s="3">
        <f t="shared" si="23"/>
        <v>1</v>
      </c>
      <c r="P163" s="3">
        <v>33.07</v>
      </c>
      <c r="Q163" s="3">
        <f t="shared" si="24"/>
        <v>1</v>
      </c>
      <c r="R163" s="3">
        <v>62</v>
      </c>
      <c r="S163" s="3">
        <f t="shared" si="25"/>
        <v>1</v>
      </c>
      <c r="T163" s="3">
        <v>1</v>
      </c>
    </row>
    <row r="164" spans="1:20" x14ac:dyDescent="0.25">
      <c r="A164" s="3">
        <v>163</v>
      </c>
      <c r="B164" s="3">
        <v>138</v>
      </c>
      <c r="C164" s="3">
        <f t="shared" si="19"/>
        <v>1</v>
      </c>
      <c r="D164" s="1">
        <v>0</v>
      </c>
      <c r="E164" s="1">
        <f t="shared" si="26"/>
        <v>0</v>
      </c>
      <c r="F164" s="1">
        <v>2.68</v>
      </c>
      <c r="G164" s="1">
        <f t="shared" si="20"/>
        <v>0</v>
      </c>
      <c r="H164" s="1">
        <v>17.04</v>
      </c>
      <c r="I164" s="1">
        <f t="shared" si="21"/>
        <v>0</v>
      </c>
      <c r="J164" s="2" t="s">
        <v>6</v>
      </c>
      <c r="K164">
        <f t="shared" si="18"/>
        <v>0</v>
      </c>
      <c r="L164" s="3">
        <v>42</v>
      </c>
      <c r="M164" s="3">
        <f t="shared" si="22"/>
        <v>0</v>
      </c>
      <c r="N164" s="3">
        <v>22.16</v>
      </c>
      <c r="O164" s="3">
        <f t="shared" si="23"/>
        <v>0</v>
      </c>
      <c r="P164" s="3">
        <v>0</v>
      </c>
      <c r="Q164" s="3">
        <f t="shared" si="24"/>
        <v>0</v>
      </c>
      <c r="R164" s="3">
        <v>16</v>
      </c>
      <c r="S164" s="3">
        <f t="shared" si="25"/>
        <v>0</v>
      </c>
      <c r="T164" s="3">
        <v>0</v>
      </c>
    </row>
    <row r="165" spans="1:20" x14ac:dyDescent="0.25">
      <c r="A165" s="3">
        <v>164</v>
      </c>
      <c r="B165" s="3">
        <v>148</v>
      </c>
      <c r="C165" s="3">
        <f t="shared" si="19"/>
        <v>1</v>
      </c>
      <c r="D165" s="1">
        <v>0</v>
      </c>
      <c r="E165" s="1">
        <f t="shared" si="26"/>
        <v>0</v>
      </c>
      <c r="F165" s="1">
        <v>3.84</v>
      </c>
      <c r="G165" s="1">
        <f t="shared" si="20"/>
        <v>1</v>
      </c>
      <c r="H165" s="1">
        <v>17.260000000000002</v>
      </c>
      <c r="I165" s="1">
        <f t="shared" si="21"/>
        <v>0</v>
      </c>
      <c r="J165" s="2" t="s">
        <v>6</v>
      </c>
      <c r="K165">
        <f t="shared" si="18"/>
        <v>0</v>
      </c>
      <c r="L165" s="3">
        <v>70</v>
      </c>
      <c r="M165" s="3">
        <f t="shared" si="22"/>
        <v>1</v>
      </c>
      <c r="N165" s="3">
        <v>20</v>
      </c>
      <c r="O165" s="3">
        <f t="shared" si="23"/>
        <v>0</v>
      </c>
      <c r="P165" s="3">
        <v>0</v>
      </c>
      <c r="Q165" s="3">
        <f t="shared" si="24"/>
        <v>0</v>
      </c>
      <c r="R165" s="3">
        <v>21</v>
      </c>
      <c r="S165" s="3">
        <f t="shared" si="25"/>
        <v>0</v>
      </c>
      <c r="T165" s="3">
        <v>0</v>
      </c>
    </row>
    <row r="166" spans="1:20" x14ac:dyDescent="0.25">
      <c r="A166" s="3">
        <v>165</v>
      </c>
      <c r="B166" s="3">
        <v>122</v>
      </c>
      <c r="C166" s="3">
        <f t="shared" si="19"/>
        <v>1</v>
      </c>
      <c r="D166" s="1">
        <v>0</v>
      </c>
      <c r="E166" s="1">
        <f t="shared" si="26"/>
        <v>0</v>
      </c>
      <c r="F166" s="1">
        <v>3.08</v>
      </c>
      <c r="G166" s="1">
        <f t="shared" si="20"/>
        <v>0</v>
      </c>
      <c r="H166" s="1">
        <v>16.3</v>
      </c>
      <c r="I166" s="1">
        <f t="shared" si="21"/>
        <v>0</v>
      </c>
      <c r="J166" s="2" t="s">
        <v>6</v>
      </c>
      <c r="K166">
        <f t="shared" si="18"/>
        <v>0</v>
      </c>
      <c r="L166" s="3">
        <v>43</v>
      </c>
      <c r="M166" s="3">
        <f t="shared" si="22"/>
        <v>0</v>
      </c>
      <c r="N166" s="3">
        <v>22.13</v>
      </c>
      <c r="O166" s="3">
        <f t="shared" si="23"/>
        <v>0</v>
      </c>
      <c r="P166" s="3">
        <v>0</v>
      </c>
      <c r="Q166" s="3">
        <f t="shared" si="24"/>
        <v>0</v>
      </c>
      <c r="R166" s="3">
        <v>16</v>
      </c>
      <c r="S166" s="3">
        <f t="shared" si="25"/>
        <v>0</v>
      </c>
      <c r="T166" s="3">
        <v>0</v>
      </c>
    </row>
    <row r="167" spans="1:20" x14ac:dyDescent="0.25">
      <c r="A167" s="3">
        <v>166</v>
      </c>
      <c r="B167" s="3">
        <v>132</v>
      </c>
      <c r="C167" s="3">
        <f t="shared" si="19"/>
        <v>1</v>
      </c>
      <c r="D167" s="1">
        <v>7</v>
      </c>
      <c r="E167" s="1">
        <f t="shared" si="26"/>
        <v>1</v>
      </c>
      <c r="F167" s="1">
        <v>3.2</v>
      </c>
      <c r="G167" s="1">
        <f t="shared" si="20"/>
        <v>0</v>
      </c>
      <c r="H167" s="1">
        <v>23.26</v>
      </c>
      <c r="I167" s="1">
        <f t="shared" si="21"/>
        <v>1</v>
      </c>
      <c r="J167" s="2" t="s">
        <v>6</v>
      </c>
      <c r="K167">
        <f t="shared" si="18"/>
        <v>0</v>
      </c>
      <c r="L167" s="3">
        <v>77</v>
      </c>
      <c r="M167" s="3">
        <f t="shared" si="22"/>
        <v>1</v>
      </c>
      <c r="N167" s="3">
        <v>23.64</v>
      </c>
      <c r="O167" s="3">
        <f t="shared" si="23"/>
        <v>0</v>
      </c>
      <c r="P167" s="3">
        <v>23.14</v>
      </c>
      <c r="Q167" s="3">
        <f t="shared" si="24"/>
        <v>1</v>
      </c>
      <c r="R167" s="3">
        <v>49</v>
      </c>
      <c r="S167" s="3">
        <f t="shared" si="25"/>
        <v>0</v>
      </c>
      <c r="T167" s="3">
        <v>0</v>
      </c>
    </row>
    <row r="168" spans="1:20" x14ac:dyDescent="0.25">
      <c r="A168" s="3">
        <v>167</v>
      </c>
      <c r="B168" s="3">
        <v>110</v>
      </c>
      <c r="C168" s="3">
        <f t="shared" si="19"/>
        <v>0</v>
      </c>
      <c r="D168" s="1">
        <v>12.16</v>
      </c>
      <c r="E168" s="1">
        <f t="shared" si="26"/>
        <v>1</v>
      </c>
      <c r="F168" s="1">
        <v>4.99</v>
      </c>
      <c r="G168" s="1">
        <f t="shared" si="20"/>
        <v>1</v>
      </c>
      <c r="H168" s="1">
        <v>28.56</v>
      </c>
      <c r="I168" s="1">
        <f t="shared" si="21"/>
        <v>1</v>
      </c>
      <c r="J168" s="2" t="s">
        <v>6</v>
      </c>
      <c r="K168">
        <f t="shared" si="18"/>
        <v>0</v>
      </c>
      <c r="L168" s="3">
        <v>44</v>
      </c>
      <c r="M168" s="3">
        <f t="shared" si="22"/>
        <v>0</v>
      </c>
      <c r="N168" s="3">
        <v>27.14</v>
      </c>
      <c r="O168" s="3">
        <f t="shared" si="23"/>
        <v>1</v>
      </c>
      <c r="P168" s="3">
        <v>21.6</v>
      </c>
      <c r="Q168" s="3">
        <f t="shared" si="24"/>
        <v>1</v>
      </c>
      <c r="R168" s="3">
        <v>55</v>
      </c>
      <c r="S168" s="3">
        <f t="shared" si="25"/>
        <v>1</v>
      </c>
      <c r="T168" s="3">
        <v>1</v>
      </c>
    </row>
    <row r="169" spans="1:20" x14ac:dyDescent="0.25">
      <c r="A169" s="3">
        <v>168</v>
      </c>
      <c r="B169" s="3">
        <v>160</v>
      </c>
      <c r="C169" s="3">
        <f t="shared" si="19"/>
        <v>1</v>
      </c>
      <c r="D169" s="1">
        <v>1.52</v>
      </c>
      <c r="E169" s="1">
        <f t="shared" si="26"/>
        <v>0</v>
      </c>
      <c r="F169" s="1">
        <v>8.1199999999999992</v>
      </c>
      <c r="G169" s="1">
        <f t="shared" si="20"/>
        <v>1</v>
      </c>
      <c r="H169" s="1">
        <v>29.3</v>
      </c>
      <c r="I169" s="1">
        <f t="shared" si="21"/>
        <v>1</v>
      </c>
      <c r="J169" s="2" t="s">
        <v>5</v>
      </c>
      <c r="K169">
        <f t="shared" si="18"/>
        <v>1</v>
      </c>
      <c r="L169" s="3">
        <v>54</v>
      </c>
      <c r="M169" s="3">
        <f t="shared" si="22"/>
        <v>0</v>
      </c>
      <c r="N169" s="3">
        <v>25.87</v>
      </c>
      <c r="O169" s="3">
        <f t="shared" si="23"/>
        <v>1</v>
      </c>
      <c r="P169" s="3">
        <v>12.86</v>
      </c>
      <c r="Q169" s="3">
        <f t="shared" si="24"/>
        <v>0</v>
      </c>
      <c r="R169" s="3">
        <v>43</v>
      </c>
      <c r="S169" s="3">
        <f t="shared" si="25"/>
        <v>0</v>
      </c>
      <c r="T169" s="3">
        <v>1</v>
      </c>
    </row>
    <row r="170" spans="1:20" x14ac:dyDescent="0.25">
      <c r="A170" s="3">
        <v>169</v>
      </c>
      <c r="B170" s="3">
        <v>126</v>
      </c>
      <c r="C170" s="3">
        <f t="shared" si="19"/>
        <v>1</v>
      </c>
      <c r="D170" s="1">
        <v>0.54</v>
      </c>
      <c r="E170" s="1">
        <f t="shared" si="26"/>
        <v>0</v>
      </c>
      <c r="F170" s="1">
        <v>4.3899999999999997</v>
      </c>
      <c r="G170" s="1">
        <f t="shared" si="20"/>
        <v>1</v>
      </c>
      <c r="H170" s="1">
        <v>21.13</v>
      </c>
      <c r="I170" s="1">
        <f t="shared" si="21"/>
        <v>1</v>
      </c>
      <c r="J170" s="2" t="s">
        <v>5</v>
      </c>
      <c r="K170">
        <f t="shared" si="18"/>
        <v>1</v>
      </c>
      <c r="L170" s="3">
        <v>45</v>
      </c>
      <c r="M170" s="3">
        <f t="shared" si="22"/>
        <v>0</v>
      </c>
      <c r="N170" s="3">
        <v>25.99</v>
      </c>
      <c r="O170" s="3">
        <f t="shared" si="23"/>
        <v>1</v>
      </c>
      <c r="P170" s="3">
        <v>0</v>
      </c>
      <c r="Q170" s="3">
        <f t="shared" si="24"/>
        <v>0</v>
      </c>
      <c r="R170" s="3">
        <v>25</v>
      </c>
      <c r="S170" s="3">
        <f t="shared" si="25"/>
        <v>0</v>
      </c>
      <c r="T170" s="3">
        <v>0</v>
      </c>
    </row>
    <row r="171" spans="1:20" x14ac:dyDescent="0.25">
      <c r="A171" s="3">
        <v>170</v>
      </c>
      <c r="B171" s="3">
        <v>162</v>
      </c>
      <c r="C171" s="3">
        <f t="shared" si="19"/>
        <v>1</v>
      </c>
      <c r="D171" s="1">
        <v>5.3</v>
      </c>
      <c r="E171" s="1">
        <f t="shared" si="26"/>
        <v>1</v>
      </c>
      <c r="F171" s="1">
        <v>7.95</v>
      </c>
      <c r="G171" s="1">
        <f t="shared" si="20"/>
        <v>1</v>
      </c>
      <c r="H171" s="1">
        <v>33.58</v>
      </c>
      <c r="I171" s="1">
        <f t="shared" si="21"/>
        <v>1</v>
      </c>
      <c r="J171" s="2" t="s">
        <v>5</v>
      </c>
      <c r="K171">
        <f t="shared" si="18"/>
        <v>1</v>
      </c>
      <c r="L171" s="3">
        <v>58</v>
      </c>
      <c r="M171" s="3">
        <f t="shared" si="22"/>
        <v>1</v>
      </c>
      <c r="N171" s="3">
        <v>36.06</v>
      </c>
      <c r="O171" s="3">
        <f t="shared" si="23"/>
        <v>1</v>
      </c>
      <c r="P171" s="3">
        <v>8.23</v>
      </c>
      <c r="Q171" s="3">
        <f t="shared" si="24"/>
        <v>0</v>
      </c>
      <c r="R171" s="3">
        <v>48</v>
      </c>
      <c r="S171" s="3">
        <f t="shared" si="25"/>
        <v>0</v>
      </c>
      <c r="T171" s="3">
        <v>0</v>
      </c>
    </row>
    <row r="172" spans="1:20" x14ac:dyDescent="0.25">
      <c r="A172" s="3">
        <v>171</v>
      </c>
      <c r="B172" s="3">
        <v>194</v>
      </c>
      <c r="C172" s="3">
        <f t="shared" si="19"/>
        <v>1</v>
      </c>
      <c r="D172" s="1">
        <v>2.5499999999999998</v>
      </c>
      <c r="E172" s="1">
        <f t="shared" si="26"/>
        <v>0</v>
      </c>
      <c r="F172" s="1">
        <v>6.89</v>
      </c>
      <c r="G172" s="1">
        <f t="shared" si="20"/>
        <v>1</v>
      </c>
      <c r="H172" s="1">
        <v>33.880000000000003</v>
      </c>
      <c r="I172" s="1">
        <f t="shared" si="21"/>
        <v>1</v>
      </c>
      <c r="J172" s="2" t="s">
        <v>5</v>
      </c>
      <c r="K172">
        <f t="shared" si="18"/>
        <v>1</v>
      </c>
      <c r="L172" s="3">
        <v>69</v>
      </c>
      <c r="M172" s="3">
        <f t="shared" si="22"/>
        <v>1</v>
      </c>
      <c r="N172" s="3">
        <v>29.33</v>
      </c>
      <c r="O172" s="3">
        <f t="shared" si="23"/>
        <v>1</v>
      </c>
      <c r="P172" s="3">
        <v>0</v>
      </c>
      <c r="Q172" s="3">
        <f t="shared" si="24"/>
        <v>0</v>
      </c>
      <c r="R172" s="3">
        <v>41</v>
      </c>
      <c r="S172" s="3">
        <f t="shared" si="25"/>
        <v>0</v>
      </c>
      <c r="T172" s="3">
        <v>0</v>
      </c>
    </row>
    <row r="173" spans="1:20" x14ac:dyDescent="0.25">
      <c r="A173" s="3">
        <v>172</v>
      </c>
      <c r="B173" s="3">
        <v>118</v>
      </c>
      <c r="C173" s="3">
        <f t="shared" si="19"/>
        <v>0</v>
      </c>
      <c r="D173" s="1">
        <v>0.75</v>
      </c>
      <c r="E173" s="1">
        <f t="shared" si="26"/>
        <v>0</v>
      </c>
      <c r="F173" s="1">
        <v>2.58</v>
      </c>
      <c r="G173" s="1">
        <f t="shared" si="20"/>
        <v>0</v>
      </c>
      <c r="H173" s="1">
        <v>20.25</v>
      </c>
      <c r="I173" s="1">
        <f t="shared" si="21"/>
        <v>0</v>
      </c>
      <c r="J173" s="2" t="s">
        <v>6</v>
      </c>
      <c r="K173">
        <f t="shared" si="18"/>
        <v>0</v>
      </c>
      <c r="L173" s="3">
        <v>59</v>
      </c>
      <c r="M173" s="3">
        <f t="shared" si="22"/>
        <v>1</v>
      </c>
      <c r="N173" s="3">
        <v>24.46</v>
      </c>
      <c r="O173" s="3">
        <f t="shared" si="23"/>
        <v>0</v>
      </c>
      <c r="P173" s="3">
        <v>0</v>
      </c>
      <c r="Q173" s="3">
        <f t="shared" si="24"/>
        <v>0</v>
      </c>
      <c r="R173" s="3">
        <v>32</v>
      </c>
      <c r="S173" s="3">
        <f t="shared" si="25"/>
        <v>0</v>
      </c>
      <c r="T173" s="3">
        <v>0</v>
      </c>
    </row>
    <row r="174" spans="1:20" x14ac:dyDescent="0.25">
      <c r="A174" s="3">
        <v>173</v>
      </c>
      <c r="B174" s="3">
        <v>124</v>
      </c>
      <c r="C174" s="3">
        <f t="shared" si="19"/>
        <v>1</v>
      </c>
      <c r="D174" s="1">
        <v>0</v>
      </c>
      <c r="E174" s="1">
        <f t="shared" si="26"/>
        <v>0</v>
      </c>
      <c r="F174" s="1">
        <v>4.79</v>
      </c>
      <c r="G174" s="1">
        <f t="shared" si="20"/>
        <v>1</v>
      </c>
      <c r="H174" s="1">
        <v>34.71</v>
      </c>
      <c r="I174" s="1">
        <f t="shared" si="21"/>
        <v>1</v>
      </c>
      <c r="J174" s="2" t="s">
        <v>6</v>
      </c>
      <c r="K174">
        <f t="shared" si="18"/>
        <v>0</v>
      </c>
      <c r="L174" s="3">
        <v>49</v>
      </c>
      <c r="M174" s="3">
        <f t="shared" si="22"/>
        <v>0</v>
      </c>
      <c r="N174" s="3">
        <v>26.09</v>
      </c>
      <c r="O174" s="3">
        <f t="shared" si="23"/>
        <v>1</v>
      </c>
      <c r="P174" s="3">
        <v>9.26</v>
      </c>
      <c r="Q174" s="3">
        <f t="shared" si="24"/>
        <v>0</v>
      </c>
      <c r="R174" s="3">
        <v>47</v>
      </c>
      <c r="S174" s="3">
        <f t="shared" si="25"/>
        <v>0</v>
      </c>
      <c r="T174" s="3">
        <v>0</v>
      </c>
    </row>
    <row r="175" spans="1:20" x14ac:dyDescent="0.25">
      <c r="A175" s="3">
        <v>174</v>
      </c>
      <c r="B175" s="3">
        <v>160</v>
      </c>
      <c r="C175" s="3">
        <f t="shared" si="19"/>
        <v>1</v>
      </c>
      <c r="D175" s="1">
        <v>0</v>
      </c>
      <c r="E175" s="1">
        <f t="shared" si="26"/>
        <v>0</v>
      </c>
      <c r="F175" s="1">
        <v>2.42</v>
      </c>
      <c r="G175" s="1">
        <f t="shared" si="20"/>
        <v>0</v>
      </c>
      <c r="H175" s="1">
        <v>34.46</v>
      </c>
      <c r="I175" s="1">
        <f t="shared" si="21"/>
        <v>1</v>
      </c>
      <c r="J175" s="2" t="s">
        <v>6</v>
      </c>
      <c r="K175">
        <f t="shared" si="18"/>
        <v>0</v>
      </c>
      <c r="L175" s="3">
        <v>48</v>
      </c>
      <c r="M175" s="3">
        <f t="shared" si="22"/>
        <v>0</v>
      </c>
      <c r="N175" s="3">
        <v>29.83</v>
      </c>
      <c r="O175" s="3">
        <f t="shared" si="23"/>
        <v>1</v>
      </c>
      <c r="P175" s="3">
        <v>1.03</v>
      </c>
      <c r="Q175" s="3">
        <f t="shared" si="24"/>
        <v>0</v>
      </c>
      <c r="R175" s="3">
        <v>61</v>
      </c>
      <c r="S175" s="3">
        <f t="shared" si="25"/>
        <v>1</v>
      </c>
      <c r="T175" s="3">
        <v>0</v>
      </c>
    </row>
    <row r="176" spans="1:20" x14ac:dyDescent="0.25">
      <c r="A176" s="3">
        <v>175</v>
      </c>
      <c r="B176" s="3">
        <v>128</v>
      </c>
      <c r="C176" s="3">
        <f t="shared" si="19"/>
        <v>1</v>
      </c>
      <c r="D176" s="1">
        <v>0</v>
      </c>
      <c r="E176" s="1">
        <f t="shared" si="26"/>
        <v>0</v>
      </c>
      <c r="F176" s="1">
        <v>2.5099999999999998</v>
      </c>
      <c r="G176" s="1">
        <f t="shared" si="20"/>
        <v>0</v>
      </c>
      <c r="H176" s="1">
        <v>29.35</v>
      </c>
      <c r="I176" s="1">
        <f t="shared" si="21"/>
        <v>1</v>
      </c>
      <c r="J176" s="2" t="s">
        <v>5</v>
      </c>
      <c r="K176">
        <f t="shared" si="18"/>
        <v>1</v>
      </c>
      <c r="L176" s="3">
        <v>53</v>
      </c>
      <c r="M176" s="3">
        <f t="shared" si="22"/>
        <v>0</v>
      </c>
      <c r="N176" s="3">
        <v>22.05</v>
      </c>
      <c r="O176" s="3">
        <f t="shared" si="23"/>
        <v>0</v>
      </c>
      <c r="P176" s="3">
        <v>1.37</v>
      </c>
      <c r="Q176" s="3">
        <f t="shared" si="24"/>
        <v>0</v>
      </c>
      <c r="R176" s="3">
        <v>62</v>
      </c>
      <c r="S176" s="3">
        <f t="shared" si="25"/>
        <v>1</v>
      </c>
      <c r="T176" s="3">
        <v>0</v>
      </c>
    </row>
    <row r="177" spans="1:20" x14ac:dyDescent="0.25">
      <c r="A177" s="3">
        <v>176</v>
      </c>
      <c r="B177" s="3">
        <v>122</v>
      </c>
      <c r="C177" s="3">
        <f t="shared" si="19"/>
        <v>1</v>
      </c>
      <c r="D177" s="1">
        <v>4</v>
      </c>
      <c r="E177" s="1">
        <f t="shared" si="26"/>
        <v>1</v>
      </c>
      <c r="F177" s="1">
        <v>5.24</v>
      </c>
      <c r="G177" s="1">
        <f t="shared" si="20"/>
        <v>1</v>
      </c>
      <c r="H177" s="1">
        <v>27.89</v>
      </c>
      <c r="I177" s="1">
        <f t="shared" si="21"/>
        <v>1</v>
      </c>
      <c r="J177" s="2" t="s">
        <v>5</v>
      </c>
      <c r="K177">
        <f t="shared" si="18"/>
        <v>1</v>
      </c>
      <c r="L177" s="3">
        <v>45</v>
      </c>
      <c r="M177" s="3">
        <f t="shared" si="22"/>
        <v>0</v>
      </c>
      <c r="N177" s="3">
        <v>26.52</v>
      </c>
      <c r="O177" s="3">
        <f t="shared" si="23"/>
        <v>1</v>
      </c>
      <c r="P177" s="3">
        <v>0</v>
      </c>
      <c r="Q177" s="3">
        <f t="shared" si="24"/>
        <v>0</v>
      </c>
      <c r="R177" s="3">
        <v>61</v>
      </c>
      <c r="S177" s="3">
        <f t="shared" si="25"/>
        <v>1</v>
      </c>
      <c r="T177" s="3">
        <v>1</v>
      </c>
    </row>
    <row r="178" spans="1:20" x14ac:dyDescent="0.25">
      <c r="A178" s="3">
        <v>177</v>
      </c>
      <c r="B178" s="3">
        <v>132</v>
      </c>
      <c r="C178" s="3">
        <f t="shared" si="19"/>
        <v>1</v>
      </c>
      <c r="D178" s="1">
        <v>2</v>
      </c>
      <c r="E178" s="1">
        <f t="shared" si="26"/>
        <v>0</v>
      </c>
      <c r="F178" s="1">
        <v>2.7</v>
      </c>
      <c r="G178" s="1">
        <f t="shared" si="20"/>
        <v>0</v>
      </c>
      <c r="H178" s="1">
        <v>21.57</v>
      </c>
      <c r="I178" s="1">
        <f t="shared" si="21"/>
        <v>1</v>
      </c>
      <c r="J178" s="2" t="s">
        <v>5</v>
      </c>
      <c r="K178">
        <f t="shared" si="18"/>
        <v>1</v>
      </c>
      <c r="L178" s="3">
        <v>50</v>
      </c>
      <c r="M178" s="3">
        <f t="shared" si="22"/>
        <v>0</v>
      </c>
      <c r="N178" s="3">
        <v>27.95</v>
      </c>
      <c r="O178" s="3">
        <f t="shared" si="23"/>
        <v>1</v>
      </c>
      <c r="P178" s="3">
        <v>9.26</v>
      </c>
      <c r="Q178" s="3">
        <f t="shared" si="24"/>
        <v>0</v>
      </c>
      <c r="R178" s="3">
        <v>37</v>
      </c>
      <c r="S178" s="3">
        <f t="shared" si="25"/>
        <v>0</v>
      </c>
      <c r="T178" s="3">
        <v>0</v>
      </c>
    </row>
    <row r="179" spans="1:20" x14ac:dyDescent="0.25">
      <c r="A179" s="3">
        <v>178</v>
      </c>
      <c r="B179" s="3">
        <v>120</v>
      </c>
      <c r="C179" s="3">
        <f t="shared" si="19"/>
        <v>1</v>
      </c>
      <c r="D179" s="1">
        <v>0</v>
      </c>
      <c r="E179" s="1">
        <f t="shared" si="26"/>
        <v>0</v>
      </c>
      <c r="F179" s="1">
        <v>2.42</v>
      </c>
      <c r="G179" s="1">
        <f t="shared" si="20"/>
        <v>0</v>
      </c>
      <c r="H179" s="1">
        <v>16.66</v>
      </c>
      <c r="I179" s="1">
        <f t="shared" si="21"/>
        <v>0</v>
      </c>
      <c r="J179" s="2" t="s">
        <v>6</v>
      </c>
      <c r="K179">
        <f t="shared" si="18"/>
        <v>0</v>
      </c>
      <c r="L179" s="3">
        <v>46</v>
      </c>
      <c r="M179" s="3">
        <f t="shared" si="22"/>
        <v>0</v>
      </c>
      <c r="N179" s="3">
        <v>20.16</v>
      </c>
      <c r="O179" s="3">
        <f t="shared" si="23"/>
        <v>0</v>
      </c>
      <c r="P179" s="3">
        <v>0</v>
      </c>
      <c r="Q179" s="3">
        <f t="shared" si="24"/>
        <v>0</v>
      </c>
      <c r="R179" s="3">
        <v>17</v>
      </c>
      <c r="S179" s="3">
        <f t="shared" si="25"/>
        <v>0</v>
      </c>
      <c r="T179" s="3">
        <v>0</v>
      </c>
    </row>
    <row r="180" spans="1:20" x14ac:dyDescent="0.25">
      <c r="A180" s="3">
        <v>179</v>
      </c>
      <c r="B180" s="3">
        <v>128</v>
      </c>
      <c r="C180" s="3">
        <f t="shared" si="19"/>
        <v>1</v>
      </c>
      <c r="D180" s="1">
        <v>0.04</v>
      </c>
      <c r="E180" s="1">
        <f t="shared" si="26"/>
        <v>0</v>
      </c>
      <c r="F180" s="1">
        <v>8.2200000000000006</v>
      </c>
      <c r="G180" s="1">
        <f t="shared" si="20"/>
        <v>1</v>
      </c>
      <c r="H180" s="1">
        <v>28.17</v>
      </c>
      <c r="I180" s="1">
        <f t="shared" si="21"/>
        <v>1</v>
      </c>
      <c r="J180" s="2" t="s">
        <v>6</v>
      </c>
      <c r="K180">
        <f t="shared" si="18"/>
        <v>0</v>
      </c>
      <c r="L180" s="3">
        <v>65</v>
      </c>
      <c r="M180" s="3">
        <f t="shared" si="22"/>
        <v>1</v>
      </c>
      <c r="N180" s="3">
        <v>26.24</v>
      </c>
      <c r="O180" s="3">
        <f t="shared" si="23"/>
        <v>1</v>
      </c>
      <c r="P180" s="3">
        <v>11.73</v>
      </c>
      <c r="Q180" s="3">
        <f t="shared" si="24"/>
        <v>0</v>
      </c>
      <c r="R180" s="3">
        <v>24</v>
      </c>
      <c r="S180" s="3">
        <f t="shared" si="25"/>
        <v>0</v>
      </c>
      <c r="T180" s="3">
        <v>0</v>
      </c>
    </row>
    <row r="181" spans="1:20" x14ac:dyDescent="0.25">
      <c r="A181" s="3">
        <v>180</v>
      </c>
      <c r="B181" s="3">
        <v>108</v>
      </c>
      <c r="C181" s="3">
        <f t="shared" si="19"/>
        <v>0</v>
      </c>
      <c r="D181" s="1">
        <v>15</v>
      </c>
      <c r="E181" s="1">
        <f t="shared" si="26"/>
        <v>1</v>
      </c>
      <c r="F181" s="1">
        <v>4.91</v>
      </c>
      <c r="G181" s="1">
        <f t="shared" si="20"/>
        <v>1</v>
      </c>
      <c r="H181" s="1">
        <v>34.65</v>
      </c>
      <c r="I181" s="1">
        <f t="shared" si="21"/>
        <v>1</v>
      </c>
      <c r="J181" s="2" t="s">
        <v>6</v>
      </c>
      <c r="K181">
        <f t="shared" si="18"/>
        <v>0</v>
      </c>
      <c r="L181" s="3">
        <v>41</v>
      </c>
      <c r="M181" s="3">
        <f t="shared" si="22"/>
        <v>0</v>
      </c>
      <c r="N181" s="3">
        <v>27.96</v>
      </c>
      <c r="O181" s="3">
        <f t="shared" si="23"/>
        <v>1</v>
      </c>
      <c r="P181" s="3">
        <v>14.4</v>
      </c>
      <c r="Q181" s="3">
        <f t="shared" si="24"/>
        <v>0</v>
      </c>
      <c r="R181" s="3">
        <v>56</v>
      </c>
      <c r="S181" s="3">
        <f t="shared" si="25"/>
        <v>1</v>
      </c>
      <c r="T181" s="3">
        <v>0</v>
      </c>
    </row>
    <row r="182" spans="1:20" x14ac:dyDescent="0.25">
      <c r="A182" s="3">
        <v>181</v>
      </c>
      <c r="B182" s="3">
        <v>166</v>
      </c>
      <c r="C182" s="3">
        <f t="shared" si="19"/>
        <v>1</v>
      </c>
      <c r="D182" s="1">
        <v>0</v>
      </c>
      <c r="E182" s="1">
        <f t="shared" si="26"/>
        <v>0</v>
      </c>
      <c r="F182" s="1">
        <v>4.3099999999999996</v>
      </c>
      <c r="G182" s="1">
        <f t="shared" si="20"/>
        <v>1</v>
      </c>
      <c r="H182" s="1">
        <v>34.270000000000003</v>
      </c>
      <c r="I182" s="1">
        <f t="shared" si="21"/>
        <v>1</v>
      </c>
      <c r="J182" s="2" t="s">
        <v>6</v>
      </c>
      <c r="K182">
        <f t="shared" si="18"/>
        <v>0</v>
      </c>
      <c r="L182" s="3">
        <v>45</v>
      </c>
      <c r="M182" s="3">
        <f t="shared" si="22"/>
        <v>0</v>
      </c>
      <c r="N182" s="3">
        <v>30.14</v>
      </c>
      <c r="O182" s="3">
        <f t="shared" si="23"/>
        <v>1</v>
      </c>
      <c r="P182" s="3">
        <v>13.27</v>
      </c>
      <c r="Q182" s="3">
        <f t="shared" si="24"/>
        <v>0</v>
      </c>
      <c r="R182" s="3">
        <v>56</v>
      </c>
      <c r="S182" s="3">
        <f t="shared" si="25"/>
        <v>1</v>
      </c>
      <c r="T182" s="3">
        <v>0</v>
      </c>
    </row>
    <row r="183" spans="1:20" x14ac:dyDescent="0.25">
      <c r="A183" s="3">
        <v>182</v>
      </c>
      <c r="B183" s="3">
        <v>152</v>
      </c>
      <c r="C183" s="3">
        <f t="shared" si="19"/>
        <v>1</v>
      </c>
      <c r="D183" s="1">
        <v>0</v>
      </c>
      <c r="E183" s="1">
        <f t="shared" si="26"/>
        <v>0</v>
      </c>
      <c r="F183" s="1">
        <v>6.06</v>
      </c>
      <c r="G183" s="1">
        <f t="shared" si="20"/>
        <v>1</v>
      </c>
      <c r="H183" s="1">
        <v>41.05</v>
      </c>
      <c r="I183" s="1">
        <f t="shared" si="21"/>
        <v>1</v>
      </c>
      <c r="J183" s="2" t="s">
        <v>5</v>
      </c>
      <c r="K183">
        <f t="shared" si="18"/>
        <v>1</v>
      </c>
      <c r="L183" s="3">
        <v>51</v>
      </c>
      <c r="M183" s="3">
        <f t="shared" si="22"/>
        <v>0</v>
      </c>
      <c r="N183" s="3">
        <v>40.340000000000003</v>
      </c>
      <c r="O183" s="3">
        <f t="shared" si="23"/>
        <v>1</v>
      </c>
      <c r="P183" s="3">
        <v>0</v>
      </c>
      <c r="Q183" s="3">
        <f t="shared" si="24"/>
        <v>0</v>
      </c>
      <c r="R183" s="3">
        <v>51</v>
      </c>
      <c r="S183" s="3">
        <f t="shared" si="25"/>
        <v>1</v>
      </c>
      <c r="T183" s="3">
        <v>0</v>
      </c>
    </row>
    <row r="184" spans="1:20" x14ac:dyDescent="0.25">
      <c r="A184" s="3">
        <v>183</v>
      </c>
      <c r="B184" s="3">
        <v>170</v>
      </c>
      <c r="C184" s="3">
        <f t="shared" si="19"/>
        <v>1</v>
      </c>
      <c r="D184" s="1">
        <v>4.2</v>
      </c>
      <c r="E184" s="1">
        <f t="shared" si="26"/>
        <v>1</v>
      </c>
      <c r="F184" s="1">
        <v>4.67</v>
      </c>
      <c r="G184" s="1">
        <f t="shared" si="20"/>
        <v>1</v>
      </c>
      <c r="H184" s="1">
        <v>35.450000000000003</v>
      </c>
      <c r="I184" s="1">
        <f t="shared" si="21"/>
        <v>1</v>
      </c>
      <c r="J184" s="2" t="s">
        <v>5</v>
      </c>
      <c r="K184">
        <f t="shared" si="18"/>
        <v>1</v>
      </c>
      <c r="L184" s="3">
        <v>50</v>
      </c>
      <c r="M184" s="3">
        <f t="shared" si="22"/>
        <v>0</v>
      </c>
      <c r="N184" s="3">
        <v>27.14</v>
      </c>
      <c r="O184" s="3">
        <f t="shared" si="23"/>
        <v>1</v>
      </c>
      <c r="P184" s="3">
        <v>7.92</v>
      </c>
      <c r="Q184" s="3">
        <f t="shared" si="24"/>
        <v>0</v>
      </c>
      <c r="R184" s="3">
        <v>60</v>
      </c>
      <c r="S184" s="3">
        <f t="shared" si="25"/>
        <v>1</v>
      </c>
      <c r="T184" s="3">
        <v>1</v>
      </c>
    </row>
    <row r="185" spans="1:20" x14ac:dyDescent="0.25">
      <c r="A185" s="3">
        <v>184</v>
      </c>
      <c r="B185" s="3">
        <v>156</v>
      </c>
      <c r="C185" s="3">
        <f t="shared" si="19"/>
        <v>1</v>
      </c>
      <c r="D185" s="1">
        <v>4</v>
      </c>
      <c r="E185" s="1">
        <f t="shared" si="26"/>
        <v>1</v>
      </c>
      <c r="F185" s="1">
        <v>2.0499999999999998</v>
      </c>
      <c r="G185" s="1">
        <f t="shared" si="20"/>
        <v>0</v>
      </c>
      <c r="H185" s="1">
        <v>19.48</v>
      </c>
      <c r="I185" s="1">
        <f t="shared" si="21"/>
        <v>0</v>
      </c>
      <c r="J185" s="2" t="s">
        <v>5</v>
      </c>
      <c r="K185">
        <f t="shared" si="18"/>
        <v>1</v>
      </c>
      <c r="L185" s="3">
        <v>50</v>
      </c>
      <c r="M185" s="3">
        <f t="shared" si="22"/>
        <v>0</v>
      </c>
      <c r="N185" s="3">
        <v>21.48</v>
      </c>
      <c r="O185" s="3">
        <f t="shared" si="23"/>
        <v>0</v>
      </c>
      <c r="P185" s="3">
        <v>27.77</v>
      </c>
      <c r="Q185" s="3">
        <f t="shared" si="24"/>
        <v>1</v>
      </c>
      <c r="R185" s="3">
        <v>39</v>
      </c>
      <c r="S185" s="3">
        <f t="shared" si="25"/>
        <v>0</v>
      </c>
      <c r="T185" s="3">
        <v>1</v>
      </c>
    </row>
    <row r="186" spans="1:20" x14ac:dyDescent="0.25">
      <c r="A186" s="3">
        <v>185</v>
      </c>
      <c r="B186" s="3">
        <v>116</v>
      </c>
      <c r="C186" s="3">
        <f t="shared" si="19"/>
        <v>0</v>
      </c>
      <c r="D186" s="1">
        <v>8</v>
      </c>
      <c r="E186" s="1">
        <f t="shared" si="26"/>
        <v>1</v>
      </c>
      <c r="F186" s="1">
        <v>6.73</v>
      </c>
      <c r="G186" s="1">
        <f t="shared" si="20"/>
        <v>1</v>
      </c>
      <c r="H186" s="1">
        <v>28.81</v>
      </c>
      <c r="I186" s="1">
        <f t="shared" si="21"/>
        <v>1</v>
      </c>
      <c r="J186" s="2" t="s">
        <v>5</v>
      </c>
      <c r="K186">
        <f t="shared" si="18"/>
        <v>1</v>
      </c>
      <c r="L186" s="3">
        <v>41</v>
      </c>
      <c r="M186" s="3">
        <f t="shared" si="22"/>
        <v>0</v>
      </c>
      <c r="N186" s="3">
        <v>26.74</v>
      </c>
      <c r="O186" s="3">
        <f t="shared" si="23"/>
        <v>1</v>
      </c>
      <c r="P186" s="3">
        <v>40.94</v>
      </c>
      <c r="Q186" s="3">
        <f t="shared" si="24"/>
        <v>1</v>
      </c>
      <c r="R186" s="3">
        <v>48</v>
      </c>
      <c r="S186" s="3">
        <f t="shared" si="25"/>
        <v>0</v>
      </c>
      <c r="T186" s="3">
        <v>1</v>
      </c>
    </row>
    <row r="187" spans="1:20" x14ac:dyDescent="0.25">
      <c r="A187" s="3">
        <v>186</v>
      </c>
      <c r="B187" s="3">
        <v>122</v>
      </c>
      <c r="C187" s="3">
        <f t="shared" si="19"/>
        <v>1</v>
      </c>
      <c r="D187" s="1">
        <v>4.4000000000000004</v>
      </c>
      <c r="E187" s="1">
        <f t="shared" si="26"/>
        <v>1</v>
      </c>
      <c r="F187" s="1">
        <v>3.18</v>
      </c>
      <c r="G187" s="1">
        <f t="shared" si="20"/>
        <v>0</v>
      </c>
      <c r="H187" s="1">
        <v>11.59</v>
      </c>
      <c r="I187" s="1">
        <f t="shared" si="21"/>
        <v>0</v>
      </c>
      <c r="J187" s="2" t="s">
        <v>5</v>
      </c>
      <c r="K187">
        <f t="shared" si="18"/>
        <v>1</v>
      </c>
      <c r="L187" s="3">
        <v>59</v>
      </c>
      <c r="M187" s="3">
        <f t="shared" si="22"/>
        <v>1</v>
      </c>
      <c r="N187" s="3">
        <v>21.94</v>
      </c>
      <c r="O187" s="3">
        <f t="shared" si="23"/>
        <v>0</v>
      </c>
      <c r="P187" s="3">
        <v>0</v>
      </c>
      <c r="Q187" s="3">
        <f t="shared" si="24"/>
        <v>0</v>
      </c>
      <c r="R187" s="3">
        <v>33</v>
      </c>
      <c r="S187" s="3">
        <f t="shared" si="25"/>
        <v>0</v>
      </c>
      <c r="T187" s="3">
        <v>1</v>
      </c>
    </row>
    <row r="188" spans="1:20" x14ac:dyDescent="0.25">
      <c r="A188" s="3">
        <v>187</v>
      </c>
      <c r="B188" s="3">
        <v>150</v>
      </c>
      <c r="C188" s="3">
        <f t="shared" si="19"/>
        <v>1</v>
      </c>
      <c r="D188" s="1">
        <v>20</v>
      </c>
      <c r="E188" s="1">
        <f t="shared" si="26"/>
        <v>1</v>
      </c>
      <c r="F188" s="1">
        <v>6.4</v>
      </c>
      <c r="G188" s="1">
        <f t="shared" si="20"/>
        <v>1</v>
      </c>
      <c r="H188" s="1">
        <v>35.04</v>
      </c>
      <c r="I188" s="1">
        <f t="shared" si="21"/>
        <v>1</v>
      </c>
      <c r="J188" s="2" t="s">
        <v>6</v>
      </c>
      <c r="K188">
        <f t="shared" si="18"/>
        <v>0</v>
      </c>
      <c r="L188" s="3">
        <v>53</v>
      </c>
      <c r="M188" s="3">
        <f t="shared" si="22"/>
        <v>0</v>
      </c>
      <c r="N188" s="3">
        <v>28.88</v>
      </c>
      <c r="O188" s="3">
        <f t="shared" si="23"/>
        <v>1</v>
      </c>
      <c r="P188" s="3">
        <v>8.33</v>
      </c>
      <c r="Q188" s="3">
        <f t="shared" si="24"/>
        <v>0</v>
      </c>
      <c r="R188" s="3">
        <v>63</v>
      </c>
      <c r="S188" s="3">
        <f t="shared" si="25"/>
        <v>1</v>
      </c>
      <c r="T188" s="3">
        <v>0</v>
      </c>
    </row>
    <row r="189" spans="1:20" x14ac:dyDescent="0.25">
      <c r="A189" s="3">
        <v>188</v>
      </c>
      <c r="B189" s="3">
        <v>129</v>
      </c>
      <c r="C189" s="3">
        <f t="shared" si="19"/>
        <v>1</v>
      </c>
      <c r="D189" s="1">
        <v>2.15</v>
      </c>
      <c r="E189" s="1">
        <f t="shared" si="26"/>
        <v>0</v>
      </c>
      <c r="F189" s="1">
        <v>5.17</v>
      </c>
      <c r="G189" s="1">
        <f t="shared" si="20"/>
        <v>1</v>
      </c>
      <c r="H189" s="1">
        <v>27.57</v>
      </c>
      <c r="I189" s="1">
        <f t="shared" si="21"/>
        <v>1</v>
      </c>
      <c r="J189" s="2" t="s">
        <v>6</v>
      </c>
      <c r="K189">
        <f t="shared" si="18"/>
        <v>0</v>
      </c>
      <c r="L189" s="3">
        <v>52</v>
      </c>
      <c r="M189" s="3">
        <f t="shared" si="22"/>
        <v>0</v>
      </c>
      <c r="N189" s="3">
        <v>25.42</v>
      </c>
      <c r="O189" s="3">
        <f t="shared" si="23"/>
        <v>1</v>
      </c>
      <c r="P189" s="3">
        <v>2.06</v>
      </c>
      <c r="Q189" s="3">
        <f t="shared" si="24"/>
        <v>0</v>
      </c>
      <c r="R189" s="3">
        <v>39</v>
      </c>
      <c r="S189" s="3">
        <f t="shared" si="25"/>
        <v>0</v>
      </c>
      <c r="T189" s="3">
        <v>0</v>
      </c>
    </row>
    <row r="190" spans="1:20" x14ac:dyDescent="0.25">
      <c r="A190" s="3">
        <v>189</v>
      </c>
      <c r="B190" s="3">
        <v>134</v>
      </c>
      <c r="C190" s="3">
        <f t="shared" si="19"/>
        <v>1</v>
      </c>
      <c r="D190" s="1">
        <v>4.8</v>
      </c>
      <c r="E190" s="1">
        <f t="shared" si="26"/>
        <v>1</v>
      </c>
      <c r="F190" s="1">
        <v>6.58</v>
      </c>
      <c r="G190" s="1">
        <f t="shared" si="20"/>
        <v>1</v>
      </c>
      <c r="H190" s="1">
        <v>29.89</v>
      </c>
      <c r="I190" s="1">
        <f t="shared" si="21"/>
        <v>1</v>
      </c>
      <c r="J190" s="2" t="s">
        <v>5</v>
      </c>
      <c r="K190">
        <f t="shared" si="18"/>
        <v>1</v>
      </c>
      <c r="L190" s="3">
        <v>55</v>
      </c>
      <c r="M190" s="3">
        <f t="shared" si="22"/>
        <v>1</v>
      </c>
      <c r="N190" s="3">
        <v>24.73</v>
      </c>
      <c r="O190" s="3">
        <f t="shared" si="23"/>
        <v>0</v>
      </c>
      <c r="P190" s="3">
        <v>23.66</v>
      </c>
      <c r="Q190" s="3">
        <f t="shared" si="24"/>
        <v>1</v>
      </c>
      <c r="R190" s="3">
        <v>63</v>
      </c>
      <c r="S190" s="3">
        <f t="shared" si="25"/>
        <v>1</v>
      </c>
      <c r="T190" s="3">
        <v>0</v>
      </c>
    </row>
    <row r="191" spans="1:20" x14ac:dyDescent="0.25">
      <c r="A191" s="3">
        <v>190</v>
      </c>
      <c r="B191" s="3">
        <v>126</v>
      </c>
      <c r="C191" s="3">
        <f t="shared" si="19"/>
        <v>1</v>
      </c>
      <c r="D191" s="1">
        <v>0</v>
      </c>
      <c r="E191" s="1">
        <f t="shared" si="26"/>
        <v>0</v>
      </c>
      <c r="F191" s="1">
        <v>5.98</v>
      </c>
      <c r="G191" s="1">
        <f t="shared" si="20"/>
        <v>1</v>
      </c>
      <c r="H191" s="1">
        <v>29.06</v>
      </c>
      <c r="I191" s="1">
        <f t="shared" si="21"/>
        <v>1</v>
      </c>
      <c r="J191" s="2" t="s">
        <v>5</v>
      </c>
      <c r="K191">
        <f t="shared" si="18"/>
        <v>1</v>
      </c>
      <c r="L191" s="3">
        <v>56</v>
      </c>
      <c r="M191" s="3">
        <f t="shared" si="22"/>
        <v>1</v>
      </c>
      <c r="N191" s="3">
        <v>25.39</v>
      </c>
      <c r="O191" s="3">
        <f t="shared" si="23"/>
        <v>1</v>
      </c>
      <c r="P191" s="3">
        <v>11.52</v>
      </c>
      <c r="Q191" s="3">
        <f t="shared" si="24"/>
        <v>0</v>
      </c>
      <c r="R191" s="3">
        <v>64</v>
      </c>
      <c r="S191" s="3">
        <f t="shared" si="25"/>
        <v>1</v>
      </c>
      <c r="T191" s="3">
        <v>1</v>
      </c>
    </row>
    <row r="192" spans="1:20" x14ac:dyDescent="0.25">
      <c r="A192" s="3">
        <v>191</v>
      </c>
      <c r="B192" s="3">
        <v>142</v>
      </c>
      <c r="C192" s="3">
        <f t="shared" si="19"/>
        <v>1</v>
      </c>
      <c r="D192" s="1">
        <v>0</v>
      </c>
      <c r="E192" s="1">
        <f t="shared" si="26"/>
        <v>0</v>
      </c>
      <c r="F192" s="1">
        <v>3.72</v>
      </c>
      <c r="G192" s="1">
        <f t="shared" si="20"/>
        <v>1</v>
      </c>
      <c r="H192" s="1">
        <v>25.68</v>
      </c>
      <c r="I192" s="1">
        <f t="shared" si="21"/>
        <v>1</v>
      </c>
      <c r="J192" s="2" t="s">
        <v>6</v>
      </c>
      <c r="K192">
        <f t="shared" si="18"/>
        <v>0</v>
      </c>
      <c r="L192" s="3">
        <v>48</v>
      </c>
      <c r="M192" s="3">
        <f t="shared" si="22"/>
        <v>0</v>
      </c>
      <c r="N192" s="3">
        <v>24.37</v>
      </c>
      <c r="O192" s="3">
        <f t="shared" si="23"/>
        <v>0</v>
      </c>
      <c r="P192" s="3">
        <v>5.25</v>
      </c>
      <c r="Q192" s="3">
        <f t="shared" si="24"/>
        <v>0</v>
      </c>
      <c r="R192" s="3">
        <v>40</v>
      </c>
      <c r="S192" s="3">
        <f t="shared" si="25"/>
        <v>0</v>
      </c>
      <c r="T192" s="3">
        <v>1</v>
      </c>
    </row>
    <row r="193" spans="1:20" x14ac:dyDescent="0.25">
      <c r="A193" s="3">
        <v>192</v>
      </c>
      <c r="B193" s="3">
        <v>128</v>
      </c>
      <c r="C193" s="3">
        <f t="shared" si="19"/>
        <v>1</v>
      </c>
      <c r="D193" s="1">
        <v>0.7</v>
      </c>
      <c r="E193" s="1">
        <f t="shared" si="26"/>
        <v>0</v>
      </c>
      <c r="F193" s="1">
        <v>4.9000000000000004</v>
      </c>
      <c r="G193" s="1">
        <f t="shared" si="20"/>
        <v>1</v>
      </c>
      <c r="H193" s="1">
        <v>37.42</v>
      </c>
      <c r="I193" s="1">
        <f t="shared" si="21"/>
        <v>1</v>
      </c>
      <c r="J193" s="2" t="s">
        <v>5</v>
      </c>
      <c r="K193">
        <f t="shared" si="18"/>
        <v>1</v>
      </c>
      <c r="L193" s="3">
        <v>72</v>
      </c>
      <c r="M193" s="3">
        <f t="shared" si="22"/>
        <v>1</v>
      </c>
      <c r="N193" s="3">
        <v>35.94</v>
      </c>
      <c r="O193" s="3">
        <f t="shared" si="23"/>
        <v>1</v>
      </c>
      <c r="P193" s="3">
        <v>3.09</v>
      </c>
      <c r="Q193" s="3">
        <f t="shared" si="24"/>
        <v>0</v>
      </c>
      <c r="R193" s="3">
        <v>49</v>
      </c>
      <c r="S193" s="3">
        <f t="shared" si="25"/>
        <v>0</v>
      </c>
      <c r="T193" s="3">
        <v>1</v>
      </c>
    </row>
    <row r="194" spans="1:20" x14ac:dyDescent="0.25">
      <c r="A194" s="3">
        <v>193</v>
      </c>
      <c r="B194" s="3">
        <v>102</v>
      </c>
      <c r="C194" s="3">
        <f t="shared" si="19"/>
        <v>0</v>
      </c>
      <c r="D194" s="1">
        <v>0.4</v>
      </c>
      <c r="E194" s="1">
        <f t="shared" si="26"/>
        <v>0</v>
      </c>
      <c r="F194" s="1">
        <v>3.41</v>
      </c>
      <c r="G194" s="1">
        <f t="shared" si="20"/>
        <v>1</v>
      </c>
      <c r="H194" s="1">
        <v>17.22</v>
      </c>
      <c r="I194" s="1">
        <f t="shared" si="21"/>
        <v>0</v>
      </c>
      <c r="J194" s="2" t="s">
        <v>5</v>
      </c>
      <c r="K194">
        <f t="shared" ref="K194:K257" si="27">IF(J194="Present",1,0)</f>
        <v>1</v>
      </c>
      <c r="L194" s="3">
        <v>56</v>
      </c>
      <c r="M194" s="3">
        <f t="shared" si="22"/>
        <v>1</v>
      </c>
      <c r="N194" s="3">
        <v>23.59</v>
      </c>
      <c r="O194" s="3">
        <f t="shared" si="23"/>
        <v>0</v>
      </c>
      <c r="P194" s="3">
        <v>2.06</v>
      </c>
      <c r="Q194" s="3">
        <f t="shared" si="24"/>
        <v>0</v>
      </c>
      <c r="R194" s="3">
        <v>39</v>
      </c>
      <c r="S194" s="3">
        <f t="shared" si="25"/>
        <v>0</v>
      </c>
      <c r="T194" s="3">
        <v>1</v>
      </c>
    </row>
    <row r="195" spans="1:20" x14ac:dyDescent="0.25">
      <c r="A195" s="3">
        <v>194</v>
      </c>
      <c r="B195" s="3">
        <v>130</v>
      </c>
      <c r="C195" s="3">
        <f t="shared" ref="C195:C258" si="28">IF(B195&gt;=120,1,0)</f>
        <v>1</v>
      </c>
      <c r="D195" s="1">
        <v>0</v>
      </c>
      <c r="E195" s="1">
        <f t="shared" si="26"/>
        <v>0</v>
      </c>
      <c r="F195" s="1">
        <v>4.8899999999999997</v>
      </c>
      <c r="G195" s="1">
        <f t="shared" ref="G195:G258" si="29">IF(F195&gt;=3.3,1,0)</f>
        <v>1</v>
      </c>
      <c r="H195" s="1">
        <v>25.98</v>
      </c>
      <c r="I195" s="1">
        <f t="shared" ref="I195:I258" si="30">IF(H195&gt;=21,1,0)</f>
        <v>1</v>
      </c>
      <c r="J195" s="2" t="s">
        <v>6</v>
      </c>
      <c r="K195">
        <f t="shared" si="27"/>
        <v>0</v>
      </c>
      <c r="L195" s="3">
        <v>72</v>
      </c>
      <c r="M195" s="3">
        <f t="shared" ref="M195:M258" si="31">IF(L195&gt;=55,1,0)</f>
        <v>1</v>
      </c>
      <c r="N195" s="3">
        <v>30.42</v>
      </c>
      <c r="O195" s="3">
        <f t="shared" ref="O195:O258" si="32">IF(N195&gt;=25,1,0)</f>
        <v>1</v>
      </c>
      <c r="P195" s="3">
        <v>14.71</v>
      </c>
      <c r="Q195" s="3">
        <f t="shared" ref="Q195:Q258" si="33">IF(P195&gt;=17,1,0)</f>
        <v>0</v>
      </c>
      <c r="R195" s="3">
        <v>23</v>
      </c>
      <c r="S195" s="3">
        <f t="shared" ref="S195:S258" si="34">IF(R195&gt;=50,1,0)</f>
        <v>0</v>
      </c>
      <c r="T195" s="3">
        <v>0</v>
      </c>
    </row>
    <row r="196" spans="1:20" x14ac:dyDescent="0.25">
      <c r="A196" s="3">
        <v>195</v>
      </c>
      <c r="B196" s="3">
        <v>138</v>
      </c>
      <c r="C196" s="3">
        <f t="shared" si="28"/>
        <v>1</v>
      </c>
      <c r="D196" s="1">
        <v>0.05</v>
      </c>
      <c r="E196" s="1">
        <f t="shared" ref="E196:E259" si="35">IF(D196&gt;=3.64,1,0)</f>
        <v>0</v>
      </c>
      <c r="F196" s="1">
        <v>2.79</v>
      </c>
      <c r="G196" s="1">
        <f t="shared" si="29"/>
        <v>0</v>
      </c>
      <c r="H196" s="1">
        <v>10.35</v>
      </c>
      <c r="I196" s="1">
        <f t="shared" si="30"/>
        <v>0</v>
      </c>
      <c r="J196" s="2" t="s">
        <v>6</v>
      </c>
      <c r="K196">
        <f t="shared" si="27"/>
        <v>0</v>
      </c>
      <c r="L196" s="3">
        <v>46</v>
      </c>
      <c r="M196" s="3">
        <f t="shared" si="31"/>
        <v>0</v>
      </c>
      <c r="N196" s="3">
        <v>21.62</v>
      </c>
      <c r="O196" s="3">
        <f t="shared" si="32"/>
        <v>0</v>
      </c>
      <c r="P196" s="3">
        <v>0</v>
      </c>
      <c r="Q196" s="3">
        <f t="shared" si="33"/>
        <v>0</v>
      </c>
      <c r="R196" s="3">
        <v>18</v>
      </c>
      <c r="S196" s="3">
        <f t="shared" si="34"/>
        <v>0</v>
      </c>
      <c r="T196" s="3">
        <v>0</v>
      </c>
    </row>
    <row r="197" spans="1:20" x14ac:dyDescent="0.25">
      <c r="A197" s="3">
        <v>196</v>
      </c>
      <c r="B197" s="3">
        <v>138</v>
      </c>
      <c r="C197" s="3">
        <f t="shared" si="28"/>
        <v>1</v>
      </c>
      <c r="D197" s="1">
        <v>0</v>
      </c>
      <c r="E197" s="1">
        <f t="shared" si="35"/>
        <v>0</v>
      </c>
      <c r="F197" s="1">
        <v>1.96</v>
      </c>
      <c r="G197" s="1">
        <f t="shared" si="29"/>
        <v>0</v>
      </c>
      <c r="H197" s="1">
        <v>11.82</v>
      </c>
      <c r="I197" s="1">
        <f t="shared" si="30"/>
        <v>0</v>
      </c>
      <c r="J197" s="2" t="s">
        <v>5</v>
      </c>
      <c r="K197">
        <f t="shared" si="27"/>
        <v>1</v>
      </c>
      <c r="L197" s="3">
        <v>54</v>
      </c>
      <c r="M197" s="3">
        <f t="shared" si="31"/>
        <v>0</v>
      </c>
      <c r="N197" s="3">
        <v>22.01</v>
      </c>
      <c r="O197" s="3">
        <f t="shared" si="32"/>
        <v>0</v>
      </c>
      <c r="P197" s="3">
        <v>8.1300000000000008</v>
      </c>
      <c r="Q197" s="3">
        <f t="shared" si="33"/>
        <v>0</v>
      </c>
      <c r="R197" s="3">
        <v>21</v>
      </c>
      <c r="S197" s="3">
        <f t="shared" si="34"/>
        <v>0</v>
      </c>
      <c r="T197" s="3">
        <v>0</v>
      </c>
    </row>
    <row r="198" spans="1:20" x14ac:dyDescent="0.25">
      <c r="A198" s="3">
        <v>197</v>
      </c>
      <c r="B198" s="3">
        <v>128</v>
      </c>
      <c r="C198" s="3">
        <f t="shared" si="28"/>
        <v>1</v>
      </c>
      <c r="D198" s="1">
        <v>0</v>
      </c>
      <c r="E198" s="1">
        <f t="shared" si="35"/>
        <v>0</v>
      </c>
      <c r="F198" s="1">
        <v>3.09</v>
      </c>
      <c r="G198" s="1">
        <f t="shared" si="29"/>
        <v>0</v>
      </c>
      <c r="H198" s="1">
        <v>20.57</v>
      </c>
      <c r="I198" s="1">
        <f t="shared" si="30"/>
        <v>0</v>
      </c>
      <c r="J198" s="2" t="s">
        <v>6</v>
      </c>
      <c r="K198">
        <f t="shared" si="27"/>
        <v>0</v>
      </c>
      <c r="L198" s="3">
        <v>54</v>
      </c>
      <c r="M198" s="3">
        <f t="shared" si="31"/>
        <v>0</v>
      </c>
      <c r="N198" s="3">
        <v>25.63</v>
      </c>
      <c r="O198" s="3">
        <f t="shared" si="32"/>
        <v>1</v>
      </c>
      <c r="P198" s="3">
        <v>0.51</v>
      </c>
      <c r="Q198" s="3">
        <f t="shared" si="33"/>
        <v>0</v>
      </c>
      <c r="R198" s="3">
        <v>17</v>
      </c>
      <c r="S198" s="3">
        <f t="shared" si="34"/>
        <v>0</v>
      </c>
      <c r="T198" s="3">
        <v>0</v>
      </c>
    </row>
    <row r="199" spans="1:20" x14ac:dyDescent="0.25">
      <c r="A199" s="3">
        <v>198</v>
      </c>
      <c r="B199" s="3">
        <v>162</v>
      </c>
      <c r="C199" s="3">
        <f t="shared" si="28"/>
        <v>1</v>
      </c>
      <c r="D199" s="1">
        <v>2.92</v>
      </c>
      <c r="E199" s="1">
        <f t="shared" si="35"/>
        <v>0</v>
      </c>
      <c r="F199" s="1">
        <v>3.63</v>
      </c>
      <c r="G199" s="1">
        <f t="shared" si="29"/>
        <v>1</v>
      </c>
      <c r="H199" s="1">
        <v>31.33</v>
      </c>
      <c r="I199" s="1">
        <f t="shared" si="30"/>
        <v>1</v>
      </c>
      <c r="J199" s="2" t="s">
        <v>6</v>
      </c>
      <c r="K199">
        <f t="shared" si="27"/>
        <v>0</v>
      </c>
      <c r="L199" s="3">
        <v>62</v>
      </c>
      <c r="M199" s="3">
        <f t="shared" si="31"/>
        <v>1</v>
      </c>
      <c r="N199" s="3">
        <v>31.59</v>
      </c>
      <c r="O199" s="3">
        <f t="shared" si="32"/>
        <v>1</v>
      </c>
      <c r="P199" s="3">
        <v>18.510000000000002</v>
      </c>
      <c r="Q199" s="3">
        <f t="shared" si="33"/>
        <v>1</v>
      </c>
      <c r="R199" s="3">
        <v>42</v>
      </c>
      <c r="S199" s="3">
        <f t="shared" si="34"/>
        <v>0</v>
      </c>
      <c r="T199" s="3">
        <v>0</v>
      </c>
    </row>
    <row r="200" spans="1:20" x14ac:dyDescent="0.25">
      <c r="A200" s="3">
        <v>199</v>
      </c>
      <c r="B200" s="3">
        <v>160</v>
      </c>
      <c r="C200" s="3">
        <f t="shared" si="28"/>
        <v>1</v>
      </c>
      <c r="D200" s="1">
        <v>3</v>
      </c>
      <c r="E200" s="1">
        <f t="shared" si="35"/>
        <v>0</v>
      </c>
      <c r="F200" s="1">
        <v>9.19</v>
      </c>
      <c r="G200" s="1">
        <f t="shared" si="29"/>
        <v>1</v>
      </c>
      <c r="H200" s="1">
        <v>26.47</v>
      </c>
      <c r="I200" s="1">
        <f t="shared" si="30"/>
        <v>1</v>
      </c>
      <c r="J200" s="2" t="s">
        <v>5</v>
      </c>
      <c r="K200">
        <f t="shared" si="27"/>
        <v>1</v>
      </c>
      <c r="L200" s="3">
        <v>39</v>
      </c>
      <c r="M200" s="3">
        <f t="shared" si="31"/>
        <v>0</v>
      </c>
      <c r="N200" s="3">
        <v>28.25</v>
      </c>
      <c r="O200" s="3">
        <f t="shared" si="32"/>
        <v>1</v>
      </c>
      <c r="P200" s="3">
        <v>14.4</v>
      </c>
      <c r="Q200" s="3">
        <f t="shared" si="33"/>
        <v>0</v>
      </c>
      <c r="R200" s="3">
        <v>54</v>
      </c>
      <c r="S200" s="3">
        <f t="shared" si="34"/>
        <v>1</v>
      </c>
      <c r="T200" s="3">
        <v>1</v>
      </c>
    </row>
    <row r="201" spans="1:20" x14ac:dyDescent="0.25">
      <c r="A201" s="3">
        <v>200</v>
      </c>
      <c r="B201" s="3">
        <v>148</v>
      </c>
      <c r="C201" s="3">
        <f t="shared" si="28"/>
        <v>1</v>
      </c>
      <c r="D201" s="1">
        <v>0</v>
      </c>
      <c r="E201" s="1">
        <f t="shared" si="35"/>
        <v>0</v>
      </c>
      <c r="F201" s="1">
        <v>4.66</v>
      </c>
      <c r="G201" s="1">
        <f t="shared" si="29"/>
        <v>1</v>
      </c>
      <c r="H201" s="1">
        <v>24.39</v>
      </c>
      <c r="I201" s="1">
        <f t="shared" si="30"/>
        <v>1</v>
      </c>
      <c r="J201" s="2" t="s">
        <v>6</v>
      </c>
      <c r="K201">
        <f t="shared" si="27"/>
        <v>0</v>
      </c>
      <c r="L201" s="3">
        <v>50</v>
      </c>
      <c r="M201" s="3">
        <f t="shared" si="31"/>
        <v>0</v>
      </c>
      <c r="N201" s="3">
        <v>25.26</v>
      </c>
      <c r="O201" s="3">
        <f t="shared" si="32"/>
        <v>1</v>
      </c>
      <c r="P201" s="3">
        <v>4.03</v>
      </c>
      <c r="Q201" s="3">
        <f t="shared" si="33"/>
        <v>0</v>
      </c>
      <c r="R201" s="3">
        <v>27</v>
      </c>
      <c r="S201" s="3">
        <f t="shared" si="34"/>
        <v>0</v>
      </c>
      <c r="T201" s="3">
        <v>0</v>
      </c>
    </row>
    <row r="202" spans="1:20" x14ac:dyDescent="0.25">
      <c r="A202" s="3">
        <v>201</v>
      </c>
      <c r="B202" s="3">
        <v>124</v>
      </c>
      <c r="C202" s="3">
        <f t="shared" si="28"/>
        <v>1</v>
      </c>
      <c r="D202" s="1">
        <v>0.16</v>
      </c>
      <c r="E202" s="1">
        <f t="shared" si="35"/>
        <v>0</v>
      </c>
      <c r="F202" s="1">
        <v>2.44</v>
      </c>
      <c r="G202" s="1">
        <f t="shared" si="29"/>
        <v>0</v>
      </c>
      <c r="H202" s="1">
        <v>16.670000000000002</v>
      </c>
      <c r="I202" s="1">
        <f t="shared" si="30"/>
        <v>0</v>
      </c>
      <c r="J202" s="2" t="s">
        <v>6</v>
      </c>
      <c r="K202">
        <f t="shared" si="27"/>
        <v>0</v>
      </c>
      <c r="L202" s="3">
        <v>65</v>
      </c>
      <c r="M202" s="3">
        <f t="shared" si="31"/>
        <v>1</v>
      </c>
      <c r="N202" s="3">
        <v>24.58</v>
      </c>
      <c r="O202" s="3">
        <f t="shared" si="32"/>
        <v>0</v>
      </c>
      <c r="P202" s="3">
        <v>74.91</v>
      </c>
      <c r="Q202" s="3">
        <f t="shared" si="33"/>
        <v>1</v>
      </c>
      <c r="R202" s="3">
        <v>23</v>
      </c>
      <c r="S202" s="3">
        <f t="shared" si="34"/>
        <v>0</v>
      </c>
      <c r="T202" s="3">
        <v>0</v>
      </c>
    </row>
    <row r="203" spans="1:20" x14ac:dyDescent="0.25">
      <c r="A203" s="3">
        <v>202</v>
      </c>
      <c r="B203" s="3">
        <v>136</v>
      </c>
      <c r="C203" s="3">
        <f t="shared" si="28"/>
        <v>1</v>
      </c>
      <c r="D203" s="1">
        <v>3.15</v>
      </c>
      <c r="E203" s="1">
        <f t="shared" si="35"/>
        <v>0</v>
      </c>
      <c r="F203" s="1">
        <v>4.37</v>
      </c>
      <c r="G203" s="1">
        <f t="shared" si="29"/>
        <v>1</v>
      </c>
      <c r="H203" s="1">
        <v>20.22</v>
      </c>
      <c r="I203" s="1">
        <f t="shared" si="30"/>
        <v>0</v>
      </c>
      <c r="J203" s="2" t="s">
        <v>5</v>
      </c>
      <c r="K203">
        <f t="shared" si="27"/>
        <v>1</v>
      </c>
      <c r="L203" s="3">
        <v>59</v>
      </c>
      <c r="M203" s="3">
        <f t="shared" si="31"/>
        <v>1</v>
      </c>
      <c r="N203" s="3">
        <v>25.12</v>
      </c>
      <c r="O203" s="3">
        <f t="shared" si="32"/>
        <v>1</v>
      </c>
      <c r="P203" s="3">
        <v>47.16</v>
      </c>
      <c r="Q203" s="3">
        <f t="shared" si="33"/>
        <v>1</v>
      </c>
      <c r="R203" s="3">
        <v>31</v>
      </c>
      <c r="S203" s="3">
        <f t="shared" si="34"/>
        <v>0</v>
      </c>
      <c r="T203" s="3">
        <v>1</v>
      </c>
    </row>
    <row r="204" spans="1:20" x14ac:dyDescent="0.25">
      <c r="A204" s="3">
        <v>203</v>
      </c>
      <c r="B204" s="3">
        <v>134</v>
      </c>
      <c r="C204" s="3">
        <f t="shared" si="28"/>
        <v>1</v>
      </c>
      <c r="D204" s="1">
        <v>2.75</v>
      </c>
      <c r="E204" s="1">
        <f t="shared" si="35"/>
        <v>0</v>
      </c>
      <c r="F204" s="1">
        <v>5.51</v>
      </c>
      <c r="G204" s="1">
        <f t="shared" si="29"/>
        <v>1</v>
      </c>
      <c r="H204" s="1">
        <v>26.17</v>
      </c>
      <c r="I204" s="1">
        <f t="shared" si="30"/>
        <v>1</v>
      </c>
      <c r="J204" s="2" t="s">
        <v>6</v>
      </c>
      <c r="K204">
        <f t="shared" si="27"/>
        <v>0</v>
      </c>
      <c r="L204" s="3">
        <v>57</v>
      </c>
      <c r="M204" s="3">
        <f t="shared" si="31"/>
        <v>1</v>
      </c>
      <c r="N204" s="3">
        <v>29.87</v>
      </c>
      <c r="O204" s="3">
        <f t="shared" si="32"/>
        <v>1</v>
      </c>
      <c r="P204" s="3">
        <v>8.33</v>
      </c>
      <c r="Q204" s="3">
        <f t="shared" si="33"/>
        <v>0</v>
      </c>
      <c r="R204" s="3">
        <v>33</v>
      </c>
      <c r="S204" s="3">
        <f t="shared" si="34"/>
        <v>0</v>
      </c>
      <c r="T204" s="3">
        <v>0</v>
      </c>
    </row>
    <row r="205" spans="1:20" x14ac:dyDescent="0.25">
      <c r="A205" s="3">
        <v>204</v>
      </c>
      <c r="B205" s="3">
        <v>128</v>
      </c>
      <c r="C205" s="3">
        <f t="shared" si="28"/>
        <v>1</v>
      </c>
      <c r="D205" s="1">
        <v>0.73</v>
      </c>
      <c r="E205" s="1">
        <f t="shared" si="35"/>
        <v>0</v>
      </c>
      <c r="F205" s="1">
        <v>3.97</v>
      </c>
      <c r="G205" s="1">
        <f t="shared" si="29"/>
        <v>1</v>
      </c>
      <c r="H205" s="1">
        <v>23.52</v>
      </c>
      <c r="I205" s="1">
        <f t="shared" si="30"/>
        <v>1</v>
      </c>
      <c r="J205" s="2" t="s">
        <v>6</v>
      </c>
      <c r="K205">
        <f t="shared" si="27"/>
        <v>0</v>
      </c>
      <c r="L205" s="3">
        <v>54</v>
      </c>
      <c r="M205" s="3">
        <f t="shared" si="31"/>
        <v>0</v>
      </c>
      <c r="N205" s="3">
        <v>23.81</v>
      </c>
      <c r="O205" s="3">
        <f t="shared" si="32"/>
        <v>0</v>
      </c>
      <c r="P205" s="3">
        <v>19.2</v>
      </c>
      <c r="Q205" s="3">
        <f t="shared" si="33"/>
        <v>1</v>
      </c>
      <c r="R205" s="3">
        <v>64</v>
      </c>
      <c r="S205" s="3">
        <f t="shared" si="34"/>
        <v>1</v>
      </c>
      <c r="T205" s="3">
        <v>0</v>
      </c>
    </row>
    <row r="206" spans="1:20" x14ac:dyDescent="0.25">
      <c r="A206" s="3">
        <v>205</v>
      </c>
      <c r="B206" s="3">
        <v>122</v>
      </c>
      <c r="C206" s="3">
        <f t="shared" si="28"/>
        <v>1</v>
      </c>
      <c r="D206" s="1">
        <v>3.2</v>
      </c>
      <c r="E206" s="1">
        <f t="shared" si="35"/>
        <v>0</v>
      </c>
      <c r="F206" s="1">
        <v>3.59</v>
      </c>
      <c r="G206" s="1">
        <f t="shared" si="29"/>
        <v>1</v>
      </c>
      <c r="H206" s="1">
        <v>22.49</v>
      </c>
      <c r="I206" s="1">
        <f t="shared" si="30"/>
        <v>1</v>
      </c>
      <c r="J206" s="2" t="s">
        <v>5</v>
      </c>
      <c r="K206">
        <f t="shared" si="27"/>
        <v>1</v>
      </c>
      <c r="L206" s="3">
        <v>45</v>
      </c>
      <c r="M206" s="3">
        <f t="shared" si="31"/>
        <v>0</v>
      </c>
      <c r="N206" s="3">
        <v>24.96</v>
      </c>
      <c r="O206" s="3">
        <f t="shared" si="32"/>
        <v>0</v>
      </c>
      <c r="P206" s="3">
        <v>36.17</v>
      </c>
      <c r="Q206" s="3">
        <f t="shared" si="33"/>
        <v>1</v>
      </c>
      <c r="R206" s="3">
        <v>58</v>
      </c>
      <c r="S206" s="3">
        <f t="shared" si="34"/>
        <v>1</v>
      </c>
      <c r="T206" s="3">
        <v>0</v>
      </c>
    </row>
    <row r="207" spans="1:20" x14ac:dyDescent="0.25">
      <c r="A207" s="3">
        <v>206</v>
      </c>
      <c r="B207" s="3">
        <v>152</v>
      </c>
      <c r="C207" s="3">
        <f t="shared" si="28"/>
        <v>1</v>
      </c>
      <c r="D207" s="1">
        <v>3</v>
      </c>
      <c r="E207" s="1">
        <f t="shared" si="35"/>
        <v>0</v>
      </c>
      <c r="F207" s="1">
        <v>4.6399999999999997</v>
      </c>
      <c r="G207" s="1">
        <f t="shared" si="29"/>
        <v>1</v>
      </c>
      <c r="H207" s="1">
        <v>31.29</v>
      </c>
      <c r="I207" s="1">
        <f t="shared" si="30"/>
        <v>1</v>
      </c>
      <c r="J207" s="2" t="s">
        <v>6</v>
      </c>
      <c r="K207">
        <f t="shared" si="27"/>
        <v>0</v>
      </c>
      <c r="L207" s="3">
        <v>41</v>
      </c>
      <c r="M207" s="3">
        <f t="shared" si="31"/>
        <v>0</v>
      </c>
      <c r="N207" s="3">
        <v>29.34</v>
      </c>
      <c r="O207" s="3">
        <f t="shared" si="32"/>
        <v>1</v>
      </c>
      <c r="P207" s="3">
        <v>4.53</v>
      </c>
      <c r="Q207" s="3">
        <f t="shared" si="33"/>
        <v>0</v>
      </c>
      <c r="R207" s="3">
        <v>40</v>
      </c>
      <c r="S207" s="3">
        <f t="shared" si="34"/>
        <v>0</v>
      </c>
      <c r="T207" s="3">
        <v>0</v>
      </c>
    </row>
    <row r="208" spans="1:20" x14ac:dyDescent="0.25">
      <c r="A208" s="3">
        <v>207</v>
      </c>
      <c r="B208" s="3">
        <v>162</v>
      </c>
      <c r="C208" s="3">
        <f t="shared" si="28"/>
        <v>1</v>
      </c>
      <c r="D208" s="1">
        <v>0</v>
      </c>
      <c r="E208" s="1">
        <f t="shared" si="35"/>
        <v>0</v>
      </c>
      <c r="F208" s="1">
        <v>5.09</v>
      </c>
      <c r="G208" s="1">
        <f t="shared" si="29"/>
        <v>1</v>
      </c>
      <c r="H208" s="1">
        <v>24.6</v>
      </c>
      <c r="I208" s="1">
        <f t="shared" si="30"/>
        <v>1</v>
      </c>
      <c r="J208" s="2" t="s">
        <v>5</v>
      </c>
      <c r="K208">
        <f t="shared" si="27"/>
        <v>1</v>
      </c>
      <c r="L208" s="3">
        <v>64</v>
      </c>
      <c r="M208" s="3">
        <f t="shared" si="31"/>
        <v>1</v>
      </c>
      <c r="N208" s="3">
        <v>26.71</v>
      </c>
      <c r="O208" s="3">
        <f t="shared" si="32"/>
        <v>1</v>
      </c>
      <c r="P208" s="3">
        <v>3.81</v>
      </c>
      <c r="Q208" s="3">
        <f t="shared" si="33"/>
        <v>0</v>
      </c>
      <c r="R208" s="3">
        <v>18</v>
      </c>
      <c r="S208" s="3">
        <f t="shared" si="34"/>
        <v>0</v>
      </c>
      <c r="T208" s="3">
        <v>0</v>
      </c>
    </row>
    <row r="209" spans="1:20" x14ac:dyDescent="0.25">
      <c r="A209" s="3">
        <v>208</v>
      </c>
      <c r="B209" s="3">
        <v>124</v>
      </c>
      <c r="C209" s="3">
        <f t="shared" si="28"/>
        <v>1</v>
      </c>
      <c r="D209" s="1">
        <v>4</v>
      </c>
      <c r="E209" s="1">
        <f t="shared" si="35"/>
        <v>1</v>
      </c>
      <c r="F209" s="1">
        <v>6.65</v>
      </c>
      <c r="G209" s="1">
        <f t="shared" si="29"/>
        <v>1</v>
      </c>
      <c r="H209" s="1">
        <v>30.84</v>
      </c>
      <c r="I209" s="1">
        <f t="shared" si="30"/>
        <v>1</v>
      </c>
      <c r="J209" s="2" t="s">
        <v>5</v>
      </c>
      <c r="K209">
        <f t="shared" si="27"/>
        <v>1</v>
      </c>
      <c r="L209" s="3">
        <v>54</v>
      </c>
      <c r="M209" s="3">
        <f t="shared" si="31"/>
        <v>0</v>
      </c>
      <c r="N209" s="3">
        <v>28.4</v>
      </c>
      <c r="O209" s="3">
        <f t="shared" si="32"/>
        <v>1</v>
      </c>
      <c r="P209" s="3">
        <v>33.51</v>
      </c>
      <c r="Q209" s="3">
        <f t="shared" si="33"/>
        <v>1</v>
      </c>
      <c r="R209" s="3">
        <v>60</v>
      </c>
      <c r="S209" s="3">
        <f t="shared" si="34"/>
        <v>1</v>
      </c>
      <c r="T209" s="3">
        <v>0</v>
      </c>
    </row>
    <row r="210" spans="1:20" x14ac:dyDescent="0.25">
      <c r="A210" s="3">
        <v>209</v>
      </c>
      <c r="B210" s="3">
        <v>136</v>
      </c>
      <c r="C210" s="3">
        <f t="shared" si="28"/>
        <v>1</v>
      </c>
      <c r="D210" s="1">
        <v>5.8</v>
      </c>
      <c r="E210" s="1">
        <f t="shared" si="35"/>
        <v>1</v>
      </c>
      <c r="F210" s="1">
        <v>5.9</v>
      </c>
      <c r="G210" s="1">
        <f t="shared" si="29"/>
        <v>1</v>
      </c>
      <c r="H210" s="1">
        <v>27.55</v>
      </c>
      <c r="I210" s="1">
        <f t="shared" si="30"/>
        <v>1</v>
      </c>
      <c r="J210" s="2" t="s">
        <v>6</v>
      </c>
      <c r="K210">
        <f t="shared" si="27"/>
        <v>0</v>
      </c>
      <c r="L210" s="3">
        <v>65</v>
      </c>
      <c r="M210" s="3">
        <f t="shared" si="31"/>
        <v>1</v>
      </c>
      <c r="N210" s="3">
        <v>25.71</v>
      </c>
      <c r="O210" s="3">
        <f t="shared" si="32"/>
        <v>1</v>
      </c>
      <c r="P210" s="3">
        <v>14.4</v>
      </c>
      <c r="Q210" s="3">
        <f t="shared" si="33"/>
        <v>0</v>
      </c>
      <c r="R210" s="3">
        <v>59</v>
      </c>
      <c r="S210" s="3">
        <f t="shared" si="34"/>
        <v>1</v>
      </c>
      <c r="T210" s="3">
        <v>0</v>
      </c>
    </row>
    <row r="211" spans="1:20" x14ac:dyDescent="0.25">
      <c r="A211" s="3">
        <v>210</v>
      </c>
      <c r="B211" s="3">
        <v>136</v>
      </c>
      <c r="C211" s="3">
        <f t="shared" si="28"/>
        <v>1</v>
      </c>
      <c r="D211" s="1">
        <v>8.8000000000000007</v>
      </c>
      <c r="E211" s="1">
        <f t="shared" si="35"/>
        <v>1</v>
      </c>
      <c r="F211" s="1">
        <v>4.26</v>
      </c>
      <c r="G211" s="1">
        <f t="shared" si="29"/>
        <v>1</v>
      </c>
      <c r="H211" s="1">
        <v>32.03</v>
      </c>
      <c r="I211" s="1">
        <f t="shared" si="30"/>
        <v>1</v>
      </c>
      <c r="J211" s="2" t="s">
        <v>5</v>
      </c>
      <c r="K211">
        <f t="shared" si="27"/>
        <v>1</v>
      </c>
      <c r="L211" s="3">
        <v>52</v>
      </c>
      <c r="M211" s="3">
        <f t="shared" si="31"/>
        <v>0</v>
      </c>
      <c r="N211" s="3">
        <v>31.44</v>
      </c>
      <c r="O211" s="3">
        <f t="shared" si="32"/>
        <v>1</v>
      </c>
      <c r="P211" s="3">
        <v>34.35</v>
      </c>
      <c r="Q211" s="3">
        <f t="shared" si="33"/>
        <v>1</v>
      </c>
      <c r="R211" s="3">
        <v>60</v>
      </c>
      <c r="S211" s="3">
        <f t="shared" si="34"/>
        <v>1</v>
      </c>
      <c r="T211" s="3">
        <v>0</v>
      </c>
    </row>
    <row r="212" spans="1:20" x14ac:dyDescent="0.25">
      <c r="A212" s="3">
        <v>211</v>
      </c>
      <c r="B212" s="3">
        <v>134</v>
      </c>
      <c r="C212" s="3">
        <f t="shared" si="28"/>
        <v>1</v>
      </c>
      <c r="D212" s="1">
        <v>0.05</v>
      </c>
      <c r="E212" s="1">
        <f t="shared" si="35"/>
        <v>0</v>
      </c>
      <c r="F212" s="1">
        <v>8.0299999999999994</v>
      </c>
      <c r="G212" s="1">
        <f t="shared" si="29"/>
        <v>1</v>
      </c>
      <c r="H212" s="1">
        <v>27.95</v>
      </c>
      <c r="I212" s="1">
        <f t="shared" si="30"/>
        <v>1</v>
      </c>
      <c r="J212" s="2" t="s">
        <v>6</v>
      </c>
      <c r="K212">
        <f t="shared" si="27"/>
        <v>0</v>
      </c>
      <c r="L212" s="3">
        <v>48</v>
      </c>
      <c r="M212" s="3">
        <f t="shared" si="31"/>
        <v>0</v>
      </c>
      <c r="N212" s="3">
        <v>26.88</v>
      </c>
      <c r="O212" s="3">
        <f t="shared" si="32"/>
        <v>1</v>
      </c>
      <c r="P212" s="3">
        <v>0</v>
      </c>
      <c r="Q212" s="3">
        <f t="shared" si="33"/>
        <v>0</v>
      </c>
      <c r="R212" s="3">
        <v>60</v>
      </c>
      <c r="S212" s="3">
        <f t="shared" si="34"/>
        <v>1</v>
      </c>
      <c r="T212" s="3">
        <v>0</v>
      </c>
    </row>
    <row r="213" spans="1:20" x14ac:dyDescent="0.25">
      <c r="A213" s="3">
        <v>212</v>
      </c>
      <c r="B213" s="3">
        <v>122</v>
      </c>
      <c r="C213" s="3">
        <f t="shared" si="28"/>
        <v>1</v>
      </c>
      <c r="D213" s="1">
        <v>1</v>
      </c>
      <c r="E213" s="1">
        <f t="shared" si="35"/>
        <v>0</v>
      </c>
      <c r="F213" s="1">
        <v>5.88</v>
      </c>
      <c r="G213" s="1">
        <f t="shared" si="29"/>
        <v>1</v>
      </c>
      <c r="H213" s="1">
        <v>34.81</v>
      </c>
      <c r="I213" s="1">
        <f t="shared" si="30"/>
        <v>1</v>
      </c>
      <c r="J213" s="2" t="s">
        <v>5</v>
      </c>
      <c r="K213">
        <f t="shared" si="27"/>
        <v>1</v>
      </c>
      <c r="L213" s="3">
        <v>69</v>
      </c>
      <c r="M213" s="3">
        <f t="shared" si="31"/>
        <v>1</v>
      </c>
      <c r="N213" s="3">
        <v>31.27</v>
      </c>
      <c r="O213" s="3">
        <f t="shared" si="32"/>
        <v>1</v>
      </c>
      <c r="P213" s="3">
        <v>15.94</v>
      </c>
      <c r="Q213" s="3">
        <f t="shared" si="33"/>
        <v>0</v>
      </c>
      <c r="R213" s="3">
        <v>40</v>
      </c>
      <c r="S213" s="3">
        <f t="shared" si="34"/>
        <v>0</v>
      </c>
      <c r="T213" s="3">
        <v>1</v>
      </c>
    </row>
    <row r="214" spans="1:20" x14ac:dyDescent="0.25">
      <c r="A214" s="3">
        <v>213</v>
      </c>
      <c r="B214" s="3">
        <v>116</v>
      </c>
      <c r="C214" s="3">
        <f t="shared" si="28"/>
        <v>0</v>
      </c>
      <c r="D214" s="1">
        <v>3</v>
      </c>
      <c r="E214" s="1">
        <f t="shared" si="35"/>
        <v>0</v>
      </c>
      <c r="F214" s="1">
        <v>3.05</v>
      </c>
      <c r="G214" s="1">
        <f t="shared" si="29"/>
        <v>0</v>
      </c>
      <c r="H214" s="1">
        <v>30.31</v>
      </c>
      <c r="I214" s="1">
        <f t="shared" si="30"/>
        <v>1</v>
      </c>
      <c r="J214" s="2" t="s">
        <v>6</v>
      </c>
      <c r="K214">
        <f t="shared" si="27"/>
        <v>0</v>
      </c>
      <c r="L214" s="3">
        <v>41</v>
      </c>
      <c r="M214" s="3">
        <f t="shared" si="31"/>
        <v>0</v>
      </c>
      <c r="N214" s="3">
        <v>23.63</v>
      </c>
      <c r="O214" s="3">
        <f t="shared" si="32"/>
        <v>0</v>
      </c>
      <c r="P214" s="3">
        <v>0.86</v>
      </c>
      <c r="Q214" s="3">
        <f t="shared" si="33"/>
        <v>0</v>
      </c>
      <c r="R214" s="3">
        <v>44</v>
      </c>
      <c r="S214" s="3">
        <f t="shared" si="34"/>
        <v>0</v>
      </c>
      <c r="T214" s="3">
        <v>0</v>
      </c>
    </row>
    <row r="215" spans="1:20" x14ac:dyDescent="0.25">
      <c r="A215" s="3">
        <v>214</v>
      </c>
      <c r="B215" s="3">
        <v>132</v>
      </c>
      <c r="C215" s="3">
        <f t="shared" si="28"/>
        <v>1</v>
      </c>
      <c r="D215" s="1">
        <v>0</v>
      </c>
      <c r="E215" s="1">
        <f t="shared" si="35"/>
        <v>0</v>
      </c>
      <c r="F215" s="1">
        <v>0.98</v>
      </c>
      <c r="G215" s="1">
        <f t="shared" si="29"/>
        <v>0</v>
      </c>
      <c r="H215" s="1">
        <v>21.39</v>
      </c>
      <c r="I215" s="1">
        <f t="shared" si="30"/>
        <v>1</v>
      </c>
      <c r="J215" s="2" t="s">
        <v>6</v>
      </c>
      <c r="K215">
        <f t="shared" si="27"/>
        <v>0</v>
      </c>
      <c r="L215" s="3">
        <v>62</v>
      </c>
      <c r="M215" s="3">
        <f t="shared" si="31"/>
        <v>1</v>
      </c>
      <c r="N215" s="3">
        <v>26.75</v>
      </c>
      <c r="O215" s="3">
        <f t="shared" si="32"/>
        <v>1</v>
      </c>
      <c r="P215" s="3">
        <v>0</v>
      </c>
      <c r="Q215" s="3">
        <f t="shared" si="33"/>
        <v>0</v>
      </c>
      <c r="R215" s="3">
        <v>53</v>
      </c>
      <c r="S215" s="3">
        <f t="shared" si="34"/>
        <v>1</v>
      </c>
      <c r="T215" s="3">
        <v>0</v>
      </c>
    </row>
    <row r="216" spans="1:20" x14ac:dyDescent="0.25">
      <c r="A216" s="3">
        <v>215</v>
      </c>
      <c r="B216" s="3">
        <v>134</v>
      </c>
      <c r="C216" s="3">
        <f t="shared" si="28"/>
        <v>1</v>
      </c>
      <c r="D216" s="1">
        <v>0</v>
      </c>
      <c r="E216" s="1">
        <f t="shared" si="35"/>
        <v>0</v>
      </c>
      <c r="F216" s="1">
        <v>2.4</v>
      </c>
      <c r="G216" s="1">
        <f t="shared" si="29"/>
        <v>0</v>
      </c>
      <c r="H216" s="1">
        <v>21.11</v>
      </c>
      <c r="I216" s="1">
        <f t="shared" si="30"/>
        <v>1</v>
      </c>
      <c r="J216" s="2" t="s">
        <v>6</v>
      </c>
      <c r="K216">
        <f t="shared" si="27"/>
        <v>0</v>
      </c>
      <c r="L216" s="3">
        <v>57</v>
      </c>
      <c r="M216" s="3">
        <f t="shared" si="31"/>
        <v>1</v>
      </c>
      <c r="N216" s="3">
        <v>22.45</v>
      </c>
      <c r="O216" s="3">
        <f t="shared" si="32"/>
        <v>0</v>
      </c>
      <c r="P216" s="3">
        <v>1.37</v>
      </c>
      <c r="Q216" s="3">
        <f t="shared" si="33"/>
        <v>0</v>
      </c>
      <c r="R216" s="3">
        <v>18</v>
      </c>
      <c r="S216" s="3">
        <f t="shared" si="34"/>
        <v>0</v>
      </c>
      <c r="T216" s="3">
        <v>0</v>
      </c>
    </row>
    <row r="217" spans="1:20" x14ac:dyDescent="0.25">
      <c r="A217" s="3">
        <v>216</v>
      </c>
      <c r="B217" s="3">
        <v>160</v>
      </c>
      <c r="C217" s="3">
        <f t="shared" si="28"/>
        <v>1</v>
      </c>
      <c r="D217" s="1">
        <v>7.77</v>
      </c>
      <c r="E217" s="1">
        <f t="shared" si="35"/>
        <v>1</v>
      </c>
      <c r="F217" s="1">
        <v>8.07</v>
      </c>
      <c r="G217" s="1">
        <f t="shared" si="29"/>
        <v>1</v>
      </c>
      <c r="H217" s="1">
        <v>34.799999999999997</v>
      </c>
      <c r="I217" s="1">
        <f t="shared" si="30"/>
        <v>1</v>
      </c>
      <c r="J217" s="2" t="s">
        <v>6</v>
      </c>
      <c r="K217">
        <f t="shared" si="27"/>
        <v>0</v>
      </c>
      <c r="L217" s="3">
        <v>64</v>
      </c>
      <c r="M217" s="3">
        <f t="shared" si="31"/>
        <v>1</v>
      </c>
      <c r="N217" s="3">
        <v>31.15</v>
      </c>
      <c r="O217" s="3">
        <f t="shared" si="32"/>
        <v>1</v>
      </c>
      <c r="P217" s="3">
        <v>0</v>
      </c>
      <c r="Q217" s="3">
        <f t="shared" si="33"/>
        <v>0</v>
      </c>
      <c r="R217" s="3">
        <v>62</v>
      </c>
      <c r="S217" s="3">
        <f t="shared" si="34"/>
        <v>1</v>
      </c>
      <c r="T217" s="3">
        <v>1</v>
      </c>
    </row>
    <row r="218" spans="1:20" x14ac:dyDescent="0.25">
      <c r="A218" s="3">
        <v>217</v>
      </c>
      <c r="B218" s="3">
        <v>180</v>
      </c>
      <c r="C218" s="3">
        <f t="shared" si="28"/>
        <v>1</v>
      </c>
      <c r="D218" s="1">
        <v>0.52</v>
      </c>
      <c r="E218" s="1">
        <f t="shared" si="35"/>
        <v>0</v>
      </c>
      <c r="F218" s="1">
        <v>4.2300000000000004</v>
      </c>
      <c r="G218" s="1">
        <f t="shared" si="29"/>
        <v>1</v>
      </c>
      <c r="H218" s="1">
        <v>16.38</v>
      </c>
      <c r="I218" s="1">
        <f t="shared" si="30"/>
        <v>0</v>
      </c>
      <c r="J218" s="2" t="s">
        <v>6</v>
      </c>
      <c r="K218">
        <f t="shared" si="27"/>
        <v>0</v>
      </c>
      <c r="L218" s="3">
        <v>55</v>
      </c>
      <c r="M218" s="3">
        <f t="shared" si="31"/>
        <v>1</v>
      </c>
      <c r="N218" s="3">
        <v>22.56</v>
      </c>
      <c r="O218" s="3">
        <f t="shared" si="32"/>
        <v>0</v>
      </c>
      <c r="P218" s="3">
        <v>14.77</v>
      </c>
      <c r="Q218" s="3">
        <f t="shared" si="33"/>
        <v>0</v>
      </c>
      <c r="R218" s="3">
        <v>45</v>
      </c>
      <c r="S218" s="3">
        <f t="shared" si="34"/>
        <v>0</v>
      </c>
      <c r="T218" s="3">
        <v>1</v>
      </c>
    </row>
    <row r="219" spans="1:20" x14ac:dyDescent="0.25">
      <c r="A219" s="3">
        <v>218</v>
      </c>
      <c r="B219" s="3">
        <v>124</v>
      </c>
      <c r="C219" s="3">
        <f t="shared" si="28"/>
        <v>1</v>
      </c>
      <c r="D219" s="1">
        <v>0.81</v>
      </c>
      <c r="E219" s="1">
        <f t="shared" si="35"/>
        <v>0</v>
      </c>
      <c r="F219" s="1">
        <v>6.16</v>
      </c>
      <c r="G219" s="1">
        <f t="shared" si="29"/>
        <v>1</v>
      </c>
      <c r="H219" s="1">
        <v>11.61</v>
      </c>
      <c r="I219" s="1">
        <f t="shared" si="30"/>
        <v>0</v>
      </c>
      <c r="J219" s="2" t="s">
        <v>6</v>
      </c>
      <c r="K219">
        <f t="shared" si="27"/>
        <v>0</v>
      </c>
      <c r="L219" s="3">
        <v>35</v>
      </c>
      <c r="M219" s="3">
        <f t="shared" si="31"/>
        <v>0</v>
      </c>
      <c r="N219" s="3">
        <v>21.47</v>
      </c>
      <c r="O219" s="3">
        <f t="shared" si="32"/>
        <v>0</v>
      </c>
      <c r="P219" s="3">
        <v>10.49</v>
      </c>
      <c r="Q219" s="3">
        <f t="shared" si="33"/>
        <v>0</v>
      </c>
      <c r="R219" s="3">
        <v>26</v>
      </c>
      <c r="S219" s="3">
        <f t="shared" si="34"/>
        <v>0</v>
      </c>
      <c r="T219" s="3">
        <v>0</v>
      </c>
    </row>
    <row r="220" spans="1:20" x14ac:dyDescent="0.25">
      <c r="A220" s="3">
        <v>219</v>
      </c>
      <c r="B220" s="3">
        <v>114</v>
      </c>
      <c r="C220" s="3">
        <f t="shared" si="28"/>
        <v>0</v>
      </c>
      <c r="D220" s="1">
        <v>0</v>
      </c>
      <c r="E220" s="1">
        <f t="shared" si="35"/>
        <v>0</v>
      </c>
      <c r="F220" s="1">
        <v>4.97</v>
      </c>
      <c r="G220" s="1">
        <f t="shared" si="29"/>
        <v>1</v>
      </c>
      <c r="H220" s="1">
        <v>9.69</v>
      </c>
      <c r="I220" s="1">
        <f t="shared" si="30"/>
        <v>0</v>
      </c>
      <c r="J220" s="2" t="s">
        <v>6</v>
      </c>
      <c r="K220">
        <f t="shared" si="27"/>
        <v>0</v>
      </c>
      <c r="L220" s="3">
        <v>26</v>
      </c>
      <c r="M220" s="3">
        <f t="shared" si="31"/>
        <v>0</v>
      </c>
      <c r="N220" s="3">
        <v>22.6</v>
      </c>
      <c r="O220" s="3">
        <f t="shared" si="32"/>
        <v>0</v>
      </c>
      <c r="P220" s="3">
        <v>0</v>
      </c>
      <c r="Q220" s="3">
        <f t="shared" si="33"/>
        <v>0</v>
      </c>
      <c r="R220" s="3">
        <v>25</v>
      </c>
      <c r="S220" s="3">
        <f t="shared" si="34"/>
        <v>0</v>
      </c>
      <c r="T220" s="3">
        <v>0</v>
      </c>
    </row>
    <row r="221" spans="1:20" x14ac:dyDescent="0.25">
      <c r="A221" s="3">
        <v>220</v>
      </c>
      <c r="B221" s="3">
        <v>208</v>
      </c>
      <c r="C221" s="3">
        <f t="shared" si="28"/>
        <v>1</v>
      </c>
      <c r="D221" s="1">
        <v>7.4</v>
      </c>
      <c r="E221" s="1">
        <f t="shared" si="35"/>
        <v>1</v>
      </c>
      <c r="F221" s="1">
        <v>7.41</v>
      </c>
      <c r="G221" s="1">
        <f t="shared" si="29"/>
        <v>1</v>
      </c>
      <c r="H221" s="1">
        <v>32.03</v>
      </c>
      <c r="I221" s="1">
        <f t="shared" si="30"/>
        <v>1</v>
      </c>
      <c r="J221" s="2" t="s">
        <v>6</v>
      </c>
      <c r="K221">
        <f t="shared" si="27"/>
        <v>0</v>
      </c>
      <c r="L221" s="3">
        <v>50</v>
      </c>
      <c r="M221" s="3">
        <f t="shared" si="31"/>
        <v>0</v>
      </c>
      <c r="N221" s="3">
        <v>27.62</v>
      </c>
      <c r="O221" s="3">
        <f t="shared" si="32"/>
        <v>1</v>
      </c>
      <c r="P221" s="3">
        <v>7.85</v>
      </c>
      <c r="Q221" s="3">
        <f t="shared" si="33"/>
        <v>0</v>
      </c>
      <c r="R221" s="3">
        <v>57</v>
      </c>
      <c r="S221" s="3">
        <f t="shared" si="34"/>
        <v>1</v>
      </c>
      <c r="T221" s="3">
        <v>0</v>
      </c>
    </row>
    <row r="222" spans="1:20" x14ac:dyDescent="0.25">
      <c r="A222" s="3">
        <v>221</v>
      </c>
      <c r="B222" s="3">
        <v>138</v>
      </c>
      <c r="C222" s="3">
        <f t="shared" si="28"/>
        <v>1</v>
      </c>
      <c r="D222" s="1">
        <v>0</v>
      </c>
      <c r="E222" s="1">
        <f t="shared" si="35"/>
        <v>0</v>
      </c>
      <c r="F222" s="1">
        <v>3.14</v>
      </c>
      <c r="G222" s="1">
        <f t="shared" si="29"/>
        <v>0</v>
      </c>
      <c r="H222" s="1">
        <v>12</v>
      </c>
      <c r="I222" s="1">
        <f t="shared" si="30"/>
        <v>0</v>
      </c>
      <c r="J222" s="2" t="s">
        <v>6</v>
      </c>
      <c r="K222">
        <f t="shared" si="27"/>
        <v>0</v>
      </c>
      <c r="L222" s="3">
        <v>54</v>
      </c>
      <c r="M222" s="3">
        <f t="shared" si="31"/>
        <v>0</v>
      </c>
      <c r="N222" s="3">
        <v>20.28</v>
      </c>
      <c r="O222" s="3">
        <f t="shared" si="32"/>
        <v>0</v>
      </c>
      <c r="P222" s="3">
        <v>0</v>
      </c>
      <c r="Q222" s="3">
        <f t="shared" si="33"/>
        <v>0</v>
      </c>
      <c r="R222" s="3">
        <v>16</v>
      </c>
      <c r="S222" s="3">
        <f t="shared" si="34"/>
        <v>0</v>
      </c>
      <c r="T222" s="3">
        <v>0</v>
      </c>
    </row>
    <row r="223" spans="1:20" x14ac:dyDescent="0.25">
      <c r="A223" s="3">
        <v>222</v>
      </c>
      <c r="B223" s="3">
        <v>164</v>
      </c>
      <c r="C223" s="3">
        <f t="shared" si="28"/>
        <v>1</v>
      </c>
      <c r="D223" s="1">
        <v>0.5</v>
      </c>
      <c r="E223" s="1">
        <f t="shared" si="35"/>
        <v>0</v>
      </c>
      <c r="F223" s="1">
        <v>6.95</v>
      </c>
      <c r="G223" s="1">
        <f t="shared" si="29"/>
        <v>1</v>
      </c>
      <c r="H223" s="1">
        <v>39.64</v>
      </c>
      <c r="I223" s="1">
        <f t="shared" si="30"/>
        <v>1</v>
      </c>
      <c r="J223" s="2" t="s">
        <v>5</v>
      </c>
      <c r="K223">
        <f t="shared" si="27"/>
        <v>1</v>
      </c>
      <c r="L223" s="3">
        <v>47</v>
      </c>
      <c r="M223" s="3">
        <f t="shared" si="31"/>
        <v>0</v>
      </c>
      <c r="N223" s="3">
        <v>41.76</v>
      </c>
      <c r="O223" s="3">
        <f t="shared" si="32"/>
        <v>1</v>
      </c>
      <c r="P223" s="3">
        <v>3.81</v>
      </c>
      <c r="Q223" s="3">
        <f t="shared" si="33"/>
        <v>0</v>
      </c>
      <c r="R223" s="3">
        <v>46</v>
      </c>
      <c r="S223" s="3">
        <f t="shared" si="34"/>
        <v>0</v>
      </c>
      <c r="T223" s="3">
        <v>1</v>
      </c>
    </row>
    <row r="224" spans="1:20" x14ac:dyDescent="0.25">
      <c r="A224" s="3">
        <v>223</v>
      </c>
      <c r="B224" s="3">
        <v>144</v>
      </c>
      <c r="C224" s="3">
        <f t="shared" si="28"/>
        <v>1</v>
      </c>
      <c r="D224" s="1">
        <v>2.4</v>
      </c>
      <c r="E224" s="1">
        <f t="shared" si="35"/>
        <v>0</v>
      </c>
      <c r="F224" s="1">
        <v>8.1300000000000008</v>
      </c>
      <c r="G224" s="1">
        <f t="shared" si="29"/>
        <v>1</v>
      </c>
      <c r="H224" s="1">
        <v>35.61</v>
      </c>
      <c r="I224" s="1">
        <f t="shared" si="30"/>
        <v>1</v>
      </c>
      <c r="J224" s="2" t="s">
        <v>6</v>
      </c>
      <c r="K224">
        <f t="shared" si="27"/>
        <v>0</v>
      </c>
      <c r="L224" s="3">
        <v>46</v>
      </c>
      <c r="M224" s="3">
        <f t="shared" si="31"/>
        <v>0</v>
      </c>
      <c r="N224" s="3">
        <v>27.38</v>
      </c>
      <c r="O224" s="3">
        <f t="shared" si="32"/>
        <v>1</v>
      </c>
      <c r="P224" s="3">
        <v>13.37</v>
      </c>
      <c r="Q224" s="3">
        <f t="shared" si="33"/>
        <v>0</v>
      </c>
      <c r="R224" s="3">
        <v>60</v>
      </c>
      <c r="S224" s="3">
        <f t="shared" si="34"/>
        <v>1</v>
      </c>
      <c r="T224" s="3">
        <v>0</v>
      </c>
    </row>
    <row r="225" spans="1:20" x14ac:dyDescent="0.25">
      <c r="A225" s="3">
        <v>224</v>
      </c>
      <c r="B225" s="3">
        <v>136</v>
      </c>
      <c r="C225" s="3">
        <f t="shared" si="28"/>
        <v>1</v>
      </c>
      <c r="D225" s="1">
        <v>7.5</v>
      </c>
      <c r="E225" s="1">
        <f t="shared" si="35"/>
        <v>1</v>
      </c>
      <c r="F225" s="1">
        <v>7.39</v>
      </c>
      <c r="G225" s="1">
        <f t="shared" si="29"/>
        <v>1</v>
      </c>
      <c r="H225" s="1">
        <v>28.04</v>
      </c>
      <c r="I225" s="1">
        <f t="shared" si="30"/>
        <v>1</v>
      </c>
      <c r="J225" s="2" t="s">
        <v>5</v>
      </c>
      <c r="K225">
        <f t="shared" si="27"/>
        <v>1</v>
      </c>
      <c r="L225" s="3">
        <v>50</v>
      </c>
      <c r="M225" s="3">
        <f t="shared" si="31"/>
        <v>0</v>
      </c>
      <c r="N225" s="3">
        <v>25.01</v>
      </c>
      <c r="O225" s="3">
        <f t="shared" si="32"/>
        <v>1</v>
      </c>
      <c r="P225" s="3">
        <v>0</v>
      </c>
      <c r="Q225" s="3">
        <f t="shared" si="33"/>
        <v>0</v>
      </c>
      <c r="R225" s="3">
        <v>45</v>
      </c>
      <c r="S225" s="3">
        <f t="shared" si="34"/>
        <v>0</v>
      </c>
      <c r="T225" s="3">
        <v>1</v>
      </c>
    </row>
    <row r="226" spans="1:20" x14ac:dyDescent="0.25">
      <c r="A226" s="3">
        <v>225</v>
      </c>
      <c r="B226" s="3">
        <v>132</v>
      </c>
      <c r="C226" s="3">
        <f t="shared" si="28"/>
        <v>1</v>
      </c>
      <c r="D226" s="1">
        <v>7.28</v>
      </c>
      <c r="E226" s="1">
        <f t="shared" si="35"/>
        <v>1</v>
      </c>
      <c r="F226" s="1">
        <v>3.52</v>
      </c>
      <c r="G226" s="1">
        <f t="shared" si="29"/>
        <v>1</v>
      </c>
      <c r="H226" s="1">
        <v>12.33</v>
      </c>
      <c r="I226" s="1">
        <f t="shared" si="30"/>
        <v>0</v>
      </c>
      <c r="J226" s="2" t="s">
        <v>6</v>
      </c>
      <c r="K226">
        <f t="shared" si="27"/>
        <v>0</v>
      </c>
      <c r="L226" s="3">
        <v>60</v>
      </c>
      <c r="M226" s="3">
        <f t="shared" si="31"/>
        <v>1</v>
      </c>
      <c r="N226" s="3">
        <v>19.48</v>
      </c>
      <c r="O226" s="3">
        <f t="shared" si="32"/>
        <v>0</v>
      </c>
      <c r="P226" s="3">
        <v>2.06</v>
      </c>
      <c r="Q226" s="3">
        <f t="shared" si="33"/>
        <v>0</v>
      </c>
      <c r="R226" s="3">
        <v>56</v>
      </c>
      <c r="S226" s="3">
        <f t="shared" si="34"/>
        <v>1</v>
      </c>
      <c r="T226" s="3">
        <v>0</v>
      </c>
    </row>
    <row r="227" spans="1:20" x14ac:dyDescent="0.25">
      <c r="A227" s="3">
        <v>226</v>
      </c>
      <c r="B227" s="3">
        <v>143</v>
      </c>
      <c r="C227" s="3">
        <f t="shared" si="28"/>
        <v>1</v>
      </c>
      <c r="D227" s="1">
        <v>5.04</v>
      </c>
      <c r="E227" s="1">
        <f t="shared" si="35"/>
        <v>1</v>
      </c>
      <c r="F227" s="1">
        <v>4.8600000000000003</v>
      </c>
      <c r="G227" s="1">
        <f t="shared" si="29"/>
        <v>1</v>
      </c>
      <c r="H227" s="1">
        <v>23.59</v>
      </c>
      <c r="I227" s="1">
        <f t="shared" si="30"/>
        <v>1</v>
      </c>
      <c r="J227" s="2" t="s">
        <v>6</v>
      </c>
      <c r="K227">
        <f t="shared" si="27"/>
        <v>0</v>
      </c>
      <c r="L227" s="3">
        <v>58</v>
      </c>
      <c r="M227" s="3">
        <f t="shared" si="31"/>
        <v>1</v>
      </c>
      <c r="N227" s="3">
        <v>24.69</v>
      </c>
      <c r="O227" s="3">
        <f t="shared" si="32"/>
        <v>0</v>
      </c>
      <c r="P227" s="3">
        <v>18.72</v>
      </c>
      <c r="Q227" s="3">
        <f t="shared" si="33"/>
        <v>1</v>
      </c>
      <c r="R227" s="3">
        <v>42</v>
      </c>
      <c r="S227" s="3">
        <f t="shared" si="34"/>
        <v>0</v>
      </c>
      <c r="T227" s="3">
        <v>0</v>
      </c>
    </row>
    <row r="228" spans="1:20" x14ac:dyDescent="0.25">
      <c r="A228" s="3">
        <v>227</v>
      </c>
      <c r="B228" s="3">
        <v>112</v>
      </c>
      <c r="C228" s="3">
        <f t="shared" si="28"/>
        <v>0</v>
      </c>
      <c r="D228" s="1">
        <v>4.46</v>
      </c>
      <c r="E228" s="1">
        <f t="shared" si="35"/>
        <v>1</v>
      </c>
      <c r="F228" s="1">
        <v>7.18</v>
      </c>
      <c r="G228" s="1">
        <f t="shared" si="29"/>
        <v>1</v>
      </c>
      <c r="H228" s="1">
        <v>26.25</v>
      </c>
      <c r="I228" s="1">
        <f t="shared" si="30"/>
        <v>1</v>
      </c>
      <c r="J228" s="2" t="s">
        <v>5</v>
      </c>
      <c r="K228">
        <f t="shared" si="27"/>
        <v>1</v>
      </c>
      <c r="L228" s="3">
        <v>69</v>
      </c>
      <c r="M228" s="3">
        <f t="shared" si="31"/>
        <v>1</v>
      </c>
      <c r="N228" s="3">
        <v>27.29</v>
      </c>
      <c r="O228" s="3">
        <f t="shared" si="32"/>
        <v>1</v>
      </c>
      <c r="P228" s="3">
        <v>0</v>
      </c>
      <c r="Q228" s="3">
        <f t="shared" si="33"/>
        <v>0</v>
      </c>
      <c r="R228" s="3">
        <v>32</v>
      </c>
      <c r="S228" s="3">
        <f t="shared" si="34"/>
        <v>0</v>
      </c>
      <c r="T228" s="3">
        <v>1</v>
      </c>
    </row>
    <row r="229" spans="1:20" x14ac:dyDescent="0.25">
      <c r="A229" s="3">
        <v>228</v>
      </c>
      <c r="B229" s="3">
        <v>134</v>
      </c>
      <c r="C229" s="3">
        <f t="shared" si="28"/>
        <v>1</v>
      </c>
      <c r="D229" s="1">
        <v>10</v>
      </c>
      <c r="E229" s="1">
        <f t="shared" si="35"/>
        <v>1</v>
      </c>
      <c r="F229" s="1">
        <v>3.79</v>
      </c>
      <c r="G229" s="1">
        <f t="shared" si="29"/>
        <v>1</v>
      </c>
      <c r="H229" s="1">
        <v>34.72</v>
      </c>
      <c r="I229" s="1">
        <f t="shared" si="30"/>
        <v>1</v>
      </c>
      <c r="J229" s="2" t="s">
        <v>6</v>
      </c>
      <c r="K229">
        <f t="shared" si="27"/>
        <v>0</v>
      </c>
      <c r="L229" s="3">
        <v>42</v>
      </c>
      <c r="M229" s="3">
        <f t="shared" si="31"/>
        <v>0</v>
      </c>
      <c r="N229" s="3">
        <v>28.33</v>
      </c>
      <c r="O229" s="3">
        <f t="shared" si="32"/>
        <v>1</v>
      </c>
      <c r="P229" s="3">
        <v>28.8</v>
      </c>
      <c r="Q229" s="3">
        <f t="shared" si="33"/>
        <v>1</v>
      </c>
      <c r="R229" s="3">
        <v>52</v>
      </c>
      <c r="S229" s="3">
        <f t="shared" si="34"/>
        <v>1</v>
      </c>
      <c r="T229" s="3">
        <v>1</v>
      </c>
    </row>
    <row r="230" spans="1:20" x14ac:dyDescent="0.25">
      <c r="A230" s="3">
        <v>229</v>
      </c>
      <c r="B230" s="3">
        <v>138</v>
      </c>
      <c r="C230" s="3">
        <f t="shared" si="28"/>
        <v>1</v>
      </c>
      <c r="D230" s="1">
        <v>2</v>
      </c>
      <c r="E230" s="1">
        <f t="shared" si="35"/>
        <v>0</v>
      </c>
      <c r="F230" s="1">
        <v>5.1100000000000003</v>
      </c>
      <c r="G230" s="1">
        <f t="shared" si="29"/>
        <v>1</v>
      </c>
      <c r="H230" s="1">
        <v>31.4</v>
      </c>
      <c r="I230" s="1">
        <f t="shared" si="30"/>
        <v>1</v>
      </c>
      <c r="J230" s="2" t="s">
        <v>5</v>
      </c>
      <c r="K230">
        <f t="shared" si="27"/>
        <v>1</v>
      </c>
      <c r="L230" s="3">
        <v>49</v>
      </c>
      <c r="M230" s="3">
        <f t="shared" si="31"/>
        <v>0</v>
      </c>
      <c r="N230" s="3">
        <v>27.25</v>
      </c>
      <c r="O230" s="3">
        <f t="shared" si="32"/>
        <v>1</v>
      </c>
      <c r="P230" s="3">
        <v>2.06</v>
      </c>
      <c r="Q230" s="3">
        <f t="shared" si="33"/>
        <v>0</v>
      </c>
      <c r="R230" s="3">
        <v>64</v>
      </c>
      <c r="S230" s="3">
        <f t="shared" si="34"/>
        <v>1</v>
      </c>
      <c r="T230" s="3">
        <v>1</v>
      </c>
    </row>
    <row r="231" spans="1:20" x14ac:dyDescent="0.25">
      <c r="A231" s="3">
        <v>230</v>
      </c>
      <c r="B231" s="3">
        <v>188</v>
      </c>
      <c r="C231" s="3">
        <f t="shared" si="28"/>
        <v>1</v>
      </c>
      <c r="D231" s="1">
        <v>0</v>
      </c>
      <c r="E231" s="1">
        <f t="shared" si="35"/>
        <v>0</v>
      </c>
      <c r="F231" s="1">
        <v>5.47</v>
      </c>
      <c r="G231" s="1">
        <f t="shared" si="29"/>
        <v>1</v>
      </c>
      <c r="H231" s="1">
        <v>32.44</v>
      </c>
      <c r="I231" s="1">
        <f t="shared" si="30"/>
        <v>1</v>
      </c>
      <c r="J231" s="2" t="s">
        <v>5</v>
      </c>
      <c r="K231">
        <f t="shared" si="27"/>
        <v>1</v>
      </c>
      <c r="L231" s="3">
        <v>71</v>
      </c>
      <c r="M231" s="3">
        <f t="shared" si="31"/>
        <v>1</v>
      </c>
      <c r="N231" s="3">
        <v>28.99</v>
      </c>
      <c r="O231" s="3">
        <f t="shared" si="32"/>
        <v>1</v>
      </c>
      <c r="P231" s="3">
        <v>7.41</v>
      </c>
      <c r="Q231" s="3">
        <f t="shared" si="33"/>
        <v>0</v>
      </c>
      <c r="R231" s="3">
        <v>50</v>
      </c>
      <c r="S231" s="3">
        <f t="shared" si="34"/>
        <v>1</v>
      </c>
      <c r="T231" s="3">
        <v>1</v>
      </c>
    </row>
    <row r="232" spans="1:20" x14ac:dyDescent="0.25">
      <c r="A232" s="3">
        <v>231</v>
      </c>
      <c r="B232" s="3">
        <v>110</v>
      </c>
      <c r="C232" s="3">
        <f t="shared" si="28"/>
        <v>0</v>
      </c>
      <c r="D232" s="1">
        <v>2.35</v>
      </c>
      <c r="E232" s="1">
        <f t="shared" si="35"/>
        <v>0</v>
      </c>
      <c r="F232" s="1">
        <v>3.36</v>
      </c>
      <c r="G232" s="1">
        <f t="shared" si="29"/>
        <v>1</v>
      </c>
      <c r="H232" s="1">
        <v>26.72</v>
      </c>
      <c r="I232" s="1">
        <f t="shared" si="30"/>
        <v>1</v>
      </c>
      <c r="J232" s="2" t="s">
        <v>5</v>
      </c>
      <c r="K232">
        <f t="shared" si="27"/>
        <v>1</v>
      </c>
      <c r="L232" s="3">
        <v>54</v>
      </c>
      <c r="M232" s="3">
        <f t="shared" si="31"/>
        <v>0</v>
      </c>
      <c r="N232" s="3">
        <v>26.08</v>
      </c>
      <c r="O232" s="3">
        <f t="shared" si="32"/>
        <v>1</v>
      </c>
      <c r="P232" s="3">
        <v>109.8</v>
      </c>
      <c r="Q232" s="3">
        <f t="shared" si="33"/>
        <v>1</v>
      </c>
      <c r="R232" s="3">
        <v>58</v>
      </c>
      <c r="S232" s="3">
        <f t="shared" si="34"/>
        <v>1</v>
      </c>
      <c r="T232" s="3">
        <v>1</v>
      </c>
    </row>
    <row r="233" spans="1:20" x14ac:dyDescent="0.25">
      <c r="A233" s="3">
        <v>232</v>
      </c>
      <c r="B233" s="3">
        <v>136</v>
      </c>
      <c r="C233" s="3">
        <f t="shared" si="28"/>
        <v>1</v>
      </c>
      <c r="D233" s="1">
        <v>13.2</v>
      </c>
      <c r="E233" s="1">
        <f t="shared" si="35"/>
        <v>1</v>
      </c>
      <c r="F233" s="1">
        <v>7.18</v>
      </c>
      <c r="G233" s="1">
        <f t="shared" si="29"/>
        <v>1</v>
      </c>
      <c r="H233" s="1">
        <v>35.950000000000003</v>
      </c>
      <c r="I233" s="1">
        <f t="shared" si="30"/>
        <v>1</v>
      </c>
      <c r="J233" s="2" t="s">
        <v>6</v>
      </c>
      <c r="K233">
        <f t="shared" si="27"/>
        <v>0</v>
      </c>
      <c r="L233" s="3">
        <v>48</v>
      </c>
      <c r="M233" s="3">
        <f t="shared" si="31"/>
        <v>0</v>
      </c>
      <c r="N233" s="3">
        <v>29.19</v>
      </c>
      <c r="O233" s="3">
        <f t="shared" si="32"/>
        <v>1</v>
      </c>
      <c r="P233" s="3">
        <v>0</v>
      </c>
      <c r="Q233" s="3">
        <f t="shared" si="33"/>
        <v>0</v>
      </c>
      <c r="R233" s="3">
        <v>62</v>
      </c>
      <c r="S233" s="3">
        <f t="shared" si="34"/>
        <v>1</v>
      </c>
      <c r="T233" s="3">
        <v>0</v>
      </c>
    </row>
    <row r="234" spans="1:20" x14ac:dyDescent="0.25">
      <c r="A234" s="3">
        <v>233</v>
      </c>
      <c r="B234" s="3">
        <v>130</v>
      </c>
      <c r="C234" s="3">
        <f t="shared" si="28"/>
        <v>1</v>
      </c>
      <c r="D234" s="1">
        <v>1.75</v>
      </c>
      <c r="E234" s="1">
        <f t="shared" si="35"/>
        <v>0</v>
      </c>
      <c r="F234" s="1">
        <v>5.46</v>
      </c>
      <c r="G234" s="1">
        <f t="shared" si="29"/>
        <v>1</v>
      </c>
      <c r="H234" s="1">
        <v>34.340000000000003</v>
      </c>
      <c r="I234" s="1">
        <f t="shared" si="30"/>
        <v>1</v>
      </c>
      <c r="J234" s="2" t="s">
        <v>6</v>
      </c>
      <c r="K234">
        <f t="shared" si="27"/>
        <v>0</v>
      </c>
      <c r="L234" s="3">
        <v>53</v>
      </c>
      <c r="M234" s="3">
        <f t="shared" si="31"/>
        <v>0</v>
      </c>
      <c r="N234" s="3">
        <v>29.42</v>
      </c>
      <c r="O234" s="3">
        <f t="shared" si="32"/>
        <v>1</v>
      </c>
      <c r="P234" s="3">
        <v>0</v>
      </c>
      <c r="Q234" s="3">
        <f t="shared" si="33"/>
        <v>0</v>
      </c>
      <c r="R234" s="3">
        <v>58</v>
      </c>
      <c r="S234" s="3">
        <f t="shared" si="34"/>
        <v>1</v>
      </c>
      <c r="T234" s="3">
        <v>1</v>
      </c>
    </row>
    <row r="235" spans="1:20" x14ac:dyDescent="0.25">
      <c r="A235" s="3">
        <v>234</v>
      </c>
      <c r="B235" s="3">
        <v>122</v>
      </c>
      <c r="C235" s="3">
        <f t="shared" si="28"/>
        <v>1</v>
      </c>
      <c r="D235" s="1">
        <v>0</v>
      </c>
      <c r="E235" s="1">
        <f t="shared" si="35"/>
        <v>0</v>
      </c>
      <c r="F235" s="1">
        <v>3.76</v>
      </c>
      <c r="G235" s="1">
        <f t="shared" si="29"/>
        <v>1</v>
      </c>
      <c r="H235" s="1">
        <v>24.59</v>
      </c>
      <c r="I235" s="1">
        <f t="shared" si="30"/>
        <v>1</v>
      </c>
      <c r="J235" s="2" t="s">
        <v>6</v>
      </c>
      <c r="K235">
        <f t="shared" si="27"/>
        <v>0</v>
      </c>
      <c r="L235" s="3">
        <v>56</v>
      </c>
      <c r="M235" s="3">
        <f t="shared" si="31"/>
        <v>1</v>
      </c>
      <c r="N235" s="3">
        <v>24.36</v>
      </c>
      <c r="O235" s="3">
        <f t="shared" si="32"/>
        <v>0</v>
      </c>
      <c r="P235" s="3">
        <v>0</v>
      </c>
      <c r="Q235" s="3">
        <f t="shared" si="33"/>
        <v>0</v>
      </c>
      <c r="R235" s="3">
        <v>30</v>
      </c>
      <c r="S235" s="3">
        <f t="shared" si="34"/>
        <v>0</v>
      </c>
      <c r="T235" s="3">
        <v>0</v>
      </c>
    </row>
    <row r="236" spans="1:20" x14ac:dyDescent="0.25">
      <c r="A236" s="3">
        <v>235</v>
      </c>
      <c r="B236" s="3">
        <v>138</v>
      </c>
      <c r="C236" s="3">
        <f t="shared" si="28"/>
        <v>1</v>
      </c>
      <c r="D236" s="1">
        <v>0</v>
      </c>
      <c r="E236" s="1">
        <f t="shared" si="35"/>
        <v>0</v>
      </c>
      <c r="F236" s="1">
        <v>3.24</v>
      </c>
      <c r="G236" s="1">
        <f t="shared" si="29"/>
        <v>0</v>
      </c>
      <c r="H236" s="1">
        <v>27.68</v>
      </c>
      <c r="I236" s="1">
        <f t="shared" si="30"/>
        <v>1</v>
      </c>
      <c r="J236" s="2" t="s">
        <v>6</v>
      </c>
      <c r="K236">
        <f t="shared" si="27"/>
        <v>0</v>
      </c>
      <c r="L236" s="3">
        <v>60</v>
      </c>
      <c r="M236" s="3">
        <f t="shared" si="31"/>
        <v>1</v>
      </c>
      <c r="N236" s="3">
        <v>25.7</v>
      </c>
      <c r="O236" s="3">
        <f t="shared" si="32"/>
        <v>1</v>
      </c>
      <c r="P236" s="3">
        <v>88.66</v>
      </c>
      <c r="Q236" s="3">
        <f t="shared" si="33"/>
        <v>1</v>
      </c>
      <c r="R236" s="3">
        <v>29</v>
      </c>
      <c r="S236" s="3">
        <f t="shared" si="34"/>
        <v>0</v>
      </c>
      <c r="T236" s="3">
        <v>0</v>
      </c>
    </row>
    <row r="237" spans="1:20" x14ac:dyDescent="0.25">
      <c r="A237" s="3">
        <v>236</v>
      </c>
      <c r="B237" s="3">
        <v>130</v>
      </c>
      <c r="C237" s="3">
        <f t="shared" si="28"/>
        <v>1</v>
      </c>
      <c r="D237" s="1">
        <v>18</v>
      </c>
      <c r="E237" s="1">
        <f t="shared" si="35"/>
        <v>1</v>
      </c>
      <c r="F237" s="1">
        <v>4.13</v>
      </c>
      <c r="G237" s="1">
        <f t="shared" si="29"/>
        <v>1</v>
      </c>
      <c r="H237" s="1">
        <v>27.43</v>
      </c>
      <c r="I237" s="1">
        <f t="shared" si="30"/>
        <v>1</v>
      </c>
      <c r="J237" s="2" t="s">
        <v>6</v>
      </c>
      <c r="K237">
        <f t="shared" si="27"/>
        <v>0</v>
      </c>
      <c r="L237" s="3">
        <v>54</v>
      </c>
      <c r="M237" s="3">
        <f t="shared" si="31"/>
        <v>0</v>
      </c>
      <c r="N237" s="3">
        <v>27.44</v>
      </c>
      <c r="O237" s="3">
        <f t="shared" si="32"/>
        <v>1</v>
      </c>
      <c r="P237" s="3">
        <v>0</v>
      </c>
      <c r="Q237" s="3">
        <f t="shared" si="33"/>
        <v>0</v>
      </c>
      <c r="R237" s="3">
        <v>51</v>
      </c>
      <c r="S237" s="3">
        <f t="shared" si="34"/>
        <v>1</v>
      </c>
      <c r="T237" s="3">
        <v>1</v>
      </c>
    </row>
    <row r="238" spans="1:20" x14ac:dyDescent="0.25">
      <c r="A238" s="3">
        <v>237</v>
      </c>
      <c r="B238" s="3">
        <v>126</v>
      </c>
      <c r="C238" s="3">
        <f t="shared" si="28"/>
        <v>1</v>
      </c>
      <c r="D238" s="1">
        <v>5.5</v>
      </c>
      <c r="E238" s="1">
        <f t="shared" si="35"/>
        <v>1</v>
      </c>
      <c r="F238" s="1">
        <v>3.78</v>
      </c>
      <c r="G238" s="1">
        <f t="shared" si="29"/>
        <v>1</v>
      </c>
      <c r="H238" s="1">
        <v>34.15</v>
      </c>
      <c r="I238" s="1">
        <f t="shared" si="30"/>
        <v>1</v>
      </c>
      <c r="J238" s="2" t="s">
        <v>6</v>
      </c>
      <c r="K238">
        <f t="shared" si="27"/>
        <v>0</v>
      </c>
      <c r="L238" s="3">
        <v>55</v>
      </c>
      <c r="M238" s="3">
        <f t="shared" si="31"/>
        <v>1</v>
      </c>
      <c r="N238" s="3">
        <v>28.85</v>
      </c>
      <c r="O238" s="3">
        <f t="shared" si="32"/>
        <v>1</v>
      </c>
      <c r="P238" s="3">
        <v>3.18</v>
      </c>
      <c r="Q238" s="3">
        <f t="shared" si="33"/>
        <v>0</v>
      </c>
      <c r="R238" s="3">
        <v>61</v>
      </c>
      <c r="S238" s="3">
        <f t="shared" si="34"/>
        <v>1</v>
      </c>
      <c r="T238" s="3">
        <v>0</v>
      </c>
    </row>
    <row r="239" spans="1:20" x14ac:dyDescent="0.25">
      <c r="A239" s="3">
        <v>238</v>
      </c>
      <c r="B239" s="3">
        <v>176</v>
      </c>
      <c r="C239" s="3">
        <f t="shared" si="28"/>
        <v>1</v>
      </c>
      <c r="D239" s="1">
        <v>5.76</v>
      </c>
      <c r="E239" s="1">
        <f t="shared" si="35"/>
        <v>1</v>
      </c>
      <c r="F239" s="1">
        <v>4.8899999999999997</v>
      </c>
      <c r="G239" s="1">
        <f t="shared" si="29"/>
        <v>1</v>
      </c>
      <c r="H239" s="1">
        <v>26.1</v>
      </c>
      <c r="I239" s="1">
        <f t="shared" si="30"/>
        <v>1</v>
      </c>
      <c r="J239" s="2" t="s">
        <v>5</v>
      </c>
      <c r="K239">
        <f t="shared" si="27"/>
        <v>1</v>
      </c>
      <c r="L239" s="3">
        <v>46</v>
      </c>
      <c r="M239" s="3">
        <f t="shared" si="31"/>
        <v>0</v>
      </c>
      <c r="N239" s="3">
        <v>27.3</v>
      </c>
      <c r="O239" s="3">
        <f t="shared" si="32"/>
        <v>1</v>
      </c>
      <c r="P239" s="3">
        <v>19.440000000000001</v>
      </c>
      <c r="Q239" s="3">
        <f t="shared" si="33"/>
        <v>1</v>
      </c>
      <c r="R239" s="3">
        <v>57</v>
      </c>
      <c r="S239" s="3">
        <f t="shared" si="34"/>
        <v>1</v>
      </c>
      <c r="T239" s="3">
        <v>0</v>
      </c>
    </row>
    <row r="240" spans="1:20" x14ac:dyDescent="0.25">
      <c r="A240" s="3">
        <v>239</v>
      </c>
      <c r="B240" s="3">
        <v>122</v>
      </c>
      <c r="C240" s="3">
        <f t="shared" si="28"/>
        <v>1</v>
      </c>
      <c r="D240" s="1">
        <v>0</v>
      </c>
      <c r="E240" s="1">
        <f t="shared" si="35"/>
        <v>0</v>
      </c>
      <c r="F240" s="1">
        <v>5.49</v>
      </c>
      <c r="G240" s="1">
        <f t="shared" si="29"/>
        <v>1</v>
      </c>
      <c r="H240" s="1">
        <v>19.559999999999999</v>
      </c>
      <c r="I240" s="1">
        <f t="shared" si="30"/>
        <v>0</v>
      </c>
      <c r="J240" s="2" t="s">
        <v>6</v>
      </c>
      <c r="K240">
        <f t="shared" si="27"/>
        <v>0</v>
      </c>
      <c r="L240" s="3">
        <v>57</v>
      </c>
      <c r="M240" s="3">
        <f t="shared" si="31"/>
        <v>1</v>
      </c>
      <c r="N240" s="3">
        <v>23.12</v>
      </c>
      <c r="O240" s="3">
        <f t="shared" si="32"/>
        <v>0</v>
      </c>
      <c r="P240" s="3">
        <v>14.02</v>
      </c>
      <c r="Q240" s="3">
        <f t="shared" si="33"/>
        <v>0</v>
      </c>
      <c r="R240" s="3">
        <v>27</v>
      </c>
      <c r="S240" s="3">
        <f t="shared" si="34"/>
        <v>0</v>
      </c>
      <c r="T240" s="3">
        <v>0</v>
      </c>
    </row>
    <row r="241" spans="1:20" x14ac:dyDescent="0.25">
      <c r="A241" s="3">
        <v>240</v>
      </c>
      <c r="B241" s="3">
        <v>124</v>
      </c>
      <c r="C241" s="3">
        <f t="shared" si="28"/>
        <v>1</v>
      </c>
      <c r="D241" s="1">
        <v>0</v>
      </c>
      <c r="E241" s="1">
        <f t="shared" si="35"/>
        <v>0</v>
      </c>
      <c r="F241" s="1">
        <v>3.23</v>
      </c>
      <c r="G241" s="1">
        <f t="shared" si="29"/>
        <v>0</v>
      </c>
      <c r="H241" s="1">
        <v>9.64</v>
      </c>
      <c r="I241" s="1">
        <f t="shared" si="30"/>
        <v>0</v>
      </c>
      <c r="J241" s="2" t="s">
        <v>6</v>
      </c>
      <c r="K241">
        <f t="shared" si="27"/>
        <v>0</v>
      </c>
      <c r="L241" s="3">
        <v>59</v>
      </c>
      <c r="M241" s="3">
        <f t="shared" si="31"/>
        <v>1</v>
      </c>
      <c r="N241" s="3">
        <v>22.7</v>
      </c>
      <c r="O241" s="3">
        <f t="shared" si="32"/>
        <v>0</v>
      </c>
      <c r="P241" s="3">
        <v>0</v>
      </c>
      <c r="Q241" s="3">
        <f t="shared" si="33"/>
        <v>0</v>
      </c>
      <c r="R241" s="3">
        <v>16</v>
      </c>
      <c r="S241" s="3">
        <f t="shared" si="34"/>
        <v>0</v>
      </c>
      <c r="T241" s="3">
        <v>0</v>
      </c>
    </row>
    <row r="242" spans="1:20" x14ac:dyDescent="0.25">
      <c r="A242" s="3">
        <v>241</v>
      </c>
      <c r="B242" s="3">
        <v>140</v>
      </c>
      <c r="C242" s="3">
        <f t="shared" si="28"/>
        <v>1</v>
      </c>
      <c r="D242" s="1">
        <v>5.2</v>
      </c>
      <c r="E242" s="1">
        <f t="shared" si="35"/>
        <v>1</v>
      </c>
      <c r="F242" s="1">
        <v>3.58</v>
      </c>
      <c r="G242" s="1">
        <f t="shared" si="29"/>
        <v>1</v>
      </c>
      <c r="H242" s="1">
        <v>29.26</v>
      </c>
      <c r="I242" s="1">
        <f t="shared" si="30"/>
        <v>1</v>
      </c>
      <c r="J242" s="2" t="s">
        <v>6</v>
      </c>
      <c r="K242">
        <f t="shared" si="27"/>
        <v>0</v>
      </c>
      <c r="L242" s="3">
        <v>70</v>
      </c>
      <c r="M242" s="3">
        <f t="shared" si="31"/>
        <v>1</v>
      </c>
      <c r="N242" s="3">
        <v>27.29</v>
      </c>
      <c r="O242" s="3">
        <f t="shared" si="32"/>
        <v>1</v>
      </c>
      <c r="P242" s="3">
        <v>20.170000000000002</v>
      </c>
      <c r="Q242" s="3">
        <f t="shared" si="33"/>
        <v>1</v>
      </c>
      <c r="R242" s="3">
        <v>45</v>
      </c>
      <c r="S242" s="3">
        <f t="shared" si="34"/>
        <v>0</v>
      </c>
      <c r="T242" s="3">
        <v>1</v>
      </c>
    </row>
    <row r="243" spans="1:20" x14ac:dyDescent="0.25">
      <c r="A243" s="3">
        <v>242</v>
      </c>
      <c r="B243" s="3">
        <v>128</v>
      </c>
      <c r="C243" s="3">
        <f t="shared" si="28"/>
        <v>1</v>
      </c>
      <c r="D243" s="1">
        <v>6</v>
      </c>
      <c r="E243" s="1">
        <f t="shared" si="35"/>
        <v>1</v>
      </c>
      <c r="F243" s="1">
        <v>4.37</v>
      </c>
      <c r="G243" s="1">
        <f t="shared" si="29"/>
        <v>1</v>
      </c>
      <c r="H243" s="1">
        <v>22.98</v>
      </c>
      <c r="I243" s="1">
        <f t="shared" si="30"/>
        <v>1</v>
      </c>
      <c r="J243" s="2" t="s">
        <v>5</v>
      </c>
      <c r="K243">
        <f t="shared" si="27"/>
        <v>1</v>
      </c>
      <c r="L243" s="3">
        <v>50</v>
      </c>
      <c r="M243" s="3">
        <f t="shared" si="31"/>
        <v>0</v>
      </c>
      <c r="N243" s="3">
        <v>26.01</v>
      </c>
      <c r="O243" s="3">
        <f t="shared" si="32"/>
        <v>1</v>
      </c>
      <c r="P243" s="3">
        <v>0</v>
      </c>
      <c r="Q243" s="3">
        <f t="shared" si="33"/>
        <v>0</v>
      </c>
      <c r="R243" s="3">
        <v>47</v>
      </c>
      <c r="S243" s="3">
        <f t="shared" si="34"/>
        <v>0</v>
      </c>
      <c r="T243" s="3">
        <v>0</v>
      </c>
    </row>
    <row r="244" spans="1:20" x14ac:dyDescent="0.25">
      <c r="A244" s="3">
        <v>243</v>
      </c>
      <c r="B244" s="3">
        <v>190</v>
      </c>
      <c r="C244" s="3">
        <f t="shared" si="28"/>
        <v>1</v>
      </c>
      <c r="D244" s="1">
        <v>4.18</v>
      </c>
      <c r="E244" s="1">
        <f t="shared" si="35"/>
        <v>1</v>
      </c>
      <c r="F244" s="1">
        <v>5.05</v>
      </c>
      <c r="G244" s="1">
        <f t="shared" si="29"/>
        <v>1</v>
      </c>
      <c r="H244" s="1">
        <v>24.83</v>
      </c>
      <c r="I244" s="1">
        <f t="shared" si="30"/>
        <v>1</v>
      </c>
      <c r="J244" s="2" t="s">
        <v>6</v>
      </c>
      <c r="K244">
        <f t="shared" si="27"/>
        <v>0</v>
      </c>
      <c r="L244" s="3">
        <v>45</v>
      </c>
      <c r="M244" s="3">
        <f t="shared" si="31"/>
        <v>0</v>
      </c>
      <c r="N244" s="3">
        <v>26.09</v>
      </c>
      <c r="O244" s="3">
        <f t="shared" si="32"/>
        <v>1</v>
      </c>
      <c r="P244" s="3">
        <v>82.85</v>
      </c>
      <c r="Q244" s="3">
        <f t="shared" si="33"/>
        <v>1</v>
      </c>
      <c r="R244" s="3">
        <v>41</v>
      </c>
      <c r="S244" s="3">
        <f t="shared" si="34"/>
        <v>0</v>
      </c>
      <c r="T244" s="3">
        <v>0</v>
      </c>
    </row>
    <row r="245" spans="1:20" x14ac:dyDescent="0.25">
      <c r="A245" s="3">
        <v>244</v>
      </c>
      <c r="B245" s="3">
        <v>144</v>
      </c>
      <c r="C245" s="3">
        <f t="shared" si="28"/>
        <v>1</v>
      </c>
      <c r="D245" s="1">
        <v>0.76</v>
      </c>
      <c r="E245" s="1">
        <f t="shared" si="35"/>
        <v>0</v>
      </c>
      <c r="F245" s="1">
        <v>10.53</v>
      </c>
      <c r="G245" s="1">
        <f t="shared" si="29"/>
        <v>1</v>
      </c>
      <c r="H245" s="1">
        <v>35.659999999999997</v>
      </c>
      <c r="I245" s="1">
        <f t="shared" si="30"/>
        <v>1</v>
      </c>
      <c r="J245" s="2" t="s">
        <v>6</v>
      </c>
      <c r="K245">
        <f t="shared" si="27"/>
        <v>0</v>
      </c>
      <c r="L245" s="3">
        <v>63</v>
      </c>
      <c r="M245" s="3">
        <f t="shared" si="31"/>
        <v>1</v>
      </c>
      <c r="N245" s="3">
        <v>34.35</v>
      </c>
      <c r="O245" s="3">
        <f t="shared" si="32"/>
        <v>1</v>
      </c>
      <c r="P245" s="3">
        <v>0</v>
      </c>
      <c r="Q245" s="3">
        <f t="shared" si="33"/>
        <v>0</v>
      </c>
      <c r="R245" s="3">
        <v>55</v>
      </c>
      <c r="S245" s="3">
        <f t="shared" si="34"/>
        <v>1</v>
      </c>
      <c r="T245" s="3">
        <v>1</v>
      </c>
    </row>
    <row r="246" spans="1:20" x14ac:dyDescent="0.25">
      <c r="A246" s="3">
        <v>245</v>
      </c>
      <c r="B246" s="3">
        <v>126</v>
      </c>
      <c r="C246" s="3">
        <f t="shared" si="28"/>
        <v>1</v>
      </c>
      <c r="D246" s="1">
        <v>4.5999999999999996</v>
      </c>
      <c r="E246" s="1">
        <f t="shared" si="35"/>
        <v>1</v>
      </c>
      <c r="F246" s="1">
        <v>7.4</v>
      </c>
      <c r="G246" s="1">
        <f t="shared" si="29"/>
        <v>1</v>
      </c>
      <c r="H246" s="1">
        <v>31.99</v>
      </c>
      <c r="I246" s="1">
        <f t="shared" si="30"/>
        <v>1</v>
      </c>
      <c r="J246" s="2" t="s">
        <v>5</v>
      </c>
      <c r="K246">
        <f t="shared" si="27"/>
        <v>1</v>
      </c>
      <c r="L246" s="3">
        <v>57</v>
      </c>
      <c r="M246" s="3">
        <f t="shared" si="31"/>
        <v>1</v>
      </c>
      <c r="N246" s="3">
        <v>28.67</v>
      </c>
      <c r="O246" s="3">
        <f t="shared" si="32"/>
        <v>1</v>
      </c>
      <c r="P246" s="3">
        <v>0.37</v>
      </c>
      <c r="Q246" s="3">
        <f t="shared" si="33"/>
        <v>0</v>
      </c>
      <c r="R246" s="3">
        <v>60</v>
      </c>
      <c r="S246" s="3">
        <f t="shared" si="34"/>
        <v>1</v>
      </c>
      <c r="T246" s="3">
        <v>1</v>
      </c>
    </row>
    <row r="247" spans="1:20" x14ac:dyDescent="0.25">
      <c r="A247" s="3">
        <v>246</v>
      </c>
      <c r="B247" s="3">
        <v>128</v>
      </c>
      <c r="C247" s="3">
        <f t="shared" si="28"/>
        <v>1</v>
      </c>
      <c r="D247" s="1">
        <v>0</v>
      </c>
      <c r="E247" s="1">
        <f t="shared" si="35"/>
        <v>0</v>
      </c>
      <c r="F247" s="1">
        <v>2.63</v>
      </c>
      <c r="G247" s="1">
        <f t="shared" si="29"/>
        <v>0</v>
      </c>
      <c r="H247" s="1">
        <v>23.88</v>
      </c>
      <c r="I247" s="1">
        <f t="shared" si="30"/>
        <v>1</v>
      </c>
      <c r="J247" s="2" t="s">
        <v>6</v>
      </c>
      <c r="K247">
        <f t="shared" si="27"/>
        <v>0</v>
      </c>
      <c r="L247" s="3">
        <v>45</v>
      </c>
      <c r="M247" s="3">
        <f t="shared" si="31"/>
        <v>0</v>
      </c>
      <c r="N247" s="3">
        <v>21.59</v>
      </c>
      <c r="O247" s="3">
        <f t="shared" si="32"/>
        <v>0</v>
      </c>
      <c r="P247" s="3">
        <v>6.54</v>
      </c>
      <c r="Q247" s="3">
        <f t="shared" si="33"/>
        <v>0</v>
      </c>
      <c r="R247" s="3">
        <v>57</v>
      </c>
      <c r="S247" s="3">
        <f t="shared" si="34"/>
        <v>1</v>
      </c>
      <c r="T247" s="3">
        <v>0</v>
      </c>
    </row>
    <row r="248" spans="1:20" x14ac:dyDescent="0.25">
      <c r="A248" s="3">
        <v>247</v>
      </c>
      <c r="B248" s="3">
        <v>136</v>
      </c>
      <c r="C248" s="3">
        <f t="shared" si="28"/>
        <v>1</v>
      </c>
      <c r="D248" s="1">
        <v>0.4</v>
      </c>
      <c r="E248" s="1">
        <f t="shared" si="35"/>
        <v>0</v>
      </c>
      <c r="F248" s="1">
        <v>3.91</v>
      </c>
      <c r="G248" s="1">
        <f t="shared" si="29"/>
        <v>1</v>
      </c>
      <c r="H248" s="1">
        <v>21.1</v>
      </c>
      <c r="I248" s="1">
        <f t="shared" si="30"/>
        <v>1</v>
      </c>
      <c r="J248" s="2" t="s">
        <v>5</v>
      </c>
      <c r="K248">
        <f t="shared" si="27"/>
        <v>1</v>
      </c>
      <c r="L248" s="3">
        <v>63</v>
      </c>
      <c r="M248" s="3">
        <f t="shared" si="31"/>
        <v>1</v>
      </c>
      <c r="N248" s="3">
        <v>22.3</v>
      </c>
      <c r="O248" s="3">
        <f t="shared" si="32"/>
        <v>0</v>
      </c>
      <c r="P248" s="3">
        <v>0</v>
      </c>
      <c r="Q248" s="3">
        <f t="shared" si="33"/>
        <v>0</v>
      </c>
      <c r="R248" s="3">
        <v>56</v>
      </c>
      <c r="S248" s="3">
        <f t="shared" si="34"/>
        <v>1</v>
      </c>
      <c r="T248" s="3">
        <v>1</v>
      </c>
    </row>
    <row r="249" spans="1:20" x14ac:dyDescent="0.25">
      <c r="A249" s="3">
        <v>248</v>
      </c>
      <c r="B249" s="3">
        <v>158</v>
      </c>
      <c r="C249" s="3">
        <f t="shared" si="28"/>
        <v>1</v>
      </c>
      <c r="D249" s="1">
        <v>4</v>
      </c>
      <c r="E249" s="1">
        <f t="shared" si="35"/>
        <v>1</v>
      </c>
      <c r="F249" s="1">
        <v>4.18</v>
      </c>
      <c r="G249" s="1">
        <f t="shared" si="29"/>
        <v>1</v>
      </c>
      <c r="H249" s="1">
        <v>28.61</v>
      </c>
      <c r="I249" s="1">
        <f t="shared" si="30"/>
        <v>1</v>
      </c>
      <c r="J249" s="2" t="s">
        <v>5</v>
      </c>
      <c r="K249">
        <f t="shared" si="27"/>
        <v>1</v>
      </c>
      <c r="L249" s="3">
        <v>42</v>
      </c>
      <c r="M249" s="3">
        <f t="shared" si="31"/>
        <v>0</v>
      </c>
      <c r="N249" s="3">
        <v>25.11</v>
      </c>
      <c r="O249" s="3">
        <f t="shared" si="32"/>
        <v>1</v>
      </c>
      <c r="P249" s="3">
        <v>0</v>
      </c>
      <c r="Q249" s="3">
        <f t="shared" si="33"/>
        <v>0</v>
      </c>
      <c r="R249" s="3">
        <v>60</v>
      </c>
      <c r="S249" s="3">
        <f t="shared" si="34"/>
        <v>1</v>
      </c>
      <c r="T249" s="3">
        <v>0</v>
      </c>
    </row>
    <row r="250" spans="1:20" x14ac:dyDescent="0.25">
      <c r="A250" s="3">
        <v>249</v>
      </c>
      <c r="B250" s="3">
        <v>160</v>
      </c>
      <c r="C250" s="3">
        <f t="shared" si="28"/>
        <v>1</v>
      </c>
      <c r="D250" s="1">
        <v>0.6</v>
      </c>
      <c r="E250" s="1">
        <f t="shared" si="35"/>
        <v>0</v>
      </c>
      <c r="F250" s="1">
        <v>6.94</v>
      </c>
      <c r="G250" s="1">
        <f t="shared" si="29"/>
        <v>1</v>
      </c>
      <c r="H250" s="1">
        <v>30.53</v>
      </c>
      <c r="I250" s="1">
        <f t="shared" si="30"/>
        <v>1</v>
      </c>
      <c r="J250" s="2" t="s">
        <v>6</v>
      </c>
      <c r="K250">
        <f t="shared" si="27"/>
        <v>0</v>
      </c>
      <c r="L250" s="3">
        <v>36</v>
      </c>
      <c r="M250" s="3">
        <f t="shared" si="31"/>
        <v>0</v>
      </c>
      <c r="N250" s="3">
        <v>25.68</v>
      </c>
      <c r="O250" s="3">
        <f t="shared" si="32"/>
        <v>1</v>
      </c>
      <c r="P250" s="3">
        <v>1.42</v>
      </c>
      <c r="Q250" s="3">
        <f t="shared" si="33"/>
        <v>0</v>
      </c>
      <c r="R250" s="3">
        <v>64</v>
      </c>
      <c r="S250" s="3">
        <f t="shared" si="34"/>
        <v>1</v>
      </c>
      <c r="T250" s="3">
        <v>0</v>
      </c>
    </row>
    <row r="251" spans="1:20" x14ac:dyDescent="0.25">
      <c r="A251" s="3">
        <v>250</v>
      </c>
      <c r="B251" s="3">
        <v>124</v>
      </c>
      <c r="C251" s="3">
        <f t="shared" si="28"/>
        <v>1</v>
      </c>
      <c r="D251" s="1">
        <v>6</v>
      </c>
      <c r="E251" s="1">
        <f t="shared" si="35"/>
        <v>1</v>
      </c>
      <c r="F251" s="1">
        <v>5.21</v>
      </c>
      <c r="G251" s="1">
        <f t="shared" si="29"/>
        <v>1</v>
      </c>
      <c r="H251" s="1">
        <v>33.020000000000003</v>
      </c>
      <c r="I251" s="1">
        <f t="shared" si="30"/>
        <v>1</v>
      </c>
      <c r="J251" s="2" t="s">
        <v>5</v>
      </c>
      <c r="K251">
        <f t="shared" si="27"/>
        <v>1</v>
      </c>
      <c r="L251" s="3">
        <v>64</v>
      </c>
      <c r="M251" s="3">
        <f t="shared" si="31"/>
        <v>1</v>
      </c>
      <c r="N251" s="3">
        <v>29.37</v>
      </c>
      <c r="O251" s="3">
        <f t="shared" si="32"/>
        <v>1</v>
      </c>
      <c r="P251" s="3">
        <v>7.61</v>
      </c>
      <c r="Q251" s="3">
        <f t="shared" si="33"/>
        <v>0</v>
      </c>
      <c r="R251" s="3">
        <v>58</v>
      </c>
      <c r="S251" s="3">
        <f t="shared" si="34"/>
        <v>1</v>
      </c>
      <c r="T251" s="3">
        <v>1</v>
      </c>
    </row>
    <row r="252" spans="1:20" x14ac:dyDescent="0.25">
      <c r="A252" s="3">
        <v>251</v>
      </c>
      <c r="B252" s="3">
        <v>158</v>
      </c>
      <c r="C252" s="3">
        <f t="shared" si="28"/>
        <v>1</v>
      </c>
      <c r="D252" s="1">
        <v>6.17</v>
      </c>
      <c r="E252" s="1">
        <f t="shared" si="35"/>
        <v>1</v>
      </c>
      <c r="F252" s="1">
        <v>8.1199999999999992</v>
      </c>
      <c r="G252" s="1">
        <f t="shared" si="29"/>
        <v>1</v>
      </c>
      <c r="H252" s="1">
        <v>30.75</v>
      </c>
      <c r="I252" s="1">
        <f t="shared" si="30"/>
        <v>1</v>
      </c>
      <c r="J252" s="2" t="s">
        <v>6</v>
      </c>
      <c r="K252">
        <f t="shared" si="27"/>
        <v>0</v>
      </c>
      <c r="L252" s="3">
        <v>46</v>
      </c>
      <c r="M252" s="3">
        <f t="shared" si="31"/>
        <v>0</v>
      </c>
      <c r="N252" s="3">
        <v>27.84</v>
      </c>
      <c r="O252" s="3">
        <f t="shared" si="32"/>
        <v>1</v>
      </c>
      <c r="P252" s="3">
        <v>92.62</v>
      </c>
      <c r="Q252" s="3">
        <f t="shared" si="33"/>
        <v>1</v>
      </c>
      <c r="R252" s="3">
        <v>48</v>
      </c>
      <c r="S252" s="3">
        <f t="shared" si="34"/>
        <v>0</v>
      </c>
      <c r="T252" s="3">
        <v>0</v>
      </c>
    </row>
    <row r="253" spans="1:20" x14ac:dyDescent="0.25">
      <c r="A253" s="3">
        <v>252</v>
      </c>
      <c r="B253" s="3">
        <v>128</v>
      </c>
      <c r="C253" s="3">
        <f t="shared" si="28"/>
        <v>1</v>
      </c>
      <c r="D253" s="1">
        <v>0</v>
      </c>
      <c r="E253" s="1">
        <f t="shared" si="35"/>
        <v>0</v>
      </c>
      <c r="F253" s="1">
        <v>6.34</v>
      </c>
      <c r="G253" s="1">
        <f t="shared" si="29"/>
        <v>1</v>
      </c>
      <c r="H253" s="1">
        <v>11.87</v>
      </c>
      <c r="I253" s="1">
        <f t="shared" si="30"/>
        <v>0</v>
      </c>
      <c r="J253" s="2" t="s">
        <v>6</v>
      </c>
      <c r="K253">
        <f t="shared" si="27"/>
        <v>0</v>
      </c>
      <c r="L253" s="3">
        <v>57</v>
      </c>
      <c r="M253" s="3">
        <f t="shared" si="31"/>
        <v>1</v>
      </c>
      <c r="N253" s="3">
        <v>23.14</v>
      </c>
      <c r="O253" s="3">
        <f t="shared" si="32"/>
        <v>0</v>
      </c>
      <c r="P253" s="3">
        <v>0</v>
      </c>
      <c r="Q253" s="3">
        <f t="shared" si="33"/>
        <v>0</v>
      </c>
      <c r="R253" s="3">
        <v>17</v>
      </c>
      <c r="S253" s="3">
        <f t="shared" si="34"/>
        <v>0</v>
      </c>
      <c r="T253" s="3">
        <v>0</v>
      </c>
    </row>
    <row r="254" spans="1:20" x14ac:dyDescent="0.25">
      <c r="A254" s="3">
        <v>253</v>
      </c>
      <c r="B254" s="3">
        <v>166</v>
      </c>
      <c r="C254" s="3">
        <f t="shared" si="28"/>
        <v>1</v>
      </c>
      <c r="D254" s="1">
        <v>3</v>
      </c>
      <c r="E254" s="1">
        <f t="shared" si="35"/>
        <v>0</v>
      </c>
      <c r="F254" s="1">
        <v>3.82</v>
      </c>
      <c r="G254" s="1">
        <f t="shared" si="29"/>
        <v>1</v>
      </c>
      <c r="H254" s="1">
        <v>26.75</v>
      </c>
      <c r="I254" s="1">
        <f t="shared" si="30"/>
        <v>1</v>
      </c>
      <c r="J254" s="2" t="s">
        <v>6</v>
      </c>
      <c r="K254">
        <f t="shared" si="27"/>
        <v>0</v>
      </c>
      <c r="L254" s="3">
        <v>45</v>
      </c>
      <c r="M254" s="3">
        <f t="shared" si="31"/>
        <v>0</v>
      </c>
      <c r="N254" s="3">
        <v>20.86</v>
      </c>
      <c r="O254" s="3">
        <f t="shared" si="32"/>
        <v>0</v>
      </c>
      <c r="P254" s="3">
        <v>0</v>
      </c>
      <c r="Q254" s="3">
        <f t="shared" si="33"/>
        <v>0</v>
      </c>
      <c r="R254" s="3">
        <v>63</v>
      </c>
      <c r="S254" s="3">
        <f t="shared" si="34"/>
        <v>1</v>
      </c>
      <c r="T254" s="3">
        <v>1</v>
      </c>
    </row>
    <row r="255" spans="1:20" x14ac:dyDescent="0.25">
      <c r="A255" s="3">
        <v>254</v>
      </c>
      <c r="B255" s="3">
        <v>146</v>
      </c>
      <c r="C255" s="3">
        <f t="shared" si="28"/>
        <v>1</v>
      </c>
      <c r="D255" s="1">
        <v>7.5</v>
      </c>
      <c r="E255" s="1">
        <f t="shared" si="35"/>
        <v>1</v>
      </c>
      <c r="F255" s="1">
        <v>7.21</v>
      </c>
      <c r="G255" s="1">
        <f t="shared" si="29"/>
        <v>1</v>
      </c>
      <c r="H255" s="1">
        <v>25.93</v>
      </c>
      <c r="I255" s="1">
        <f t="shared" si="30"/>
        <v>1</v>
      </c>
      <c r="J255" s="2" t="s">
        <v>5</v>
      </c>
      <c r="K255">
        <f t="shared" si="27"/>
        <v>1</v>
      </c>
      <c r="L255" s="3">
        <v>55</v>
      </c>
      <c r="M255" s="3">
        <f t="shared" si="31"/>
        <v>1</v>
      </c>
      <c r="N255" s="3">
        <v>22.51</v>
      </c>
      <c r="O255" s="3">
        <f t="shared" si="32"/>
        <v>0</v>
      </c>
      <c r="P255" s="3">
        <v>0.51</v>
      </c>
      <c r="Q255" s="3">
        <f t="shared" si="33"/>
        <v>0</v>
      </c>
      <c r="R255" s="3">
        <v>42</v>
      </c>
      <c r="S255" s="3">
        <f t="shared" si="34"/>
        <v>0</v>
      </c>
      <c r="T255" s="3">
        <v>0</v>
      </c>
    </row>
    <row r="256" spans="1:20" x14ac:dyDescent="0.25">
      <c r="A256" s="3">
        <v>255</v>
      </c>
      <c r="B256" s="3">
        <v>161</v>
      </c>
      <c r="C256" s="3">
        <f t="shared" si="28"/>
        <v>1</v>
      </c>
      <c r="D256" s="1">
        <v>9</v>
      </c>
      <c r="E256" s="1">
        <f t="shared" si="35"/>
        <v>1</v>
      </c>
      <c r="F256" s="1">
        <v>4.6500000000000004</v>
      </c>
      <c r="G256" s="1">
        <f t="shared" si="29"/>
        <v>1</v>
      </c>
      <c r="H256" s="1">
        <v>15.16</v>
      </c>
      <c r="I256" s="1">
        <f t="shared" si="30"/>
        <v>0</v>
      </c>
      <c r="J256" s="2" t="s">
        <v>5</v>
      </c>
      <c r="K256">
        <f t="shared" si="27"/>
        <v>1</v>
      </c>
      <c r="L256" s="3">
        <v>58</v>
      </c>
      <c r="M256" s="3">
        <f t="shared" si="31"/>
        <v>1</v>
      </c>
      <c r="N256" s="3">
        <v>23.76</v>
      </c>
      <c r="O256" s="3">
        <f t="shared" si="32"/>
        <v>0</v>
      </c>
      <c r="P256" s="3">
        <v>43.2</v>
      </c>
      <c r="Q256" s="3">
        <f t="shared" si="33"/>
        <v>1</v>
      </c>
      <c r="R256" s="3">
        <v>46</v>
      </c>
      <c r="S256" s="3">
        <f t="shared" si="34"/>
        <v>0</v>
      </c>
      <c r="T256" s="3">
        <v>0</v>
      </c>
    </row>
    <row r="257" spans="1:20" x14ac:dyDescent="0.25">
      <c r="A257" s="3">
        <v>256</v>
      </c>
      <c r="B257" s="3">
        <v>164</v>
      </c>
      <c r="C257" s="3">
        <f t="shared" si="28"/>
        <v>1</v>
      </c>
      <c r="D257" s="1">
        <v>13.02</v>
      </c>
      <c r="E257" s="1">
        <f t="shared" si="35"/>
        <v>1</v>
      </c>
      <c r="F257" s="1">
        <v>6.26</v>
      </c>
      <c r="G257" s="1">
        <f t="shared" si="29"/>
        <v>1</v>
      </c>
      <c r="H257" s="1">
        <v>29.38</v>
      </c>
      <c r="I257" s="1">
        <f t="shared" si="30"/>
        <v>1</v>
      </c>
      <c r="J257" s="2" t="s">
        <v>5</v>
      </c>
      <c r="K257">
        <f t="shared" si="27"/>
        <v>1</v>
      </c>
      <c r="L257" s="3">
        <v>47</v>
      </c>
      <c r="M257" s="3">
        <f t="shared" si="31"/>
        <v>0</v>
      </c>
      <c r="N257" s="3">
        <v>22.75</v>
      </c>
      <c r="O257" s="3">
        <f t="shared" si="32"/>
        <v>0</v>
      </c>
      <c r="P257" s="3">
        <v>37.03</v>
      </c>
      <c r="Q257" s="3">
        <f t="shared" si="33"/>
        <v>1</v>
      </c>
      <c r="R257" s="3">
        <v>54</v>
      </c>
      <c r="S257" s="3">
        <f t="shared" si="34"/>
        <v>1</v>
      </c>
      <c r="T257" s="3">
        <v>1</v>
      </c>
    </row>
    <row r="258" spans="1:20" x14ac:dyDescent="0.25">
      <c r="A258" s="3">
        <v>257</v>
      </c>
      <c r="B258" s="3">
        <v>146</v>
      </c>
      <c r="C258" s="3">
        <f t="shared" si="28"/>
        <v>1</v>
      </c>
      <c r="D258" s="1">
        <v>5.08</v>
      </c>
      <c r="E258" s="1">
        <f t="shared" si="35"/>
        <v>1</v>
      </c>
      <c r="F258" s="1">
        <v>7.03</v>
      </c>
      <c r="G258" s="1">
        <f t="shared" si="29"/>
        <v>1</v>
      </c>
      <c r="H258" s="1">
        <v>27.41</v>
      </c>
      <c r="I258" s="1">
        <f t="shared" si="30"/>
        <v>1</v>
      </c>
      <c r="J258" s="2" t="s">
        <v>5</v>
      </c>
      <c r="K258">
        <f t="shared" ref="K258:K321" si="36">IF(J258="Present",1,0)</f>
        <v>1</v>
      </c>
      <c r="L258" s="3">
        <v>63</v>
      </c>
      <c r="M258" s="3">
        <f t="shared" si="31"/>
        <v>1</v>
      </c>
      <c r="N258" s="3">
        <v>36.46</v>
      </c>
      <c r="O258" s="3">
        <f t="shared" si="32"/>
        <v>1</v>
      </c>
      <c r="P258" s="3">
        <v>24.48</v>
      </c>
      <c r="Q258" s="3">
        <f t="shared" si="33"/>
        <v>1</v>
      </c>
      <c r="R258" s="3">
        <v>37</v>
      </c>
      <c r="S258" s="3">
        <f t="shared" si="34"/>
        <v>0</v>
      </c>
      <c r="T258" s="3">
        <v>1</v>
      </c>
    </row>
    <row r="259" spans="1:20" x14ac:dyDescent="0.25">
      <c r="A259" s="3">
        <v>258</v>
      </c>
      <c r="B259" s="3">
        <v>142</v>
      </c>
      <c r="C259" s="3">
        <f t="shared" ref="C259:C322" si="37">IF(B259&gt;=120,1,0)</f>
        <v>1</v>
      </c>
      <c r="D259" s="1">
        <v>4.4800000000000004</v>
      </c>
      <c r="E259" s="1">
        <f t="shared" si="35"/>
        <v>1</v>
      </c>
      <c r="F259" s="1">
        <v>3.57</v>
      </c>
      <c r="G259" s="1">
        <f t="shared" ref="G259:G322" si="38">IF(F259&gt;=3.3,1,0)</f>
        <v>1</v>
      </c>
      <c r="H259" s="1">
        <v>19.75</v>
      </c>
      <c r="I259" s="1">
        <f t="shared" ref="I259:I322" si="39">IF(H259&gt;=21,1,0)</f>
        <v>0</v>
      </c>
      <c r="J259" s="2" t="s">
        <v>5</v>
      </c>
      <c r="K259">
        <f t="shared" si="36"/>
        <v>1</v>
      </c>
      <c r="L259" s="3">
        <v>51</v>
      </c>
      <c r="M259" s="3">
        <f t="shared" ref="M259:M322" si="40">IF(L259&gt;=55,1,0)</f>
        <v>0</v>
      </c>
      <c r="N259" s="3">
        <v>23.54</v>
      </c>
      <c r="O259" s="3">
        <f t="shared" ref="O259:O322" si="41">IF(N259&gt;=25,1,0)</f>
        <v>0</v>
      </c>
      <c r="P259" s="3">
        <v>3.29</v>
      </c>
      <c r="Q259" s="3">
        <f t="shared" ref="Q259:Q322" si="42">IF(P259&gt;=17,1,0)</f>
        <v>0</v>
      </c>
      <c r="R259" s="3">
        <v>49</v>
      </c>
      <c r="S259" s="3">
        <f t="shared" ref="S259:S322" si="43">IF(R259&gt;=50,1,0)</f>
        <v>0</v>
      </c>
      <c r="T259" s="3">
        <v>0</v>
      </c>
    </row>
    <row r="260" spans="1:20" x14ac:dyDescent="0.25">
      <c r="A260" s="3">
        <v>259</v>
      </c>
      <c r="B260" s="3">
        <v>138</v>
      </c>
      <c r="C260" s="3">
        <f t="shared" si="37"/>
        <v>1</v>
      </c>
      <c r="D260" s="1">
        <v>12</v>
      </c>
      <c r="E260" s="1">
        <f t="shared" ref="E260:E323" si="44">IF(D260&gt;=3.64,1,0)</f>
        <v>1</v>
      </c>
      <c r="F260" s="1">
        <v>5.13</v>
      </c>
      <c r="G260" s="1">
        <f t="shared" si="38"/>
        <v>1</v>
      </c>
      <c r="H260" s="1">
        <v>28.34</v>
      </c>
      <c r="I260" s="1">
        <f t="shared" si="39"/>
        <v>1</v>
      </c>
      <c r="J260" s="2" t="s">
        <v>6</v>
      </c>
      <c r="K260">
        <f t="shared" si="36"/>
        <v>0</v>
      </c>
      <c r="L260" s="3">
        <v>59</v>
      </c>
      <c r="M260" s="3">
        <f t="shared" si="40"/>
        <v>1</v>
      </c>
      <c r="N260" s="3">
        <v>24.49</v>
      </c>
      <c r="O260" s="3">
        <f t="shared" si="41"/>
        <v>0</v>
      </c>
      <c r="P260" s="3">
        <v>32.81</v>
      </c>
      <c r="Q260" s="3">
        <f t="shared" si="42"/>
        <v>1</v>
      </c>
      <c r="R260" s="3">
        <v>58</v>
      </c>
      <c r="S260" s="3">
        <f t="shared" si="43"/>
        <v>1</v>
      </c>
      <c r="T260" s="3">
        <v>1</v>
      </c>
    </row>
    <row r="261" spans="1:20" x14ac:dyDescent="0.25">
      <c r="A261" s="3">
        <v>260</v>
      </c>
      <c r="B261" s="3">
        <v>154</v>
      </c>
      <c r="C261" s="3">
        <f t="shared" si="37"/>
        <v>1</v>
      </c>
      <c r="D261" s="1">
        <v>1.8</v>
      </c>
      <c r="E261" s="1">
        <f t="shared" si="44"/>
        <v>0</v>
      </c>
      <c r="F261" s="1">
        <v>7.13</v>
      </c>
      <c r="G261" s="1">
        <f t="shared" si="38"/>
        <v>1</v>
      </c>
      <c r="H261" s="1">
        <v>34.04</v>
      </c>
      <c r="I261" s="1">
        <f t="shared" si="39"/>
        <v>1</v>
      </c>
      <c r="J261" s="2" t="s">
        <v>5</v>
      </c>
      <c r="K261">
        <f t="shared" si="36"/>
        <v>1</v>
      </c>
      <c r="L261" s="3">
        <v>52</v>
      </c>
      <c r="M261" s="3">
        <f t="shared" si="40"/>
        <v>0</v>
      </c>
      <c r="N261" s="3">
        <v>35.51</v>
      </c>
      <c r="O261" s="3">
        <f t="shared" si="41"/>
        <v>1</v>
      </c>
      <c r="P261" s="3">
        <v>39.36</v>
      </c>
      <c r="Q261" s="3">
        <f t="shared" si="42"/>
        <v>1</v>
      </c>
      <c r="R261" s="3">
        <v>44</v>
      </c>
      <c r="S261" s="3">
        <f t="shared" si="43"/>
        <v>0</v>
      </c>
      <c r="T261" s="3">
        <v>0</v>
      </c>
    </row>
    <row r="262" spans="1:20" x14ac:dyDescent="0.25">
      <c r="A262" s="3">
        <v>261</v>
      </c>
      <c r="B262" s="3">
        <v>118</v>
      </c>
      <c r="C262" s="3">
        <f t="shared" si="37"/>
        <v>0</v>
      </c>
      <c r="D262" s="1">
        <v>0</v>
      </c>
      <c r="E262" s="1">
        <f t="shared" si="44"/>
        <v>0</v>
      </c>
      <c r="F262" s="1">
        <v>2.39</v>
      </c>
      <c r="G262" s="1">
        <f t="shared" si="38"/>
        <v>0</v>
      </c>
      <c r="H262" s="1">
        <v>12.13</v>
      </c>
      <c r="I262" s="1">
        <f t="shared" si="39"/>
        <v>0</v>
      </c>
      <c r="J262" s="2" t="s">
        <v>6</v>
      </c>
      <c r="K262">
        <f t="shared" si="36"/>
        <v>0</v>
      </c>
      <c r="L262" s="3">
        <v>49</v>
      </c>
      <c r="M262" s="3">
        <f t="shared" si="40"/>
        <v>0</v>
      </c>
      <c r="N262" s="3">
        <v>18.46</v>
      </c>
      <c r="O262" s="3">
        <f t="shared" si="41"/>
        <v>0</v>
      </c>
      <c r="P262" s="3">
        <v>0.26</v>
      </c>
      <c r="Q262" s="3">
        <f t="shared" si="42"/>
        <v>0</v>
      </c>
      <c r="R262" s="3">
        <v>17</v>
      </c>
      <c r="S262" s="3">
        <f t="shared" si="43"/>
        <v>0</v>
      </c>
      <c r="T262" s="3">
        <v>1</v>
      </c>
    </row>
    <row r="263" spans="1:20" x14ac:dyDescent="0.25">
      <c r="A263" s="3">
        <v>263</v>
      </c>
      <c r="B263" s="3">
        <v>124</v>
      </c>
      <c r="C263" s="3">
        <f t="shared" si="37"/>
        <v>1</v>
      </c>
      <c r="D263" s="1">
        <v>0.61</v>
      </c>
      <c r="E263" s="1">
        <f t="shared" si="44"/>
        <v>0</v>
      </c>
      <c r="F263" s="1">
        <v>2.69</v>
      </c>
      <c r="G263" s="1">
        <f t="shared" si="38"/>
        <v>0</v>
      </c>
      <c r="H263" s="1">
        <v>17.149999999999999</v>
      </c>
      <c r="I263" s="1">
        <f t="shared" si="39"/>
        <v>0</v>
      </c>
      <c r="J263" s="2" t="s">
        <v>5</v>
      </c>
      <c r="K263">
        <f t="shared" si="36"/>
        <v>1</v>
      </c>
      <c r="L263" s="3">
        <v>61</v>
      </c>
      <c r="M263" s="3">
        <f t="shared" si="40"/>
        <v>1</v>
      </c>
      <c r="N263" s="3">
        <v>22.76</v>
      </c>
      <c r="O263" s="3">
        <f t="shared" si="41"/>
        <v>0</v>
      </c>
      <c r="P263" s="3">
        <v>11.55</v>
      </c>
      <c r="Q263" s="3">
        <f t="shared" si="42"/>
        <v>0</v>
      </c>
      <c r="R263" s="3">
        <v>20</v>
      </c>
      <c r="S263" s="3">
        <f t="shared" si="43"/>
        <v>0</v>
      </c>
      <c r="T263" s="3">
        <v>0</v>
      </c>
    </row>
    <row r="264" spans="1:20" x14ac:dyDescent="0.25">
      <c r="A264" s="3">
        <v>264</v>
      </c>
      <c r="B264" s="3">
        <v>124</v>
      </c>
      <c r="C264" s="3">
        <f t="shared" si="37"/>
        <v>1</v>
      </c>
      <c r="D264" s="1">
        <v>1.04</v>
      </c>
      <c r="E264" s="1">
        <f t="shared" si="44"/>
        <v>0</v>
      </c>
      <c r="F264" s="1">
        <v>2.84</v>
      </c>
      <c r="G264" s="1">
        <f t="shared" si="38"/>
        <v>0</v>
      </c>
      <c r="H264" s="1">
        <v>16.420000000000002</v>
      </c>
      <c r="I264" s="1">
        <f t="shared" si="39"/>
        <v>0</v>
      </c>
      <c r="J264" s="2" t="s">
        <v>5</v>
      </c>
      <c r="K264">
        <f t="shared" si="36"/>
        <v>1</v>
      </c>
      <c r="L264" s="3">
        <v>46</v>
      </c>
      <c r="M264" s="3">
        <f t="shared" si="40"/>
        <v>0</v>
      </c>
      <c r="N264" s="3">
        <v>20.170000000000002</v>
      </c>
      <c r="O264" s="3">
        <f t="shared" si="41"/>
        <v>0</v>
      </c>
      <c r="P264" s="3">
        <v>0</v>
      </c>
      <c r="Q264" s="3">
        <f t="shared" si="42"/>
        <v>0</v>
      </c>
      <c r="R264" s="3">
        <v>61</v>
      </c>
      <c r="S264" s="3">
        <f t="shared" si="43"/>
        <v>1</v>
      </c>
      <c r="T264" s="3">
        <v>0</v>
      </c>
    </row>
    <row r="265" spans="1:20" x14ac:dyDescent="0.25">
      <c r="A265" s="3">
        <v>265</v>
      </c>
      <c r="B265" s="3">
        <v>136</v>
      </c>
      <c r="C265" s="3">
        <f t="shared" si="37"/>
        <v>1</v>
      </c>
      <c r="D265" s="1">
        <v>5</v>
      </c>
      <c r="E265" s="1">
        <f t="shared" si="44"/>
        <v>1</v>
      </c>
      <c r="F265" s="1">
        <v>4.1900000000000004</v>
      </c>
      <c r="G265" s="1">
        <f t="shared" si="38"/>
        <v>1</v>
      </c>
      <c r="H265" s="1">
        <v>23.99</v>
      </c>
      <c r="I265" s="1">
        <f t="shared" si="39"/>
        <v>1</v>
      </c>
      <c r="J265" s="2" t="s">
        <v>5</v>
      </c>
      <c r="K265">
        <f t="shared" si="36"/>
        <v>1</v>
      </c>
      <c r="L265" s="3">
        <v>68</v>
      </c>
      <c r="M265" s="3">
        <f t="shared" si="40"/>
        <v>1</v>
      </c>
      <c r="N265" s="3">
        <v>27.8</v>
      </c>
      <c r="O265" s="3">
        <f t="shared" si="41"/>
        <v>1</v>
      </c>
      <c r="P265" s="3">
        <v>25.86</v>
      </c>
      <c r="Q265" s="3">
        <f t="shared" si="42"/>
        <v>1</v>
      </c>
      <c r="R265" s="3">
        <v>35</v>
      </c>
      <c r="S265" s="3">
        <f t="shared" si="43"/>
        <v>0</v>
      </c>
      <c r="T265" s="3">
        <v>0</v>
      </c>
    </row>
    <row r="266" spans="1:20" x14ac:dyDescent="0.25">
      <c r="A266" s="3">
        <v>266</v>
      </c>
      <c r="B266" s="3">
        <v>132</v>
      </c>
      <c r="C266" s="3">
        <f t="shared" si="37"/>
        <v>1</v>
      </c>
      <c r="D266" s="1">
        <v>9.9</v>
      </c>
      <c r="E266" s="1">
        <f t="shared" si="44"/>
        <v>1</v>
      </c>
      <c r="F266" s="1">
        <v>4.63</v>
      </c>
      <c r="G266" s="1">
        <f t="shared" si="38"/>
        <v>1</v>
      </c>
      <c r="H266" s="1">
        <v>27.86</v>
      </c>
      <c r="I266" s="1">
        <f t="shared" si="39"/>
        <v>1</v>
      </c>
      <c r="J266" s="2" t="s">
        <v>5</v>
      </c>
      <c r="K266">
        <f t="shared" si="36"/>
        <v>1</v>
      </c>
      <c r="L266" s="3">
        <v>46</v>
      </c>
      <c r="M266" s="3">
        <f t="shared" si="40"/>
        <v>0</v>
      </c>
      <c r="N266" s="3">
        <v>23.39</v>
      </c>
      <c r="O266" s="3">
        <f t="shared" si="41"/>
        <v>0</v>
      </c>
      <c r="P266" s="3">
        <v>0.51</v>
      </c>
      <c r="Q266" s="3">
        <f t="shared" si="42"/>
        <v>0</v>
      </c>
      <c r="R266" s="3">
        <v>52</v>
      </c>
      <c r="S266" s="3">
        <f t="shared" si="43"/>
        <v>1</v>
      </c>
      <c r="T266" s="3">
        <v>1</v>
      </c>
    </row>
    <row r="267" spans="1:20" x14ac:dyDescent="0.25">
      <c r="A267" s="3">
        <v>267</v>
      </c>
      <c r="B267" s="3">
        <v>118</v>
      </c>
      <c r="C267" s="3">
        <f t="shared" si="37"/>
        <v>0</v>
      </c>
      <c r="D267" s="1">
        <v>0.12</v>
      </c>
      <c r="E267" s="1">
        <f t="shared" si="44"/>
        <v>0</v>
      </c>
      <c r="F267" s="1">
        <v>1.96</v>
      </c>
      <c r="G267" s="1">
        <f t="shared" si="38"/>
        <v>0</v>
      </c>
      <c r="H267" s="1">
        <v>20.309999999999999</v>
      </c>
      <c r="I267" s="1">
        <f t="shared" si="39"/>
        <v>0</v>
      </c>
      <c r="J267" s="2" t="s">
        <v>6</v>
      </c>
      <c r="K267">
        <f t="shared" si="36"/>
        <v>0</v>
      </c>
      <c r="L267" s="3">
        <v>37</v>
      </c>
      <c r="M267" s="3">
        <f t="shared" si="40"/>
        <v>0</v>
      </c>
      <c r="N267" s="3">
        <v>20.010000000000002</v>
      </c>
      <c r="O267" s="3">
        <f t="shared" si="41"/>
        <v>0</v>
      </c>
      <c r="P267" s="3">
        <v>2.42</v>
      </c>
      <c r="Q267" s="3">
        <f t="shared" si="42"/>
        <v>0</v>
      </c>
      <c r="R267" s="3">
        <v>18</v>
      </c>
      <c r="S267" s="3">
        <f t="shared" si="43"/>
        <v>0</v>
      </c>
      <c r="T267" s="3">
        <v>0</v>
      </c>
    </row>
    <row r="268" spans="1:20" x14ac:dyDescent="0.25">
      <c r="A268" s="3">
        <v>268</v>
      </c>
      <c r="B268" s="3">
        <v>118</v>
      </c>
      <c r="C268" s="3">
        <f t="shared" si="37"/>
        <v>0</v>
      </c>
      <c r="D268" s="1">
        <v>0.12</v>
      </c>
      <c r="E268" s="1">
        <f t="shared" si="44"/>
        <v>0</v>
      </c>
      <c r="F268" s="1">
        <v>4.16</v>
      </c>
      <c r="G268" s="1">
        <f t="shared" si="38"/>
        <v>1</v>
      </c>
      <c r="H268" s="1">
        <v>9.3699999999999992</v>
      </c>
      <c r="I268" s="1">
        <f t="shared" si="39"/>
        <v>0</v>
      </c>
      <c r="J268" s="2" t="s">
        <v>6</v>
      </c>
      <c r="K268">
        <f t="shared" si="36"/>
        <v>0</v>
      </c>
      <c r="L268" s="3">
        <v>57</v>
      </c>
      <c r="M268" s="3">
        <f t="shared" si="40"/>
        <v>1</v>
      </c>
      <c r="N268" s="3">
        <v>19.61</v>
      </c>
      <c r="O268" s="3">
        <f t="shared" si="41"/>
        <v>0</v>
      </c>
      <c r="P268" s="3">
        <v>0</v>
      </c>
      <c r="Q268" s="3">
        <f t="shared" si="42"/>
        <v>0</v>
      </c>
      <c r="R268" s="3">
        <v>17</v>
      </c>
      <c r="S268" s="3">
        <f t="shared" si="43"/>
        <v>0</v>
      </c>
      <c r="T268" s="3">
        <v>0</v>
      </c>
    </row>
    <row r="269" spans="1:20" x14ac:dyDescent="0.25">
      <c r="A269" s="3">
        <v>269</v>
      </c>
      <c r="B269" s="3">
        <v>134</v>
      </c>
      <c r="C269" s="3">
        <f t="shared" si="37"/>
        <v>1</v>
      </c>
      <c r="D269" s="1">
        <v>12</v>
      </c>
      <c r="E269" s="1">
        <f t="shared" si="44"/>
        <v>1</v>
      </c>
      <c r="F269" s="1">
        <v>4.96</v>
      </c>
      <c r="G269" s="1">
        <f t="shared" si="38"/>
        <v>1</v>
      </c>
      <c r="H269" s="1">
        <v>29.79</v>
      </c>
      <c r="I269" s="1">
        <f t="shared" si="39"/>
        <v>1</v>
      </c>
      <c r="J269" s="2" t="s">
        <v>6</v>
      </c>
      <c r="K269">
        <f t="shared" si="36"/>
        <v>0</v>
      </c>
      <c r="L269" s="3">
        <v>53</v>
      </c>
      <c r="M269" s="3">
        <f t="shared" si="40"/>
        <v>0</v>
      </c>
      <c r="N269" s="3">
        <v>24.86</v>
      </c>
      <c r="O269" s="3">
        <f t="shared" si="41"/>
        <v>0</v>
      </c>
      <c r="P269" s="3">
        <v>8.23</v>
      </c>
      <c r="Q269" s="3">
        <f t="shared" si="42"/>
        <v>0</v>
      </c>
      <c r="R269" s="3">
        <v>57</v>
      </c>
      <c r="S269" s="3">
        <f t="shared" si="43"/>
        <v>1</v>
      </c>
      <c r="T269" s="3">
        <v>0</v>
      </c>
    </row>
    <row r="270" spans="1:20" x14ac:dyDescent="0.25">
      <c r="A270" s="3">
        <v>270</v>
      </c>
      <c r="B270" s="3">
        <v>114</v>
      </c>
      <c r="C270" s="3">
        <f t="shared" si="37"/>
        <v>0</v>
      </c>
      <c r="D270" s="1">
        <v>0.1</v>
      </c>
      <c r="E270" s="1">
        <f t="shared" si="44"/>
        <v>0</v>
      </c>
      <c r="F270" s="1">
        <v>3.95</v>
      </c>
      <c r="G270" s="1">
        <f t="shared" si="38"/>
        <v>1</v>
      </c>
      <c r="H270" s="1">
        <v>15.89</v>
      </c>
      <c r="I270" s="1">
        <f t="shared" si="39"/>
        <v>0</v>
      </c>
      <c r="J270" s="2" t="s">
        <v>5</v>
      </c>
      <c r="K270">
        <f t="shared" si="36"/>
        <v>1</v>
      </c>
      <c r="L270" s="3">
        <v>57</v>
      </c>
      <c r="M270" s="3">
        <f t="shared" si="40"/>
        <v>1</v>
      </c>
      <c r="N270" s="3">
        <v>20.309999999999999</v>
      </c>
      <c r="O270" s="3">
        <f t="shared" si="41"/>
        <v>0</v>
      </c>
      <c r="P270" s="3">
        <v>17.14</v>
      </c>
      <c r="Q270" s="3">
        <f t="shared" si="42"/>
        <v>1</v>
      </c>
      <c r="R270" s="3">
        <v>16</v>
      </c>
      <c r="S270" s="3">
        <f t="shared" si="43"/>
        <v>0</v>
      </c>
      <c r="T270" s="3">
        <v>0</v>
      </c>
    </row>
    <row r="271" spans="1:20" x14ac:dyDescent="0.25">
      <c r="A271" s="3">
        <v>271</v>
      </c>
      <c r="B271" s="3">
        <v>136</v>
      </c>
      <c r="C271" s="3">
        <f t="shared" si="37"/>
        <v>1</v>
      </c>
      <c r="D271" s="1">
        <v>6.8</v>
      </c>
      <c r="E271" s="1">
        <f t="shared" si="44"/>
        <v>1</v>
      </c>
      <c r="F271" s="1">
        <v>7.84</v>
      </c>
      <c r="G271" s="1">
        <f t="shared" si="38"/>
        <v>1</v>
      </c>
      <c r="H271" s="1">
        <v>30.74</v>
      </c>
      <c r="I271" s="1">
        <f t="shared" si="39"/>
        <v>1</v>
      </c>
      <c r="J271" s="2" t="s">
        <v>5</v>
      </c>
      <c r="K271">
        <f t="shared" si="36"/>
        <v>1</v>
      </c>
      <c r="L271" s="3">
        <v>58</v>
      </c>
      <c r="M271" s="3">
        <f t="shared" si="40"/>
        <v>1</v>
      </c>
      <c r="N271" s="3">
        <v>26.2</v>
      </c>
      <c r="O271" s="3">
        <f t="shared" si="41"/>
        <v>1</v>
      </c>
      <c r="P271" s="3">
        <v>23.66</v>
      </c>
      <c r="Q271" s="3">
        <f t="shared" si="42"/>
        <v>1</v>
      </c>
      <c r="R271" s="3">
        <v>45</v>
      </c>
      <c r="S271" s="3">
        <f t="shared" si="43"/>
        <v>0</v>
      </c>
      <c r="T271" s="3">
        <v>1</v>
      </c>
    </row>
    <row r="272" spans="1:20" x14ac:dyDescent="0.25">
      <c r="A272" s="3">
        <v>272</v>
      </c>
      <c r="B272" s="3">
        <v>130</v>
      </c>
      <c r="C272" s="3">
        <f t="shared" si="37"/>
        <v>1</v>
      </c>
      <c r="D272" s="1">
        <v>0</v>
      </c>
      <c r="E272" s="1">
        <f t="shared" si="44"/>
        <v>0</v>
      </c>
      <c r="F272" s="1">
        <v>4.16</v>
      </c>
      <c r="G272" s="1">
        <f t="shared" si="38"/>
        <v>1</v>
      </c>
      <c r="H272" s="1">
        <v>39.43</v>
      </c>
      <c r="I272" s="1">
        <f t="shared" si="39"/>
        <v>1</v>
      </c>
      <c r="J272" s="2" t="s">
        <v>5</v>
      </c>
      <c r="K272">
        <f t="shared" si="36"/>
        <v>1</v>
      </c>
      <c r="L272" s="3">
        <v>46</v>
      </c>
      <c r="M272" s="3">
        <f t="shared" si="40"/>
        <v>0</v>
      </c>
      <c r="N272" s="3">
        <v>30.01</v>
      </c>
      <c r="O272" s="3">
        <f t="shared" si="41"/>
        <v>1</v>
      </c>
      <c r="P272" s="3">
        <v>0</v>
      </c>
      <c r="Q272" s="3">
        <f t="shared" si="42"/>
        <v>0</v>
      </c>
      <c r="R272" s="3">
        <v>55</v>
      </c>
      <c r="S272" s="3">
        <f t="shared" si="43"/>
        <v>1</v>
      </c>
      <c r="T272" s="3">
        <v>1</v>
      </c>
    </row>
    <row r="273" spans="1:20" x14ac:dyDescent="0.25">
      <c r="A273" s="3">
        <v>273</v>
      </c>
      <c r="B273" s="3">
        <v>136</v>
      </c>
      <c r="C273" s="3">
        <f t="shared" si="37"/>
        <v>1</v>
      </c>
      <c r="D273" s="1">
        <v>2.2000000000000002</v>
      </c>
      <c r="E273" s="1">
        <f t="shared" si="44"/>
        <v>0</v>
      </c>
      <c r="F273" s="1">
        <v>4.16</v>
      </c>
      <c r="G273" s="1">
        <f t="shared" si="38"/>
        <v>1</v>
      </c>
      <c r="H273" s="1">
        <v>38.020000000000003</v>
      </c>
      <c r="I273" s="1">
        <f t="shared" si="39"/>
        <v>1</v>
      </c>
      <c r="J273" s="2" t="s">
        <v>6</v>
      </c>
      <c r="K273">
        <f t="shared" si="36"/>
        <v>0</v>
      </c>
      <c r="L273" s="3">
        <v>65</v>
      </c>
      <c r="M273" s="3">
        <f t="shared" si="40"/>
        <v>1</v>
      </c>
      <c r="N273" s="3">
        <v>37.24</v>
      </c>
      <c r="O273" s="3">
        <f t="shared" si="41"/>
        <v>1</v>
      </c>
      <c r="P273" s="3">
        <v>4.1100000000000003</v>
      </c>
      <c r="Q273" s="3">
        <f t="shared" si="42"/>
        <v>0</v>
      </c>
      <c r="R273" s="3">
        <v>41</v>
      </c>
      <c r="S273" s="3">
        <f t="shared" si="43"/>
        <v>0</v>
      </c>
      <c r="T273" s="3">
        <v>1</v>
      </c>
    </row>
    <row r="274" spans="1:20" x14ac:dyDescent="0.25">
      <c r="A274" s="3">
        <v>274</v>
      </c>
      <c r="B274" s="3">
        <v>136</v>
      </c>
      <c r="C274" s="3">
        <f t="shared" si="37"/>
        <v>1</v>
      </c>
      <c r="D274" s="1">
        <v>1.36</v>
      </c>
      <c r="E274" s="1">
        <f t="shared" si="44"/>
        <v>0</v>
      </c>
      <c r="F274" s="1">
        <v>3.16</v>
      </c>
      <c r="G274" s="1">
        <f t="shared" si="38"/>
        <v>0</v>
      </c>
      <c r="H274" s="1">
        <v>14.97</v>
      </c>
      <c r="I274" s="1">
        <f t="shared" si="39"/>
        <v>0</v>
      </c>
      <c r="J274" s="2" t="s">
        <v>5</v>
      </c>
      <c r="K274">
        <f t="shared" si="36"/>
        <v>1</v>
      </c>
      <c r="L274" s="3">
        <v>56</v>
      </c>
      <c r="M274" s="3">
        <f t="shared" si="40"/>
        <v>1</v>
      </c>
      <c r="N274" s="3">
        <v>24.98</v>
      </c>
      <c r="O274" s="3">
        <f t="shared" si="41"/>
        <v>0</v>
      </c>
      <c r="P274" s="3">
        <v>7.3</v>
      </c>
      <c r="Q274" s="3">
        <f t="shared" si="42"/>
        <v>0</v>
      </c>
      <c r="R274" s="3">
        <v>24</v>
      </c>
      <c r="S274" s="3">
        <f t="shared" si="43"/>
        <v>0</v>
      </c>
      <c r="T274" s="3">
        <v>0</v>
      </c>
    </row>
    <row r="275" spans="1:20" x14ac:dyDescent="0.25">
      <c r="A275" s="3">
        <v>275</v>
      </c>
      <c r="B275" s="3">
        <v>154</v>
      </c>
      <c r="C275" s="3">
        <f t="shared" si="37"/>
        <v>1</v>
      </c>
      <c r="D275" s="1">
        <v>4.2</v>
      </c>
      <c r="E275" s="1">
        <f t="shared" si="44"/>
        <v>1</v>
      </c>
      <c r="F275" s="1">
        <v>5.59</v>
      </c>
      <c r="G275" s="1">
        <f t="shared" si="38"/>
        <v>1</v>
      </c>
      <c r="H275" s="1">
        <v>25.02</v>
      </c>
      <c r="I275" s="1">
        <f t="shared" si="39"/>
        <v>1</v>
      </c>
      <c r="J275" s="2" t="s">
        <v>6</v>
      </c>
      <c r="K275">
        <f t="shared" si="36"/>
        <v>0</v>
      </c>
      <c r="L275" s="3">
        <v>58</v>
      </c>
      <c r="M275" s="3">
        <f t="shared" si="40"/>
        <v>1</v>
      </c>
      <c r="N275" s="3">
        <v>25.02</v>
      </c>
      <c r="O275" s="3">
        <f t="shared" si="41"/>
        <v>1</v>
      </c>
      <c r="P275" s="3">
        <v>1.54</v>
      </c>
      <c r="Q275" s="3">
        <f t="shared" si="42"/>
        <v>0</v>
      </c>
      <c r="R275" s="3">
        <v>43</v>
      </c>
      <c r="S275" s="3">
        <f t="shared" si="43"/>
        <v>0</v>
      </c>
      <c r="T275" s="3">
        <v>0</v>
      </c>
    </row>
    <row r="276" spans="1:20" x14ac:dyDescent="0.25">
      <c r="A276" s="3">
        <v>276</v>
      </c>
      <c r="B276" s="3">
        <v>108</v>
      </c>
      <c r="C276" s="3">
        <f t="shared" si="37"/>
        <v>0</v>
      </c>
      <c r="D276" s="1">
        <v>0.8</v>
      </c>
      <c r="E276" s="1">
        <f t="shared" si="44"/>
        <v>0</v>
      </c>
      <c r="F276" s="1">
        <v>2.4700000000000002</v>
      </c>
      <c r="G276" s="1">
        <f t="shared" si="38"/>
        <v>0</v>
      </c>
      <c r="H276" s="1">
        <v>17.53</v>
      </c>
      <c r="I276" s="1">
        <f t="shared" si="39"/>
        <v>0</v>
      </c>
      <c r="J276" s="2" t="s">
        <v>6</v>
      </c>
      <c r="K276">
        <f t="shared" si="36"/>
        <v>0</v>
      </c>
      <c r="L276" s="3">
        <v>47</v>
      </c>
      <c r="M276" s="3">
        <f t="shared" si="40"/>
        <v>0</v>
      </c>
      <c r="N276" s="3">
        <v>22.18</v>
      </c>
      <c r="O276" s="3">
        <f t="shared" si="41"/>
        <v>0</v>
      </c>
      <c r="P276" s="3">
        <v>0</v>
      </c>
      <c r="Q276" s="3">
        <f t="shared" si="42"/>
        <v>0</v>
      </c>
      <c r="R276" s="3">
        <v>55</v>
      </c>
      <c r="S276" s="3">
        <f t="shared" si="43"/>
        <v>1</v>
      </c>
      <c r="T276" s="3">
        <v>1</v>
      </c>
    </row>
    <row r="277" spans="1:20" x14ac:dyDescent="0.25">
      <c r="A277" s="3">
        <v>277</v>
      </c>
      <c r="B277" s="3">
        <v>136</v>
      </c>
      <c r="C277" s="3">
        <f t="shared" si="37"/>
        <v>1</v>
      </c>
      <c r="D277" s="1">
        <v>8.8000000000000007</v>
      </c>
      <c r="E277" s="1">
        <f t="shared" si="44"/>
        <v>1</v>
      </c>
      <c r="F277" s="1">
        <v>4.6900000000000004</v>
      </c>
      <c r="G277" s="1">
        <f t="shared" si="38"/>
        <v>1</v>
      </c>
      <c r="H277" s="1">
        <v>36.07</v>
      </c>
      <c r="I277" s="1">
        <f t="shared" si="39"/>
        <v>1</v>
      </c>
      <c r="J277" s="2" t="s">
        <v>5</v>
      </c>
      <c r="K277">
        <f t="shared" si="36"/>
        <v>1</v>
      </c>
      <c r="L277" s="3">
        <v>38</v>
      </c>
      <c r="M277" s="3">
        <f t="shared" si="40"/>
        <v>0</v>
      </c>
      <c r="N277" s="3">
        <v>26.56</v>
      </c>
      <c r="O277" s="3">
        <f t="shared" si="41"/>
        <v>1</v>
      </c>
      <c r="P277" s="3">
        <v>2.78</v>
      </c>
      <c r="Q277" s="3">
        <f t="shared" si="42"/>
        <v>0</v>
      </c>
      <c r="R277" s="3">
        <v>63</v>
      </c>
      <c r="S277" s="3">
        <f t="shared" si="43"/>
        <v>1</v>
      </c>
      <c r="T277" s="3">
        <v>1</v>
      </c>
    </row>
    <row r="278" spans="1:20" x14ac:dyDescent="0.25">
      <c r="A278" s="3">
        <v>278</v>
      </c>
      <c r="B278" s="3">
        <v>174</v>
      </c>
      <c r="C278" s="3">
        <f t="shared" si="37"/>
        <v>1</v>
      </c>
      <c r="D278" s="1">
        <v>2.02</v>
      </c>
      <c r="E278" s="1">
        <f t="shared" si="44"/>
        <v>0</v>
      </c>
      <c r="F278" s="1">
        <v>6.57</v>
      </c>
      <c r="G278" s="1">
        <f t="shared" si="38"/>
        <v>1</v>
      </c>
      <c r="H278" s="1">
        <v>31.9</v>
      </c>
      <c r="I278" s="1">
        <f t="shared" si="39"/>
        <v>1</v>
      </c>
      <c r="J278" s="2" t="s">
        <v>5</v>
      </c>
      <c r="K278">
        <f t="shared" si="36"/>
        <v>1</v>
      </c>
      <c r="L278" s="3">
        <v>50</v>
      </c>
      <c r="M278" s="3">
        <f t="shared" si="40"/>
        <v>0</v>
      </c>
      <c r="N278" s="3">
        <v>28.75</v>
      </c>
      <c r="O278" s="3">
        <f t="shared" si="41"/>
        <v>1</v>
      </c>
      <c r="P278" s="3">
        <v>11.83</v>
      </c>
      <c r="Q278" s="3">
        <f t="shared" si="42"/>
        <v>0</v>
      </c>
      <c r="R278" s="3">
        <v>64</v>
      </c>
      <c r="S278" s="3">
        <f t="shared" si="43"/>
        <v>1</v>
      </c>
      <c r="T278" s="3">
        <v>1</v>
      </c>
    </row>
    <row r="279" spans="1:20" x14ac:dyDescent="0.25">
      <c r="A279" s="3">
        <v>279</v>
      </c>
      <c r="B279" s="3">
        <v>124</v>
      </c>
      <c r="C279" s="3">
        <f t="shared" si="37"/>
        <v>1</v>
      </c>
      <c r="D279" s="1">
        <v>4.25</v>
      </c>
      <c r="E279" s="1">
        <f t="shared" si="44"/>
        <v>1</v>
      </c>
      <c r="F279" s="1">
        <v>8.2200000000000006</v>
      </c>
      <c r="G279" s="1">
        <f t="shared" si="38"/>
        <v>1</v>
      </c>
      <c r="H279" s="1">
        <v>30.77</v>
      </c>
      <c r="I279" s="1">
        <f t="shared" si="39"/>
        <v>1</v>
      </c>
      <c r="J279" s="2" t="s">
        <v>6</v>
      </c>
      <c r="K279">
        <f t="shared" si="36"/>
        <v>0</v>
      </c>
      <c r="L279" s="3">
        <v>56</v>
      </c>
      <c r="M279" s="3">
        <f t="shared" si="40"/>
        <v>1</v>
      </c>
      <c r="N279" s="3">
        <v>25.8</v>
      </c>
      <c r="O279" s="3">
        <f t="shared" si="41"/>
        <v>1</v>
      </c>
      <c r="P279" s="3">
        <v>0</v>
      </c>
      <c r="Q279" s="3">
        <f t="shared" si="42"/>
        <v>0</v>
      </c>
      <c r="R279" s="3">
        <v>43</v>
      </c>
      <c r="S279" s="3">
        <f t="shared" si="43"/>
        <v>0</v>
      </c>
      <c r="T279" s="3">
        <v>0</v>
      </c>
    </row>
    <row r="280" spans="1:20" x14ac:dyDescent="0.25">
      <c r="A280" s="3">
        <v>280</v>
      </c>
      <c r="B280" s="3">
        <v>114</v>
      </c>
      <c r="C280" s="3">
        <f t="shared" si="37"/>
        <v>0</v>
      </c>
      <c r="D280" s="1">
        <v>0</v>
      </c>
      <c r="E280" s="1">
        <f t="shared" si="44"/>
        <v>0</v>
      </c>
      <c r="F280" s="1">
        <v>2.63</v>
      </c>
      <c r="G280" s="1">
        <f t="shared" si="38"/>
        <v>0</v>
      </c>
      <c r="H280" s="1">
        <v>9.69</v>
      </c>
      <c r="I280" s="1">
        <f t="shared" si="39"/>
        <v>0</v>
      </c>
      <c r="J280" s="2" t="s">
        <v>6</v>
      </c>
      <c r="K280">
        <f t="shared" si="36"/>
        <v>0</v>
      </c>
      <c r="L280" s="3">
        <v>45</v>
      </c>
      <c r="M280" s="3">
        <f t="shared" si="40"/>
        <v>0</v>
      </c>
      <c r="N280" s="3">
        <v>17.89</v>
      </c>
      <c r="O280" s="3">
        <f t="shared" si="41"/>
        <v>0</v>
      </c>
      <c r="P280" s="3">
        <v>0</v>
      </c>
      <c r="Q280" s="3">
        <f t="shared" si="42"/>
        <v>0</v>
      </c>
      <c r="R280" s="3">
        <v>16</v>
      </c>
      <c r="S280" s="3">
        <f t="shared" si="43"/>
        <v>0</v>
      </c>
      <c r="T280" s="3">
        <v>0</v>
      </c>
    </row>
    <row r="281" spans="1:20" x14ac:dyDescent="0.25">
      <c r="A281" s="3">
        <v>281</v>
      </c>
      <c r="B281" s="3">
        <v>118</v>
      </c>
      <c r="C281" s="3">
        <f t="shared" si="37"/>
        <v>0</v>
      </c>
      <c r="D281" s="1">
        <v>0.12</v>
      </c>
      <c r="E281" s="1">
        <f t="shared" si="44"/>
        <v>0</v>
      </c>
      <c r="F281" s="1">
        <v>3.26</v>
      </c>
      <c r="G281" s="1">
        <f t="shared" si="38"/>
        <v>0</v>
      </c>
      <c r="H281" s="1">
        <v>12.26</v>
      </c>
      <c r="I281" s="1">
        <f t="shared" si="39"/>
        <v>0</v>
      </c>
      <c r="J281" s="2" t="s">
        <v>6</v>
      </c>
      <c r="K281">
        <f t="shared" si="36"/>
        <v>0</v>
      </c>
      <c r="L281" s="3">
        <v>55</v>
      </c>
      <c r="M281" s="3">
        <f t="shared" si="40"/>
        <v>1</v>
      </c>
      <c r="N281" s="3">
        <v>22.65</v>
      </c>
      <c r="O281" s="3">
        <f t="shared" si="41"/>
        <v>0</v>
      </c>
      <c r="P281" s="3">
        <v>0</v>
      </c>
      <c r="Q281" s="3">
        <f t="shared" si="42"/>
        <v>0</v>
      </c>
      <c r="R281" s="3">
        <v>16</v>
      </c>
      <c r="S281" s="3">
        <f t="shared" si="43"/>
        <v>0</v>
      </c>
      <c r="T281" s="3">
        <v>0</v>
      </c>
    </row>
    <row r="282" spans="1:20" x14ac:dyDescent="0.25">
      <c r="A282" s="3">
        <v>282</v>
      </c>
      <c r="B282" s="3">
        <v>106</v>
      </c>
      <c r="C282" s="3">
        <f t="shared" si="37"/>
        <v>0</v>
      </c>
      <c r="D282" s="1">
        <v>1.08</v>
      </c>
      <c r="E282" s="1">
        <f t="shared" si="44"/>
        <v>0</v>
      </c>
      <c r="F282" s="1">
        <v>4.37</v>
      </c>
      <c r="G282" s="1">
        <f t="shared" si="38"/>
        <v>1</v>
      </c>
      <c r="H282" s="1">
        <v>26.08</v>
      </c>
      <c r="I282" s="1">
        <f t="shared" si="39"/>
        <v>1</v>
      </c>
      <c r="J282" s="2" t="s">
        <v>6</v>
      </c>
      <c r="K282">
        <f t="shared" si="36"/>
        <v>0</v>
      </c>
      <c r="L282" s="3">
        <v>67</v>
      </c>
      <c r="M282" s="3">
        <f t="shared" si="40"/>
        <v>1</v>
      </c>
      <c r="N282" s="3">
        <v>24.07</v>
      </c>
      <c r="O282" s="3">
        <f t="shared" si="41"/>
        <v>0</v>
      </c>
      <c r="P282" s="3">
        <v>17.739999999999998</v>
      </c>
      <c r="Q282" s="3">
        <f t="shared" si="42"/>
        <v>1</v>
      </c>
      <c r="R282" s="3">
        <v>28</v>
      </c>
      <c r="S282" s="3">
        <f t="shared" si="43"/>
        <v>0</v>
      </c>
      <c r="T282" s="3">
        <v>1</v>
      </c>
    </row>
    <row r="283" spans="1:20" x14ac:dyDescent="0.25">
      <c r="A283" s="3">
        <v>283</v>
      </c>
      <c r="B283" s="3">
        <v>146</v>
      </c>
      <c r="C283" s="3">
        <f t="shared" si="37"/>
        <v>1</v>
      </c>
      <c r="D283" s="1">
        <v>3.6</v>
      </c>
      <c r="E283" s="1">
        <f t="shared" si="44"/>
        <v>0</v>
      </c>
      <c r="F283" s="1">
        <v>3.51</v>
      </c>
      <c r="G283" s="1">
        <f t="shared" si="38"/>
        <v>1</v>
      </c>
      <c r="H283" s="1">
        <v>22.67</v>
      </c>
      <c r="I283" s="1">
        <f t="shared" si="39"/>
        <v>1</v>
      </c>
      <c r="J283" s="2" t="s">
        <v>6</v>
      </c>
      <c r="K283">
        <f t="shared" si="36"/>
        <v>0</v>
      </c>
      <c r="L283" s="3">
        <v>51</v>
      </c>
      <c r="M283" s="3">
        <f t="shared" si="40"/>
        <v>0</v>
      </c>
      <c r="N283" s="3">
        <v>22.29</v>
      </c>
      <c r="O283" s="3">
        <f t="shared" si="41"/>
        <v>0</v>
      </c>
      <c r="P283" s="3">
        <v>43.71</v>
      </c>
      <c r="Q283" s="3">
        <f t="shared" si="42"/>
        <v>1</v>
      </c>
      <c r="R283" s="3">
        <v>42</v>
      </c>
      <c r="S283" s="3">
        <f t="shared" si="43"/>
        <v>0</v>
      </c>
      <c r="T283" s="3">
        <v>0</v>
      </c>
    </row>
    <row r="284" spans="1:20" x14ac:dyDescent="0.25">
      <c r="A284" s="3">
        <v>284</v>
      </c>
      <c r="B284" s="3">
        <v>206</v>
      </c>
      <c r="C284" s="3">
        <f t="shared" si="37"/>
        <v>1</v>
      </c>
      <c r="D284" s="1">
        <v>0</v>
      </c>
      <c r="E284" s="1">
        <f t="shared" si="44"/>
        <v>0</v>
      </c>
      <c r="F284" s="1">
        <v>4.17</v>
      </c>
      <c r="G284" s="1">
        <f t="shared" si="38"/>
        <v>1</v>
      </c>
      <c r="H284" s="1">
        <v>33.229999999999997</v>
      </c>
      <c r="I284" s="1">
        <f t="shared" si="39"/>
        <v>1</v>
      </c>
      <c r="J284" s="2" t="s">
        <v>6</v>
      </c>
      <c r="K284">
        <f t="shared" si="36"/>
        <v>0</v>
      </c>
      <c r="L284" s="3">
        <v>69</v>
      </c>
      <c r="M284" s="3">
        <f t="shared" si="40"/>
        <v>1</v>
      </c>
      <c r="N284" s="3">
        <v>27.36</v>
      </c>
      <c r="O284" s="3">
        <f t="shared" si="41"/>
        <v>1</v>
      </c>
      <c r="P284" s="3">
        <v>6.17</v>
      </c>
      <c r="Q284" s="3">
        <f t="shared" si="42"/>
        <v>0</v>
      </c>
      <c r="R284" s="3">
        <v>50</v>
      </c>
      <c r="S284" s="3">
        <f t="shared" si="43"/>
        <v>1</v>
      </c>
      <c r="T284" s="3">
        <v>1</v>
      </c>
    </row>
    <row r="285" spans="1:20" x14ac:dyDescent="0.25">
      <c r="A285" s="3">
        <v>285</v>
      </c>
      <c r="B285" s="3">
        <v>134</v>
      </c>
      <c r="C285" s="3">
        <f t="shared" si="37"/>
        <v>1</v>
      </c>
      <c r="D285" s="1">
        <v>3</v>
      </c>
      <c r="E285" s="1">
        <f t="shared" si="44"/>
        <v>0</v>
      </c>
      <c r="F285" s="1">
        <v>3.17</v>
      </c>
      <c r="G285" s="1">
        <f t="shared" si="38"/>
        <v>0</v>
      </c>
      <c r="H285" s="1">
        <v>17.91</v>
      </c>
      <c r="I285" s="1">
        <f t="shared" si="39"/>
        <v>0</v>
      </c>
      <c r="J285" s="2" t="s">
        <v>6</v>
      </c>
      <c r="K285">
        <f t="shared" si="36"/>
        <v>0</v>
      </c>
      <c r="L285" s="3">
        <v>35</v>
      </c>
      <c r="M285" s="3">
        <f t="shared" si="40"/>
        <v>0</v>
      </c>
      <c r="N285" s="3">
        <v>26.37</v>
      </c>
      <c r="O285" s="3">
        <f t="shared" si="41"/>
        <v>1</v>
      </c>
      <c r="P285" s="3">
        <v>15.12</v>
      </c>
      <c r="Q285" s="3">
        <f t="shared" si="42"/>
        <v>0</v>
      </c>
      <c r="R285" s="3">
        <v>27</v>
      </c>
      <c r="S285" s="3">
        <f t="shared" si="43"/>
        <v>0</v>
      </c>
      <c r="T285" s="3">
        <v>0</v>
      </c>
    </row>
    <row r="286" spans="1:20" x14ac:dyDescent="0.25">
      <c r="A286" s="3">
        <v>286</v>
      </c>
      <c r="B286" s="3">
        <v>148</v>
      </c>
      <c r="C286" s="3">
        <f t="shared" si="37"/>
        <v>1</v>
      </c>
      <c r="D286" s="1">
        <v>15</v>
      </c>
      <c r="E286" s="1">
        <f t="shared" si="44"/>
        <v>1</v>
      </c>
      <c r="F286" s="1">
        <v>4.9800000000000004</v>
      </c>
      <c r="G286" s="1">
        <f t="shared" si="38"/>
        <v>1</v>
      </c>
      <c r="H286" s="1">
        <v>36.94</v>
      </c>
      <c r="I286" s="1">
        <f t="shared" si="39"/>
        <v>1</v>
      </c>
      <c r="J286" s="2" t="s">
        <v>5</v>
      </c>
      <c r="K286">
        <f t="shared" si="36"/>
        <v>1</v>
      </c>
      <c r="L286" s="3">
        <v>72</v>
      </c>
      <c r="M286" s="3">
        <f t="shared" si="40"/>
        <v>1</v>
      </c>
      <c r="N286" s="3">
        <v>31.83</v>
      </c>
      <c r="O286" s="3">
        <f t="shared" si="41"/>
        <v>1</v>
      </c>
      <c r="P286" s="3">
        <v>66.27</v>
      </c>
      <c r="Q286" s="3">
        <f t="shared" si="42"/>
        <v>1</v>
      </c>
      <c r="R286" s="3">
        <v>41</v>
      </c>
      <c r="S286" s="3">
        <f t="shared" si="43"/>
        <v>0</v>
      </c>
      <c r="T286" s="3">
        <v>1</v>
      </c>
    </row>
    <row r="287" spans="1:20" x14ac:dyDescent="0.25">
      <c r="A287" s="3">
        <v>287</v>
      </c>
      <c r="B287" s="3">
        <v>126</v>
      </c>
      <c r="C287" s="3">
        <f t="shared" si="37"/>
        <v>1</v>
      </c>
      <c r="D287" s="1">
        <v>0.21</v>
      </c>
      <c r="E287" s="1">
        <f t="shared" si="44"/>
        <v>0</v>
      </c>
      <c r="F287" s="1">
        <v>3.95</v>
      </c>
      <c r="G287" s="1">
        <f t="shared" si="38"/>
        <v>1</v>
      </c>
      <c r="H287" s="1">
        <v>15.11</v>
      </c>
      <c r="I287" s="1">
        <f t="shared" si="39"/>
        <v>0</v>
      </c>
      <c r="J287" s="2" t="s">
        <v>6</v>
      </c>
      <c r="K287">
        <f t="shared" si="36"/>
        <v>0</v>
      </c>
      <c r="L287" s="3">
        <v>61</v>
      </c>
      <c r="M287" s="3">
        <f t="shared" si="40"/>
        <v>1</v>
      </c>
      <c r="N287" s="3">
        <v>22.17</v>
      </c>
      <c r="O287" s="3">
        <f t="shared" si="41"/>
        <v>0</v>
      </c>
      <c r="P287" s="3">
        <v>2.42</v>
      </c>
      <c r="Q287" s="3">
        <f t="shared" si="42"/>
        <v>0</v>
      </c>
      <c r="R287" s="3">
        <v>17</v>
      </c>
      <c r="S287" s="3">
        <f t="shared" si="43"/>
        <v>0</v>
      </c>
      <c r="T287" s="3">
        <v>0</v>
      </c>
    </row>
    <row r="288" spans="1:20" x14ac:dyDescent="0.25">
      <c r="A288" s="3">
        <v>288</v>
      </c>
      <c r="B288" s="3">
        <v>134</v>
      </c>
      <c r="C288" s="3">
        <f t="shared" si="37"/>
        <v>1</v>
      </c>
      <c r="D288" s="1">
        <v>0</v>
      </c>
      <c r="E288" s="1">
        <f t="shared" si="44"/>
        <v>0</v>
      </c>
      <c r="F288" s="1">
        <v>3.69</v>
      </c>
      <c r="G288" s="1">
        <f t="shared" si="38"/>
        <v>1</v>
      </c>
      <c r="H288" s="1">
        <v>13.92</v>
      </c>
      <c r="I288" s="1">
        <f t="shared" si="39"/>
        <v>0</v>
      </c>
      <c r="J288" s="2" t="s">
        <v>6</v>
      </c>
      <c r="K288">
        <f t="shared" si="36"/>
        <v>0</v>
      </c>
      <c r="L288" s="3">
        <v>43</v>
      </c>
      <c r="M288" s="3">
        <f t="shared" si="40"/>
        <v>0</v>
      </c>
      <c r="N288" s="3">
        <v>27.66</v>
      </c>
      <c r="O288" s="3">
        <f t="shared" si="41"/>
        <v>1</v>
      </c>
      <c r="P288" s="3">
        <v>0</v>
      </c>
      <c r="Q288" s="3">
        <f t="shared" si="42"/>
        <v>0</v>
      </c>
      <c r="R288" s="3">
        <v>19</v>
      </c>
      <c r="S288" s="3">
        <f t="shared" si="43"/>
        <v>0</v>
      </c>
      <c r="T288" s="3">
        <v>0</v>
      </c>
    </row>
    <row r="289" spans="1:20" x14ac:dyDescent="0.25">
      <c r="A289" s="3">
        <v>289</v>
      </c>
      <c r="B289" s="3">
        <v>134</v>
      </c>
      <c r="C289" s="3">
        <f t="shared" si="37"/>
        <v>1</v>
      </c>
      <c r="D289" s="1">
        <v>0.02</v>
      </c>
      <c r="E289" s="1">
        <f t="shared" si="44"/>
        <v>0</v>
      </c>
      <c r="F289" s="1">
        <v>2.8</v>
      </c>
      <c r="G289" s="1">
        <f t="shared" si="38"/>
        <v>0</v>
      </c>
      <c r="H289" s="1">
        <v>18.84</v>
      </c>
      <c r="I289" s="1">
        <f t="shared" si="39"/>
        <v>0</v>
      </c>
      <c r="J289" s="2" t="s">
        <v>6</v>
      </c>
      <c r="K289">
        <f t="shared" si="36"/>
        <v>0</v>
      </c>
      <c r="L289" s="3">
        <v>45</v>
      </c>
      <c r="M289" s="3">
        <f t="shared" si="40"/>
        <v>0</v>
      </c>
      <c r="N289" s="3">
        <v>24.82</v>
      </c>
      <c r="O289" s="3">
        <f t="shared" si="41"/>
        <v>0</v>
      </c>
      <c r="P289" s="3">
        <v>0</v>
      </c>
      <c r="Q289" s="3">
        <f t="shared" si="42"/>
        <v>0</v>
      </c>
      <c r="R289" s="3">
        <v>17</v>
      </c>
      <c r="S289" s="3">
        <f t="shared" si="43"/>
        <v>0</v>
      </c>
      <c r="T289" s="3">
        <v>0</v>
      </c>
    </row>
    <row r="290" spans="1:20" x14ac:dyDescent="0.25">
      <c r="A290" s="3">
        <v>290</v>
      </c>
      <c r="B290" s="3">
        <v>123</v>
      </c>
      <c r="C290" s="3">
        <f t="shared" si="37"/>
        <v>1</v>
      </c>
      <c r="D290" s="1">
        <v>0.05</v>
      </c>
      <c r="E290" s="1">
        <f t="shared" si="44"/>
        <v>0</v>
      </c>
      <c r="F290" s="1">
        <v>4.6100000000000003</v>
      </c>
      <c r="G290" s="1">
        <f t="shared" si="38"/>
        <v>1</v>
      </c>
      <c r="H290" s="1">
        <v>13.69</v>
      </c>
      <c r="I290" s="1">
        <f t="shared" si="39"/>
        <v>0</v>
      </c>
      <c r="J290" s="2" t="s">
        <v>6</v>
      </c>
      <c r="K290">
        <f t="shared" si="36"/>
        <v>0</v>
      </c>
      <c r="L290" s="3">
        <v>51</v>
      </c>
      <c r="M290" s="3">
        <f t="shared" si="40"/>
        <v>0</v>
      </c>
      <c r="N290" s="3">
        <v>23.23</v>
      </c>
      <c r="O290" s="3">
        <f t="shared" si="41"/>
        <v>0</v>
      </c>
      <c r="P290" s="3">
        <v>2.78</v>
      </c>
      <c r="Q290" s="3">
        <f t="shared" si="42"/>
        <v>0</v>
      </c>
      <c r="R290" s="3">
        <v>16</v>
      </c>
      <c r="S290" s="3">
        <f t="shared" si="43"/>
        <v>0</v>
      </c>
      <c r="T290" s="3">
        <v>0</v>
      </c>
    </row>
    <row r="291" spans="1:20" x14ac:dyDescent="0.25">
      <c r="A291" s="3">
        <v>291</v>
      </c>
      <c r="B291" s="3">
        <v>112</v>
      </c>
      <c r="C291" s="3">
        <f t="shared" si="37"/>
        <v>0</v>
      </c>
      <c r="D291" s="1">
        <v>0.6</v>
      </c>
      <c r="E291" s="1">
        <f t="shared" si="44"/>
        <v>0</v>
      </c>
      <c r="F291" s="1">
        <v>5.28</v>
      </c>
      <c r="G291" s="1">
        <f t="shared" si="38"/>
        <v>1</v>
      </c>
      <c r="H291" s="1">
        <v>25.71</v>
      </c>
      <c r="I291" s="1">
        <f t="shared" si="39"/>
        <v>1</v>
      </c>
      <c r="J291" s="2" t="s">
        <v>6</v>
      </c>
      <c r="K291">
        <f t="shared" si="36"/>
        <v>0</v>
      </c>
      <c r="L291" s="3">
        <v>55</v>
      </c>
      <c r="M291" s="3">
        <f t="shared" si="40"/>
        <v>1</v>
      </c>
      <c r="N291" s="3">
        <v>27.02</v>
      </c>
      <c r="O291" s="3">
        <f t="shared" si="41"/>
        <v>1</v>
      </c>
      <c r="P291" s="3">
        <v>27.77</v>
      </c>
      <c r="Q291" s="3">
        <f t="shared" si="42"/>
        <v>1</v>
      </c>
      <c r="R291" s="3">
        <v>38</v>
      </c>
      <c r="S291" s="3">
        <f t="shared" si="43"/>
        <v>0</v>
      </c>
      <c r="T291" s="3">
        <v>1</v>
      </c>
    </row>
    <row r="292" spans="1:20" x14ac:dyDescent="0.25">
      <c r="A292" s="3">
        <v>292</v>
      </c>
      <c r="B292" s="3">
        <v>112</v>
      </c>
      <c r="C292" s="3">
        <f t="shared" si="37"/>
        <v>0</v>
      </c>
      <c r="D292" s="1">
        <v>0</v>
      </c>
      <c r="E292" s="1">
        <f t="shared" si="44"/>
        <v>0</v>
      </c>
      <c r="F292" s="1">
        <v>1.71</v>
      </c>
      <c r="G292" s="1">
        <f t="shared" si="38"/>
        <v>0</v>
      </c>
      <c r="H292" s="1">
        <v>15.96</v>
      </c>
      <c r="I292" s="1">
        <f t="shared" si="39"/>
        <v>0</v>
      </c>
      <c r="J292" s="2" t="s">
        <v>6</v>
      </c>
      <c r="K292">
        <f t="shared" si="36"/>
        <v>0</v>
      </c>
      <c r="L292" s="3">
        <v>42</v>
      </c>
      <c r="M292" s="3">
        <f t="shared" si="40"/>
        <v>0</v>
      </c>
      <c r="N292" s="3">
        <v>22.03</v>
      </c>
      <c r="O292" s="3">
        <f t="shared" si="41"/>
        <v>0</v>
      </c>
      <c r="P292" s="3">
        <v>3.5</v>
      </c>
      <c r="Q292" s="3">
        <f t="shared" si="42"/>
        <v>0</v>
      </c>
      <c r="R292" s="3">
        <v>16</v>
      </c>
      <c r="S292" s="3">
        <f t="shared" si="43"/>
        <v>0</v>
      </c>
      <c r="T292" s="3">
        <v>0</v>
      </c>
    </row>
    <row r="293" spans="1:20" x14ac:dyDescent="0.25">
      <c r="A293" s="3">
        <v>293</v>
      </c>
      <c r="B293" s="3">
        <v>101</v>
      </c>
      <c r="C293" s="3">
        <f t="shared" si="37"/>
        <v>0</v>
      </c>
      <c r="D293" s="1">
        <v>0.48</v>
      </c>
      <c r="E293" s="1">
        <f t="shared" si="44"/>
        <v>0</v>
      </c>
      <c r="F293" s="1">
        <v>7.26</v>
      </c>
      <c r="G293" s="1">
        <f t="shared" si="38"/>
        <v>1</v>
      </c>
      <c r="H293" s="1">
        <v>13</v>
      </c>
      <c r="I293" s="1">
        <f t="shared" si="39"/>
        <v>0</v>
      </c>
      <c r="J293" s="2" t="s">
        <v>6</v>
      </c>
      <c r="K293">
        <f t="shared" si="36"/>
        <v>0</v>
      </c>
      <c r="L293" s="3">
        <v>50</v>
      </c>
      <c r="M293" s="3">
        <f t="shared" si="40"/>
        <v>0</v>
      </c>
      <c r="N293" s="3">
        <v>19.82</v>
      </c>
      <c r="O293" s="3">
        <f t="shared" si="41"/>
        <v>0</v>
      </c>
      <c r="P293" s="3">
        <v>5.19</v>
      </c>
      <c r="Q293" s="3">
        <f t="shared" si="42"/>
        <v>0</v>
      </c>
      <c r="R293" s="3">
        <v>16</v>
      </c>
      <c r="S293" s="3">
        <f t="shared" si="43"/>
        <v>0</v>
      </c>
      <c r="T293" s="3">
        <v>0</v>
      </c>
    </row>
    <row r="294" spans="1:20" x14ac:dyDescent="0.25">
      <c r="A294" s="3">
        <v>294</v>
      </c>
      <c r="B294" s="3">
        <v>150</v>
      </c>
      <c r="C294" s="3">
        <f t="shared" si="37"/>
        <v>1</v>
      </c>
      <c r="D294" s="1">
        <v>0.18</v>
      </c>
      <c r="E294" s="1">
        <f t="shared" si="44"/>
        <v>0</v>
      </c>
      <c r="F294" s="1">
        <v>4.1399999999999997</v>
      </c>
      <c r="G294" s="1">
        <f t="shared" si="38"/>
        <v>1</v>
      </c>
      <c r="H294" s="1">
        <v>14.4</v>
      </c>
      <c r="I294" s="1">
        <f t="shared" si="39"/>
        <v>0</v>
      </c>
      <c r="J294" s="2" t="s">
        <v>6</v>
      </c>
      <c r="K294">
        <f t="shared" si="36"/>
        <v>0</v>
      </c>
      <c r="L294" s="3">
        <v>53</v>
      </c>
      <c r="M294" s="3">
        <f t="shared" si="40"/>
        <v>0</v>
      </c>
      <c r="N294" s="3">
        <v>23.43</v>
      </c>
      <c r="O294" s="3">
        <f t="shared" si="41"/>
        <v>0</v>
      </c>
      <c r="P294" s="3">
        <v>7.71</v>
      </c>
      <c r="Q294" s="3">
        <f t="shared" si="42"/>
        <v>0</v>
      </c>
      <c r="R294" s="3">
        <v>44</v>
      </c>
      <c r="S294" s="3">
        <f t="shared" si="43"/>
        <v>0</v>
      </c>
      <c r="T294" s="3">
        <v>0</v>
      </c>
    </row>
    <row r="295" spans="1:20" x14ac:dyDescent="0.25">
      <c r="A295" s="3">
        <v>295</v>
      </c>
      <c r="B295" s="3">
        <v>170</v>
      </c>
      <c r="C295" s="3">
        <f t="shared" si="37"/>
        <v>1</v>
      </c>
      <c r="D295" s="1">
        <v>2.6</v>
      </c>
      <c r="E295" s="1">
        <f t="shared" si="44"/>
        <v>0</v>
      </c>
      <c r="F295" s="1">
        <v>7.22</v>
      </c>
      <c r="G295" s="1">
        <f t="shared" si="38"/>
        <v>1</v>
      </c>
      <c r="H295" s="1">
        <v>28.69</v>
      </c>
      <c r="I295" s="1">
        <f t="shared" si="39"/>
        <v>1</v>
      </c>
      <c r="J295" s="2" t="s">
        <v>5</v>
      </c>
      <c r="K295">
        <f t="shared" si="36"/>
        <v>1</v>
      </c>
      <c r="L295" s="3">
        <v>71</v>
      </c>
      <c r="M295" s="3">
        <f t="shared" si="40"/>
        <v>1</v>
      </c>
      <c r="N295" s="3">
        <v>27.87</v>
      </c>
      <c r="O295" s="3">
        <f t="shared" si="41"/>
        <v>1</v>
      </c>
      <c r="P295" s="3">
        <v>37.65</v>
      </c>
      <c r="Q295" s="3">
        <f t="shared" si="42"/>
        <v>1</v>
      </c>
      <c r="R295" s="3">
        <v>56</v>
      </c>
      <c r="S295" s="3">
        <f t="shared" si="43"/>
        <v>1</v>
      </c>
      <c r="T295" s="3">
        <v>1</v>
      </c>
    </row>
    <row r="296" spans="1:20" x14ac:dyDescent="0.25">
      <c r="A296" s="3">
        <v>296</v>
      </c>
      <c r="B296" s="3">
        <v>134</v>
      </c>
      <c r="C296" s="3">
        <f t="shared" si="37"/>
        <v>1</v>
      </c>
      <c r="D296" s="1">
        <v>0</v>
      </c>
      <c r="E296" s="1">
        <f t="shared" si="44"/>
        <v>0</v>
      </c>
      <c r="F296" s="1">
        <v>5.63</v>
      </c>
      <c r="G296" s="1">
        <f t="shared" si="38"/>
        <v>1</v>
      </c>
      <c r="H296" s="1">
        <v>29.12</v>
      </c>
      <c r="I296" s="1">
        <f t="shared" si="39"/>
        <v>1</v>
      </c>
      <c r="J296" s="2" t="s">
        <v>6</v>
      </c>
      <c r="K296">
        <f t="shared" si="36"/>
        <v>0</v>
      </c>
      <c r="L296" s="3">
        <v>68</v>
      </c>
      <c r="M296" s="3">
        <f t="shared" si="40"/>
        <v>1</v>
      </c>
      <c r="N296" s="3">
        <v>32.33</v>
      </c>
      <c r="O296" s="3">
        <f t="shared" si="41"/>
        <v>1</v>
      </c>
      <c r="P296" s="3">
        <v>2.02</v>
      </c>
      <c r="Q296" s="3">
        <f t="shared" si="42"/>
        <v>0</v>
      </c>
      <c r="R296" s="3">
        <v>34</v>
      </c>
      <c r="S296" s="3">
        <f t="shared" si="43"/>
        <v>0</v>
      </c>
      <c r="T296" s="3">
        <v>0</v>
      </c>
    </row>
    <row r="297" spans="1:20" x14ac:dyDescent="0.25">
      <c r="A297" s="3">
        <v>297</v>
      </c>
      <c r="B297" s="3">
        <v>142</v>
      </c>
      <c r="C297" s="3">
        <f t="shared" si="37"/>
        <v>1</v>
      </c>
      <c r="D297" s="1">
        <v>0</v>
      </c>
      <c r="E297" s="1">
        <f t="shared" si="44"/>
        <v>0</v>
      </c>
      <c r="F297" s="1">
        <v>4.1900000000000004</v>
      </c>
      <c r="G297" s="1">
        <f t="shared" si="38"/>
        <v>1</v>
      </c>
      <c r="H297" s="1">
        <v>18.04</v>
      </c>
      <c r="I297" s="1">
        <f t="shared" si="39"/>
        <v>0</v>
      </c>
      <c r="J297" s="2" t="s">
        <v>6</v>
      </c>
      <c r="K297">
        <f t="shared" si="36"/>
        <v>0</v>
      </c>
      <c r="L297" s="3">
        <v>56</v>
      </c>
      <c r="M297" s="3">
        <f t="shared" si="40"/>
        <v>1</v>
      </c>
      <c r="N297" s="3">
        <v>23.65</v>
      </c>
      <c r="O297" s="3">
        <f t="shared" si="41"/>
        <v>0</v>
      </c>
      <c r="P297" s="3">
        <v>20.78</v>
      </c>
      <c r="Q297" s="3">
        <f t="shared" si="42"/>
        <v>1</v>
      </c>
      <c r="R297" s="3">
        <v>42</v>
      </c>
      <c r="S297" s="3">
        <f t="shared" si="43"/>
        <v>0</v>
      </c>
      <c r="T297" s="3">
        <v>1</v>
      </c>
    </row>
    <row r="298" spans="1:20" x14ac:dyDescent="0.25">
      <c r="A298" s="3">
        <v>298</v>
      </c>
      <c r="B298" s="3">
        <v>132</v>
      </c>
      <c r="C298" s="3">
        <f t="shared" si="37"/>
        <v>1</v>
      </c>
      <c r="D298" s="1">
        <v>0.1</v>
      </c>
      <c r="E298" s="1">
        <f t="shared" si="44"/>
        <v>0</v>
      </c>
      <c r="F298" s="1">
        <v>3.28</v>
      </c>
      <c r="G298" s="1">
        <f t="shared" si="38"/>
        <v>0</v>
      </c>
      <c r="H298" s="1">
        <v>10.73</v>
      </c>
      <c r="I298" s="1">
        <f t="shared" si="39"/>
        <v>0</v>
      </c>
      <c r="J298" s="2" t="s">
        <v>6</v>
      </c>
      <c r="K298">
        <f t="shared" si="36"/>
        <v>0</v>
      </c>
      <c r="L298" s="3">
        <v>73</v>
      </c>
      <c r="M298" s="3">
        <f t="shared" si="40"/>
        <v>1</v>
      </c>
      <c r="N298" s="3">
        <v>20.420000000000002</v>
      </c>
      <c r="O298" s="3">
        <f t="shared" si="41"/>
        <v>0</v>
      </c>
      <c r="P298" s="3">
        <v>0</v>
      </c>
      <c r="Q298" s="3">
        <f t="shared" si="42"/>
        <v>0</v>
      </c>
      <c r="R298" s="3">
        <v>17</v>
      </c>
      <c r="S298" s="3">
        <f t="shared" si="43"/>
        <v>0</v>
      </c>
      <c r="T298" s="3">
        <v>0</v>
      </c>
    </row>
    <row r="299" spans="1:20" x14ac:dyDescent="0.25">
      <c r="A299" s="3">
        <v>299</v>
      </c>
      <c r="B299" s="3">
        <v>136</v>
      </c>
      <c r="C299" s="3">
        <f t="shared" si="37"/>
        <v>1</v>
      </c>
      <c r="D299" s="1">
        <v>0</v>
      </c>
      <c r="E299" s="1">
        <f t="shared" si="44"/>
        <v>0</v>
      </c>
      <c r="F299" s="1">
        <v>2.2799999999999998</v>
      </c>
      <c r="G299" s="1">
        <f t="shared" si="38"/>
        <v>0</v>
      </c>
      <c r="H299" s="1">
        <v>18.14</v>
      </c>
      <c r="I299" s="1">
        <f t="shared" si="39"/>
        <v>0</v>
      </c>
      <c r="J299" s="2" t="s">
        <v>6</v>
      </c>
      <c r="K299">
        <f t="shared" si="36"/>
        <v>0</v>
      </c>
      <c r="L299" s="3">
        <v>55</v>
      </c>
      <c r="M299" s="3">
        <f t="shared" si="40"/>
        <v>1</v>
      </c>
      <c r="N299" s="3">
        <v>22.59</v>
      </c>
      <c r="O299" s="3">
        <f t="shared" si="41"/>
        <v>0</v>
      </c>
      <c r="P299" s="3">
        <v>0</v>
      </c>
      <c r="Q299" s="3">
        <f t="shared" si="42"/>
        <v>0</v>
      </c>
      <c r="R299" s="3">
        <v>17</v>
      </c>
      <c r="S299" s="3">
        <f t="shared" si="43"/>
        <v>0</v>
      </c>
      <c r="T299" s="3">
        <v>0</v>
      </c>
    </row>
    <row r="300" spans="1:20" x14ac:dyDescent="0.25">
      <c r="A300" s="3">
        <v>300</v>
      </c>
      <c r="B300" s="3">
        <v>132</v>
      </c>
      <c r="C300" s="3">
        <f t="shared" si="37"/>
        <v>1</v>
      </c>
      <c r="D300" s="1">
        <v>12</v>
      </c>
      <c r="E300" s="1">
        <f t="shared" si="44"/>
        <v>1</v>
      </c>
      <c r="F300" s="1">
        <v>4.51</v>
      </c>
      <c r="G300" s="1">
        <f t="shared" si="38"/>
        <v>1</v>
      </c>
      <c r="H300" s="1">
        <v>21.93</v>
      </c>
      <c r="I300" s="1">
        <f t="shared" si="39"/>
        <v>1</v>
      </c>
      <c r="J300" s="2" t="s">
        <v>6</v>
      </c>
      <c r="K300">
        <f t="shared" si="36"/>
        <v>0</v>
      </c>
      <c r="L300" s="3">
        <v>61</v>
      </c>
      <c r="M300" s="3">
        <f t="shared" si="40"/>
        <v>1</v>
      </c>
      <c r="N300" s="3">
        <v>26.07</v>
      </c>
      <c r="O300" s="3">
        <f t="shared" si="41"/>
        <v>1</v>
      </c>
      <c r="P300" s="3">
        <v>64.8</v>
      </c>
      <c r="Q300" s="3">
        <f t="shared" si="42"/>
        <v>1</v>
      </c>
      <c r="R300" s="3">
        <v>46</v>
      </c>
      <c r="S300" s="3">
        <f t="shared" si="43"/>
        <v>0</v>
      </c>
      <c r="T300" s="3">
        <v>1</v>
      </c>
    </row>
    <row r="301" spans="1:20" x14ac:dyDescent="0.25">
      <c r="A301" s="3">
        <v>301</v>
      </c>
      <c r="B301" s="3">
        <v>166</v>
      </c>
      <c r="C301" s="3">
        <f t="shared" si="37"/>
        <v>1</v>
      </c>
      <c r="D301" s="1">
        <v>4.0999999999999996</v>
      </c>
      <c r="E301" s="1">
        <f t="shared" si="44"/>
        <v>1</v>
      </c>
      <c r="F301" s="1">
        <v>4</v>
      </c>
      <c r="G301" s="1">
        <f t="shared" si="38"/>
        <v>1</v>
      </c>
      <c r="H301" s="1">
        <v>34.299999999999997</v>
      </c>
      <c r="I301" s="1">
        <f t="shared" si="39"/>
        <v>1</v>
      </c>
      <c r="J301" s="2" t="s">
        <v>5</v>
      </c>
      <c r="K301">
        <f t="shared" si="36"/>
        <v>1</v>
      </c>
      <c r="L301" s="3">
        <v>32</v>
      </c>
      <c r="M301" s="3">
        <f t="shared" si="40"/>
        <v>0</v>
      </c>
      <c r="N301" s="3">
        <v>29.51</v>
      </c>
      <c r="O301" s="3">
        <f t="shared" si="41"/>
        <v>1</v>
      </c>
      <c r="P301" s="3">
        <v>8.23</v>
      </c>
      <c r="Q301" s="3">
        <f t="shared" si="42"/>
        <v>0</v>
      </c>
      <c r="R301" s="3">
        <v>53</v>
      </c>
      <c r="S301" s="3">
        <f t="shared" si="43"/>
        <v>1</v>
      </c>
      <c r="T301" s="3">
        <v>0</v>
      </c>
    </row>
    <row r="302" spans="1:20" x14ac:dyDescent="0.25">
      <c r="A302" s="3">
        <v>302</v>
      </c>
      <c r="B302" s="3">
        <v>138</v>
      </c>
      <c r="C302" s="3">
        <f t="shared" si="37"/>
        <v>1</v>
      </c>
      <c r="D302" s="1">
        <v>0</v>
      </c>
      <c r="E302" s="1">
        <f t="shared" si="44"/>
        <v>0</v>
      </c>
      <c r="F302" s="1">
        <v>3.96</v>
      </c>
      <c r="G302" s="1">
        <f t="shared" si="38"/>
        <v>1</v>
      </c>
      <c r="H302" s="1">
        <v>24.7</v>
      </c>
      <c r="I302" s="1">
        <f t="shared" si="39"/>
        <v>1</v>
      </c>
      <c r="J302" s="2" t="s">
        <v>5</v>
      </c>
      <c r="K302">
        <f t="shared" si="36"/>
        <v>1</v>
      </c>
      <c r="L302" s="3">
        <v>53</v>
      </c>
      <c r="M302" s="3">
        <f t="shared" si="40"/>
        <v>0</v>
      </c>
      <c r="N302" s="3">
        <v>23.8</v>
      </c>
      <c r="O302" s="3">
        <f t="shared" si="41"/>
        <v>0</v>
      </c>
      <c r="P302" s="3">
        <v>0</v>
      </c>
      <c r="Q302" s="3">
        <f t="shared" si="42"/>
        <v>0</v>
      </c>
      <c r="R302" s="3">
        <v>45</v>
      </c>
      <c r="S302" s="3">
        <f t="shared" si="43"/>
        <v>0</v>
      </c>
      <c r="T302" s="3">
        <v>0</v>
      </c>
    </row>
    <row r="303" spans="1:20" x14ac:dyDescent="0.25">
      <c r="A303" s="3">
        <v>303</v>
      </c>
      <c r="B303" s="3">
        <v>138</v>
      </c>
      <c r="C303" s="3">
        <f t="shared" si="37"/>
        <v>1</v>
      </c>
      <c r="D303" s="1">
        <v>2.27</v>
      </c>
      <c r="E303" s="1">
        <f t="shared" si="44"/>
        <v>0</v>
      </c>
      <c r="F303" s="1">
        <v>6.41</v>
      </c>
      <c r="G303" s="1">
        <f t="shared" si="38"/>
        <v>1</v>
      </c>
      <c r="H303" s="1">
        <v>29.07</v>
      </c>
      <c r="I303" s="1">
        <f t="shared" si="39"/>
        <v>1</v>
      </c>
      <c r="J303" s="2" t="s">
        <v>6</v>
      </c>
      <c r="K303">
        <f t="shared" si="36"/>
        <v>0</v>
      </c>
      <c r="L303" s="3">
        <v>58</v>
      </c>
      <c r="M303" s="3">
        <f t="shared" si="40"/>
        <v>1</v>
      </c>
      <c r="N303" s="3">
        <v>30.22</v>
      </c>
      <c r="O303" s="3">
        <f t="shared" si="41"/>
        <v>1</v>
      </c>
      <c r="P303" s="3">
        <v>2.93</v>
      </c>
      <c r="Q303" s="3">
        <f t="shared" si="42"/>
        <v>0</v>
      </c>
      <c r="R303" s="3">
        <v>32</v>
      </c>
      <c r="S303" s="3">
        <f t="shared" si="43"/>
        <v>0</v>
      </c>
      <c r="T303" s="3">
        <v>1</v>
      </c>
    </row>
    <row r="304" spans="1:20" x14ac:dyDescent="0.25">
      <c r="A304" s="3">
        <v>304</v>
      </c>
      <c r="B304" s="3">
        <v>170</v>
      </c>
      <c r="C304" s="3">
        <f t="shared" si="37"/>
        <v>1</v>
      </c>
      <c r="D304" s="1">
        <v>0</v>
      </c>
      <c r="E304" s="1">
        <f t="shared" si="44"/>
        <v>0</v>
      </c>
      <c r="F304" s="1">
        <v>3.12</v>
      </c>
      <c r="G304" s="1">
        <f t="shared" si="38"/>
        <v>0</v>
      </c>
      <c r="H304" s="1">
        <v>37.15</v>
      </c>
      <c r="I304" s="1">
        <f t="shared" si="39"/>
        <v>1</v>
      </c>
      <c r="J304" s="2" t="s">
        <v>6</v>
      </c>
      <c r="K304">
        <f t="shared" si="36"/>
        <v>0</v>
      </c>
      <c r="L304" s="3">
        <v>47</v>
      </c>
      <c r="M304" s="3">
        <f t="shared" si="40"/>
        <v>0</v>
      </c>
      <c r="N304" s="3">
        <v>35.42</v>
      </c>
      <c r="O304" s="3">
        <f t="shared" si="41"/>
        <v>1</v>
      </c>
      <c r="P304" s="3">
        <v>0</v>
      </c>
      <c r="Q304" s="3">
        <f t="shared" si="42"/>
        <v>0</v>
      </c>
      <c r="R304" s="3">
        <v>53</v>
      </c>
      <c r="S304" s="3">
        <f t="shared" si="43"/>
        <v>1</v>
      </c>
      <c r="T304" s="3">
        <v>0</v>
      </c>
    </row>
    <row r="305" spans="1:20" x14ac:dyDescent="0.25">
      <c r="A305" s="3">
        <v>305</v>
      </c>
      <c r="B305" s="3">
        <v>128</v>
      </c>
      <c r="C305" s="3">
        <f t="shared" si="37"/>
        <v>1</v>
      </c>
      <c r="D305" s="1">
        <v>0</v>
      </c>
      <c r="E305" s="1">
        <f t="shared" si="44"/>
        <v>0</v>
      </c>
      <c r="F305" s="1">
        <v>8.41</v>
      </c>
      <c r="G305" s="1">
        <f t="shared" si="38"/>
        <v>1</v>
      </c>
      <c r="H305" s="1">
        <v>28.82</v>
      </c>
      <c r="I305" s="1">
        <f t="shared" si="39"/>
        <v>1</v>
      </c>
      <c r="J305" s="2" t="s">
        <v>5</v>
      </c>
      <c r="K305">
        <f t="shared" si="36"/>
        <v>1</v>
      </c>
      <c r="L305" s="3">
        <v>60</v>
      </c>
      <c r="M305" s="3">
        <f t="shared" si="40"/>
        <v>1</v>
      </c>
      <c r="N305" s="3">
        <v>26.86</v>
      </c>
      <c r="O305" s="3">
        <f t="shared" si="41"/>
        <v>1</v>
      </c>
      <c r="P305" s="3">
        <v>0</v>
      </c>
      <c r="Q305" s="3">
        <f t="shared" si="42"/>
        <v>0</v>
      </c>
      <c r="R305" s="3">
        <v>59</v>
      </c>
      <c r="S305" s="3">
        <f t="shared" si="43"/>
        <v>1</v>
      </c>
      <c r="T305" s="3">
        <v>1</v>
      </c>
    </row>
    <row r="306" spans="1:20" x14ac:dyDescent="0.25">
      <c r="A306" s="3">
        <v>306</v>
      </c>
      <c r="B306" s="3">
        <v>136</v>
      </c>
      <c r="C306" s="3">
        <f t="shared" si="37"/>
        <v>1</v>
      </c>
      <c r="D306" s="1">
        <v>1.2</v>
      </c>
      <c r="E306" s="1">
        <f t="shared" si="44"/>
        <v>0</v>
      </c>
      <c r="F306" s="1">
        <v>2.78</v>
      </c>
      <c r="G306" s="1">
        <f t="shared" si="38"/>
        <v>0</v>
      </c>
      <c r="H306" s="1">
        <v>7.12</v>
      </c>
      <c r="I306" s="1">
        <f t="shared" si="39"/>
        <v>0</v>
      </c>
      <c r="J306" s="2" t="s">
        <v>6</v>
      </c>
      <c r="K306">
        <f t="shared" si="36"/>
        <v>0</v>
      </c>
      <c r="L306" s="3">
        <v>52</v>
      </c>
      <c r="M306" s="3">
        <f t="shared" si="40"/>
        <v>0</v>
      </c>
      <c r="N306" s="3">
        <v>22.51</v>
      </c>
      <c r="O306" s="3">
        <f t="shared" si="41"/>
        <v>0</v>
      </c>
      <c r="P306" s="3">
        <v>3.41</v>
      </c>
      <c r="Q306" s="3">
        <f t="shared" si="42"/>
        <v>0</v>
      </c>
      <c r="R306" s="3">
        <v>27</v>
      </c>
      <c r="S306" s="3">
        <f t="shared" si="43"/>
        <v>0</v>
      </c>
      <c r="T306" s="3">
        <v>0</v>
      </c>
    </row>
    <row r="307" spans="1:20" x14ac:dyDescent="0.25">
      <c r="A307" s="3">
        <v>307</v>
      </c>
      <c r="B307" s="3">
        <v>128</v>
      </c>
      <c r="C307" s="3">
        <f t="shared" si="37"/>
        <v>1</v>
      </c>
      <c r="D307" s="1">
        <v>0</v>
      </c>
      <c r="E307" s="1">
        <f t="shared" si="44"/>
        <v>0</v>
      </c>
      <c r="F307" s="1">
        <v>3.22</v>
      </c>
      <c r="G307" s="1">
        <f t="shared" si="38"/>
        <v>0</v>
      </c>
      <c r="H307" s="1">
        <v>26.55</v>
      </c>
      <c r="I307" s="1">
        <f t="shared" si="39"/>
        <v>1</v>
      </c>
      <c r="J307" s="2" t="s">
        <v>5</v>
      </c>
      <c r="K307">
        <f t="shared" si="36"/>
        <v>1</v>
      </c>
      <c r="L307" s="3">
        <v>39</v>
      </c>
      <c r="M307" s="3">
        <f t="shared" si="40"/>
        <v>0</v>
      </c>
      <c r="N307" s="3">
        <v>26.59</v>
      </c>
      <c r="O307" s="3">
        <f t="shared" si="41"/>
        <v>1</v>
      </c>
      <c r="P307" s="3">
        <v>16.71</v>
      </c>
      <c r="Q307" s="3">
        <f t="shared" si="42"/>
        <v>0</v>
      </c>
      <c r="R307" s="3">
        <v>49</v>
      </c>
      <c r="S307" s="3">
        <f t="shared" si="43"/>
        <v>0</v>
      </c>
      <c r="T307" s="3">
        <v>0</v>
      </c>
    </row>
    <row r="308" spans="1:20" x14ac:dyDescent="0.25">
      <c r="A308" s="3">
        <v>308</v>
      </c>
      <c r="B308" s="3">
        <v>150</v>
      </c>
      <c r="C308" s="3">
        <f t="shared" si="37"/>
        <v>1</v>
      </c>
      <c r="D308" s="1">
        <v>14.4</v>
      </c>
      <c r="E308" s="1">
        <f t="shared" si="44"/>
        <v>1</v>
      </c>
      <c r="F308" s="1">
        <v>5.04</v>
      </c>
      <c r="G308" s="1">
        <f t="shared" si="38"/>
        <v>1</v>
      </c>
      <c r="H308" s="1">
        <v>26.52</v>
      </c>
      <c r="I308" s="1">
        <f t="shared" si="39"/>
        <v>1</v>
      </c>
      <c r="J308" s="2" t="s">
        <v>5</v>
      </c>
      <c r="K308">
        <f t="shared" si="36"/>
        <v>1</v>
      </c>
      <c r="L308" s="3">
        <v>60</v>
      </c>
      <c r="M308" s="3">
        <f t="shared" si="40"/>
        <v>1</v>
      </c>
      <c r="N308" s="3">
        <v>28.84</v>
      </c>
      <c r="O308" s="3">
        <f t="shared" si="41"/>
        <v>1</v>
      </c>
      <c r="P308" s="3">
        <v>0</v>
      </c>
      <c r="Q308" s="3">
        <f t="shared" si="42"/>
        <v>0</v>
      </c>
      <c r="R308" s="3">
        <v>45</v>
      </c>
      <c r="S308" s="3">
        <f t="shared" si="43"/>
        <v>0</v>
      </c>
      <c r="T308" s="3">
        <v>0</v>
      </c>
    </row>
    <row r="309" spans="1:20" x14ac:dyDescent="0.25">
      <c r="A309" s="3">
        <v>309</v>
      </c>
      <c r="B309" s="3">
        <v>132</v>
      </c>
      <c r="C309" s="3">
        <f t="shared" si="37"/>
        <v>1</v>
      </c>
      <c r="D309" s="1">
        <v>8.4</v>
      </c>
      <c r="E309" s="1">
        <f t="shared" si="44"/>
        <v>1</v>
      </c>
      <c r="F309" s="1">
        <v>3.57</v>
      </c>
      <c r="G309" s="1">
        <f t="shared" si="38"/>
        <v>1</v>
      </c>
      <c r="H309" s="1">
        <v>13.68</v>
      </c>
      <c r="I309" s="1">
        <f t="shared" si="39"/>
        <v>0</v>
      </c>
      <c r="J309" s="2" t="s">
        <v>6</v>
      </c>
      <c r="K309">
        <f t="shared" si="36"/>
        <v>0</v>
      </c>
      <c r="L309" s="3">
        <v>42</v>
      </c>
      <c r="M309" s="3">
        <f t="shared" si="40"/>
        <v>0</v>
      </c>
      <c r="N309" s="3">
        <v>18.75</v>
      </c>
      <c r="O309" s="3">
        <f t="shared" si="41"/>
        <v>0</v>
      </c>
      <c r="P309" s="3">
        <v>15.43</v>
      </c>
      <c r="Q309" s="3">
        <f t="shared" si="42"/>
        <v>0</v>
      </c>
      <c r="R309" s="3">
        <v>59</v>
      </c>
      <c r="S309" s="3">
        <f t="shared" si="43"/>
        <v>1</v>
      </c>
      <c r="T309" s="3">
        <v>1</v>
      </c>
    </row>
    <row r="310" spans="1:20" x14ac:dyDescent="0.25">
      <c r="A310" s="3">
        <v>310</v>
      </c>
      <c r="B310" s="3">
        <v>142</v>
      </c>
      <c r="C310" s="3">
        <f t="shared" si="37"/>
        <v>1</v>
      </c>
      <c r="D310" s="1">
        <v>2.4</v>
      </c>
      <c r="E310" s="1">
        <f t="shared" si="44"/>
        <v>0</v>
      </c>
      <c r="F310" s="1">
        <v>2.5499999999999998</v>
      </c>
      <c r="G310" s="1">
        <f t="shared" si="38"/>
        <v>0</v>
      </c>
      <c r="H310" s="1">
        <v>23.89</v>
      </c>
      <c r="I310" s="1">
        <f t="shared" si="39"/>
        <v>1</v>
      </c>
      <c r="J310" s="2" t="s">
        <v>6</v>
      </c>
      <c r="K310">
        <f t="shared" si="36"/>
        <v>0</v>
      </c>
      <c r="L310" s="3">
        <v>54</v>
      </c>
      <c r="M310" s="3">
        <f t="shared" si="40"/>
        <v>0</v>
      </c>
      <c r="N310" s="3">
        <v>26.09</v>
      </c>
      <c r="O310" s="3">
        <f t="shared" si="41"/>
        <v>1</v>
      </c>
      <c r="P310" s="3">
        <v>59.14</v>
      </c>
      <c r="Q310" s="3">
        <f t="shared" si="42"/>
        <v>1</v>
      </c>
      <c r="R310" s="3">
        <v>37</v>
      </c>
      <c r="S310" s="3">
        <f t="shared" si="43"/>
        <v>0</v>
      </c>
      <c r="T310" s="3">
        <v>0</v>
      </c>
    </row>
    <row r="311" spans="1:20" x14ac:dyDescent="0.25">
      <c r="A311" s="3">
        <v>311</v>
      </c>
      <c r="B311" s="3">
        <v>130</v>
      </c>
      <c r="C311" s="3">
        <f t="shared" si="37"/>
        <v>1</v>
      </c>
      <c r="D311" s="1">
        <v>0.05</v>
      </c>
      <c r="E311" s="1">
        <f t="shared" si="44"/>
        <v>0</v>
      </c>
      <c r="F311" s="1">
        <v>2.44</v>
      </c>
      <c r="G311" s="1">
        <f t="shared" si="38"/>
        <v>0</v>
      </c>
      <c r="H311" s="1">
        <v>28.25</v>
      </c>
      <c r="I311" s="1">
        <f t="shared" si="39"/>
        <v>1</v>
      </c>
      <c r="J311" s="2" t="s">
        <v>5</v>
      </c>
      <c r="K311">
        <f t="shared" si="36"/>
        <v>1</v>
      </c>
      <c r="L311" s="3">
        <v>67</v>
      </c>
      <c r="M311" s="3">
        <f t="shared" si="40"/>
        <v>1</v>
      </c>
      <c r="N311" s="3">
        <v>30.86</v>
      </c>
      <c r="O311" s="3">
        <f t="shared" si="41"/>
        <v>1</v>
      </c>
      <c r="P311" s="3">
        <v>40.32</v>
      </c>
      <c r="Q311" s="3">
        <f t="shared" si="42"/>
        <v>1</v>
      </c>
      <c r="R311" s="3">
        <v>34</v>
      </c>
      <c r="S311" s="3">
        <f t="shared" si="43"/>
        <v>0</v>
      </c>
      <c r="T311" s="3">
        <v>0</v>
      </c>
    </row>
    <row r="312" spans="1:20" x14ac:dyDescent="0.25">
      <c r="A312" s="3">
        <v>312</v>
      </c>
      <c r="B312" s="3">
        <v>174</v>
      </c>
      <c r="C312" s="3">
        <f t="shared" si="37"/>
        <v>1</v>
      </c>
      <c r="D312" s="1">
        <v>3.5</v>
      </c>
      <c r="E312" s="1">
        <f t="shared" si="44"/>
        <v>0</v>
      </c>
      <c r="F312" s="1">
        <v>5.26</v>
      </c>
      <c r="G312" s="1">
        <f t="shared" si="38"/>
        <v>1</v>
      </c>
      <c r="H312" s="1">
        <v>21.97</v>
      </c>
      <c r="I312" s="1">
        <f t="shared" si="39"/>
        <v>1</v>
      </c>
      <c r="J312" s="2" t="s">
        <v>5</v>
      </c>
      <c r="K312">
        <f t="shared" si="36"/>
        <v>1</v>
      </c>
      <c r="L312" s="3">
        <v>36</v>
      </c>
      <c r="M312" s="3">
        <f t="shared" si="40"/>
        <v>0</v>
      </c>
      <c r="N312" s="3">
        <v>22.04</v>
      </c>
      <c r="O312" s="3">
        <f t="shared" si="41"/>
        <v>0</v>
      </c>
      <c r="P312" s="3">
        <v>8.33</v>
      </c>
      <c r="Q312" s="3">
        <f t="shared" si="42"/>
        <v>0</v>
      </c>
      <c r="R312" s="3">
        <v>59</v>
      </c>
      <c r="S312" s="3">
        <f t="shared" si="43"/>
        <v>1</v>
      </c>
      <c r="T312" s="3">
        <v>1</v>
      </c>
    </row>
    <row r="313" spans="1:20" x14ac:dyDescent="0.25">
      <c r="A313" s="3">
        <v>313</v>
      </c>
      <c r="B313" s="3">
        <v>114</v>
      </c>
      <c r="C313" s="3">
        <f t="shared" si="37"/>
        <v>0</v>
      </c>
      <c r="D313" s="1">
        <v>9.6</v>
      </c>
      <c r="E313" s="1">
        <f t="shared" si="44"/>
        <v>1</v>
      </c>
      <c r="F313" s="1">
        <v>2.5099999999999998</v>
      </c>
      <c r="G313" s="1">
        <f t="shared" si="38"/>
        <v>0</v>
      </c>
      <c r="H313" s="1">
        <v>29.18</v>
      </c>
      <c r="I313" s="1">
        <f t="shared" si="39"/>
        <v>1</v>
      </c>
      <c r="J313" s="2" t="s">
        <v>6</v>
      </c>
      <c r="K313">
        <f t="shared" si="36"/>
        <v>0</v>
      </c>
      <c r="L313" s="3">
        <v>49</v>
      </c>
      <c r="M313" s="3">
        <f t="shared" si="40"/>
        <v>0</v>
      </c>
      <c r="N313" s="3">
        <v>25.67</v>
      </c>
      <c r="O313" s="3">
        <f t="shared" si="41"/>
        <v>1</v>
      </c>
      <c r="P313" s="3">
        <v>40.630000000000003</v>
      </c>
      <c r="Q313" s="3">
        <f t="shared" si="42"/>
        <v>1</v>
      </c>
      <c r="R313" s="3">
        <v>46</v>
      </c>
      <c r="S313" s="3">
        <f t="shared" si="43"/>
        <v>0</v>
      </c>
      <c r="T313" s="3">
        <v>0</v>
      </c>
    </row>
    <row r="314" spans="1:20" x14ac:dyDescent="0.25">
      <c r="A314" s="3">
        <v>314</v>
      </c>
      <c r="B314" s="3">
        <v>162</v>
      </c>
      <c r="C314" s="3">
        <f t="shared" si="37"/>
        <v>1</v>
      </c>
      <c r="D314" s="1">
        <v>1.5</v>
      </c>
      <c r="E314" s="1">
        <f t="shared" si="44"/>
        <v>0</v>
      </c>
      <c r="F314" s="1">
        <v>2.46</v>
      </c>
      <c r="G314" s="1">
        <f t="shared" si="38"/>
        <v>0</v>
      </c>
      <c r="H314" s="1">
        <v>19.39</v>
      </c>
      <c r="I314" s="1">
        <f t="shared" si="39"/>
        <v>0</v>
      </c>
      <c r="J314" s="2" t="s">
        <v>5</v>
      </c>
      <c r="K314">
        <f t="shared" si="36"/>
        <v>1</v>
      </c>
      <c r="L314" s="3">
        <v>49</v>
      </c>
      <c r="M314" s="3">
        <f t="shared" si="40"/>
        <v>0</v>
      </c>
      <c r="N314" s="3">
        <v>24.32</v>
      </c>
      <c r="O314" s="3">
        <f t="shared" si="41"/>
        <v>0</v>
      </c>
      <c r="P314" s="3">
        <v>0</v>
      </c>
      <c r="Q314" s="3">
        <f t="shared" si="42"/>
        <v>0</v>
      </c>
      <c r="R314" s="3">
        <v>59</v>
      </c>
      <c r="S314" s="3">
        <f t="shared" si="43"/>
        <v>1</v>
      </c>
      <c r="T314" s="3">
        <v>1</v>
      </c>
    </row>
    <row r="315" spans="1:20" x14ac:dyDescent="0.25">
      <c r="A315" s="3">
        <v>315</v>
      </c>
      <c r="B315" s="3">
        <v>174</v>
      </c>
      <c r="C315" s="3">
        <f t="shared" si="37"/>
        <v>1</v>
      </c>
      <c r="D315" s="1">
        <v>0</v>
      </c>
      <c r="E315" s="1">
        <f t="shared" si="44"/>
        <v>0</v>
      </c>
      <c r="F315" s="1">
        <v>3.27</v>
      </c>
      <c r="G315" s="1">
        <f t="shared" si="38"/>
        <v>0</v>
      </c>
      <c r="H315" s="1">
        <v>35.4</v>
      </c>
      <c r="I315" s="1">
        <f t="shared" si="39"/>
        <v>1</v>
      </c>
      <c r="J315" s="2" t="s">
        <v>6</v>
      </c>
      <c r="K315">
        <f t="shared" si="36"/>
        <v>0</v>
      </c>
      <c r="L315" s="3">
        <v>58</v>
      </c>
      <c r="M315" s="3">
        <f t="shared" si="40"/>
        <v>1</v>
      </c>
      <c r="N315" s="3">
        <v>37.71</v>
      </c>
      <c r="O315" s="3">
        <f t="shared" si="41"/>
        <v>1</v>
      </c>
      <c r="P315" s="3">
        <v>24.95</v>
      </c>
      <c r="Q315" s="3">
        <f t="shared" si="42"/>
        <v>1</v>
      </c>
      <c r="R315" s="3">
        <v>44</v>
      </c>
      <c r="S315" s="3">
        <f t="shared" si="43"/>
        <v>0</v>
      </c>
      <c r="T315" s="3">
        <v>0</v>
      </c>
    </row>
    <row r="316" spans="1:20" x14ac:dyDescent="0.25">
      <c r="A316" s="3">
        <v>316</v>
      </c>
      <c r="B316" s="3">
        <v>190</v>
      </c>
      <c r="C316" s="3">
        <f t="shared" si="37"/>
        <v>1</v>
      </c>
      <c r="D316" s="1">
        <v>5.15</v>
      </c>
      <c r="E316" s="1">
        <f t="shared" si="44"/>
        <v>1</v>
      </c>
      <c r="F316" s="1">
        <v>6.03</v>
      </c>
      <c r="G316" s="1">
        <f t="shared" si="38"/>
        <v>1</v>
      </c>
      <c r="H316" s="1">
        <v>36.590000000000003</v>
      </c>
      <c r="I316" s="1">
        <f t="shared" si="39"/>
        <v>1</v>
      </c>
      <c r="J316" s="2" t="s">
        <v>6</v>
      </c>
      <c r="K316">
        <f t="shared" si="36"/>
        <v>0</v>
      </c>
      <c r="L316" s="3">
        <v>42</v>
      </c>
      <c r="M316" s="3">
        <f t="shared" si="40"/>
        <v>0</v>
      </c>
      <c r="N316" s="3">
        <v>30.31</v>
      </c>
      <c r="O316" s="3">
        <f t="shared" si="41"/>
        <v>1</v>
      </c>
      <c r="P316" s="3">
        <v>72</v>
      </c>
      <c r="Q316" s="3">
        <f t="shared" si="42"/>
        <v>1</v>
      </c>
      <c r="R316" s="3">
        <v>50</v>
      </c>
      <c r="S316" s="3">
        <f t="shared" si="43"/>
        <v>1</v>
      </c>
      <c r="T316" s="3">
        <v>0</v>
      </c>
    </row>
    <row r="317" spans="1:20" x14ac:dyDescent="0.25">
      <c r="A317" s="3">
        <v>317</v>
      </c>
      <c r="B317" s="3">
        <v>154</v>
      </c>
      <c r="C317" s="3">
        <f t="shared" si="37"/>
        <v>1</v>
      </c>
      <c r="D317" s="1">
        <v>1.4</v>
      </c>
      <c r="E317" s="1">
        <f t="shared" si="44"/>
        <v>0</v>
      </c>
      <c r="F317" s="1">
        <v>1.72</v>
      </c>
      <c r="G317" s="1">
        <f t="shared" si="38"/>
        <v>0</v>
      </c>
      <c r="H317" s="1">
        <v>18.86</v>
      </c>
      <c r="I317" s="1">
        <f t="shared" si="39"/>
        <v>0</v>
      </c>
      <c r="J317" s="2" t="s">
        <v>6</v>
      </c>
      <c r="K317">
        <f t="shared" si="36"/>
        <v>0</v>
      </c>
      <c r="L317" s="3">
        <v>58</v>
      </c>
      <c r="M317" s="3">
        <f t="shared" si="40"/>
        <v>1</v>
      </c>
      <c r="N317" s="3">
        <v>22.67</v>
      </c>
      <c r="O317" s="3">
        <f t="shared" si="41"/>
        <v>0</v>
      </c>
      <c r="P317" s="3">
        <v>43.2</v>
      </c>
      <c r="Q317" s="3">
        <f t="shared" si="42"/>
        <v>1</v>
      </c>
      <c r="R317" s="3">
        <v>59</v>
      </c>
      <c r="S317" s="3">
        <f t="shared" si="43"/>
        <v>1</v>
      </c>
      <c r="T317" s="3">
        <v>0</v>
      </c>
    </row>
    <row r="318" spans="1:20" x14ac:dyDescent="0.25">
      <c r="A318" s="3">
        <v>318</v>
      </c>
      <c r="B318" s="3">
        <v>124</v>
      </c>
      <c r="C318" s="3">
        <f t="shared" si="37"/>
        <v>1</v>
      </c>
      <c r="D318" s="1">
        <v>0</v>
      </c>
      <c r="E318" s="1">
        <f t="shared" si="44"/>
        <v>0</v>
      </c>
      <c r="F318" s="1">
        <v>2.2799999999999998</v>
      </c>
      <c r="G318" s="1">
        <f t="shared" si="38"/>
        <v>0</v>
      </c>
      <c r="H318" s="1">
        <v>24.86</v>
      </c>
      <c r="I318" s="1">
        <f t="shared" si="39"/>
        <v>1</v>
      </c>
      <c r="J318" s="2" t="s">
        <v>5</v>
      </c>
      <c r="K318">
        <f t="shared" si="36"/>
        <v>1</v>
      </c>
      <c r="L318" s="3">
        <v>50</v>
      </c>
      <c r="M318" s="3">
        <f t="shared" si="40"/>
        <v>0</v>
      </c>
      <c r="N318" s="3">
        <v>22.24</v>
      </c>
      <c r="O318" s="3">
        <f t="shared" si="41"/>
        <v>0</v>
      </c>
      <c r="P318" s="3">
        <v>8.26</v>
      </c>
      <c r="Q318" s="3">
        <f t="shared" si="42"/>
        <v>0</v>
      </c>
      <c r="R318" s="3">
        <v>38</v>
      </c>
      <c r="S318" s="3">
        <f t="shared" si="43"/>
        <v>0</v>
      </c>
      <c r="T318" s="3">
        <v>0</v>
      </c>
    </row>
    <row r="319" spans="1:20" x14ac:dyDescent="0.25">
      <c r="A319" s="3">
        <v>319</v>
      </c>
      <c r="B319" s="3">
        <v>114</v>
      </c>
      <c r="C319" s="3">
        <f t="shared" si="37"/>
        <v>0</v>
      </c>
      <c r="D319" s="1">
        <v>1.2</v>
      </c>
      <c r="E319" s="1">
        <f t="shared" si="44"/>
        <v>0</v>
      </c>
      <c r="F319" s="1">
        <v>3.98</v>
      </c>
      <c r="G319" s="1">
        <f t="shared" si="38"/>
        <v>1</v>
      </c>
      <c r="H319" s="1">
        <v>14.9</v>
      </c>
      <c r="I319" s="1">
        <f t="shared" si="39"/>
        <v>0</v>
      </c>
      <c r="J319" s="2" t="s">
        <v>6</v>
      </c>
      <c r="K319">
        <f t="shared" si="36"/>
        <v>0</v>
      </c>
      <c r="L319" s="3">
        <v>49</v>
      </c>
      <c r="M319" s="3">
        <f t="shared" si="40"/>
        <v>0</v>
      </c>
      <c r="N319" s="3">
        <v>23.79</v>
      </c>
      <c r="O319" s="3">
        <f t="shared" si="41"/>
        <v>0</v>
      </c>
      <c r="P319" s="3">
        <v>25.82</v>
      </c>
      <c r="Q319" s="3">
        <f t="shared" si="42"/>
        <v>1</v>
      </c>
      <c r="R319" s="3">
        <v>26</v>
      </c>
      <c r="S319" s="3">
        <f t="shared" si="43"/>
        <v>0</v>
      </c>
      <c r="T319" s="3">
        <v>0</v>
      </c>
    </row>
    <row r="320" spans="1:20" x14ac:dyDescent="0.25">
      <c r="A320" s="3">
        <v>320</v>
      </c>
      <c r="B320" s="3">
        <v>168</v>
      </c>
      <c r="C320" s="3">
        <f t="shared" si="37"/>
        <v>1</v>
      </c>
      <c r="D320" s="1">
        <v>11.4</v>
      </c>
      <c r="E320" s="1">
        <f t="shared" si="44"/>
        <v>1</v>
      </c>
      <c r="F320" s="1">
        <v>5.08</v>
      </c>
      <c r="G320" s="1">
        <f t="shared" si="38"/>
        <v>1</v>
      </c>
      <c r="H320" s="1">
        <v>26.66</v>
      </c>
      <c r="I320" s="1">
        <f t="shared" si="39"/>
        <v>1</v>
      </c>
      <c r="J320" s="2" t="s">
        <v>5</v>
      </c>
      <c r="K320">
        <f t="shared" si="36"/>
        <v>1</v>
      </c>
      <c r="L320" s="3">
        <v>56</v>
      </c>
      <c r="M320" s="3">
        <f t="shared" si="40"/>
        <v>1</v>
      </c>
      <c r="N320" s="3">
        <v>27.04</v>
      </c>
      <c r="O320" s="3">
        <f t="shared" si="41"/>
        <v>1</v>
      </c>
      <c r="P320" s="3">
        <v>2.61</v>
      </c>
      <c r="Q320" s="3">
        <f t="shared" si="42"/>
        <v>0</v>
      </c>
      <c r="R320" s="3">
        <v>59</v>
      </c>
      <c r="S320" s="3">
        <f t="shared" si="43"/>
        <v>1</v>
      </c>
      <c r="T320" s="3">
        <v>1</v>
      </c>
    </row>
    <row r="321" spans="1:20" x14ac:dyDescent="0.25">
      <c r="A321" s="3">
        <v>321</v>
      </c>
      <c r="B321" s="3">
        <v>142</v>
      </c>
      <c r="C321" s="3">
        <f t="shared" si="37"/>
        <v>1</v>
      </c>
      <c r="D321" s="1">
        <v>3.72</v>
      </c>
      <c r="E321" s="1">
        <f t="shared" si="44"/>
        <v>1</v>
      </c>
      <c r="F321" s="1">
        <v>4.24</v>
      </c>
      <c r="G321" s="1">
        <f t="shared" si="38"/>
        <v>1</v>
      </c>
      <c r="H321" s="1">
        <v>32.57</v>
      </c>
      <c r="I321" s="1">
        <f t="shared" si="39"/>
        <v>1</v>
      </c>
      <c r="J321" s="2" t="s">
        <v>6</v>
      </c>
      <c r="K321">
        <f t="shared" si="36"/>
        <v>0</v>
      </c>
      <c r="L321" s="3">
        <v>52</v>
      </c>
      <c r="M321" s="3">
        <f t="shared" si="40"/>
        <v>0</v>
      </c>
      <c r="N321" s="3">
        <v>24.98</v>
      </c>
      <c r="O321" s="3">
        <f t="shared" si="41"/>
        <v>0</v>
      </c>
      <c r="P321" s="3">
        <v>7.61</v>
      </c>
      <c r="Q321" s="3">
        <f t="shared" si="42"/>
        <v>0</v>
      </c>
      <c r="R321" s="3">
        <v>51</v>
      </c>
      <c r="S321" s="3">
        <f t="shared" si="43"/>
        <v>1</v>
      </c>
      <c r="T321" s="3">
        <v>0</v>
      </c>
    </row>
    <row r="322" spans="1:20" x14ac:dyDescent="0.25">
      <c r="A322" s="3">
        <v>322</v>
      </c>
      <c r="B322" s="3">
        <v>154</v>
      </c>
      <c r="C322" s="3">
        <f t="shared" si="37"/>
        <v>1</v>
      </c>
      <c r="D322" s="1">
        <v>0</v>
      </c>
      <c r="E322" s="1">
        <f t="shared" si="44"/>
        <v>0</v>
      </c>
      <c r="F322" s="1">
        <v>4.8099999999999996</v>
      </c>
      <c r="G322" s="1">
        <f t="shared" si="38"/>
        <v>1</v>
      </c>
      <c r="H322" s="1">
        <v>28.11</v>
      </c>
      <c r="I322" s="1">
        <f t="shared" si="39"/>
        <v>1</v>
      </c>
      <c r="J322" s="2" t="s">
        <v>5</v>
      </c>
      <c r="K322">
        <f t="shared" ref="K322:K385" si="45">IF(J322="Present",1,0)</f>
        <v>1</v>
      </c>
      <c r="L322" s="3">
        <v>56</v>
      </c>
      <c r="M322" s="3">
        <f t="shared" si="40"/>
        <v>1</v>
      </c>
      <c r="N322" s="3">
        <v>25.67</v>
      </c>
      <c r="O322" s="3">
        <f t="shared" si="41"/>
        <v>1</v>
      </c>
      <c r="P322" s="3">
        <v>75.77</v>
      </c>
      <c r="Q322" s="3">
        <f t="shared" si="42"/>
        <v>1</v>
      </c>
      <c r="R322" s="3">
        <v>59</v>
      </c>
      <c r="S322" s="3">
        <f t="shared" si="43"/>
        <v>1</v>
      </c>
      <c r="T322" s="3">
        <v>0</v>
      </c>
    </row>
    <row r="323" spans="1:20" x14ac:dyDescent="0.25">
      <c r="A323" s="3">
        <v>323</v>
      </c>
      <c r="B323" s="3">
        <v>146</v>
      </c>
      <c r="C323" s="3">
        <f t="shared" ref="C323:C386" si="46">IF(B323&gt;=120,1,0)</f>
        <v>1</v>
      </c>
      <c r="D323" s="1">
        <v>4.3600000000000003</v>
      </c>
      <c r="E323" s="1">
        <f t="shared" si="44"/>
        <v>1</v>
      </c>
      <c r="F323" s="1">
        <v>4.3099999999999996</v>
      </c>
      <c r="G323" s="1">
        <f t="shared" ref="G323:G386" si="47">IF(F323&gt;=3.3,1,0)</f>
        <v>1</v>
      </c>
      <c r="H323" s="1">
        <v>18.440000000000001</v>
      </c>
      <c r="I323" s="1">
        <f t="shared" ref="I323:I386" si="48">IF(H323&gt;=21,1,0)</f>
        <v>0</v>
      </c>
      <c r="J323" s="2" t="s">
        <v>5</v>
      </c>
      <c r="K323">
        <f t="shared" si="45"/>
        <v>1</v>
      </c>
      <c r="L323" s="3">
        <v>47</v>
      </c>
      <c r="M323" s="3">
        <f t="shared" ref="M323:M386" si="49">IF(L323&gt;=55,1,0)</f>
        <v>0</v>
      </c>
      <c r="N323" s="3">
        <v>24.72</v>
      </c>
      <c r="O323" s="3">
        <f t="shared" ref="O323:O386" si="50">IF(N323&gt;=25,1,0)</f>
        <v>0</v>
      </c>
      <c r="P323" s="3">
        <v>10.8</v>
      </c>
      <c r="Q323" s="3">
        <f t="shared" ref="Q323:Q386" si="51">IF(P323&gt;=17,1,0)</f>
        <v>0</v>
      </c>
      <c r="R323" s="3">
        <v>38</v>
      </c>
      <c r="S323" s="3">
        <f t="shared" ref="S323:S386" si="52">IF(R323&gt;=50,1,0)</f>
        <v>0</v>
      </c>
      <c r="T323" s="3">
        <v>0</v>
      </c>
    </row>
    <row r="324" spans="1:20" x14ac:dyDescent="0.25">
      <c r="A324" s="3">
        <v>324</v>
      </c>
      <c r="B324" s="3">
        <v>166</v>
      </c>
      <c r="C324" s="3">
        <f t="shared" si="46"/>
        <v>1</v>
      </c>
      <c r="D324" s="1">
        <v>6</v>
      </c>
      <c r="E324" s="1">
        <f t="shared" ref="E324:E387" si="53">IF(D324&gt;=3.64,1,0)</f>
        <v>1</v>
      </c>
      <c r="F324" s="1">
        <v>3.02</v>
      </c>
      <c r="G324" s="1">
        <f t="shared" si="47"/>
        <v>0</v>
      </c>
      <c r="H324" s="1">
        <v>29.3</v>
      </c>
      <c r="I324" s="1">
        <f t="shared" si="48"/>
        <v>1</v>
      </c>
      <c r="J324" s="2" t="s">
        <v>6</v>
      </c>
      <c r="K324">
        <f t="shared" si="45"/>
        <v>0</v>
      </c>
      <c r="L324" s="3">
        <v>35</v>
      </c>
      <c r="M324" s="3">
        <f t="shared" si="49"/>
        <v>0</v>
      </c>
      <c r="N324" s="3">
        <v>24.38</v>
      </c>
      <c r="O324" s="3">
        <f t="shared" si="50"/>
        <v>0</v>
      </c>
      <c r="P324" s="3">
        <v>38.06</v>
      </c>
      <c r="Q324" s="3">
        <f t="shared" si="51"/>
        <v>1</v>
      </c>
      <c r="R324" s="3">
        <v>61</v>
      </c>
      <c r="S324" s="3">
        <f t="shared" si="52"/>
        <v>1</v>
      </c>
      <c r="T324" s="3">
        <v>0</v>
      </c>
    </row>
    <row r="325" spans="1:20" x14ac:dyDescent="0.25">
      <c r="A325" s="3">
        <v>325</v>
      </c>
      <c r="B325" s="3">
        <v>140</v>
      </c>
      <c r="C325" s="3">
        <f t="shared" si="46"/>
        <v>1</v>
      </c>
      <c r="D325" s="1">
        <v>8.6</v>
      </c>
      <c r="E325" s="1">
        <f t="shared" si="53"/>
        <v>1</v>
      </c>
      <c r="F325" s="1">
        <v>3.9</v>
      </c>
      <c r="G325" s="1">
        <f t="shared" si="47"/>
        <v>1</v>
      </c>
      <c r="H325" s="1">
        <v>32.159999999999997</v>
      </c>
      <c r="I325" s="1">
        <f t="shared" si="48"/>
        <v>1</v>
      </c>
      <c r="J325" s="2" t="s">
        <v>5</v>
      </c>
      <c r="K325">
        <f t="shared" si="45"/>
        <v>1</v>
      </c>
      <c r="L325" s="3">
        <v>52</v>
      </c>
      <c r="M325" s="3">
        <f t="shared" si="49"/>
        <v>0</v>
      </c>
      <c r="N325" s="3">
        <v>28.51</v>
      </c>
      <c r="O325" s="3">
        <f t="shared" si="50"/>
        <v>1</v>
      </c>
      <c r="P325" s="3">
        <v>11.11</v>
      </c>
      <c r="Q325" s="3">
        <f t="shared" si="51"/>
        <v>0</v>
      </c>
      <c r="R325" s="3">
        <v>64</v>
      </c>
      <c r="S325" s="3">
        <f t="shared" si="52"/>
        <v>1</v>
      </c>
      <c r="T325" s="3">
        <v>1</v>
      </c>
    </row>
    <row r="326" spans="1:20" x14ac:dyDescent="0.25">
      <c r="A326" s="3">
        <v>326</v>
      </c>
      <c r="B326" s="3">
        <v>136</v>
      </c>
      <c r="C326" s="3">
        <f t="shared" si="46"/>
        <v>1</v>
      </c>
      <c r="D326" s="1">
        <v>1.7</v>
      </c>
      <c r="E326" s="1">
        <f t="shared" si="53"/>
        <v>0</v>
      </c>
      <c r="F326" s="1">
        <v>3.53</v>
      </c>
      <c r="G326" s="1">
        <f t="shared" si="47"/>
        <v>1</v>
      </c>
      <c r="H326" s="1">
        <v>20.13</v>
      </c>
      <c r="I326" s="1">
        <f t="shared" si="48"/>
        <v>0</v>
      </c>
      <c r="J326" s="2" t="s">
        <v>6</v>
      </c>
      <c r="K326">
        <f t="shared" si="45"/>
        <v>0</v>
      </c>
      <c r="L326" s="3">
        <v>56</v>
      </c>
      <c r="M326" s="3">
        <f t="shared" si="49"/>
        <v>1</v>
      </c>
      <c r="N326" s="3">
        <v>19.440000000000001</v>
      </c>
      <c r="O326" s="3">
        <f t="shared" si="50"/>
        <v>0</v>
      </c>
      <c r="P326" s="3">
        <v>14.4</v>
      </c>
      <c r="Q326" s="3">
        <f t="shared" si="51"/>
        <v>0</v>
      </c>
      <c r="R326" s="3">
        <v>55</v>
      </c>
      <c r="S326" s="3">
        <f t="shared" si="52"/>
        <v>1</v>
      </c>
      <c r="T326" s="3">
        <v>0</v>
      </c>
    </row>
    <row r="327" spans="1:20" x14ac:dyDescent="0.25">
      <c r="A327" s="3">
        <v>327</v>
      </c>
      <c r="B327" s="3">
        <v>156</v>
      </c>
      <c r="C327" s="3">
        <f t="shared" si="46"/>
        <v>1</v>
      </c>
      <c r="D327" s="1">
        <v>0</v>
      </c>
      <c r="E327" s="1">
        <f t="shared" si="53"/>
        <v>0</v>
      </c>
      <c r="F327" s="1">
        <v>3.47</v>
      </c>
      <c r="G327" s="1">
        <f t="shared" si="47"/>
        <v>1</v>
      </c>
      <c r="H327" s="1">
        <v>21.1</v>
      </c>
      <c r="I327" s="1">
        <f t="shared" si="48"/>
        <v>1</v>
      </c>
      <c r="J327" s="2" t="s">
        <v>6</v>
      </c>
      <c r="K327">
        <f t="shared" si="45"/>
        <v>0</v>
      </c>
      <c r="L327" s="3">
        <v>73</v>
      </c>
      <c r="M327" s="3">
        <f t="shared" si="49"/>
        <v>1</v>
      </c>
      <c r="N327" s="3">
        <v>28.4</v>
      </c>
      <c r="O327" s="3">
        <f t="shared" si="50"/>
        <v>1</v>
      </c>
      <c r="P327" s="3">
        <v>0</v>
      </c>
      <c r="Q327" s="3">
        <f t="shared" si="51"/>
        <v>0</v>
      </c>
      <c r="R327" s="3">
        <v>36</v>
      </c>
      <c r="S327" s="3">
        <f t="shared" si="52"/>
        <v>0</v>
      </c>
      <c r="T327" s="3">
        <v>1</v>
      </c>
    </row>
    <row r="328" spans="1:20" x14ac:dyDescent="0.25">
      <c r="A328" s="3">
        <v>328</v>
      </c>
      <c r="B328" s="3">
        <v>132</v>
      </c>
      <c r="C328" s="3">
        <f t="shared" si="46"/>
        <v>1</v>
      </c>
      <c r="D328" s="1">
        <v>0</v>
      </c>
      <c r="E328" s="1">
        <f t="shared" si="53"/>
        <v>0</v>
      </c>
      <c r="F328" s="1">
        <v>6.63</v>
      </c>
      <c r="G328" s="1">
        <f t="shared" si="47"/>
        <v>1</v>
      </c>
      <c r="H328" s="1">
        <v>29.58</v>
      </c>
      <c r="I328" s="1">
        <f t="shared" si="48"/>
        <v>1</v>
      </c>
      <c r="J328" s="2" t="s">
        <v>5</v>
      </c>
      <c r="K328">
        <f t="shared" si="45"/>
        <v>1</v>
      </c>
      <c r="L328" s="3">
        <v>37</v>
      </c>
      <c r="M328" s="3">
        <f t="shared" si="49"/>
        <v>0</v>
      </c>
      <c r="N328" s="3">
        <v>29.41</v>
      </c>
      <c r="O328" s="3">
        <f t="shared" si="50"/>
        <v>1</v>
      </c>
      <c r="P328" s="3">
        <v>2.57</v>
      </c>
      <c r="Q328" s="3">
        <f t="shared" si="51"/>
        <v>0</v>
      </c>
      <c r="R328" s="3">
        <v>62</v>
      </c>
      <c r="S328" s="3">
        <f t="shared" si="52"/>
        <v>1</v>
      </c>
      <c r="T328" s="3">
        <v>0</v>
      </c>
    </row>
    <row r="329" spans="1:20" x14ac:dyDescent="0.25">
      <c r="A329" s="3">
        <v>329</v>
      </c>
      <c r="B329" s="3">
        <v>128</v>
      </c>
      <c r="C329" s="3">
        <f t="shared" si="46"/>
        <v>1</v>
      </c>
      <c r="D329" s="1">
        <v>0</v>
      </c>
      <c r="E329" s="1">
        <f t="shared" si="53"/>
        <v>0</v>
      </c>
      <c r="F329" s="1">
        <v>2.98</v>
      </c>
      <c r="G329" s="1">
        <f t="shared" si="47"/>
        <v>0</v>
      </c>
      <c r="H329" s="1">
        <v>12.59</v>
      </c>
      <c r="I329" s="1">
        <f t="shared" si="48"/>
        <v>0</v>
      </c>
      <c r="J329" s="2" t="s">
        <v>6</v>
      </c>
      <c r="K329">
        <f t="shared" si="45"/>
        <v>0</v>
      </c>
      <c r="L329" s="3">
        <v>65</v>
      </c>
      <c r="M329" s="3">
        <f t="shared" si="49"/>
        <v>1</v>
      </c>
      <c r="N329" s="3">
        <v>20.74</v>
      </c>
      <c r="O329" s="3">
        <f t="shared" si="50"/>
        <v>0</v>
      </c>
      <c r="P329" s="3">
        <v>2.06</v>
      </c>
      <c r="Q329" s="3">
        <f t="shared" si="51"/>
        <v>0</v>
      </c>
      <c r="R329" s="3">
        <v>19</v>
      </c>
      <c r="S329" s="3">
        <f t="shared" si="52"/>
        <v>0</v>
      </c>
      <c r="T329" s="3">
        <v>0</v>
      </c>
    </row>
    <row r="330" spans="1:20" x14ac:dyDescent="0.25">
      <c r="A330" s="3">
        <v>330</v>
      </c>
      <c r="B330" s="3">
        <v>106</v>
      </c>
      <c r="C330" s="3">
        <f t="shared" si="46"/>
        <v>0</v>
      </c>
      <c r="D330" s="1">
        <v>5.6</v>
      </c>
      <c r="E330" s="1">
        <f t="shared" si="53"/>
        <v>1</v>
      </c>
      <c r="F330" s="1">
        <v>3.2</v>
      </c>
      <c r="G330" s="1">
        <f t="shared" si="47"/>
        <v>0</v>
      </c>
      <c r="H330" s="1">
        <v>12.3</v>
      </c>
      <c r="I330" s="1">
        <f t="shared" si="48"/>
        <v>0</v>
      </c>
      <c r="J330" s="2" t="s">
        <v>6</v>
      </c>
      <c r="K330">
        <f t="shared" si="45"/>
        <v>0</v>
      </c>
      <c r="L330" s="3">
        <v>49</v>
      </c>
      <c r="M330" s="3">
        <f t="shared" si="49"/>
        <v>0</v>
      </c>
      <c r="N330" s="3">
        <v>20.29</v>
      </c>
      <c r="O330" s="3">
        <f t="shared" si="50"/>
        <v>0</v>
      </c>
      <c r="P330" s="3">
        <v>0</v>
      </c>
      <c r="Q330" s="3">
        <f t="shared" si="51"/>
        <v>0</v>
      </c>
      <c r="R330" s="3">
        <v>39</v>
      </c>
      <c r="S330" s="3">
        <f t="shared" si="52"/>
        <v>0</v>
      </c>
      <c r="T330" s="3">
        <v>0</v>
      </c>
    </row>
    <row r="331" spans="1:20" x14ac:dyDescent="0.25">
      <c r="A331" s="3">
        <v>331</v>
      </c>
      <c r="B331" s="3">
        <v>144</v>
      </c>
      <c r="C331" s="3">
        <f t="shared" si="46"/>
        <v>1</v>
      </c>
      <c r="D331" s="1">
        <v>0.4</v>
      </c>
      <c r="E331" s="1">
        <f t="shared" si="53"/>
        <v>0</v>
      </c>
      <c r="F331" s="1">
        <v>4.6399999999999997</v>
      </c>
      <c r="G331" s="1">
        <f t="shared" si="47"/>
        <v>1</v>
      </c>
      <c r="H331" s="1">
        <v>30.09</v>
      </c>
      <c r="I331" s="1">
        <f t="shared" si="48"/>
        <v>1</v>
      </c>
      <c r="J331" s="2" t="s">
        <v>6</v>
      </c>
      <c r="K331">
        <f t="shared" si="45"/>
        <v>0</v>
      </c>
      <c r="L331" s="3">
        <v>30</v>
      </c>
      <c r="M331" s="3">
        <f t="shared" si="49"/>
        <v>0</v>
      </c>
      <c r="N331" s="3">
        <v>27.39</v>
      </c>
      <c r="O331" s="3">
        <f t="shared" si="50"/>
        <v>1</v>
      </c>
      <c r="P331" s="3">
        <v>0.74</v>
      </c>
      <c r="Q331" s="3">
        <f t="shared" si="51"/>
        <v>0</v>
      </c>
      <c r="R331" s="3">
        <v>55</v>
      </c>
      <c r="S331" s="3">
        <f t="shared" si="52"/>
        <v>1</v>
      </c>
      <c r="T331" s="3">
        <v>0</v>
      </c>
    </row>
    <row r="332" spans="1:20" x14ac:dyDescent="0.25">
      <c r="A332" s="3">
        <v>332</v>
      </c>
      <c r="B332" s="3">
        <v>154</v>
      </c>
      <c r="C332" s="3">
        <f t="shared" si="46"/>
        <v>1</v>
      </c>
      <c r="D332" s="1">
        <v>0.31</v>
      </c>
      <c r="E332" s="1">
        <f t="shared" si="53"/>
        <v>0</v>
      </c>
      <c r="F332" s="1">
        <v>2.33</v>
      </c>
      <c r="G332" s="1">
        <f t="shared" si="47"/>
        <v>0</v>
      </c>
      <c r="H332" s="1">
        <v>16.48</v>
      </c>
      <c r="I332" s="1">
        <f t="shared" si="48"/>
        <v>0</v>
      </c>
      <c r="J332" s="2" t="s">
        <v>6</v>
      </c>
      <c r="K332">
        <f t="shared" si="45"/>
        <v>0</v>
      </c>
      <c r="L332" s="3">
        <v>33</v>
      </c>
      <c r="M332" s="3">
        <f t="shared" si="49"/>
        <v>0</v>
      </c>
      <c r="N332" s="3">
        <v>24</v>
      </c>
      <c r="O332" s="3">
        <f t="shared" si="50"/>
        <v>0</v>
      </c>
      <c r="P332" s="3">
        <v>11.83</v>
      </c>
      <c r="Q332" s="3">
        <f t="shared" si="51"/>
        <v>0</v>
      </c>
      <c r="R332" s="3">
        <v>17</v>
      </c>
      <c r="S332" s="3">
        <f t="shared" si="52"/>
        <v>0</v>
      </c>
      <c r="T332" s="3">
        <v>0</v>
      </c>
    </row>
    <row r="333" spans="1:20" x14ac:dyDescent="0.25">
      <c r="A333" s="3">
        <v>333</v>
      </c>
      <c r="B333" s="3">
        <v>126</v>
      </c>
      <c r="C333" s="3">
        <f t="shared" si="46"/>
        <v>1</v>
      </c>
      <c r="D333" s="1">
        <v>3.1</v>
      </c>
      <c r="E333" s="1">
        <f t="shared" si="53"/>
        <v>0</v>
      </c>
      <c r="F333" s="1">
        <v>2.0099999999999998</v>
      </c>
      <c r="G333" s="1">
        <f t="shared" si="47"/>
        <v>0</v>
      </c>
      <c r="H333" s="1">
        <v>32.97</v>
      </c>
      <c r="I333" s="1">
        <f t="shared" si="48"/>
        <v>1</v>
      </c>
      <c r="J333" s="2" t="s">
        <v>5</v>
      </c>
      <c r="K333">
        <f t="shared" si="45"/>
        <v>1</v>
      </c>
      <c r="L333" s="3">
        <v>56</v>
      </c>
      <c r="M333" s="3">
        <f t="shared" si="49"/>
        <v>1</v>
      </c>
      <c r="N333" s="3">
        <v>28.63</v>
      </c>
      <c r="O333" s="3">
        <f t="shared" si="50"/>
        <v>1</v>
      </c>
      <c r="P333" s="3">
        <v>26.74</v>
      </c>
      <c r="Q333" s="3">
        <f t="shared" si="51"/>
        <v>1</v>
      </c>
      <c r="R333" s="3">
        <v>45</v>
      </c>
      <c r="S333" s="3">
        <f t="shared" si="52"/>
        <v>0</v>
      </c>
      <c r="T333" s="3">
        <v>0</v>
      </c>
    </row>
    <row r="334" spans="1:20" x14ac:dyDescent="0.25">
      <c r="A334" s="3">
        <v>334</v>
      </c>
      <c r="B334" s="3">
        <v>134</v>
      </c>
      <c r="C334" s="3">
        <f t="shared" si="46"/>
        <v>1</v>
      </c>
      <c r="D334" s="1">
        <v>6.4</v>
      </c>
      <c r="E334" s="1">
        <f t="shared" si="53"/>
        <v>1</v>
      </c>
      <c r="F334" s="1">
        <v>8.49</v>
      </c>
      <c r="G334" s="1">
        <f t="shared" si="47"/>
        <v>1</v>
      </c>
      <c r="H334" s="1">
        <v>37.25</v>
      </c>
      <c r="I334" s="1">
        <f t="shared" si="48"/>
        <v>1</v>
      </c>
      <c r="J334" s="2" t="s">
        <v>5</v>
      </c>
      <c r="K334">
        <f t="shared" si="45"/>
        <v>1</v>
      </c>
      <c r="L334" s="3">
        <v>56</v>
      </c>
      <c r="M334" s="3">
        <f t="shared" si="49"/>
        <v>1</v>
      </c>
      <c r="N334" s="3">
        <v>28.94</v>
      </c>
      <c r="O334" s="3">
        <f t="shared" si="50"/>
        <v>1</v>
      </c>
      <c r="P334" s="3">
        <v>10.49</v>
      </c>
      <c r="Q334" s="3">
        <f t="shared" si="51"/>
        <v>0</v>
      </c>
      <c r="R334" s="3">
        <v>51</v>
      </c>
      <c r="S334" s="3">
        <f t="shared" si="52"/>
        <v>1</v>
      </c>
      <c r="T334" s="3">
        <v>1</v>
      </c>
    </row>
    <row r="335" spans="1:20" x14ac:dyDescent="0.25">
      <c r="A335" s="3">
        <v>335</v>
      </c>
      <c r="B335" s="3">
        <v>152</v>
      </c>
      <c r="C335" s="3">
        <f t="shared" si="46"/>
        <v>1</v>
      </c>
      <c r="D335" s="1">
        <v>19.45</v>
      </c>
      <c r="E335" s="1">
        <f t="shared" si="53"/>
        <v>1</v>
      </c>
      <c r="F335" s="1">
        <v>4.22</v>
      </c>
      <c r="G335" s="1">
        <f t="shared" si="47"/>
        <v>1</v>
      </c>
      <c r="H335" s="1">
        <v>29.81</v>
      </c>
      <c r="I335" s="1">
        <f t="shared" si="48"/>
        <v>1</v>
      </c>
      <c r="J335" s="2" t="s">
        <v>6</v>
      </c>
      <c r="K335">
        <f t="shared" si="45"/>
        <v>0</v>
      </c>
      <c r="L335" s="3">
        <v>28</v>
      </c>
      <c r="M335" s="3">
        <f t="shared" si="49"/>
        <v>0</v>
      </c>
      <c r="N335" s="3">
        <v>23.95</v>
      </c>
      <c r="O335" s="3">
        <f t="shared" si="50"/>
        <v>0</v>
      </c>
      <c r="P335" s="3">
        <v>0</v>
      </c>
      <c r="Q335" s="3">
        <f t="shared" si="51"/>
        <v>0</v>
      </c>
      <c r="R335" s="3">
        <v>59</v>
      </c>
      <c r="S335" s="3">
        <f t="shared" si="52"/>
        <v>1</v>
      </c>
      <c r="T335" s="3">
        <v>1</v>
      </c>
    </row>
    <row r="336" spans="1:20" x14ac:dyDescent="0.25">
      <c r="A336" s="3">
        <v>336</v>
      </c>
      <c r="B336" s="3">
        <v>146</v>
      </c>
      <c r="C336" s="3">
        <f t="shared" si="46"/>
        <v>1</v>
      </c>
      <c r="D336" s="1">
        <v>1.35</v>
      </c>
      <c r="E336" s="1">
        <f t="shared" si="53"/>
        <v>0</v>
      </c>
      <c r="F336" s="1">
        <v>6.39</v>
      </c>
      <c r="G336" s="1">
        <f t="shared" si="47"/>
        <v>1</v>
      </c>
      <c r="H336" s="1">
        <v>34.21</v>
      </c>
      <c r="I336" s="1">
        <f t="shared" si="48"/>
        <v>1</v>
      </c>
      <c r="J336" s="2" t="s">
        <v>6</v>
      </c>
      <c r="K336">
        <f t="shared" si="45"/>
        <v>0</v>
      </c>
      <c r="L336" s="3">
        <v>51</v>
      </c>
      <c r="M336" s="3">
        <f t="shared" si="49"/>
        <v>0</v>
      </c>
      <c r="N336" s="3">
        <v>26.43</v>
      </c>
      <c r="O336" s="3">
        <f t="shared" si="50"/>
        <v>1</v>
      </c>
      <c r="P336" s="3">
        <v>0</v>
      </c>
      <c r="Q336" s="3">
        <f t="shared" si="51"/>
        <v>0</v>
      </c>
      <c r="R336" s="3">
        <v>59</v>
      </c>
      <c r="S336" s="3">
        <f t="shared" si="52"/>
        <v>1</v>
      </c>
      <c r="T336" s="3">
        <v>1</v>
      </c>
    </row>
    <row r="337" spans="1:20" x14ac:dyDescent="0.25">
      <c r="A337" s="3">
        <v>337</v>
      </c>
      <c r="B337" s="3">
        <v>162</v>
      </c>
      <c r="C337" s="3">
        <f t="shared" si="46"/>
        <v>1</v>
      </c>
      <c r="D337" s="1">
        <v>6.94</v>
      </c>
      <c r="E337" s="1">
        <f t="shared" si="53"/>
        <v>1</v>
      </c>
      <c r="F337" s="1">
        <v>4.55</v>
      </c>
      <c r="G337" s="1">
        <f t="shared" si="47"/>
        <v>1</v>
      </c>
      <c r="H337" s="1">
        <v>33.36</v>
      </c>
      <c r="I337" s="1">
        <f t="shared" si="48"/>
        <v>1</v>
      </c>
      <c r="J337" s="2" t="s">
        <v>5</v>
      </c>
      <c r="K337">
        <f t="shared" si="45"/>
        <v>1</v>
      </c>
      <c r="L337" s="3">
        <v>52</v>
      </c>
      <c r="M337" s="3">
        <f t="shared" si="49"/>
        <v>0</v>
      </c>
      <c r="N337" s="3">
        <v>27.09</v>
      </c>
      <c r="O337" s="3">
        <f t="shared" si="50"/>
        <v>1</v>
      </c>
      <c r="P337" s="3">
        <v>32.06</v>
      </c>
      <c r="Q337" s="3">
        <f t="shared" si="51"/>
        <v>1</v>
      </c>
      <c r="R337" s="3">
        <v>43</v>
      </c>
      <c r="S337" s="3">
        <f t="shared" si="52"/>
        <v>0</v>
      </c>
      <c r="T337" s="3">
        <v>0</v>
      </c>
    </row>
    <row r="338" spans="1:20" x14ac:dyDescent="0.25">
      <c r="A338" s="3">
        <v>338</v>
      </c>
      <c r="B338" s="3">
        <v>130</v>
      </c>
      <c r="C338" s="3">
        <f t="shared" si="46"/>
        <v>1</v>
      </c>
      <c r="D338" s="1">
        <v>7.28</v>
      </c>
      <c r="E338" s="1">
        <f t="shared" si="53"/>
        <v>1</v>
      </c>
      <c r="F338" s="1">
        <v>3.56</v>
      </c>
      <c r="G338" s="1">
        <f t="shared" si="47"/>
        <v>1</v>
      </c>
      <c r="H338" s="1">
        <v>23.29</v>
      </c>
      <c r="I338" s="1">
        <f t="shared" si="48"/>
        <v>1</v>
      </c>
      <c r="J338" s="2" t="s">
        <v>5</v>
      </c>
      <c r="K338">
        <f t="shared" si="45"/>
        <v>1</v>
      </c>
      <c r="L338" s="3">
        <v>20</v>
      </c>
      <c r="M338" s="3">
        <f t="shared" si="49"/>
        <v>0</v>
      </c>
      <c r="N338" s="3">
        <v>26.8</v>
      </c>
      <c r="O338" s="3">
        <f t="shared" si="50"/>
        <v>1</v>
      </c>
      <c r="P338" s="3">
        <v>51.87</v>
      </c>
      <c r="Q338" s="3">
        <f t="shared" si="51"/>
        <v>1</v>
      </c>
      <c r="R338" s="3">
        <v>58</v>
      </c>
      <c r="S338" s="3">
        <f t="shared" si="52"/>
        <v>1</v>
      </c>
      <c r="T338" s="3">
        <v>1</v>
      </c>
    </row>
    <row r="339" spans="1:20" x14ac:dyDescent="0.25">
      <c r="A339" s="3">
        <v>339</v>
      </c>
      <c r="B339" s="3">
        <v>138</v>
      </c>
      <c r="C339" s="3">
        <f t="shared" si="46"/>
        <v>1</v>
      </c>
      <c r="D339" s="1">
        <v>6</v>
      </c>
      <c r="E339" s="1">
        <f t="shared" si="53"/>
        <v>1</v>
      </c>
      <c r="F339" s="1">
        <v>7.24</v>
      </c>
      <c r="G339" s="1">
        <f t="shared" si="47"/>
        <v>1</v>
      </c>
      <c r="H339" s="1">
        <v>37.049999999999997</v>
      </c>
      <c r="I339" s="1">
        <f t="shared" si="48"/>
        <v>1</v>
      </c>
      <c r="J339" s="2" t="s">
        <v>6</v>
      </c>
      <c r="K339">
        <f t="shared" si="45"/>
        <v>0</v>
      </c>
      <c r="L339" s="3">
        <v>38</v>
      </c>
      <c r="M339" s="3">
        <f t="shared" si="49"/>
        <v>0</v>
      </c>
      <c r="N339" s="3">
        <v>28.69</v>
      </c>
      <c r="O339" s="3">
        <f t="shared" si="50"/>
        <v>1</v>
      </c>
      <c r="P339" s="3">
        <v>0</v>
      </c>
      <c r="Q339" s="3">
        <f t="shared" si="51"/>
        <v>0</v>
      </c>
      <c r="R339" s="3">
        <v>59</v>
      </c>
      <c r="S339" s="3">
        <f t="shared" si="52"/>
        <v>1</v>
      </c>
      <c r="T339" s="3">
        <v>0</v>
      </c>
    </row>
    <row r="340" spans="1:20" x14ac:dyDescent="0.25">
      <c r="A340" s="3">
        <v>340</v>
      </c>
      <c r="B340" s="3">
        <v>148</v>
      </c>
      <c r="C340" s="3">
        <f t="shared" si="46"/>
        <v>1</v>
      </c>
      <c r="D340" s="1">
        <v>0</v>
      </c>
      <c r="E340" s="1">
        <f t="shared" si="53"/>
        <v>0</v>
      </c>
      <c r="F340" s="1">
        <v>5.32</v>
      </c>
      <c r="G340" s="1">
        <f t="shared" si="47"/>
        <v>1</v>
      </c>
      <c r="H340" s="1">
        <v>26.71</v>
      </c>
      <c r="I340" s="1">
        <f t="shared" si="48"/>
        <v>1</v>
      </c>
      <c r="J340" s="2" t="s">
        <v>5</v>
      </c>
      <c r="K340">
        <f t="shared" si="45"/>
        <v>1</v>
      </c>
      <c r="L340" s="3">
        <v>52</v>
      </c>
      <c r="M340" s="3">
        <f t="shared" si="49"/>
        <v>0</v>
      </c>
      <c r="N340" s="3">
        <v>32.21</v>
      </c>
      <c r="O340" s="3">
        <f t="shared" si="50"/>
        <v>1</v>
      </c>
      <c r="P340" s="3">
        <v>32.78</v>
      </c>
      <c r="Q340" s="3">
        <f t="shared" si="51"/>
        <v>1</v>
      </c>
      <c r="R340" s="3">
        <v>27</v>
      </c>
      <c r="S340" s="3">
        <f t="shared" si="52"/>
        <v>0</v>
      </c>
      <c r="T340" s="3">
        <v>0</v>
      </c>
    </row>
    <row r="341" spans="1:20" x14ac:dyDescent="0.25">
      <c r="A341" s="3">
        <v>341</v>
      </c>
      <c r="B341" s="3">
        <v>124</v>
      </c>
      <c r="C341" s="3">
        <f t="shared" si="46"/>
        <v>1</v>
      </c>
      <c r="D341" s="1">
        <v>4.2</v>
      </c>
      <c r="E341" s="1">
        <f t="shared" si="53"/>
        <v>1</v>
      </c>
      <c r="F341" s="1">
        <v>2.94</v>
      </c>
      <c r="G341" s="1">
        <f t="shared" si="47"/>
        <v>0</v>
      </c>
      <c r="H341" s="1">
        <v>27.59</v>
      </c>
      <c r="I341" s="1">
        <f t="shared" si="48"/>
        <v>1</v>
      </c>
      <c r="J341" s="2" t="s">
        <v>6</v>
      </c>
      <c r="K341">
        <f t="shared" si="45"/>
        <v>0</v>
      </c>
      <c r="L341" s="3">
        <v>50</v>
      </c>
      <c r="M341" s="3">
        <f t="shared" si="49"/>
        <v>0</v>
      </c>
      <c r="N341" s="3">
        <v>30.31</v>
      </c>
      <c r="O341" s="3">
        <f t="shared" si="50"/>
        <v>1</v>
      </c>
      <c r="P341" s="3">
        <v>85.06</v>
      </c>
      <c r="Q341" s="3">
        <f t="shared" si="51"/>
        <v>1</v>
      </c>
      <c r="R341" s="3">
        <v>30</v>
      </c>
      <c r="S341" s="3">
        <f t="shared" si="52"/>
        <v>0</v>
      </c>
      <c r="T341" s="3">
        <v>0</v>
      </c>
    </row>
    <row r="342" spans="1:20" x14ac:dyDescent="0.25">
      <c r="A342" s="3">
        <v>342</v>
      </c>
      <c r="B342" s="3">
        <v>118</v>
      </c>
      <c r="C342" s="3">
        <f t="shared" si="46"/>
        <v>0</v>
      </c>
      <c r="D342" s="1">
        <v>1.62</v>
      </c>
      <c r="E342" s="1">
        <f t="shared" si="53"/>
        <v>0</v>
      </c>
      <c r="F342" s="1">
        <v>9.01</v>
      </c>
      <c r="G342" s="1">
        <f t="shared" si="47"/>
        <v>1</v>
      </c>
      <c r="H342" s="1">
        <v>21.7</v>
      </c>
      <c r="I342" s="1">
        <f t="shared" si="48"/>
        <v>1</v>
      </c>
      <c r="J342" s="2" t="s">
        <v>6</v>
      </c>
      <c r="K342">
        <f t="shared" si="45"/>
        <v>0</v>
      </c>
      <c r="L342" s="3">
        <v>59</v>
      </c>
      <c r="M342" s="3">
        <f t="shared" si="49"/>
        <v>1</v>
      </c>
      <c r="N342" s="3">
        <v>25.89</v>
      </c>
      <c r="O342" s="3">
        <f t="shared" si="50"/>
        <v>1</v>
      </c>
      <c r="P342" s="3">
        <v>21.19</v>
      </c>
      <c r="Q342" s="3">
        <f t="shared" si="51"/>
        <v>1</v>
      </c>
      <c r="R342" s="3">
        <v>40</v>
      </c>
      <c r="S342" s="3">
        <f t="shared" si="52"/>
        <v>0</v>
      </c>
      <c r="T342" s="3">
        <v>0</v>
      </c>
    </row>
    <row r="343" spans="1:20" x14ac:dyDescent="0.25">
      <c r="A343" s="3">
        <v>343</v>
      </c>
      <c r="B343" s="3">
        <v>116</v>
      </c>
      <c r="C343" s="3">
        <f t="shared" si="46"/>
        <v>0</v>
      </c>
      <c r="D343" s="1">
        <v>4.28</v>
      </c>
      <c r="E343" s="1">
        <f t="shared" si="53"/>
        <v>1</v>
      </c>
      <c r="F343" s="1">
        <v>7.02</v>
      </c>
      <c r="G343" s="1">
        <f t="shared" si="47"/>
        <v>1</v>
      </c>
      <c r="H343" s="1">
        <v>19.989999999999998</v>
      </c>
      <c r="I343" s="1">
        <f t="shared" si="48"/>
        <v>0</v>
      </c>
      <c r="J343" s="2" t="s">
        <v>5</v>
      </c>
      <c r="K343">
        <f t="shared" si="45"/>
        <v>1</v>
      </c>
      <c r="L343" s="3">
        <v>68</v>
      </c>
      <c r="M343" s="3">
        <f t="shared" si="49"/>
        <v>1</v>
      </c>
      <c r="N343" s="3">
        <v>23.31</v>
      </c>
      <c r="O343" s="3">
        <f t="shared" si="50"/>
        <v>0</v>
      </c>
      <c r="P343" s="3">
        <v>0</v>
      </c>
      <c r="Q343" s="3">
        <f t="shared" si="51"/>
        <v>0</v>
      </c>
      <c r="R343" s="3">
        <v>52</v>
      </c>
      <c r="S343" s="3">
        <f t="shared" si="52"/>
        <v>1</v>
      </c>
      <c r="T343" s="3">
        <v>1</v>
      </c>
    </row>
    <row r="344" spans="1:20" x14ac:dyDescent="0.25">
      <c r="A344" s="3">
        <v>344</v>
      </c>
      <c r="B344" s="3">
        <v>162</v>
      </c>
      <c r="C344" s="3">
        <f t="shared" si="46"/>
        <v>1</v>
      </c>
      <c r="D344" s="1">
        <v>6.3</v>
      </c>
      <c r="E344" s="1">
        <f t="shared" si="53"/>
        <v>1</v>
      </c>
      <c r="F344" s="1">
        <v>5.73</v>
      </c>
      <c r="G344" s="1">
        <f t="shared" si="47"/>
        <v>1</v>
      </c>
      <c r="H344" s="1">
        <v>22.61</v>
      </c>
      <c r="I344" s="1">
        <f t="shared" si="48"/>
        <v>1</v>
      </c>
      <c r="J344" s="2" t="s">
        <v>5</v>
      </c>
      <c r="K344">
        <f t="shared" si="45"/>
        <v>1</v>
      </c>
      <c r="L344" s="3">
        <v>46</v>
      </c>
      <c r="M344" s="3">
        <f t="shared" si="49"/>
        <v>0</v>
      </c>
      <c r="N344" s="3">
        <v>20.43</v>
      </c>
      <c r="O344" s="3">
        <f t="shared" si="50"/>
        <v>0</v>
      </c>
      <c r="P344" s="3">
        <v>62.54</v>
      </c>
      <c r="Q344" s="3">
        <f t="shared" si="51"/>
        <v>1</v>
      </c>
      <c r="R344" s="3">
        <v>53</v>
      </c>
      <c r="S344" s="3">
        <f t="shared" si="52"/>
        <v>1</v>
      </c>
      <c r="T344" s="3">
        <v>1</v>
      </c>
    </row>
    <row r="345" spans="1:20" x14ac:dyDescent="0.25">
      <c r="A345" s="3">
        <v>345</v>
      </c>
      <c r="B345" s="3">
        <v>138</v>
      </c>
      <c r="C345" s="3">
        <f t="shared" si="46"/>
        <v>1</v>
      </c>
      <c r="D345" s="1">
        <v>0.87</v>
      </c>
      <c r="E345" s="1">
        <f t="shared" si="53"/>
        <v>0</v>
      </c>
      <c r="F345" s="1">
        <v>1.87</v>
      </c>
      <c r="G345" s="1">
        <f t="shared" si="47"/>
        <v>0</v>
      </c>
      <c r="H345" s="1">
        <v>15.89</v>
      </c>
      <c r="I345" s="1">
        <f t="shared" si="48"/>
        <v>0</v>
      </c>
      <c r="J345" s="2" t="s">
        <v>6</v>
      </c>
      <c r="K345">
        <f t="shared" si="45"/>
        <v>0</v>
      </c>
      <c r="L345" s="3">
        <v>44</v>
      </c>
      <c r="M345" s="3">
        <f t="shared" si="49"/>
        <v>0</v>
      </c>
      <c r="N345" s="3">
        <v>26.76</v>
      </c>
      <c r="O345" s="3">
        <f t="shared" si="50"/>
        <v>1</v>
      </c>
      <c r="P345" s="3">
        <v>42.99</v>
      </c>
      <c r="Q345" s="3">
        <f t="shared" si="51"/>
        <v>1</v>
      </c>
      <c r="R345" s="3">
        <v>31</v>
      </c>
      <c r="S345" s="3">
        <f t="shared" si="52"/>
        <v>0</v>
      </c>
      <c r="T345" s="3">
        <v>0</v>
      </c>
    </row>
    <row r="346" spans="1:20" x14ac:dyDescent="0.25">
      <c r="A346" s="3">
        <v>346</v>
      </c>
      <c r="B346" s="3">
        <v>137</v>
      </c>
      <c r="C346" s="3">
        <f t="shared" si="46"/>
        <v>1</v>
      </c>
      <c r="D346" s="1">
        <v>1.2</v>
      </c>
      <c r="E346" s="1">
        <f t="shared" si="53"/>
        <v>0</v>
      </c>
      <c r="F346" s="1">
        <v>3.14</v>
      </c>
      <c r="G346" s="1">
        <f t="shared" si="47"/>
        <v>0</v>
      </c>
      <c r="H346" s="1">
        <v>23.87</v>
      </c>
      <c r="I346" s="1">
        <f t="shared" si="48"/>
        <v>1</v>
      </c>
      <c r="J346" s="2" t="s">
        <v>6</v>
      </c>
      <c r="K346">
        <f t="shared" si="45"/>
        <v>0</v>
      </c>
      <c r="L346" s="3">
        <v>66</v>
      </c>
      <c r="M346" s="3">
        <f t="shared" si="49"/>
        <v>1</v>
      </c>
      <c r="N346" s="3">
        <v>24.13</v>
      </c>
      <c r="O346" s="3">
        <f t="shared" si="50"/>
        <v>0</v>
      </c>
      <c r="P346" s="3">
        <v>45</v>
      </c>
      <c r="Q346" s="3">
        <f t="shared" si="51"/>
        <v>1</v>
      </c>
      <c r="R346" s="3">
        <v>37</v>
      </c>
      <c r="S346" s="3">
        <f t="shared" si="52"/>
        <v>0</v>
      </c>
      <c r="T346" s="3">
        <v>0</v>
      </c>
    </row>
    <row r="347" spans="1:20" x14ac:dyDescent="0.25">
      <c r="A347" s="3">
        <v>347</v>
      </c>
      <c r="B347" s="3">
        <v>198</v>
      </c>
      <c r="C347" s="3">
        <f t="shared" si="46"/>
        <v>1</v>
      </c>
      <c r="D347" s="1">
        <v>0.52</v>
      </c>
      <c r="E347" s="1">
        <f t="shared" si="53"/>
        <v>0</v>
      </c>
      <c r="F347" s="1">
        <v>11.89</v>
      </c>
      <c r="G347" s="1">
        <f t="shared" si="47"/>
        <v>1</v>
      </c>
      <c r="H347" s="1">
        <v>27.68</v>
      </c>
      <c r="I347" s="1">
        <f t="shared" si="48"/>
        <v>1</v>
      </c>
      <c r="J347" s="2" t="s">
        <v>5</v>
      </c>
      <c r="K347">
        <f t="shared" si="45"/>
        <v>1</v>
      </c>
      <c r="L347" s="3">
        <v>48</v>
      </c>
      <c r="M347" s="3">
        <f t="shared" si="49"/>
        <v>0</v>
      </c>
      <c r="N347" s="3">
        <v>28.4</v>
      </c>
      <c r="O347" s="3">
        <f t="shared" si="50"/>
        <v>1</v>
      </c>
      <c r="P347" s="3">
        <v>78.989999999999995</v>
      </c>
      <c r="Q347" s="3">
        <f t="shared" si="51"/>
        <v>1</v>
      </c>
      <c r="R347" s="3">
        <v>26</v>
      </c>
      <c r="S347" s="3">
        <f t="shared" si="52"/>
        <v>0</v>
      </c>
      <c r="T347" s="3">
        <v>1</v>
      </c>
    </row>
    <row r="348" spans="1:20" x14ac:dyDescent="0.25">
      <c r="A348" s="3">
        <v>348</v>
      </c>
      <c r="B348" s="3">
        <v>154</v>
      </c>
      <c r="C348" s="3">
        <f t="shared" si="46"/>
        <v>1</v>
      </c>
      <c r="D348" s="1">
        <v>4.5</v>
      </c>
      <c r="E348" s="1">
        <f t="shared" si="53"/>
        <v>1</v>
      </c>
      <c r="F348" s="1">
        <v>4.75</v>
      </c>
      <c r="G348" s="1">
        <f t="shared" si="47"/>
        <v>1</v>
      </c>
      <c r="H348" s="1">
        <v>23.52</v>
      </c>
      <c r="I348" s="1">
        <f t="shared" si="48"/>
        <v>1</v>
      </c>
      <c r="J348" s="2" t="s">
        <v>5</v>
      </c>
      <c r="K348">
        <f t="shared" si="45"/>
        <v>1</v>
      </c>
      <c r="L348" s="3">
        <v>43</v>
      </c>
      <c r="M348" s="3">
        <f t="shared" si="49"/>
        <v>0</v>
      </c>
      <c r="N348" s="3">
        <v>25.76</v>
      </c>
      <c r="O348" s="3">
        <f t="shared" si="50"/>
        <v>1</v>
      </c>
      <c r="P348" s="3">
        <v>0</v>
      </c>
      <c r="Q348" s="3">
        <f t="shared" si="51"/>
        <v>0</v>
      </c>
      <c r="R348" s="3">
        <v>53</v>
      </c>
      <c r="S348" s="3">
        <f t="shared" si="52"/>
        <v>1</v>
      </c>
      <c r="T348" s="3">
        <v>1</v>
      </c>
    </row>
    <row r="349" spans="1:20" x14ac:dyDescent="0.25">
      <c r="A349" s="3">
        <v>349</v>
      </c>
      <c r="B349" s="3">
        <v>128</v>
      </c>
      <c r="C349" s="3">
        <f t="shared" si="46"/>
        <v>1</v>
      </c>
      <c r="D349" s="1">
        <v>5.4</v>
      </c>
      <c r="E349" s="1">
        <f t="shared" si="53"/>
        <v>1</v>
      </c>
      <c r="F349" s="1">
        <v>2.36</v>
      </c>
      <c r="G349" s="1">
        <f t="shared" si="47"/>
        <v>0</v>
      </c>
      <c r="H349" s="1">
        <v>12.98</v>
      </c>
      <c r="I349" s="1">
        <f t="shared" si="48"/>
        <v>0</v>
      </c>
      <c r="J349" s="2" t="s">
        <v>6</v>
      </c>
      <c r="K349">
        <f t="shared" si="45"/>
        <v>0</v>
      </c>
      <c r="L349" s="3">
        <v>51</v>
      </c>
      <c r="M349" s="3">
        <f t="shared" si="49"/>
        <v>0</v>
      </c>
      <c r="N349" s="3">
        <v>18.36</v>
      </c>
      <c r="O349" s="3">
        <f t="shared" si="50"/>
        <v>0</v>
      </c>
      <c r="P349" s="3">
        <v>6.69</v>
      </c>
      <c r="Q349" s="3">
        <f t="shared" si="51"/>
        <v>0</v>
      </c>
      <c r="R349" s="3">
        <v>61</v>
      </c>
      <c r="S349" s="3">
        <f t="shared" si="52"/>
        <v>1</v>
      </c>
      <c r="T349" s="3">
        <v>0</v>
      </c>
    </row>
    <row r="350" spans="1:20" x14ac:dyDescent="0.25">
      <c r="A350" s="3">
        <v>350</v>
      </c>
      <c r="B350" s="3">
        <v>130</v>
      </c>
      <c r="C350" s="3">
        <f t="shared" si="46"/>
        <v>1</v>
      </c>
      <c r="D350" s="1">
        <v>0.08</v>
      </c>
      <c r="E350" s="1">
        <f t="shared" si="53"/>
        <v>0</v>
      </c>
      <c r="F350" s="1">
        <v>5.59</v>
      </c>
      <c r="G350" s="1">
        <f t="shared" si="47"/>
        <v>1</v>
      </c>
      <c r="H350" s="1">
        <v>25.42</v>
      </c>
      <c r="I350" s="1">
        <f t="shared" si="48"/>
        <v>1</v>
      </c>
      <c r="J350" s="2" t="s">
        <v>5</v>
      </c>
      <c r="K350">
        <f t="shared" si="45"/>
        <v>1</v>
      </c>
      <c r="L350" s="3">
        <v>50</v>
      </c>
      <c r="M350" s="3">
        <f t="shared" si="49"/>
        <v>0</v>
      </c>
      <c r="N350" s="3">
        <v>24.98</v>
      </c>
      <c r="O350" s="3">
        <f t="shared" si="50"/>
        <v>0</v>
      </c>
      <c r="P350" s="3">
        <v>6.27</v>
      </c>
      <c r="Q350" s="3">
        <f t="shared" si="51"/>
        <v>0</v>
      </c>
      <c r="R350" s="3">
        <v>43</v>
      </c>
      <c r="S350" s="3">
        <f t="shared" si="52"/>
        <v>0</v>
      </c>
      <c r="T350" s="3">
        <v>1</v>
      </c>
    </row>
    <row r="351" spans="1:20" x14ac:dyDescent="0.25">
      <c r="A351" s="3">
        <v>351</v>
      </c>
      <c r="B351" s="3">
        <v>162</v>
      </c>
      <c r="C351" s="3">
        <f t="shared" si="46"/>
        <v>1</v>
      </c>
      <c r="D351" s="1">
        <v>5.6</v>
      </c>
      <c r="E351" s="1">
        <f t="shared" si="53"/>
        <v>1</v>
      </c>
      <c r="F351" s="1">
        <v>4.24</v>
      </c>
      <c r="G351" s="1">
        <f t="shared" si="47"/>
        <v>1</v>
      </c>
      <c r="H351" s="1">
        <v>22.53</v>
      </c>
      <c r="I351" s="1">
        <f t="shared" si="48"/>
        <v>1</v>
      </c>
      <c r="J351" s="2" t="s">
        <v>6</v>
      </c>
      <c r="K351">
        <f t="shared" si="45"/>
        <v>0</v>
      </c>
      <c r="L351" s="3">
        <v>29</v>
      </c>
      <c r="M351" s="3">
        <f t="shared" si="49"/>
        <v>0</v>
      </c>
      <c r="N351" s="3">
        <v>22.91</v>
      </c>
      <c r="O351" s="3">
        <f t="shared" si="50"/>
        <v>0</v>
      </c>
      <c r="P351" s="3">
        <v>5.66</v>
      </c>
      <c r="Q351" s="3">
        <f t="shared" si="51"/>
        <v>0</v>
      </c>
      <c r="R351" s="3">
        <v>60</v>
      </c>
      <c r="S351" s="3">
        <f t="shared" si="52"/>
        <v>1</v>
      </c>
      <c r="T351" s="3">
        <v>0</v>
      </c>
    </row>
    <row r="352" spans="1:20" x14ac:dyDescent="0.25">
      <c r="A352" s="3">
        <v>352</v>
      </c>
      <c r="B352" s="3">
        <v>120</v>
      </c>
      <c r="C352" s="3">
        <f t="shared" si="46"/>
        <v>1</v>
      </c>
      <c r="D352" s="1">
        <v>10.5</v>
      </c>
      <c r="E352" s="1">
        <f t="shared" si="53"/>
        <v>1</v>
      </c>
      <c r="F352" s="1">
        <v>2.7</v>
      </c>
      <c r="G352" s="1">
        <f t="shared" si="47"/>
        <v>0</v>
      </c>
      <c r="H352" s="1">
        <v>29.87</v>
      </c>
      <c r="I352" s="1">
        <f t="shared" si="48"/>
        <v>1</v>
      </c>
      <c r="J352" s="2" t="s">
        <v>5</v>
      </c>
      <c r="K352">
        <f t="shared" si="45"/>
        <v>1</v>
      </c>
      <c r="L352" s="3">
        <v>54</v>
      </c>
      <c r="M352" s="3">
        <f t="shared" si="49"/>
        <v>0</v>
      </c>
      <c r="N352" s="3">
        <v>24.5</v>
      </c>
      <c r="O352" s="3">
        <f t="shared" si="50"/>
        <v>0</v>
      </c>
      <c r="P352" s="3">
        <v>16.46</v>
      </c>
      <c r="Q352" s="3">
        <f t="shared" si="51"/>
        <v>0</v>
      </c>
      <c r="R352" s="3">
        <v>49</v>
      </c>
      <c r="S352" s="3">
        <f t="shared" si="52"/>
        <v>0</v>
      </c>
      <c r="T352" s="3">
        <v>0</v>
      </c>
    </row>
    <row r="353" spans="1:20" x14ac:dyDescent="0.25">
      <c r="A353" s="3">
        <v>353</v>
      </c>
      <c r="B353" s="3">
        <v>136</v>
      </c>
      <c r="C353" s="3">
        <f t="shared" si="46"/>
        <v>1</v>
      </c>
      <c r="D353" s="1">
        <v>3.99</v>
      </c>
      <c r="E353" s="1">
        <f t="shared" si="53"/>
        <v>1</v>
      </c>
      <c r="F353" s="1">
        <v>2.58</v>
      </c>
      <c r="G353" s="1">
        <f t="shared" si="47"/>
        <v>0</v>
      </c>
      <c r="H353" s="1">
        <v>16.38</v>
      </c>
      <c r="I353" s="1">
        <f t="shared" si="48"/>
        <v>0</v>
      </c>
      <c r="J353" s="2" t="s">
        <v>5</v>
      </c>
      <c r="K353">
        <f t="shared" si="45"/>
        <v>1</v>
      </c>
      <c r="L353" s="3">
        <v>53</v>
      </c>
      <c r="M353" s="3">
        <f t="shared" si="49"/>
        <v>0</v>
      </c>
      <c r="N353" s="3">
        <v>22.41</v>
      </c>
      <c r="O353" s="3">
        <f t="shared" si="50"/>
        <v>0</v>
      </c>
      <c r="P353" s="3">
        <v>27.67</v>
      </c>
      <c r="Q353" s="3">
        <f t="shared" si="51"/>
        <v>1</v>
      </c>
      <c r="R353" s="3">
        <v>36</v>
      </c>
      <c r="S353" s="3">
        <f t="shared" si="52"/>
        <v>0</v>
      </c>
      <c r="T353" s="3">
        <v>0</v>
      </c>
    </row>
    <row r="354" spans="1:20" x14ac:dyDescent="0.25">
      <c r="A354" s="3">
        <v>354</v>
      </c>
      <c r="B354" s="3">
        <v>176</v>
      </c>
      <c r="C354" s="3">
        <f t="shared" si="46"/>
        <v>1</v>
      </c>
      <c r="D354" s="1">
        <v>1.2</v>
      </c>
      <c r="E354" s="1">
        <f t="shared" si="53"/>
        <v>0</v>
      </c>
      <c r="F354" s="1">
        <v>8.2799999999999994</v>
      </c>
      <c r="G354" s="1">
        <f t="shared" si="47"/>
        <v>1</v>
      </c>
      <c r="H354" s="1">
        <v>36.159999999999997</v>
      </c>
      <c r="I354" s="1">
        <f t="shared" si="48"/>
        <v>1</v>
      </c>
      <c r="J354" s="2" t="s">
        <v>5</v>
      </c>
      <c r="K354">
        <f t="shared" si="45"/>
        <v>1</v>
      </c>
      <c r="L354" s="3">
        <v>42</v>
      </c>
      <c r="M354" s="3">
        <f t="shared" si="49"/>
        <v>0</v>
      </c>
      <c r="N354" s="3">
        <v>27.81</v>
      </c>
      <c r="O354" s="3">
        <f t="shared" si="50"/>
        <v>1</v>
      </c>
      <c r="P354" s="3">
        <v>11.6</v>
      </c>
      <c r="Q354" s="3">
        <f t="shared" si="51"/>
        <v>0</v>
      </c>
      <c r="R354" s="3">
        <v>58</v>
      </c>
      <c r="S354" s="3">
        <f t="shared" si="52"/>
        <v>1</v>
      </c>
      <c r="T354" s="3">
        <v>1</v>
      </c>
    </row>
    <row r="355" spans="1:20" x14ac:dyDescent="0.25">
      <c r="A355" s="3">
        <v>355</v>
      </c>
      <c r="B355" s="3">
        <v>134</v>
      </c>
      <c r="C355" s="3">
        <f t="shared" si="46"/>
        <v>1</v>
      </c>
      <c r="D355" s="1">
        <v>11.79</v>
      </c>
      <c r="E355" s="1">
        <f t="shared" si="53"/>
        <v>1</v>
      </c>
      <c r="F355" s="1">
        <v>4.01</v>
      </c>
      <c r="G355" s="1">
        <f t="shared" si="47"/>
        <v>1</v>
      </c>
      <c r="H355" s="1">
        <v>26.57</v>
      </c>
      <c r="I355" s="1">
        <f t="shared" si="48"/>
        <v>1</v>
      </c>
      <c r="J355" s="2" t="s">
        <v>5</v>
      </c>
      <c r="K355">
        <f t="shared" si="45"/>
        <v>1</v>
      </c>
      <c r="L355" s="3">
        <v>38</v>
      </c>
      <c r="M355" s="3">
        <f t="shared" si="49"/>
        <v>0</v>
      </c>
      <c r="N355" s="3">
        <v>21.79</v>
      </c>
      <c r="O355" s="3">
        <f t="shared" si="50"/>
        <v>0</v>
      </c>
      <c r="P355" s="3">
        <v>38.880000000000003</v>
      </c>
      <c r="Q355" s="3">
        <f t="shared" si="51"/>
        <v>1</v>
      </c>
      <c r="R355" s="3">
        <v>61</v>
      </c>
      <c r="S355" s="3">
        <f t="shared" si="52"/>
        <v>1</v>
      </c>
      <c r="T355" s="3">
        <v>1</v>
      </c>
    </row>
    <row r="356" spans="1:20" x14ac:dyDescent="0.25">
      <c r="A356" s="3">
        <v>356</v>
      </c>
      <c r="B356" s="3">
        <v>122</v>
      </c>
      <c r="C356" s="3">
        <f t="shared" si="46"/>
        <v>1</v>
      </c>
      <c r="D356" s="1">
        <v>1.7</v>
      </c>
      <c r="E356" s="1">
        <f t="shared" si="53"/>
        <v>0</v>
      </c>
      <c r="F356" s="1">
        <v>5.28</v>
      </c>
      <c r="G356" s="1">
        <f t="shared" si="47"/>
        <v>1</v>
      </c>
      <c r="H356" s="1">
        <v>32.229999999999997</v>
      </c>
      <c r="I356" s="1">
        <f t="shared" si="48"/>
        <v>1</v>
      </c>
      <c r="J356" s="2" t="s">
        <v>5</v>
      </c>
      <c r="K356">
        <f t="shared" si="45"/>
        <v>1</v>
      </c>
      <c r="L356" s="3">
        <v>51</v>
      </c>
      <c r="M356" s="3">
        <f t="shared" si="49"/>
        <v>0</v>
      </c>
      <c r="N356" s="3">
        <v>24.08</v>
      </c>
      <c r="O356" s="3">
        <f t="shared" si="50"/>
        <v>0</v>
      </c>
      <c r="P356" s="3">
        <v>0</v>
      </c>
      <c r="Q356" s="3">
        <f t="shared" si="51"/>
        <v>0</v>
      </c>
      <c r="R356" s="3">
        <v>54</v>
      </c>
      <c r="S356" s="3">
        <f t="shared" si="52"/>
        <v>1</v>
      </c>
      <c r="T356" s="3">
        <v>0</v>
      </c>
    </row>
    <row r="357" spans="1:20" x14ac:dyDescent="0.25">
      <c r="A357" s="3">
        <v>357</v>
      </c>
      <c r="B357" s="3">
        <v>134</v>
      </c>
      <c r="C357" s="3">
        <f t="shared" si="46"/>
        <v>1</v>
      </c>
      <c r="D357" s="1">
        <v>0.9</v>
      </c>
      <c r="E357" s="1">
        <f t="shared" si="53"/>
        <v>0</v>
      </c>
      <c r="F357" s="1">
        <v>3.18</v>
      </c>
      <c r="G357" s="1">
        <f t="shared" si="47"/>
        <v>0</v>
      </c>
      <c r="H357" s="1">
        <v>23.66</v>
      </c>
      <c r="I357" s="1">
        <f t="shared" si="48"/>
        <v>1</v>
      </c>
      <c r="J357" s="2" t="s">
        <v>5</v>
      </c>
      <c r="K357">
        <f t="shared" si="45"/>
        <v>1</v>
      </c>
      <c r="L357" s="3">
        <v>52</v>
      </c>
      <c r="M357" s="3">
        <f t="shared" si="49"/>
        <v>0</v>
      </c>
      <c r="N357" s="3">
        <v>23.26</v>
      </c>
      <c r="O357" s="3">
        <f t="shared" si="50"/>
        <v>0</v>
      </c>
      <c r="P357" s="3">
        <v>27.36</v>
      </c>
      <c r="Q357" s="3">
        <f t="shared" si="51"/>
        <v>1</v>
      </c>
      <c r="R357" s="3">
        <v>58</v>
      </c>
      <c r="S357" s="3">
        <f t="shared" si="52"/>
        <v>1</v>
      </c>
      <c r="T357" s="3">
        <v>1</v>
      </c>
    </row>
    <row r="358" spans="1:20" x14ac:dyDescent="0.25">
      <c r="A358" s="3">
        <v>358</v>
      </c>
      <c r="B358" s="3">
        <v>134</v>
      </c>
      <c r="C358" s="3">
        <f t="shared" si="46"/>
        <v>1</v>
      </c>
      <c r="D358" s="1">
        <v>0</v>
      </c>
      <c r="E358" s="1">
        <f t="shared" si="53"/>
        <v>0</v>
      </c>
      <c r="F358" s="1">
        <v>2.4300000000000002</v>
      </c>
      <c r="G358" s="1">
        <f t="shared" si="47"/>
        <v>0</v>
      </c>
      <c r="H358" s="1">
        <v>22.24</v>
      </c>
      <c r="I358" s="1">
        <f t="shared" si="48"/>
        <v>1</v>
      </c>
      <c r="J358" s="2" t="s">
        <v>6</v>
      </c>
      <c r="K358">
        <f t="shared" si="45"/>
        <v>0</v>
      </c>
      <c r="L358" s="3">
        <v>52</v>
      </c>
      <c r="M358" s="3">
        <f t="shared" si="49"/>
        <v>0</v>
      </c>
      <c r="N358" s="3">
        <v>26.49</v>
      </c>
      <c r="O358" s="3">
        <f t="shared" si="50"/>
        <v>1</v>
      </c>
      <c r="P358" s="3">
        <v>41.66</v>
      </c>
      <c r="Q358" s="3">
        <f t="shared" si="51"/>
        <v>1</v>
      </c>
      <c r="R358" s="3">
        <v>24</v>
      </c>
      <c r="S358" s="3">
        <f t="shared" si="52"/>
        <v>0</v>
      </c>
      <c r="T358" s="3">
        <v>0</v>
      </c>
    </row>
    <row r="359" spans="1:20" x14ac:dyDescent="0.25">
      <c r="A359" s="3">
        <v>359</v>
      </c>
      <c r="B359" s="3">
        <v>136</v>
      </c>
      <c r="C359" s="3">
        <f t="shared" si="46"/>
        <v>1</v>
      </c>
      <c r="D359" s="1">
        <v>6.6</v>
      </c>
      <c r="E359" s="1">
        <f t="shared" si="53"/>
        <v>1</v>
      </c>
      <c r="F359" s="1">
        <v>6.08</v>
      </c>
      <c r="G359" s="1">
        <f t="shared" si="47"/>
        <v>1</v>
      </c>
      <c r="H359" s="1">
        <v>32.74</v>
      </c>
      <c r="I359" s="1">
        <f t="shared" si="48"/>
        <v>1</v>
      </c>
      <c r="J359" s="2" t="s">
        <v>6</v>
      </c>
      <c r="K359">
        <f t="shared" si="45"/>
        <v>0</v>
      </c>
      <c r="L359" s="3">
        <v>64</v>
      </c>
      <c r="M359" s="3">
        <f t="shared" si="49"/>
        <v>1</v>
      </c>
      <c r="N359" s="3">
        <v>33.28</v>
      </c>
      <c r="O359" s="3">
        <f t="shared" si="50"/>
        <v>1</v>
      </c>
      <c r="P359" s="3">
        <v>2.72</v>
      </c>
      <c r="Q359" s="3">
        <f t="shared" si="51"/>
        <v>0</v>
      </c>
      <c r="R359" s="3">
        <v>49</v>
      </c>
      <c r="S359" s="3">
        <f t="shared" si="52"/>
        <v>0</v>
      </c>
      <c r="T359" s="3">
        <v>0</v>
      </c>
    </row>
    <row r="360" spans="1:20" x14ac:dyDescent="0.25">
      <c r="A360" s="3">
        <v>360</v>
      </c>
      <c r="B360" s="3">
        <v>132</v>
      </c>
      <c r="C360" s="3">
        <f t="shared" si="46"/>
        <v>1</v>
      </c>
      <c r="D360" s="1">
        <v>4.05</v>
      </c>
      <c r="E360" s="1">
        <f t="shared" si="53"/>
        <v>1</v>
      </c>
      <c r="F360" s="1">
        <v>5.15</v>
      </c>
      <c r="G360" s="1">
        <f t="shared" si="47"/>
        <v>1</v>
      </c>
      <c r="H360" s="1">
        <v>26.51</v>
      </c>
      <c r="I360" s="1">
        <f t="shared" si="48"/>
        <v>1</v>
      </c>
      <c r="J360" s="2" t="s">
        <v>5</v>
      </c>
      <c r="K360">
        <f t="shared" si="45"/>
        <v>1</v>
      </c>
      <c r="L360" s="3">
        <v>31</v>
      </c>
      <c r="M360" s="3">
        <f t="shared" si="49"/>
        <v>0</v>
      </c>
      <c r="N360" s="3">
        <v>26.67</v>
      </c>
      <c r="O360" s="3">
        <f t="shared" si="50"/>
        <v>1</v>
      </c>
      <c r="P360" s="3">
        <v>16.3</v>
      </c>
      <c r="Q360" s="3">
        <f t="shared" si="51"/>
        <v>0</v>
      </c>
      <c r="R360" s="3">
        <v>50</v>
      </c>
      <c r="S360" s="3">
        <f t="shared" si="52"/>
        <v>1</v>
      </c>
      <c r="T360" s="3">
        <v>0</v>
      </c>
    </row>
    <row r="361" spans="1:20" x14ac:dyDescent="0.25">
      <c r="A361" s="3">
        <v>361</v>
      </c>
      <c r="B361" s="3">
        <v>152</v>
      </c>
      <c r="C361" s="3">
        <f t="shared" si="46"/>
        <v>1</v>
      </c>
      <c r="D361" s="1">
        <v>1.68</v>
      </c>
      <c r="E361" s="1">
        <f t="shared" si="53"/>
        <v>0</v>
      </c>
      <c r="F361" s="1">
        <v>3.58</v>
      </c>
      <c r="G361" s="1">
        <f t="shared" si="47"/>
        <v>1</v>
      </c>
      <c r="H361" s="1">
        <v>25.43</v>
      </c>
      <c r="I361" s="1">
        <f t="shared" si="48"/>
        <v>1</v>
      </c>
      <c r="J361" s="2" t="s">
        <v>6</v>
      </c>
      <c r="K361">
        <f t="shared" si="45"/>
        <v>0</v>
      </c>
      <c r="L361" s="3">
        <v>50</v>
      </c>
      <c r="M361" s="3">
        <f t="shared" si="49"/>
        <v>0</v>
      </c>
      <c r="N361" s="3">
        <v>27.03</v>
      </c>
      <c r="O361" s="3">
        <f t="shared" si="50"/>
        <v>1</v>
      </c>
      <c r="P361" s="3">
        <v>0</v>
      </c>
      <c r="Q361" s="3">
        <f t="shared" si="51"/>
        <v>0</v>
      </c>
      <c r="R361" s="3">
        <v>32</v>
      </c>
      <c r="S361" s="3">
        <f t="shared" si="52"/>
        <v>0</v>
      </c>
      <c r="T361" s="3">
        <v>0</v>
      </c>
    </row>
    <row r="362" spans="1:20" x14ac:dyDescent="0.25">
      <c r="A362" s="3">
        <v>362</v>
      </c>
      <c r="B362" s="3">
        <v>132</v>
      </c>
      <c r="C362" s="3">
        <f t="shared" si="46"/>
        <v>1</v>
      </c>
      <c r="D362" s="1">
        <v>12.3</v>
      </c>
      <c r="E362" s="1">
        <f t="shared" si="53"/>
        <v>1</v>
      </c>
      <c r="F362" s="1">
        <v>5.96</v>
      </c>
      <c r="G362" s="1">
        <f t="shared" si="47"/>
        <v>1</v>
      </c>
      <c r="H362" s="1">
        <v>32.79</v>
      </c>
      <c r="I362" s="1">
        <f t="shared" si="48"/>
        <v>1</v>
      </c>
      <c r="J362" s="2" t="s">
        <v>5</v>
      </c>
      <c r="K362">
        <f t="shared" si="45"/>
        <v>1</v>
      </c>
      <c r="L362" s="3">
        <v>57</v>
      </c>
      <c r="M362" s="3">
        <f t="shared" si="49"/>
        <v>1</v>
      </c>
      <c r="N362" s="3">
        <v>30.12</v>
      </c>
      <c r="O362" s="3">
        <f t="shared" si="50"/>
        <v>1</v>
      </c>
      <c r="P362" s="3">
        <v>21.5</v>
      </c>
      <c r="Q362" s="3">
        <f t="shared" si="51"/>
        <v>1</v>
      </c>
      <c r="R362" s="3">
        <v>62</v>
      </c>
      <c r="S362" s="3">
        <f t="shared" si="52"/>
        <v>1</v>
      </c>
      <c r="T362" s="3">
        <v>1</v>
      </c>
    </row>
    <row r="363" spans="1:20" x14ac:dyDescent="0.25">
      <c r="A363" s="3">
        <v>363</v>
      </c>
      <c r="B363" s="3">
        <v>124</v>
      </c>
      <c r="C363" s="3">
        <f t="shared" si="46"/>
        <v>1</v>
      </c>
      <c r="D363" s="1">
        <v>0.4</v>
      </c>
      <c r="E363" s="1">
        <f t="shared" si="53"/>
        <v>0</v>
      </c>
      <c r="F363" s="1">
        <v>3.67</v>
      </c>
      <c r="G363" s="1">
        <f t="shared" si="47"/>
        <v>1</v>
      </c>
      <c r="H363" s="1">
        <v>25.76</v>
      </c>
      <c r="I363" s="1">
        <f t="shared" si="48"/>
        <v>1</v>
      </c>
      <c r="J363" s="2" t="s">
        <v>6</v>
      </c>
      <c r="K363">
        <f t="shared" si="45"/>
        <v>0</v>
      </c>
      <c r="L363" s="3">
        <v>43</v>
      </c>
      <c r="M363" s="3">
        <f t="shared" si="49"/>
        <v>0</v>
      </c>
      <c r="N363" s="3">
        <v>28.08</v>
      </c>
      <c r="O363" s="3">
        <f t="shared" si="50"/>
        <v>1</v>
      </c>
      <c r="P363" s="3">
        <v>20.57</v>
      </c>
      <c r="Q363" s="3">
        <f t="shared" si="51"/>
        <v>1</v>
      </c>
      <c r="R363" s="3">
        <v>34</v>
      </c>
      <c r="S363" s="3">
        <f t="shared" si="52"/>
        <v>0</v>
      </c>
      <c r="T363" s="3">
        <v>0</v>
      </c>
    </row>
    <row r="364" spans="1:20" x14ac:dyDescent="0.25">
      <c r="A364" s="3">
        <v>364</v>
      </c>
      <c r="B364" s="3">
        <v>140</v>
      </c>
      <c r="C364" s="3">
        <f t="shared" si="46"/>
        <v>1</v>
      </c>
      <c r="D364" s="1">
        <v>4.2</v>
      </c>
      <c r="E364" s="1">
        <f t="shared" si="53"/>
        <v>1</v>
      </c>
      <c r="F364" s="1">
        <v>2.91</v>
      </c>
      <c r="G364" s="1">
        <f t="shared" si="47"/>
        <v>0</v>
      </c>
      <c r="H364" s="1">
        <v>28.83</v>
      </c>
      <c r="I364" s="1">
        <f t="shared" si="48"/>
        <v>1</v>
      </c>
      <c r="J364" s="2" t="s">
        <v>5</v>
      </c>
      <c r="K364">
        <f t="shared" si="45"/>
        <v>1</v>
      </c>
      <c r="L364" s="3">
        <v>43</v>
      </c>
      <c r="M364" s="3">
        <f t="shared" si="49"/>
        <v>0</v>
      </c>
      <c r="N364" s="3">
        <v>24.7</v>
      </c>
      <c r="O364" s="3">
        <f t="shared" si="50"/>
        <v>0</v>
      </c>
      <c r="P364" s="3">
        <v>47.52</v>
      </c>
      <c r="Q364" s="3">
        <f t="shared" si="51"/>
        <v>1</v>
      </c>
      <c r="R364" s="3">
        <v>48</v>
      </c>
      <c r="S364" s="3">
        <f t="shared" si="52"/>
        <v>0</v>
      </c>
      <c r="T364" s="3">
        <v>0</v>
      </c>
    </row>
    <row r="365" spans="1:20" x14ac:dyDescent="0.25">
      <c r="A365" s="3">
        <v>365</v>
      </c>
      <c r="B365" s="3">
        <v>166</v>
      </c>
      <c r="C365" s="3">
        <f t="shared" si="46"/>
        <v>1</v>
      </c>
      <c r="D365" s="1">
        <v>0.6</v>
      </c>
      <c r="E365" s="1">
        <f t="shared" si="53"/>
        <v>0</v>
      </c>
      <c r="F365" s="1">
        <v>2.42</v>
      </c>
      <c r="G365" s="1">
        <f t="shared" si="47"/>
        <v>0</v>
      </c>
      <c r="H365" s="1">
        <v>34.03</v>
      </c>
      <c r="I365" s="1">
        <f t="shared" si="48"/>
        <v>1</v>
      </c>
      <c r="J365" s="2" t="s">
        <v>5</v>
      </c>
      <c r="K365">
        <f t="shared" si="45"/>
        <v>1</v>
      </c>
      <c r="L365" s="3">
        <v>53</v>
      </c>
      <c r="M365" s="3">
        <f t="shared" si="49"/>
        <v>0</v>
      </c>
      <c r="N365" s="3">
        <v>26.96</v>
      </c>
      <c r="O365" s="3">
        <f t="shared" si="50"/>
        <v>1</v>
      </c>
      <c r="P365" s="3">
        <v>54</v>
      </c>
      <c r="Q365" s="3">
        <f t="shared" si="51"/>
        <v>1</v>
      </c>
      <c r="R365" s="3">
        <v>60</v>
      </c>
      <c r="S365" s="3">
        <f t="shared" si="52"/>
        <v>1</v>
      </c>
      <c r="T365" s="3">
        <v>0</v>
      </c>
    </row>
    <row r="366" spans="1:20" x14ac:dyDescent="0.25">
      <c r="A366" s="3">
        <v>366</v>
      </c>
      <c r="B366" s="3">
        <v>156</v>
      </c>
      <c r="C366" s="3">
        <f t="shared" si="46"/>
        <v>1</v>
      </c>
      <c r="D366" s="1">
        <v>3.02</v>
      </c>
      <c r="E366" s="1">
        <f t="shared" si="53"/>
        <v>0</v>
      </c>
      <c r="F366" s="1">
        <v>5.35</v>
      </c>
      <c r="G366" s="1">
        <f t="shared" si="47"/>
        <v>1</v>
      </c>
      <c r="H366" s="1">
        <v>25.72</v>
      </c>
      <c r="I366" s="1">
        <f t="shared" si="48"/>
        <v>1</v>
      </c>
      <c r="J366" s="2" t="s">
        <v>5</v>
      </c>
      <c r="K366">
        <f t="shared" si="45"/>
        <v>1</v>
      </c>
      <c r="L366" s="3">
        <v>53</v>
      </c>
      <c r="M366" s="3">
        <f t="shared" si="49"/>
        <v>0</v>
      </c>
      <c r="N366" s="3">
        <v>25.22</v>
      </c>
      <c r="O366" s="3">
        <f t="shared" si="50"/>
        <v>1</v>
      </c>
      <c r="P366" s="3">
        <v>28.11</v>
      </c>
      <c r="Q366" s="3">
        <f t="shared" si="51"/>
        <v>1</v>
      </c>
      <c r="R366" s="3">
        <v>52</v>
      </c>
      <c r="S366" s="3">
        <f t="shared" si="52"/>
        <v>1</v>
      </c>
      <c r="T366" s="3">
        <v>1</v>
      </c>
    </row>
    <row r="367" spans="1:20" x14ac:dyDescent="0.25">
      <c r="A367" s="3">
        <v>367</v>
      </c>
      <c r="B367" s="3">
        <v>132</v>
      </c>
      <c r="C367" s="3">
        <f t="shared" si="46"/>
        <v>1</v>
      </c>
      <c r="D367" s="1">
        <v>0.72</v>
      </c>
      <c r="E367" s="1">
        <f t="shared" si="53"/>
        <v>0</v>
      </c>
      <c r="F367" s="1">
        <v>4.37</v>
      </c>
      <c r="G367" s="1">
        <f t="shared" si="47"/>
        <v>1</v>
      </c>
      <c r="H367" s="1">
        <v>19.54</v>
      </c>
      <c r="I367" s="1">
        <f t="shared" si="48"/>
        <v>0</v>
      </c>
      <c r="J367" s="2" t="s">
        <v>6</v>
      </c>
      <c r="K367">
        <f t="shared" si="45"/>
        <v>0</v>
      </c>
      <c r="L367" s="3">
        <v>48</v>
      </c>
      <c r="M367" s="3">
        <f t="shared" si="49"/>
        <v>0</v>
      </c>
      <c r="N367" s="3">
        <v>26.11</v>
      </c>
      <c r="O367" s="3">
        <f t="shared" si="50"/>
        <v>1</v>
      </c>
      <c r="P367" s="3">
        <v>49.37</v>
      </c>
      <c r="Q367" s="3">
        <f t="shared" si="51"/>
        <v>1</v>
      </c>
      <c r="R367" s="3">
        <v>28</v>
      </c>
      <c r="S367" s="3">
        <f t="shared" si="52"/>
        <v>0</v>
      </c>
      <c r="T367" s="3">
        <v>0</v>
      </c>
    </row>
    <row r="368" spans="1:20" x14ac:dyDescent="0.25">
      <c r="A368" s="3">
        <v>368</v>
      </c>
      <c r="B368" s="3">
        <v>150</v>
      </c>
      <c r="C368" s="3">
        <f t="shared" si="46"/>
        <v>1</v>
      </c>
      <c r="D368" s="1">
        <v>0</v>
      </c>
      <c r="E368" s="1">
        <f t="shared" si="53"/>
        <v>0</v>
      </c>
      <c r="F368" s="1">
        <v>4.99</v>
      </c>
      <c r="G368" s="1">
        <f t="shared" si="47"/>
        <v>1</v>
      </c>
      <c r="H368" s="1">
        <v>27.73</v>
      </c>
      <c r="I368" s="1">
        <f t="shared" si="48"/>
        <v>1</v>
      </c>
      <c r="J368" s="2" t="s">
        <v>6</v>
      </c>
      <c r="K368">
        <f t="shared" si="45"/>
        <v>0</v>
      </c>
      <c r="L368" s="3">
        <v>57</v>
      </c>
      <c r="M368" s="3">
        <f t="shared" si="49"/>
        <v>1</v>
      </c>
      <c r="N368" s="3">
        <v>30.92</v>
      </c>
      <c r="O368" s="3">
        <f t="shared" si="50"/>
        <v>1</v>
      </c>
      <c r="P368" s="3">
        <v>8.33</v>
      </c>
      <c r="Q368" s="3">
        <f t="shared" si="51"/>
        <v>0</v>
      </c>
      <c r="R368" s="3">
        <v>24</v>
      </c>
      <c r="S368" s="3">
        <f t="shared" si="52"/>
        <v>0</v>
      </c>
      <c r="T368" s="3">
        <v>0</v>
      </c>
    </row>
    <row r="369" spans="1:20" x14ac:dyDescent="0.25">
      <c r="A369" s="3">
        <v>369</v>
      </c>
      <c r="B369" s="3">
        <v>134</v>
      </c>
      <c r="C369" s="3">
        <f t="shared" si="46"/>
        <v>1</v>
      </c>
      <c r="D369" s="1">
        <v>0.12</v>
      </c>
      <c r="E369" s="1">
        <f t="shared" si="53"/>
        <v>0</v>
      </c>
      <c r="F369" s="1">
        <v>3.4</v>
      </c>
      <c r="G369" s="1">
        <f t="shared" si="47"/>
        <v>1</v>
      </c>
      <c r="H369" s="1">
        <v>21.18</v>
      </c>
      <c r="I369" s="1">
        <f t="shared" si="48"/>
        <v>1</v>
      </c>
      <c r="J369" s="2" t="s">
        <v>5</v>
      </c>
      <c r="K369">
        <f t="shared" si="45"/>
        <v>1</v>
      </c>
      <c r="L369" s="3">
        <v>33</v>
      </c>
      <c r="M369" s="3">
        <f t="shared" si="49"/>
        <v>0</v>
      </c>
      <c r="N369" s="3">
        <v>26.27</v>
      </c>
      <c r="O369" s="3">
        <f t="shared" si="50"/>
        <v>1</v>
      </c>
      <c r="P369" s="3">
        <v>14.21</v>
      </c>
      <c r="Q369" s="3">
        <f t="shared" si="51"/>
        <v>0</v>
      </c>
      <c r="R369" s="3">
        <v>30</v>
      </c>
      <c r="S369" s="3">
        <f t="shared" si="52"/>
        <v>0</v>
      </c>
      <c r="T369" s="3">
        <v>0</v>
      </c>
    </row>
    <row r="370" spans="1:20" x14ac:dyDescent="0.25">
      <c r="A370" s="3">
        <v>370</v>
      </c>
      <c r="B370" s="3">
        <v>126</v>
      </c>
      <c r="C370" s="3">
        <f t="shared" si="46"/>
        <v>1</v>
      </c>
      <c r="D370" s="1">
        <v>3.4</v>
      </c>
      <c r="E370" s="1">
        <f t="shared" si="53"/>
        <v>0</v>
      </c>
      <c r="F370" s="1">
        <v>4.87</v>
      </c>
      <c r="G370" s="1">
        <f t="shared" si="47"/>
        <v>1</v>
      </c>
      <c r="H370" s="1">
        <v>15.16</v>
      </c>
      <c r="I370" s="1">
        <f t="shared" si="48"/>
        <v>0</v>
      </c>
      <c r="J370" s="2" t="s">
        <v>5</v>
      </c>
      <c r="K370">
        <f t="shared" si="45"/>
        <v>1</v>
      </c>
      <c r="L370" s="3">
        <v>65</v>
      </c>
      <c r="M370" s="3">
        <f t="shared" si="49"/>
        <v>1</v>
      </c>
      <c r="N370" s="3">
        <v>22.01</v>
      </c>
      <c r="O370" s="3">
        <f t="shared" si="50"/>
        <v>0</v>
      </c>
      <c r="P370" s="3">
        <v>11.11</v>
      </c>
      <c r="Q370" s="3">
        <f t="shared" si="51"/>
        <v>0</v>
      </c>
      <c r="R370" s="3">
        <v>38</v>
      </c>
      <c r="S370" s="3">
        <f t="shared" si="52"/>
        <v>0</v>
      </c>
      <c r="T370" s="3">
        <v>0</v>
      </c>
    </row>
    <row r="371" spans="1:20" x14ac:dyDescent="0.25">
      <c r="A371" s="3">
        <v>371</v>
      </c>
      <c r="B371" s="3">
        <v>148</v>
      </c>
      <c r="C371" s="3">
        <f t="shared" si="46"/>
        <v>1</v>
      </c>
      <c r="D371" s="1">
        <v>0.5</v>
      </c>
      <c r="E371" s="1">
        <f t="shared" si="53"/>
        <v>0</v>
      </c>
      <c r="F371" s="1">
        <v>5.97</v>
      </c>
      <c r="G371" s="1">
        <f t="shared" si="47"/>
        <v>1</v>
      </c>
      <c r="H371" s="1">
        <v>32.880000000000003</v>
      </c>
      <c r="I371" s="1">
        <f t="shared" si="48"/>
        <v>1</v>
      </c>
      <c r="J371" s="2" t="s">
        <v>6</v>
      </c>
      <c r="K371">
        <f t="shared" si="45"/>
        <v>0</v>
      </c>
      <c r="L371" s="3">
        <v>54</v>
      </c>
      <c r="M371" s="3">
        <f t="shared" si="49"/>
        <v>0</v>
      </c>
      <c r="N371" s="3">
        <v>29.27</v>
      </c>
      <c r="O371" s="3">
        <f t="shared" si="50"/>
        <v>1</v>
      </c>
      <c r="P371" s="3">
        <v>6.43</v>
      </c>
      <c r="Q371" s="3">
        <f t="shared" si="51"/>
        <v>0</v>
      </c>
      <c r="R371" s="3">
        <v>42</v>
      </c>
      <c r="S371" s="3">
        <f t="shared" si="52"/>
        <v>0</v>
      </c>
      <c r="T371" s="3">
        <v>0</v>
      </c>
    </row>
    <row r="372" spans="1:20" x14ac:dyDescent="0.25">
      <c r="A372" s="3">
        <v>372</v>
      </c>
      <c r="B372" s="3">
        <v>148</v>
      </c>
      <c r="C372" s="3">
        <f t="shared" si="46"/>
        <v>1</v>
      </c>
      <c r="D372" s="1">
        <v>8.1999999999999993</v>
      </c>
      <c r="E372" s="1">
        <f t="shared" si="53"/>
        <v>1</v>
      </c>
      <c r="F372" s="1">
        <v>7.75</v>
      </c>
      <c r="G372" s="1">
        <f t="shared" si="47"/>
        <v>1</v>
      </c>
      <c r="H372" s="1">
        <v>34.46</v>
      </c>
      <c r="I372" s="1">
        <f t="shared" si="48"/>
        <v>1</v>
      </c>
      <c r="J372" s="2" t="s">
        <v>5</v>
      </c>
      <c r="K372">
        <f t="shared" si="45"/>
        <v>1</v>
      </c>
      <c r="L372" s="3">
        <v>46</v>
      </c>
      <c r="M372" s="3">
        <f t="shared" si="49"/>
        <v>0</v>
      </c>
      <c r="N372" s="3">
        <v>26.53</v>
      </c>
      <c r="O372" s="3">
        <f t="shared" si="50"/>
        <v>1</v>
      </c>
      <c r="P372" s="3">
        <v>6.04</v>
      </c>
      <c r="Q372" s="3">
        <f t="shared" si="51"/>
        <v>0</v>
      </c>
      <c r="R372" s="3">
        <v>64</v>
      </c>
      <c r="S372" s="3">
        <f t="shared" si="52"/>
        <v>1</v>
      </c>
      <c r="T372" s="3">
        <v>1</v>
      </c>
    </row>
    <row r="373" spans="1:20" x14ac:dyDescent="0.25">
      <c r="A373" s="3">
        <v>373</v>
      </c>
      <c r="B373" s="3">
        <v>132</v>
      </c>
      <c r="C373" s="3">
        <f t="shared" si="46"/>
        <v>1</v>
      </c>
      <c r="D373" s="1">
        <v>6</v>
      </c>
      <c r="E373" s="1">
        <f t="shared" si="53"/>
        <v>1</v>
      </c>
      <c r="F373" s="1">
        <v>5.97</v>
      </c>
      <c r="G373" s="1">
        <f t="shared" si="47"/>
        <v>1</v>
      </c>
      <c r="H373" s="1">
        <v>25.73</v>
      </c>
      <c r="I373" s="1">
        <f t="shared" si="48"/>
        <v>1</v>
      </c>
      <c r="J373" s="2" t="s">
        <v>5</v>
      </c>
      <c r="K373">
        <f t="shared" si="45"/>
        <v>1</v>
      </c>
      <c r="L373" s="3">
        <v>66</v>
      </c>
      <c r="M373" s="3">
        <f t="shared" si="49"/>
        <v>1</v>
      </c>
      <c r="N373" s="3">
        <v>24.18</v>
      </c>
      <c r="O373" s="3">
        <f t="shared" si="50"/>
        <v>0</v>
      </c>
      <c r="P373" s="3">
        <v>145.29</v>
      </c>
      <c r="Q373" s="3">
        <f t="shared" si="51"/>
        <v>1</v>
      </c>
      <c r="R373" s="3">
        <v>41</v>
      </c>
      <c r="S373" s="3">
        <f t="shared" si="52"/>
        <v>0</v>
      </c>
      <c r="T373" s="3">
        <v>0</v>
      </c>
    </row>
    <row r="374" spans="1:20" x14ac:dyDescent="0.25">
      <c r="A374" s="3">
        <v>374</v>
      </c>
      <c r="B374" s="3">
        <v>128</v>
      </c>
      <c r="C374" s="3">
        <f t="shared" si="46"/>
        <v>1</v>
      </c>
      <c r="D374" s="1">
        <v>1.6</v>
      </c>
      <c r="E374" s="1">
        <f t="shared" si="53"/>
        <v>0</v>
      </c>
      <c r="F374" s="1">
        <v>5.41</v>
      </c>
      <c r="G374" s="1">
        <f t="shared" si="47"/>
        <v>1</v>
      </c>
      <c r="H374" s="1">
        <v>29.3</v>
      </c>
      <c r="I374" s="1">
        <f t="shared" si="48"/>
        <v>1</v>
      </c>
      <c r="J374" s="2" t="s">
        <v>6</v>
      </c>
      <c r="K374">
        <f t="shared" si="45"/>
        <v>0</v>
      </c>
      <c r="L374" s="3">
        <v>68</v>
      </c>
      <c r="M374" s="3">
        <f t="shared" si="49"/>
        <v>1</v>
      </c>
      <c r="N374" s="3">
        <v>29.38</v>
      </c>
      <c r="O374" s="3">
        <f t="shared" si="50"/>
        <v>1</v>
      </c>
      <c r="P374" s="3">
        <v>23.97</v>
      </c>
      <c r="Q374" s="3">
        <f t="shared" si="51"/>
        <v>1</v>
      </c>
      <c r="R374" s="3">
        <v>32</v>
      </c>
      <c r="S374" s="3">
        <f t="shared" si="52"/>
        <v>0</v>
      </c>
      <c r="T374" s="3">
        <v>0</v>
      </c>
    </row>
    <row r="375" spans="1:20" x14ac:dyDescent="0.25">
      <c r="A375" s="3">
        <v>375</v>
      </c>
      <c r="B375" s="3">
        <v>128</v>
      </c>
      <c r="C375" s="3">
        <f t="shared" si="46"/>
        <v>1</v>
      </c>
      <c r="D375" s="1">
        <v>5.16</v>
      </c>
      <c r="E375" s="1">
        <f t="shared" si="53"/>
        <v>1</v>
      </c>
      <c r="F375" s="1">
        <v>4.9000000000000004</v>
      </c>
      <c r="G375" s="1">
        <f t="shared" si="47"/>
        <v>1</v>
      </c>
      <c r="H375" s="1">
        <v>31.35</v>
      </c>
      <c r="I375" s="1">
        <f t="shared" si="48"/>
        <v>1</v>
      </c>
      <c r="J375" s="2" t="s">
        <v>5</v>
      </c>
      <c r="K375">
        <f t="shared" si="45"/>
        <v>1</v>
      </c>
      <c r="L375" s="3">
        <v>57</v>
      </c>
      <c r="M375" s="3">
        <f t="shared" si="49"/>
        <v>1</v>
      </c>
      <c r="N375" s="3">
        <v>26.42</v>
      </c>
      <c r="O375" s="3">
        <f t="shared" si="50"/>
        <v>1</v>
      </c>
      <c r="P375" s="3">
        <v>0</v>
      </c>
      <c r="Q375" s="3">
        <f t="shared" si="51"/>
        <v>0</v>
      </c>
      <c r="R375" s="3">
        <v>64</v>
      </c>
      <c r="S375" s="3">
        <f t="shared" si="52"/>
        <v>1</v>
      </c>
      <c r="T375" s="3">
        <v>0</v>
      </c>
    </row>
    <row r="376" spans="1:20" x14ac:dyDescent="0.25">
      <c r="A376" s="3">
        <v>376</v>
      </c>
      <c r="B376" s="3">
        <v>140</v>
      </c>
      <c r="C376" s="3">
        <f t="shared" si="46"/>
        <v>1</v>
      </c>
      <c r="D376" s="1">
        <v>0</v>
      </c>
      <c r="E376" s="1">
        <f t="shared" si="53"/>
        <v>0</v>
      </c>
      <c r="F376" s="1">
        <v>2.4</v>
      </c>
      <c r="G376" s="1">
        <f t="shared" si="47"/>
        <v>0</v>
      </c>
      <c r="H376" s="1">
        <v>27.89</v>
      </c>
      <c r="I376" s="1">
        <f t="shared" si="48"/>
        <v>1</v>
      </c>
      <c r="J376" s="2" t="s">
        <v>5</v>
      </c>
      <c r="K376">
        <f t="shared" si="45"/>
        <v>1</v>
      </c>
      <c r="L376" s="3">
        <v>70</v>
      </c>
      <c r="M376" s="3">
        <f t="shared" si="49"/>
        <v>1</v>
      </c>
      <c r="N376" s="3">
        <v>30.74</v>
      </c>
      <c r="O376" s="3">
        <f t="shared" si="50"/>
        <v>1</v>
      </c>
      <c r="P376" s="3">
        <v>144</v>
      </c>
      <c r="Q376" s="3">
        <f t="shared" si="51"/>
        <v>1</v>
      </c>
      <c r="R376" s="3">
        <v>29</v>
      </c>
      <c r="S376" s="3">
        <f t="shared" si="52"/>
        <v>0</v>
      </c>
      <c r="T376" s="3">
        <v>0</v>
      </c>
    </row>
    <row r="377" spans="1:20" x14ac:dyDescent="0.25">
      <c r="A377" s="3">
        <v>377</v>
      </c>
      <c r="B377" s="3">
        <v>126</v>
      </c>
      <c r="C377" s="3">
        <f t="shared" si="46"/>
        <v>1</v>
      </c>
      <c r="D377" s="1">
        <v>0</v>
      </c>
      <c r="E377" s="1">
        <f t="shared" si="53"/>
        <v>0</v>
      </c>
      <c r="F377" s="1">
        <v>5.29</v>
      </c>
      <c r="G377" s="1">
        <f t="shared" si="47"/>
        <v>1</v>
      </c>
      <c r="H377" s="1">
        <v>27.64</v>
      </c>
      <c r="I377" s="1">
        <f t="shared" si="48"/>
        <v>1</v>
      </c>
      <c r="J377" s="2" t="s">
        <v>6</v>
      </c>
      <c r="K377">
        <f t="shared" si="45"/>
        <v>0</v>
      </c>
      <c r="L377" s="3">
        <v>25</v>
      </c>
      <c r="M377" s="3">
        <f t="shared" si="49"/>
        <v>0</v>
      </c>
      <c r="N377" s="3">
        <v>27.62</v>
      </c>
      <c r="O377" s="3">
        <f t="shared" si="50"/>
        <v>1</v>
      </c>
      <c r="P377" s="3">
        <v>2.06</v>
      </c>
      <c r="Q377" s="3">
        <f t="shared" si="51"/>
        <v>0</v>
      </c>
      <c r="R377" s="3">
        <v>45</v>
      </c>
      <c r="S377" s="3">
        <f t="shared" si="52"/>
        <v>0</v>
      </c>
      <c r="T377" s="3">
        <v>0</v>
      </c>
    </row>
    <row r="378" spans="1:20" x14ac:dyDescent="0.25">
      <c r="A378" s="3">
        <v>378</v>
      </c>
      <c r="B378" s="3">
        <v>114</v>
      </c>
      <c r="C378" s="3">
        <f t="shared" si="46"/>
        <v>0</v>
      </c>
      <c r="D378" s="1">
        <v>3.6</v>
      </c>
      <c r="E378" s="1">
        <f t="shared" si="53"/>
        <v>0</v>
      </c>
      <c r="F378" s="1">
        <v>4.16</v>
      </c>
      <c r="G378" s="1">
        <f t="shared" si="47"/>
        <v>1</v>
      </c>
      <c r="H378" s="1">
        <v>22.58</v>
      </c>
      <c r="I378" s="1">
        <f t="shared" si="48"/>
        <v>1</v>
      </c>
      <c r="J378" s="2" t="s">
        <v>6</v>
      </c>
      <c r="K378">
        <f t="shared" si="45"/>
        <v>0</v>
      </c>
      <c r="L378" s="3">
        <v>60</v>
      </c>
      <c r="M378" s="3">
        <f t="shared" si="49"/>
        <v>1</v>
      </c>
      <c r="N378" s="3">
        <v>24.49</v>
      </c>
      <c r="O378" s="3">
        <f t="shared" si="50"/>
        <v>0</v>
      </c>
      <c r="P378" s="3">
        <v>65.31</v>
      </c>
      <c r="Q378" s="3">
        <f t="shared" si="51"/>
        <v>1</v>
      </c>
      <c r="R378" s="3">
        <v>31</v>
      </c>
      <c r="S378" s="3">
        <f t="shared" si="52"/>
        <v>0</v>
      </c>
      <c r="T378" s="3">
        <v>0</v>
      </c>
    </row>
    <row r="379" spans="1:20" x14ac:dyDescent="0.25">
      <c r="A379" s="3">
        <v>379</v>
      </c>
      <c r="B379" s="3">
        <v>118</v>
      </c>
      <c r="C379" s="3">
        <f t="shared" si="46"/>
        <v>0</v>
      </c>
      <c r="D379" s="1">
        <v>1.25</v>
      </c>
      <c r="E379" s="1">
        <f t="shared" si="53"/>
        <v>0</v>
      </c>
      <c r="F379" s="1">
        <v>4.6900000000000004</v>
      </c>
      <c r="G379" s="1">
        <f t="shared" si="47"/>
        <v>1</v>
      </c>
      <c r="H379" s="1">
        <v>31.58</v>
      </c>
      <c r="I379" s="1">
        <f t="shared" si="48"/>
        <v>1</v>
      </c>
      <c r="J379" s="2" t="s">
        <v>5</v>
      </c>
      <c r="K379">
        <f t="shared" si="45"/>
        <v>1</v>
      </c>
      <c r="L379" s="3">
        <v>52</v>
      </c>
      <c r="M379" s="3">
        <f t="shared" si="49"/>
        <v>0</v>
      </c>
      <c r="N379" s="3">
        <v>27.16</v>
      </c>
      <c r="O379" s="3">
        <f t="shared" si="50"/>
        <v>1</v>
      </c>
      <c r="P379" s="3">
        <v>4.1100000000000003</v>
      </c>
      <c r="Q379" s="3">
        <f t="shared" si="51"/>
        <v>0</v>
      </c>
      <c r="R379" s="3">
        <v>53</v>
      </c>
      <c r="S379" s="3">
        <f t="shared" si="52"/>
        <v>1</v>
      </c>
      <c r="T379" s="3">
        <v>0</v>
      </c>
    </row>
    <row r="380" spans="1:20" x14ac:dyDescent="0.25">
      <c r="A380" s="3">
        <v>380</v>
      </c>
      <c r="B380" s="3">
        <v>126</v>
      </c>
      <c r="C380" s="3">
        <f t="shared" si="46"/>
        <v>1</v>
      </c>
      <c r="D380" s="1">
        <v>0.96</v>
      </c>
      <c r="E380" s="1">
        <f t="shared" si="53"/>
        <v>0</v>
      </c>
      <c r="F380" s="1">
        <v>4.99</v>
      </c>
      <c r="G380" s="1">
        <f t="shared" si="47"/>
        <v>1</v>
      </c>
      <c r="H380" s="1">
        <v>29.74</v>
      </c>
      <c r="I380" s="1">
        <f t="shared" si="48"/>
        <v>1</v>
      </c>
      <c r="J380" s="2" t="s">
        <v>6</v>
      </c>
      <c r="K380">
        <f t="shared" si="45"/>
        <v>0</v>
      </c>
      <c r="L380" s="3">
        <v>66</v>
      </c>
      <c r="M380" s="3">
        <f t="shared" si="49"/>
        <v>1</v>
      </c>
      <c r="N380" s="3">
        <v>33.35</v>
      </c>
      <c r="O380" s="3">
        <f t="shared" si="50"/>
        <v>1</v>
      </c>
      <c r="P380" s="3">
        <v>58.32</v>
      </c>
      <c r="Q380" s="3">
        <f t="shared" si="51"/>
        <v>1</v>
      </c>
      <c r="R380" s="3">
        <v>38</v>
      </c>
      <c r="S380" s="3">
        <f t="shared" si="52"/>
        <v>0</v>
      </c>
      <c r="T380" s="3">
        <v>0</v>
      </c>
    </row>
    <row r="381" spans="1:20" x14ac:dyDescent="0.25">
      <c r="A381" s="3">
        <v>381</v>
      </c>
      <c r="B381" s="3">
        <v>154</v>
      </c>
      <c r="C381" s="3">
        <f t="shared" si="46"/>
        <v>1</v>
      </c>
      <c r="D381" s="1">
        <v>4.5</v>
      </c>
      <c r="E381" s="1">
        <f t="shared" si="53"/>
        <v>1</v>
      </c>
      <c r="F381" s="1">
        <v>4.68</v>
      </c>
      <c r="G381" s="1">
        <f t="shared" si="47"/>
        <v>1</v>
      </c>
      <c r="H381" s="1">
        <v>39.97</v>
      </c>
      <c r="I381" s="1">
        <f t="shared" si="48"/>
        <v>1</v>
      </c>
      <c r="J381" s="2" t="s">
        <v>6</v>
      </c>
      <c r="K381">
        <f t="shared" si="45"/>
        <v>0</v>
      </c>
      <c r="L381" s="3">
        <v>61</v>
      </c>
      <c r="M381" s="3">
        <f t="shared" si="49"/>
        <v>1</v>
      </c>
      <c r="N381" s="3">
        <v>33.17</v>
      </c>
      <c r="O381" s="3">
        <f t="shared" si="50"/>
        <v>1</v>
      </c>
      <c r="P381" s="3">
        <v>1.54</v>
      </c>
      <c r="Q381" s="3">
        <f t="shared" si="51"/>
        <v>0</v>
      </c>
      <c r="R381" s="3">
        <v>64</v>
      </c>
      <c r="S381" s="3">
        <f t="shared" si="52"/>
        <v>1</v>
      </c>
      <c r="T381" s="3">
        <v>1</v>
      </c>
    </row>
    <row r="382" spans="1:20" x14ac:dyDescent="0.25">
      <c r="A382" s="3">
        <v>382</v>
      </c>
      <c r="B382" s="3">
        <v>112</v>
      </c>
      <c r="C382" s="3">
        <f t="shared" si="46"/>
        <v>0</v>
      </c>
      <c r="D382" s="1">
        <v>1.44</v>
      </c>
      <c r="E382" s="1">
        <f t="shared" si="53"/>
        <v>0</v>
      </c>
      <c r="F382" s="1">
        <v>2.71</v>
      </c>
      <c r="G382" s="1">
        <f t="shared" si="47"/>
        <v>0</v>
      </c>
      <c r="H382" s="1">
        <v>22.92</v>
      </c>
      <c r="I382" s="1">
        <f t="shared" si="48"/>
        <v>1</v>
      </c>
      <c r="J382" s="2" t="s">
        <v>6</v>
      </c>
      <c r="K382">
        <f t="shared" si="45"/>
        <v>0</v>
      </c>
      <c r="L382" s="3">
        <v>59</v>
      </c>
      <c r="M382" s="3">
        <f t="shared" si="49"/>
        <v>1</v>
      </c>
      <c r="N382" s="3">
        <v>24.81</v>
      </c>
      <c r="O382" s="3">
        <f t="shared" si="50"/>
        <v>0</v>
      </c>
      <c r="P382" s="3">
        <v>0</v>
      </c>
      <c r="Q382" s="3">
        <f t="shared" si="51"/>
        <v>0</v>
      </c>
      <c r="R382" s="3">
        <v>52</v>
      </c>
      <c r="S382" s="3">
        <f t="shared" si="52"/>
        <v>1</v>
      </c>
      <c r="T382" s="3">
        <v>0</v>
      </c>
    </row>
    <row r="383" spans="1:20" x14ac:dyDescent="0.25">
      <c r="A383" s="3">
        <v>383</v>
      </c>
      <c r="B383" s="3">
        <v>140</v>
      </c>
      <c r="C383" s="3">
        <f t="shared" si="46"/>
        <v>1</v>
      </c>
      <c r="D383" s="1">
        <v>8</v>
      </c>
      <c r="E383" s="1">
        <f t="shared" si="53"/>
        <v>1</v>
      </c>
      <c r="F383" s="1">
        <v>4.42</v>
      </c>
      <c r="G383" s="1">
        <f t="shared" si="47"/>
        <v>1</v>
      </c>
      <c r="H383" s="1">
        <v>33.15</v>
      </c>
      <c r="I383" s="1">
        <f t="shared" si="48"/>
        <v>1</v>
      </c>
      <c r="J383" s="2" t="s">
        <v>5</v>
      </c>
      <c r="K383">
        <f t="shared" si="45"/>
        <v>1</v>
      </c>
      <c r="L383" s="3">
        <v>47</v>
      </c>
      <c r="M383" s="3">
        <f t="shared" si="49"/>
        <v>0</v>
      </c>
      <c r="N383" s="3">
        <v>32.770000000000003</v>
      </c>
      <c r="O383" s="3">
        <f t="shared" si="50"/>
        <v>1</v>
      </c>
      <c r="P383" s="3">
        <v>66.86</v>
      </c>
      <c r="Q383" s="3">
        <f t="shared" si="51"/>
        <v>1</v>
      </c>
      <c r="R383" s="3">
        <v>44</v>
      </c>
      <c r="S383" s="3">
        <f t="shared" si="52"/>
        <v>0</v>
      </c>
      <c r="T383" s="3">
        <v>0</v>
      </c>
    </row>
    <row r="384" spans="1:20" x14ac:dyDescent="0.25">
      <c r="A384" s="3">
        <v>384</v>
      </c>
      <c r="B384" s="3">
        <v>140</v>
      </c>
      <c r="C384" s="3">
        <f t="shared" si="46"/>
        <v>1</v>
      </c>
      <c r="D384" s="1">
        <v>1.68</v>
      </c>
      <c r="E384" s="1">
        <f t="shared" si="53"/>
        <v>0</v>
      </c>
      <c r="F384" s="1">
        <v>11.41</v>
      </c>
      <c r="G384" s="1">
        <f t="shared" si="47"/>
        <v>1</v>
      </c>
      <c r="H384" s="1">
        <v>29.54</v>
      </c>
      <c r="I384" s="1">
        <f t="shared" si="48"/>
        <v>1</v>
      </c>
      <c r="J384" s="2" t="s">
        <v>5</v>
      </c>
      <c r="K384">
        <f t="shared" si="45"/>
        <v>1</v>
      </c>
      <c r="L384" s="3">
        <v>74</v>
      </c>
      <c r="M384" s="3">
        <f t="shared" si="49"/>
        <v>1</v>
      </c>
      <c r="N384" s="3">
        <v>30.75</v>
      </c>
      <c r="O384" s="3">
        <f t="shared" si="50"/>
        <v>1</v>
      </c>
      <c r="P384" s="3">
        <v>2.06</v>
      </c>
      <c r="Q384" s="3">
        <f t="shared" si="51"/>
        <v>0</v>
      </c>
      <c r="R384" s="3">
        <v>38</v>
      </c>
      <c r="S384" s="3">
        <f t="shared" si="52"/>
        <v>0</v>
      </c>
      <c r="T384" s="3">
        <v>1</v>
      </c>
    </row>
    <row r="385" spans="1:20" x14ac:dyDescent="0.25">
      <c r="A385" s="3">
        <v>385</v>
      </c>
      <c r="B385" s="3">
        <v>128</v>
      </c>
      <c r="C385" s="3">
        <f t="shared" si="46"/>
        <v>1</v>
      </c>
      <c r="D385" s="1">
        <v>2.6</v>
      </c>
      <c r="E385" s="1">
        <f t="shared" si="53"/>
        <v>0</v>
      </c>
      <c r="F385" s="1">
        <v>4.9400000000000004</v>
      </c>
      <c r="G385" s="1">
        <f t="shared" si="47"/>
        <v>1</v>
      </c>
      <c r="H385" s="1">
        <v>21.36</v>
      </c>
      <c r="I385" s="1">
        <f t="shared" si="48"/>
        <v>1</v>
      </c>
      <c r="J385" s="2" t="s">
        <v>6</v>
      </c>
      <c r="K385">
        <f t="shared" si="45"/>
        <v>0</v>
      </c>
      <c r="L385" s="3">
        <v>61</v>
      </c>
      <c r="M385" s="3">
        <f t="shared" si="49"/>
        <v>1</v>
      </c>
      <c r="N385" s="3">
        <v>21.3</v>
      </c>
      <c r="O385" s="3">
        <f t="shared" si="50"/>
        <v>0</v>
      </c>
      <c r="P385" s="3">
        <v>0</v>
      </c>
      <c r="Q385" s="3">
        <f t="shared" si="51"/>
        <v>0</v>
      </c>
      <c r="R385" s="3">
        <v>31</v>
      </c>
      <c r="S385" s="3">
        <f t="shared" si="52"/>
        <v>0</v>
      </c>
      <c r="T385" s="3">
        <v>0</v>
      </c>
    </row>
    <row r="386" spans="1:20" x14ac:dyDescent="0.25">
      <c r="A386" s="3">
        <v>386</v>
      </c>
      <c r="B386" s="3">
        <v>126</v>
      </c>
      <c r="C386" s="3">
        <f t="shared" si="46"/>
        <v>1</v>
      </c>
      <c r="D386" s="1">
        <v>19.600000000000001</v>
      </c>
      <c r="E386" s="1">
        <f t="shared" si="53"/>
        <v>1</v>
      </c>
      <c r="F386" s="1">
        <v>6.03</v>
      </c>
      <c r="G386" s="1">
        <f t="shared" si="47"/>
        <v>1</v>
      </c>
      <c r="H386" s="1">
        <v>34.99</v>
      </c>
      <c r="I386" s="1">
        <f t="shared" si="48"/>
        <v>1</v>
      </c>
      <c r="J386" s="2" t="s">
        <v>6</v>
      </c>
      <c r="K386">
        <f t="shared" ref="K386:K449" si="54">IF(J386="Present",1,0)</f>
        <v>0</v>
      </c>
      <c r="L386" s="3">
        <v>49</v>
      </c>
      <c r="M386" s="3">
        <f t="shared" si="49"/>
        <v>0</v>
      </c>
      <c r="N386" s="3">
        <v>26.99</v>
      </c>
      <c r="O386" s="3">
        <f t="shared" si="50"/>
        <v>1</v>
      </c>
      <c r="P386" s="3">
        <v>55.89</v>
      </c>
      <c r="Q386" s="3">
        <f t="shared" si="51"/>
        <v>1</v>
      </c>
      <c r="R386" s="3">
        <v>44</v>
      </c>
      <c r="S386" s="3">
        <f t="shared" si="52"/>
        <v>0</v>
      </c>
      <c r="T386" s="3">
        <v>0</v>
      </c>
    </row>
    <row r="387" spans="1:20" x14ac:dyDescent="0.25">
      <c r="A387" s="3">
        <v>387</v>
      </c>
      <c r="B387" s="3">
        <v>160</v>
      </c>
      <c r="C387" s="3">
        <f t="shared" ref="C387:C450" si="55">IF(B387&gt;=120,1,0)</f>
        <v>1</v>
      </c>
      <c r="D387" s="1">
        <v>4.2</v>
      </c>
      <c r="E387" s="1">
        <f t="shared" si="53"/>
        <v>1</v>
      </c>
      <c r="F387" s="1">
        <v>6.76</v>
      </c>
      <c r="G387" s="1">
        <f t="shared" ref="G387:G450" si="56">IF(F387&gt;=3.3,1,0)</f>
        <v>1</v>
      </c>
      <c r="H387" s="1">
        <v>37.99</v>
      </c>
      <c r="I387" s="1">
        <f t="shared" ref="I387:I450" si="57">IF(H387&gt;=21,1,0)</f>
        <v>1</v>
      </c>
      <c r="J387" s="2" t="s">
        <v>5</v>
      </c>
      <c r="K387">
        <f t="shared" si="54"/>
        <v>1</v>
      </c>
      <c r="L387" s="3">
        <v>61</v>
      </c>
      <c r="M387" s="3">
        <f t="shared" ref="M387:M450" si="58">IF(L387&gt;=55,1,0)</f>
        <v>1</v>
      </c>
      <c r="N387" s="3">
        <v>32.909999999999997</v>
      </c>
      <c r="O387" s="3">
        <f t="shared" ref="O387:O450" si="59">IF(N387&gt;=25,1,0)</f>
        <v>1</v>
      </c>
      <c r="P387" s="3">
        <v>3.09</v>
      </c>
      <c r="Q387" s="3">
        <f t="shared" ref="Q387:Q450" si="60">IF(P387&gt;=17,1,0)</f>
        <v>0</v>
      </c>
      <c r="R387" s="3">
        <v>54</v>
      </c>
      <c r="S387" s="3">
        <f t="shared" ref="S387:S450" si="61">IF(R387&gt;=50,1,0)</f>
        <v>1</v>
      </c>
      <c r="T387" s="3">
        <v>1</v>
      </c>
    </row>
    <row r="388" spans="1:20" x14ac:dyDescent="0.25">
      <c r="A388" s="3">
        <v>388</v>
      </c>
      <c r="B388" s="3">
        <v>144</v>
      </c>
      <c r="C388" s="3">
        <f t="shared" si="55"/>
        <v>1</v>
      </c>
      <c r="D388" s="1">
        <v>0</v>
      </c>
      <c r="E388" s="1">
        <f t="shared" ref="E388:E451" si="62">IF(D388&gt;=3.64,1,0)</f>
        <v>0</v>
      </c>
      <c r="F388" s="1">
        <v>4.17</v>
      </c>
      <c r="G388" s="1">
        <f t="shared" si="56"/>
        <v>1</v>
      </c>
      <c r="H388" s="1">
        <v>29.63</v>
      </c>
      <c r="I388" s="1">
        <f t="shared" si="57"/>
        <v>1</v>
      </c>
      <c r="J388" s="2" t="s">
        <v>5</v>
      </c>
      <c r="K388">
        <f t="shared" si="54"/>
        <v>1</v>
      </c>
      <c r="L388" s="3">
        <v>52</v>
      </c>
      <c r="M388" s="3">
        <f t="shared" si="58"/>
        <v>0</v>
      </c>
      <c r="N388" s="3">
        <v>21.83</v>
      </c>
      <c r="O388" s="3">
        <f t="shared" si="59"/>
        <v>0</v>
      </c>
      <c r="P388" s="3">
        <v>0</v>
      </c>
      <c r="Q388" s="3">
        <f t="shared" si="60"/>
        <v>0</v>
      </c>
      <c r="R388" s="3">
        <v>59</v>
      </c>
      <c r="S388" s="3">
        <f t="shared" si="61"/>
        <v>1</v>
      </c>
      <c r="T388" s="3">
        <v>0</v>
      </c>
    </row>
    <row r="389" spans="1:20" x14ac:dyDescent="0.25">
      <c r="A389" s="3">
        <v>389</v>
      </c>
      <c r="B389" s="3">
        <v>148</v>
      </c>
      <c r="C389" s="3">
        <f t="shared" si="55"/>
        <v>1</v>
      </c>
      <c r="D389" s="1">
        <v>4.5</v>
      </c>
      <c r="E389" s="1">
        <f t="shared" si="62"/>
        <v>1</v>
      </c>
      <c r="F389" s="1">
        <v>10.49</v>
      </c>
      <c r="G389" s="1">
        <f t="shared" si="56"/>
        <v>1</v>
      </c>
      <c r="H389" s="1">
        <v>33.270000000000003</v>
      </c>
      <c r="I389" s="1">
        <f t="shared" si="57"/>
        <v>1</v>
      </c>
      <c r="J389" s="2" t="s">
        <v>6</v>
      </c>
      <c r="K389">
        <f t="shared" si="54"/>
        <v>0</v>
      </c>
      <c r="L389" s="3">
        <v>50</v>
      </c>
      <c r="M389" s="3">
        <f t="shared" si="58"/>
        <v>0</v>
      </c>
      <c r="N389" s="3">
        <v>25.92</v>
      </c>
      <c r="O389" s="3">
        <f t="shared" si="59"/>
        <v>1</v>
      </c>
      <c r="P389" s="3">
        <v>2.06</v>
      </c>
      <c r="Q389" s="3">
        <f t="shared" si="60"/>
        <v>0</v>
      </c>
      <c r="R389" s="3">
        <v>53</v>
      </c>
      <c r="S389" s="3">
        <f t="shared" si="61"/>
        <v>1</v>
      </c>
      <c r="T389" s="3">
        <v>1</v>
      </c>
    </row>
    <row r="390" spans="1:20" x14ac:dyDescent="0.25">
      <c r="A390" s="3">
        <v>390</v>
      </c>
      <c r="B390" s="3">
        <v>146</v>
      </c>
      <c r="C390" s="3">
        <f t="shared" si="55"/>
        <v>1</v>
      </c>
      <c r="D390" s="1">
        <v>0</v>
      </c>
      <c r="E390" s="1">
        <f t="shared" si="62"/>
        <v>0</v>
      </c>
      <c r="F390" s="1">
        <v>4.92</v>
      </c>
      <c r="G390" s="1">
        <f t="shared" si="56"/>
        <v>1</v>
      </c>
      <c r="H390" s="1">
        <v>18.53</v>
      </c>
      <c r="I390" s="1">
        <f t="shared" si="57"/>
        <v>0</v>
      </c>
      <c r="J390" s="2" t="s">
        <v>6</v>
      </c>
      <c r="K390">
        <f t="shared" si="54"/>
        <v>0</v>
      </c>
      <c r="L390" s="3">
        <v>57</v>
      </c>
      <c r="M390" s="3">
        <f t="shared" si="58"/>
        <v>1</v>
      </c>
      <c r="N390" s="3">
        <v>24.2</v>
      </c>
      <c r="O390" s="3">
        <f t="shared" si="59"/>
        <v>0</v>
      </c>
      <c r="P390" s="3">
        <v>34.97</v>
      </c>
      <c r="Q390" s="3">
        <f t="shared" si="60"/>
        <v>1</v>
      </c>
      <c r="R390" s="3">
        <v>26</v>
      </c>
      <c r="S390" s="3">
        <f t="shared" si="61"/>
        <v>0</v>
      </c>
      <c r="T390" s="3">
        <v>0</v>
      </c>
    </row>
    <row r="391" spans="1:20" x14ac:dyDescent="0.25">
      <c r="A391" s="3">
        <v>391</v>
      </c>
      <c r="B391" s="3">
        <v>164</v>
      </c>
      <c r="C391" s="3">
        <f t="shared" si="55"/>
        <v>1</v>
      </c>
      <c r="D391" s="1">
        <v>5.6</v>
      </c>
      <c r="E391" s="1">
        <f t="shared" si="62"/>
        <v>1</v>
      </c>
      <c r="F391" s="1">
        <v>3.17</v>
      </c>
      <c r="G391" s="1">
        <f t="shared" si="56"/>
        <v>0</v>
      </c>
      <c r="H391" s="1">
        <v>30.98</v>
      </c>
      <c r="I391" s="1">
        <f t="shared" si="57"/>
        <v>1</v>
      </c>
      <c r="J391" s="2" t="s">
        <v>5</v>
      </c>
      <c r="K391">
        <f t="shared" si="54"/>
        <v>1</v>
      </c>
      <c r="L391" s="3">
        <v>44</v>
      </c>
      <c r="M391" s="3">
        <f t="shared" si="58"/>
        <v>0</v>
      </c>
      <c r="N391" s="3">
        <v>25.99</v>
      </c>
      <c r="O391" s="3">
        <f t="shared" si="59"/>
        <v>1</v>
      </c>
      <c r="P391" s="3">
        <v>43.2</v>
      </c>
      <c r="Q391" s="3">
        <f t="shared" si="60"/>
        <v>1</v>
      </c>
      <c r="R391" s="3">
        <v>53</v>
      </c>
      <c r="S391" s="3">
        <f t="shared" si="61"/>
        <v>1</v>
      </c>
      <c r="T391" s="3">
        <v>1</v>
      </c>
    </row>
    <row r="392" spans="1:20" x14ac:dyDescent="0.25">
      <c r="A392" s="3">
        <v>392</v>
      </c>
      <c r="B392" s="3">
        <v>130</v>
      </c>
      <c r="C392" s="3">
        <f t="shared" si="55"/>
        <v>1</v>
      </c>
      <c r="D392" s="1">
        <v>0.54</v>
      </c>
      <c r="E392" s="1">
        <f t="shared" si="62"/>
        <v>0</v>
      </c>
      <c r="F392" s="1">
        <v>3.63</v>
      </c>
      <c r="G392" s="1">
        <f t="shared" si="56"/>
        <v>1</v>
      </c>
      <c r="H392" s="1">
        <v>22.03</v>
      </c>
      <c r="I392" s="1">
        <f t="shared" si="57"/>
        <v>1</v>
      </c>
      <c r="J392" s="2" t="s">
        <v>5</v>
      </c>
      <c r="K392">
        <f t="shared" si="54"/>
        <v>1</v>
      </c>
      <c r="L392" s="3">
        <v>69</v>
      </c>
      <c r="M392" s="3">
        <f t="shared" si="58"/>
        <v>1</v>
      </c>
      <c r="N392" s="3">
        <v>24.34</v>
      </c>
      <c r="O392" s="3">
        <f t="shared" si="59"/>
        <v>0</v>
      </c>
      <c r="P392" s="3">
        <v>12.86</v>
      </c>
      <c r="Q392" s="3">
        <f t="shared" si="60"/>
        <v>0</v>
      </c>
      <c r="R392" s="3">
        <v>39</v>
      </c>
      <c r="S392" s="3">
        <f t="shared" si="61"/>
        <v>0</v>
      </c>
      <c r="T392" s="3">
        <v>1</v>
      </c>
    </row>
    <row r="393" spans="1:20" x14ac:dyDescent="0.25">
      <c r="A393" s="3">
        <v>393</v>
      </c>
      <c r="B393" s="3">
        <v>154</v>
      </c>
      <c r="C393" s="3">
        <f t="shared" si="55"/>
        <v>1</v>
      </c>
      <c r="D393" s="1">
        <v>2.4</v>
      </c>
      <c r="E393" s="1">
        <f t="shared" si="62"/>
        <v>0</v>
      </c>
      <c r="F393" s="1">
        <v>5.63</v>
      </c>
      <c r="G393" s="1">
        <f t="shared" si="56"/>
        <v>1</v>
      </c>
      <c r="H393" s="1">
        <v>42.17</v>
      </c>
      <c r="I393" s="1">
        <f t="shared" si="57"/>
        <v>1</v>
      </c>
      <c r="J393" s="2" t="s">
        <v>5</v>
      </c>
      <c r="K393">
        <f t="shared" si="54"/>
        <v>1</v>
      </c>
      <c r="L393" s="3">
        <v>59</v>
      </c>
      <c r="M393" s="3">
        <f t="shared" si="58"/>
        <v>1</v>
      </c>
      <c r="N393" s="3">
        <v>35.07</v>
      </c>
      <c r="O393" s="3">
        <f t="shared" si="59"/>
        <v>1</v>
      </c>
      <c r="P393" s="3">
        <v>12.86</v>
      </c>
      <c r="Q393" s="3">
        <f t="shared" si="60"/>
        <v>0</v>
      </c>
      <c r="R393" s="3">
        <v>50</v>
      </c>
      <c r="S393" s="3">
        <f t="shared" si="61"/>
        <v>1</v>
      </c>
      <c r="T393" s="3">
        <v>1</v>
      </c>
    </row>
    <row r="394" spans="1:20" x14ac:dyDescent="0.25">
      <c r="A394" s="3">
        <v>394</v>
      </c>
      <c r="B394" s="3">
        <v>178</v>
      </c>
      <c r="C394" s="3">
        <f t="shared" si="55"/>
        <v>1</v>
      </c>
      <c r="D394" s="1">
        <v>0.95</v>
      </c>
      <c r="E394" s="1">
        <f t="shared" si="62"/>
        <v>0</v>
      </c>
      <c r="F394" s="1">
        <v>4.75</v>
      </c>
      <c r="G394" s="1">
        <f t="shared" si="56"/>
        <v>1</v>
      </c>
      <c r="H394" s="1">
        <v>21.06</v>
      </c>
      <c r="I394" s="1">
        <f t="shared" si="57"/>
        <v>1</v>
      </c>
      <c r="J394" s="2" t="s">
        <v>6</v>
      </c>
      <c r="K394">
        <f t="shared" si="54"/>
        <v>0</v>
      </c>
      <c r="L394" s="3">
        <v>49</v>
      </c>
      <c r="M394" s="3">
        <f t="shared" si="58"/>
        <v>0</v>
      </c>
      <c r="N394" s="3">
        <v>23.74</v>
      </c>
      <c r="O394" s="3">
        <f t="shared" si="59"/>
        <v>0</v>
      </c>
      <c r="P394" s="3">
        <v>24.69</v>
      </c>
      <c r="Q394" s="3">
        <f t="shared" si="60"/>
        <v>1</v>
      </c>
      <c r="R394" s="3">
        <v>61</v>
      </c>
      <c r="S394" s="3">
        <f t="shared" si="61"/>
        <v>1</v>
      </c>
      <c r="T394" s="3">
        <v>0</v>
      </c>
    </row>
    <row r="395" spans="1:20" x14ac:dyDescent="0.25">
      <c r="A395" s="3">
        <v>395</v>
      </c>
      <c r="B395" s="3">
        <v>180</v>
      </c>
      <c r="C395" s="3">
        <f t="shared" si="55"/>
        <v>1</v>
      </c>
      <c r="D395" s="1">
        <v>3.57</v>
      </c>
      <c r="E395" s="1">
        <f t="shared" si="62"/>
        <v>0</v>
      </c>
      <c r="F395" s="1">
        <v>3.57</v>
      </c>
      <c r="G395" s="1">
        <f t="shared" si="56"/>
        <v>1</v>
      </c>
      <c r="H395" s="1">
        <v>36.1</v>
      </c>
      <c r="I395" s="1">
        <f t="shared" si="57"/>
        <v>1</v>
      </c>
      <c r="J395" s="2" t="s">
        <v>6</v>
      </c>
      <c r="K395">
        <f t="shared" si="54"/>
        <v>0</v>
      </c>
      <c r="L395" s="3">
        <v>36</v>
      </c>
      <c r="M395" s="3">
        <f t="shared" si="58"/>
        <v>0</v>
      </c>
      <c r="N395" s="3">
        <v>26.7</v>
      </c>
      <c r="O395" s="3">
        <f t="shared" si="59"/>
        <v>1</v>
      </c>
      <c r="P395" s="3">
        <v>19.95</v>
      </c>
      <c r="Q395" s="3">
        <f t="shared" si="60"/>
        <v>1</v>
      </c>
      <c r="R395" s="3">
        <v>64</v>
      </c>
      <c r="S395" s="3">
        <f t="shared" si="61"/>
        <v>1</v>
      </c>
      <c r="T395" s="3">
        <v>0</v>
      </c>
    </row>
    <row r="396" spans="1:20" x14ac:dyDescent="0.25">
      <c r="A396" s="3">
        <v>396</v>
      </c>
      <c r="B396" s="3">
        <v>134</v>
      </c>
      <c r="C396" s="3">
        <f t="shared" si="55"/>
        <v>1</v>
      </c>
      <c r="D396" s="1">
        <v>12.5</v>
      </c>
      <c r="E396" s="1">
        <f t="shared" si="62"/>
        <v>1</v>
      </c>
      <c r="F396" s="1">
        <v>2.73</v>
      </c>
      <c r="G396" s="1">
        <f t="shared" si="56"/>
        <v>0</v>
      </c>
      <c r="H396" s="1">
        <v>39.35</v>
      </c>
      <c r="I396" s="1">
        <f t="shared" si="57"/>
        <v>1</v>
      </c>
      <c r="J396" s="2" t="s">
        <v>6</v>
      </c>
      <c r="K396">
        <f t="shared" si="54"/>
        <v>0</v>
      </c>
      <c r="L396" s="3">
        <v>48</v>
      </c>
      <c r="M396" s="3">
        <f t="shared" si="58"/>
        <v>0</v>
      </c>
      <c r="N396" s="3">
        <v>35.58</v>
      </c>
      <c r="O396" s="3">
        <f t="shared" si="59"/>
        <v>1</v>
      </c>
      <c r="P396" s="3">
        <v>0</v>
      </c>
      <c r="Q396" s="3">
        <f t="shared" si="60"/>
        <v>0</v>
      </c>
      <c r="R396" s="3">
        <v>48</v>
      </c>
      <c r="S396" s="3">
        <f t="shared" si="61"/>
        <v>0</v>
      </c>
      <c r="T396" s="3">
        <v>0</v>
      </c>
    </row>
    <row r="397" spans="1:20" x14ac:dyDescent="0.25">
      <c r="A397" s="3">
        <v>397</v>
      </c>
      <c r="B397" s="3">
        <v>142</v>
      </c>
      <c r="C397" s="3">
        <f t="shared" si="55"/>
        <v>1</v>
      </c>
      <c r="D397" s="1">
        <v>0</v>
      </c>
      <c r="E397" s="1">
        <f t="shared" si="62"/>
        <v>0</v>
      </c>
      <c r="F397" s="1">
        <v>3.54</v>
      </c>
      <c r="G397" s="1">
        <f t="shared" si="56"/>
        <v>1</v>
      </c>
      <c r="H397" s="1">
        <v>16.64</v>
      </c>
      <c r="I397" s="1">
        <f t="shared" si="57"/>
        <v>0</v>
      </c>
      <c r="J397" s="2" t="s">
        <v>6</v>
      </c>
      <c r="K397">
        <f t="shared" si="54"/>
        <v>0</v>
      </c>
      <c r="L397" s="3">
        <v>58</v>
      </c>
      <c r="M397" s="3">
        <f t="shared" si="58"/>
        <v>1</v>
      </c>
      <c r="N397" s="3">
        <v>25.97</v>
      </c>
      <c r="O397" s="3">
        <f t="shared" si="59"/>
        <v>1</v>
      </c>
      <c r="P397" s="3">
        <v>8.36</v>
      </c>
      <c r="Q397" s="3">
        <f t="shared" si="60"/>
        <v>0</v>
      </c>
      <c r="R397" s="3">
        <v>27</v>
      </c>
      <c r="S397" s="3">
        <f t="shared" si="61"/>
        <v>0</v>
      </c>
      <c r="T397" s="3">
        <v>0</v>
      </c>
    </row>
    <row r="398" spans="1:20" x14ac:dyDescent="0.25">
      <c r="A398" s="3">
        <v>398</v>
      </c>
      <c r="B398" s="3">
        <v>162</v>
      </c>
      <c r="C398" s="3">
        <f t="shared" si="55"/>
        <v>1</v>
      </c>
      <c r="D398" s="1">
        <v>7</v>
      </c>
      <c r="E398" s="1">
        <f t="shared" si="62"/>
        <v>1</v>
      </c>
      <c r="F398" s="1">
        <v>7.67</v>
      </c>
      <c r="G398" s="1">
        <f t="shared" si="56"/>
        <v>1</v>
      </c>
      <c r="H398" s="1">
        <v>34.340000000000003</v>
      </c>
      <c r="I398" s="1">
        <f t="shared" si="57"/>
        <v>1</v>
      </c>
      <c r="J398" s="2" t="s">
        <v>5</v>
      </c>
      <c r="K398">
        <f t="shared" si="54"/>
        <v>1</v>
      </c>
      <c r="L398" s="3">
        <v>33</v>
      </c>
      <c r="M398" s="3">
        <f t="shared" si="58"/>
        <v>0</v>
      </c>
      <c r="N398" s="3">
        <v>30.77</v>
      </c>
      <c r="O398" s="3">
        <f t="shared" si="59"/>
        <v>1</v>
      </c>
      <c r="P398" s="3">
        <v>0</v>
      </c>
      <c r="Q398" s="3">
        <f t="shared" si="60"/>
        <v>0</v>
      </c>
      <c r="R398" s="3">
        <v>62</v>
      </c>
      <c r="S398" s="3">
        <f t="shared" si="61"/>
        <v>1</v>
      </c>
      <c r="T398" s="3">
        <v>0</v>
      </c>
    </row>
    <row r="399" spans="1:20" x14ac:dyDescent="0.25">
      <c r="A399" s="3">
        <v>399</v>
      </c>
      <c r="B399" s="3">
        <v>218</v>
      </c>
      <c r="C399" s="3">
        <f t="shared" si="55"/>
        <v>1</v>
      </c>
      <c r="D399" s="1">
        <v>11.2</v>
      </c>
      <c r="E399" s="1">
        <f t="shared" si="62"/>
        <v>1</v>
      </c>
      <c r="F399" s="1">
        <v>2.77</v>
      </c>
      <c r="G399" s="1">
        <f t="shared" si="56"/>
        <v>0</v>
      </c>
      <c r="H399" s="1">
        <v>30.79</v>
      </c>
      <c r="I399" s="1">
        <f t="shared" si="57"/>
        <v>1</v>
      </c>
      <c r="J399" s="2" t="s">
        <v>6</v>
      </c>
      <c r="K399">
        <f t="shared" si="54"/>
        <v>0</v>
      </c>
      <c r="L399" s="3">
        <v>38</v>
      </c>
      <c r="M399" s="3">
        <f t="shared" si="58"/>
        <v>0</v>
      </c>
      <c r="N399" s="3">
        <v>24.86</v>
      </c>
      <c r="O399" s="3">
        <f t="shared" si="59"/>
        <v>0</v>
      </c>
      <c r="P399" s="3">
        <v>90.93</v>
      </c>
      <c r="Q399" s="3">
        <f t="shared" si="60"/>
        <v>1</v>
      </c>
      <c r="R399" s="3">
        <v>48</v>
      </c>
      <c r="S399" s="3">
        <f t="shared" si="61"/>
        <v>0</v>
      </c>
      <c r="T399" s="3">
        <v>1</v>
      </c>
    </row>
    <row r="400" spans="1:20" x14ac:dyDescent="0.25">
      <c r="A400" s="3">
        <v>400</v>
      </c>
      <c r="B400" s="3">
        <v>126</v>
      </c>
      <c r="C400" s="3">
        <f t="shared" si="55"/>
        <v>1</v>
      </c>
      <c r="D400" s="1">
        <v>8.75</v>
      </c>
      <c r="E400" s="1">
        <f t="shared" si="62"/>
        <v>1</v>
      </c>
      <c r="F400" s="1">
        <v>6.06</v>
      </c>
      <c r="G400" s="1">
        <f t="shared" si="56"/>
        <v>1</v>
      </c>
      <c r="H400" s="1">
        <v>32.72</v>
      </c>
      <c r="I400" s="1">
        <f t="shared" si="57"/>
        <v>1</v>
      </c>
      <c r="J400" s="2" t="s">
        <v>5</v>
      </c>
      <c r="K400">
        <f t="shared" si="54"/>
        <v>1</v>
      </c>
      <c r="L400" s="3">
        <v>33</v>
      </c>
      <c r="M400" s="3">
        <f t="shared" si="58"/>
        <v>0</v>
      </c>
      <c r="N400" s="3">
        <v>27</v>
      </c>
      <c r="O400" s="3">
        <f t="shared" si="59"/>
        <v>1</v>
      </c>
      <c r="P400" s="3">
        <v>62.43</v>
      </c>
      <c r="Q400" s="3">
        <f t="shared" si="60"/>
        <v>1</v>
      </c>
      <c r="R400" s="3">
        <v>55</v>
      </c>
      <c r="S400" s="3">
        <f t="shared" si="61"/>
        <v>1</v>
      </c>
      <c r="T400" s="3">
        <v>1</v>
      </c>
    </row>
    <row r="401" spans="1:20" x14ac:dyDescent="0.25">
      <c r="A401" s="3">
        <v>401</v>
      </c>
      <c r="B401" s="3">
        <v>126</v>
      </c>
      <c r="C401" s="3">
        <f t="shared" si="55"/>
        <v>1</v>
      </c>
      <c r="D401" s="1">
        <v>0</v>
      </c>
      <c r="E401" s="1">
        <f t="shared" si="62"/>
        <v>0</v>
      </c>
      <c r="F401" s="1">
        <v>3.57</v>
      </c>
      <c r="G401" s="1">
        <f t="shared" si="56"/>
        <v>1</v>
      </c>
      <c r="H401" s="1">
        <v>26.01</v>
      </c>
      <c r="I401" s="1">
        <f t="shared" si="57"/>
        <v>1</v>
      </c>
      <c r="J401" s="2" t="s">
        <v>6</v>
      </c>
      <c r="K401">
        <f t="shared" si="54"/>
        <v>0</v>
      </c>
      <c r="L401" s="3">
        <v>61</v>
      </c>
      <c r="M401" s="3">
        <f t="shared" si="58"/>
        <v>1</v>
      </c>
      <c r="N401" s="3">
        <v>26.3</v>
      </c>
      <c r="O401" s="3">
        <f t="shared" si="59"/>
        <v>1</v>
      </c>
      <c r="P401" s="3">
        <v>7.97</v>
      </c>
      <c r="Q401" s="3">
        <f t="shared" si="60"/>
        <v>0</v>
      </c>
      <c r="R401" s="3">
        <v>47</v>
      </c>
      <c r="S401" s="3">
        <f t="shared" si="61"/>
        <v>0</v>
      </c>
      <c r="T401" s="3">
        <v>0</v>
      </c>
    </row>
    <row r="402" spans="1:20" x14ac:dyDescent="0.25">
      <c r="A402" s="3">
        <v>402</v>
      </c>
      <c r="B402" s="3">
        <v>134</v>
      </c>
      <c r="C402" s="3">
        <f t="shared" si="55"/>
        <v>1</v>
      </c>
      <c r="D402" s="1">
        <v>6.1</v>
      </c>
      <c r="E402" s="1">
        <f t="shared" si="62"/>
        <v>1</v>
      </c>
      <c r="F402" s="1">
        <v>4.7699999999999996</v>
      </c>
      <c r="G402" s="1">
        <f t="shared" si="56"/>
        <v>1</v>
      </c>
      <c r="H402" s="1">
        <v>26.08</v>
      </c>
      <c r="I402" s="1">
        <f t="shared" si="57"/>
        <v>1</v>
      </c>
      <c r="J402" s="2" t="s">
        <v>6</v>
      </c>
      <c r="K402">
        <f t="shared" si="54"/>
        <v>0</v>
      </c>
      <c r="L402" s="3">
        <v>47</v>
      </c>
      <c r="M402" s="3">
        <f t="shared" si="58"/>
        <v>0</v>
      </c>
      <c r="N402" s="3">
        <v>23.82</v>
      </c>
      <c r="O402" s="3">
        <f t="shared" si="59"/>
        <v>0</v>
      </c>
      <c r="P402" s="3">
        <v>1.03</v>
      </c>
      <c r="Q402" s="3">
        <f t="shared" si="60"/>
        <v>0</v>
      </c>
      <c r="R402" s="3">
        <v>49</v>
      </c>
      <c r="S402" s="3">
        <f t="shared" si="61"/>
        <v>0</v>
      </c>
      <c r="T402" s="3">
        <v>0</v>
      </c>
    </row>
    <row r="403" spans="1:20" x14ac:dyDescent="0.25">
      <c r="A403" s="3">
        <v>403</v>
      </c>
      <c r="B403" s="3">
        <v>132</v>
      </c>
      <c r="C403" s="3">
        <f t="shared" si="55"/>
        <v>1</v>
      </c>
      <c r="D403" s="1">
        <v>0</v>
      </c>
      <c r="E403" s="1">
        <f t="shared" si="62"/>
        <v>0</v>
      </c>
      <c r="F403" s="1">
        <v>4.17</v>
      </c>
      <c r="G403" s="1">
        <f t="shared" si="56"/>
        <v>1</v>
      </c>
      <c r="H403" s="1">
        <v>36.57</v>
      </c>
      <c r="I403" s="1">
        <f t="shared" si="57"/>
        <v>1</v>
      </c>
      <c r="J403" s="2" t="s">
        <v>6</v>
      </c>
      <c r="K403">
        <f t="shared" si="54"/>
        <v>0</v>
      </c>
      <c r="L403" s="3">
        <v>57</v>
      </c>
      <c r="M403" s="3">
        <f t="shared" si="58"/>
        <v>1</v>
      </c>
      <c r="N403" s="3">
        <v>30.61</v>
      </c>
      <c r="O403" s="3">
        <f t="shared" si="59"/>
        <v>1</v>
      </c>
      <c r="P403" s="3">
        <v>18</v>
      </c>
      <c r="Q403" s="3">
        <f t="shared" si="60"/>
        <v>1</v>
      </c>
      <c r="R403" s="3">
        <v>49</v>
      </c>
      <c r="S403" s="3">
        <f t="shared" si="61"/>
        <v>0</v>
      </c>
      <c r="T403" s="3">
        <v>0</v>
      </c>
    </row>
    <row r="404" spans="1:20" x14ac:dyDescent="0.25">
      <c r="A404" s="3">
        <v>404</v>
      </c>
      <c r="B404" s="3">
        <v>178</v>
      </c>
      <c r="C404" s="3">
        <f t="shared" si="55"/>
        <v>1</v>
      </c>
      <c r="D404" s="1">
        <v>5.5</v>
      </c>
      <c r="E404" s="1">
        <f t="shared" si="62"/>
        <v>1</v>
      </c>
      <c r="F404" s="1">
        <v>3.79</v>
      </c>
      <c r="G404" s="1">
        <f t="shared" si="56"/>
        <v>1</v>
      </c>
      <c r="H404" s="1">
        <v>23.92</v>
      </c>
      <c r="I404" s="1">
        <f t="shared" si="57"/>
        <v>1</v>
      </c>
      <c r="J404" s="2" t="s">
        <v>5</v>
      </c>
      <c r="K404">
        <f t="shared" si="54"/>
        <v>1</v>
      </c>
      <c r="L404" s="3">
        <v>45</v>
      </c>
      <c r="M404" s="3">
        <f t="shared" si="58"/>
        <v>0</v>
      </c>
      <c r="N404" s="3">
        <v>21.26</v>
      </c>
      <c r="O404" s="3">
        <f t="shared" si="59"/>
        <v>0</v>
      </c>
      <c r="P404" s="3">
        <v>6.17</v>
      </c>
      <c r="Q404" s="3">
        <f t="shared" si="60"/>
        <v>0</v>
      </c>
      <c r="R404" s="3">
        <v>62</v>
      </c>
      <c r="S404" s="3">
        <f t="shared" si="61"/>
        <v>1</v>
      </c>
      <c r="T404" s="3">
        <v>1</v>
      </c>
    </row>
    <row r="405" spans="1:20" x14ac:dyDescent="0.25">
      <c r="A405" s="3">
        <v>405</v>
      </c>
      <c r="B405" s="3">
        <v>208</v>
      </c>
      <c r="C405" s="3">
        <f t="shared" si="55"/>
        <v>1</v>
      </c>
      <c r="D405" s="1">
        <v>5.04</v>
      </c>
      <c r="E405" s="1">
        <f t="shared" si="62"/>
        <v>1</v>
      </c>
      <c r="F405" s="1">
        <v>5.19</v>
      </c>
      <c r="G405" s="1">
        <f t="shared" si="56"/>
        <v>1</v>
      </c>
      <c r="H405" s="1">
        <v>20.71</v>
      </c>
      <c r="I405" s="1">
        <f t="shared" si="57"/>
        <v>0</v>
      </c>
      <c r="J405" s="2" t="s">
        <v>5</v>
      </c>
      <c r="K405">
        <f t="shared" si="54"/>
        <v>1</v>
      </c>
      <c r="L405" s="3">
        <v>52</v>
      </c>
      <c r="M405" s="3">
        <f t="shared" si="58"/>
        <v>0</v>
      </c>
      <c r="N405" s="3">
        <v>25.12</v>
      </c>
      <c r="O405" s="3">
        <f t="shared" si="59"/>
        <v>1</v>
      </c>
      <c r="P405" s="3">
        <v>24.27</v>
      </c>
      <c r="Q405" s="3">
        <f t="shared" si="60"/>
        <v>1</v>
      </c>
      <c r="R405" s="3">
        <v>58</v>
      </c>
      <c r="S405" s="3">
        <f t="shared" si="61"/>
        <v>1</v>
      </c>
      <c r="T405" s="3">
        <v>1</v>
      </c>
    </row>
    <row r="406" spans="1:20" x14ac:dyDescent="0.25">
      <c r="A406" s="3">
        <v>406</v>
      </c>
      <c r="B406" s="3">
        <v>160</v>
      </c>
      <c r="C406" s="3">
        <f t="shared" si="55"/>
        <v>1</v>
      </c>
      <c r="D406" s="1">
        <v>1.1499999999999999</v>
      </c>
      <c r="E406" s="1">
        <f t="shared" si="62"/>
        <v>0</v>
      </c>
      <c r="F406" s="1">
        <v>10.19</v>
      </c>
      <c r="G406" s="1">
        <f t="shared" si="56"/>
        <v>1</v>
      </c>
      <c r="H406" s="1">
        <v>39.71</v>
      </c>
      <c r="I406" s="1">
        <f t="shared" si="57"/>
        <v>1</v>
      </c>
      <c r="J406" s="2" t="s">
        <v>6</v>
      </c>
      <c r="K406">
        <f t="shared" si="54"/>
        <v>0</v>
      </c>
      <c r="L406" s="3">
        <v>31</v>
      </c>
      <c r="M406" s="3">
        <f t="shared" si="58"/>
        <v>0</v>
      </c>
      <c r="N406" s="3">
        <v>31.65</v>
      </c>
      <c r="O406" s="3">
        <f t="shared" si="59"/>
        <v>1</v>
      </c>
      <c r="P406" s="3">
        <v>20.52</v>
      </c>
      <c r="Q406" s="3">
        <f t="shared" si="60"/>
        <v>1</v>
      </c>
      <c r="R406" s="3">
        <v>57</v>
      </c>
      <c r="S406" s="3">
        <f t="shared" si="61"/>
        <v>1</v>
      </c>
      <c r="T406" s="3">
        <v>0</v>
      </c>
    </row>
    <row r="407" spans="1:20" x14ac:dyDescent="0.25">
      <c r="A407" s="3">
        <v>407</v>
      </c>
      <c r="B407" s="3">
        <v>116</v>
      </c>
      <c r="C407" s="3">
        <f t="shared" si="55"/>
        <v>0</v>
      </c>
      <c r="D407" s="1">
        <v>2.38</v>
      </c>
      <c r="E407" s="1">
        <f t="shared" si="62"/>
        <v>0</v>
      </c>
      <c r="F407" s="1">
        <v>5.67</v>
      </c>
      <c r="G407" s="1">
        <f t="shared" si="56"/>
        <v>1</v>
      </c>
      <c r="H407" s="1">
        <v>29.01</v>
      </c>
      <c r="I407" s="1">
        <f t="shared" si="57"/>
        <v>1</v>
      </c>
      <c r="J407" s="2" t="s">
        <v>5</v>
      </c>
      <c r="K407">
        <f t="shared" si="54"/>
        <v>1</v>
      </c>
      <c r="L407" s="3">
        <v>54</v>
      </c>
      <c r="M407" s="3">
        <f t="shared" si="58"/>
        <v>0</v>
      </c>
      <c r="N407" s="3">
        <v>27.26</v>
      </c>
      <c r="O407" s="3">
        <f t="shared" si="59"/>
        <v>1</v>
      </c>
      <c r="P407" s="3">
        <v>15.77</v>
      </c>
      <c r="Q407" s="3">
        <f t="shared" si="60"/>
        <v>0</v>
      </c>
      <c r="R407" s="3">
        <v>51</v>
      </c>
      <c r="S407" s="3">
        <f t="shared" si="61"/>
        <v>1</v>
      </c>
      <c r="T407" s="3">
        <v>0</v>
      </c>
    </row>
    <row r="408" spans="1:20" x14ac:dyDescent="0.25">
      <c r="A408" s="3">
        <v>408</v>
      </c>
      <c r="B408" s="3">
        <v>180</v>
      </c>
      <c r="C408" s="3">
        <f t="shared" si="55"/>
        <v>1</v>
      </c>
      <c r="D408" s="1">
        <v>25.01</v>
      </c>
      <c r="E408" s="1">
        <f t="shared" si="62"/>
        <v>1</v>
      </c>
      <c r="F408" s="1">
        <v>3.7</v>
      </c>
      <c r="G408" s="1">
        <f t="shared" si="56"/>
        <v>1</v>
      </c>
      <c r="H408" s="1">
        <v>38.11</v>
      </c>
      <c r="I408" s="1">
        <f t="shared" si="57"/>
        <v>1</v>
      </c>
      <c r="J408" s="2" t="s">
        <v>5</v>
      </c>
      <c r="K408">
        <f t="shared" si="54"/>
        <v>1</v>
      </c>
      <c r="L408" s="3">
        <v>57</v>
      </c>
      <c r="M408" s="3">
        <f t="shared" si="58"/>
        <v>1</v>
      </c>
      <c r="N408" s="3">
        <v>30.54</v>
      </c>
      <c r="O408" s="3">
        <f t="shared" si="59"/>
        <v>1</v>
      </c>
      <c r="P408" s="3">
        <v>0</v>
      </c>
      <c r="Q408" s="3">
        <f t="shared" si="60"/>
        <v>0</v>
      </c>
      <c r="R408" s="3">
        <v>61</v>
      </c>
      <c r="S408" s="3">
        <f t="shared" si="61"/>
        <v>1</v>
      </c>
      <c r="T408" s="3">
        <v>1</v>
      </c>
    </row>
    <row r="409" spans="1:20" x14ac:dyDescent="0.25">
      <c r="A409" s="3">
        <v>409</v>
      </c>
      <c r="B409" s="3">
        <v>200</v>
      </c>
      <c r="C409" s="3">
        <f t="shared" si="55"/>
        <v>1</v>
      </c>
      <c r="D409" s="1">
        <v>19.2</v>
      </c>
      <c r="E409" s="1">
        <f t="shared" si="62"/>
        <v>1</v>
      </c>
      <c r="F409" s="1">
        <v>4.43</v>
      </c>
      <c r="G409" s="1">
        <f t="shared" si="56"/>
        <v>1</v>
      </c>
      <c r="H409" s="1">
        <v>40.6</v>
      </c>
      <c r="I409" s="1">
        <f t="shared" si="57"/>
        <v>1</v>
      </c>
      <c r="J409" s="2" t="s">
        <v>5</v>
      </c>
      <c r="K409">
        <f t="shared" si="54"/>
        <v>1</v>
      </c>
      <c r="L409" s="3">
        <v>55</v>
      </c>
      <c r="M409" s="3">
        <f t="shared" si="58"/>
        <v>1</v>
      </c>
      <c r="N409" s="3">
        <v>32.04</v>
      </c>
      <c r="O409" s="3">
        <f t="shared" si="59"/>
        <v>1</v>
      </c>
      <c r="P409" s="3">
        <v>36</v>
      </c>
      <c r="Q409" s="3">
        <f t="shared" si="60"/>
        <v>1</v>
      </c>
      <c r="R409" s="3">
        <v>60</v>
      </c>
      <c r="S409" s="3">
        <f t="shared" si="61"/>
        <v>1</v>
      </c>
      <c r="T409" s="3">
        <v>1</v>
      </c>
    </row>
    <row r="410" spans="1:20" x14ac:dyDescent="0.25">
      <c r="A410" s="3">
        <v>410</v>
      </c>
      <c r="B410" s="3">
        <v>112</v>
      </c>
      <c r="C410" s="3">
        <f t="shared" si="55"/>
        <v>0</v>
      </c>
      <c r="D410" s="1">
        <v>4.2</v>
      </c>
      <c r="E410" s="1">
        <f t="shared" si="62"/>
        <v>1</v>
      </c>
      <c r="F410" s="1">
        <v>3.58</v>
      </c>
      <c r="G410" s="1">
        <f t="shared" si="56"/>
        <v>1</v>
      </c>
      <c r="H410" s="1">
        <v>27.14</v>
      </c>
      <c r="I410" s="1">
        <f t="shared" si="57"/>
        <v>1</v>
      </c>
      <c r="J410" s="2" t="s">
        <v>6</v>
      </c>
      <c r="K410">
        <f t="shared" si="54"/>
        <v>0</v>
      </c>
      <c r="L410" s="3">
        <v>52</v>
      </c>
      <c r="M410" s="3">
        <f t="shared" si="58"/>
        <v>0</v>
      </c>
      <c r="N410" s="3">
        <v>26.83</v>
      </c>
      <c r="O410" s="3">
        <f t="shared" si="59"/>
        <v>1</v>
      </c>
      <c r="P410" s="3">
        <v>2.06</v>
      </c>
      <c r="Q410" s="3">
        <f t="shared" si="60"/>
        <v>0</v>
      </c>
      <c r="R410" s="3">
        <v>40</v>
      </c>
      <c r="S410" s="3">
        <f t="shared" si="61"/>
        <v>0</v>
      </c>
      <c r="T410" s="3">
        <v>0</v>
      </c>
    </row>
    <row r="411" spans="1:20" x14ac:dyDescent="0.25">
      <c r="A411" s="3">
        <v>411</v>
      </c>
      <c r="B411" s="3">
        <v>120</v>
      </c>
      <c r="C411" s="3">
        <f t="shared" si="55"/>
        <v>1</v>
      </c>
      <c r="D411" s="1">
        <v>0</v>
      </c>
      <c r="E411" s="1">
        <f t="shared" si="62"/>
        <v>0</v>
      </c>
      <c r="F411" s="1">
        <v>3.1</v>
      </c>
      <c r="G411" s="1">
        <f t="shared" si="56"/>
        <v>0</v>
      </c>
      <c r="H411" s="1">
        <v>26.97</v>
      </c>
      <c r="I411" s="1">
        <f t="shared" si="57"/>
        <v>1</v>
      </c>
      <c r="J411" s="2" t="s">
        <v>6</v>
      </c>
      <c r="K411">
        <f t="shared" si="54"/>
        <v>0</v>
      </c>
      <c r="L411" s="3">
        <v>41</v>
      </c>
      <c r="M411" s="3">
        <f t="shared" si="58"/>
        <v>0</v>
      </c>
      <c r="N411" s="3">
        <v>24.8</v>
      </c>
      <c r="O411" s="3">
        <f t="shared" si="59"/>
        <v>0</v>
      </c>
      <c r="P411" s="3">
        <v>0</v>
      </c>
      <c r="Q411" s="3">
        <f t="shared" si="60"/>
        <v>0</v>
      </c>
      <c r="R411" s="3">
        <v>16</v>
      </c>
      <c r="S411" s="3">
        <f t="shared" si="61"/>
        <v>0</v>
      </c>
      <c r="T411" s="3">
        <v>0</v>
      </c>
    </row>
    <row r="412" spans="1:20" x14ac:dyDescent="0.25">
      <c r="A412" s="3">
        <v>412</v>
      </c>
      <c r="B412" s="3">
        <v>178</v>
      </c>
      <c r="C412" s="3">
        <f t="shared" si="55"/>
        <v>1</v>
      </c>
      <c r="D412" s="1">
        <v>20</v>
      </c>
      <c r="E412" s="1">
        <f t="shared" si="62"/>
        <v>1</v>
      </c>
      <c r="F412" s="1">
        <v>9.7799999999999994</v>
      </c>
      <c r="G412" s="1">
        <f t="shared" si="56"/>
        <v>1</v>
      </c>
      <c r="H412" s="1">
        <v>33.549999999999997</v>
      </c>
      <c r="I412" s="1">
        <f t="shared" si="57"/>
        <v>1</v>
      </c>
      <c r="J412" s="2" t="s">
        <v>6</v>
      </c>
      <c r="K412">
        <f t="shared" si="54"/>
        <v>0</v>
      </c>
      <c r="L412" s="3">
        <v>37</v>
      </c>
      <c r="M412" s="3">
        <f t="shared" si="58"/>
        <v>0</v>
      </c>
      <c r="N412" s="3">
        <v>27.29</v>
      </c>
      <c r="O412" s="3">
        <f t="shared" si="59"/>
        <v>1</v>
      </c>
      <c r="P412" s="3">
        <v>2.88</v>
      </c>
      <c r="Q412" s="3">
        <f t="shared" si="60"/>
        <v>0</v>
      </c>
      <c r="R412" s="3">
        <v>62</v>
      </c>
      <c r="S412" s="3">
        <f t="shared" si="61"/>
        <v>1</v>
      </c>
      <c r="T412" s="3">
        <v>1</v>
      </c>
    </row>
    <row r="413" spans="1:20" x14ac:dyDescent="0.25">
      <c r="A413" s="3">
        <v>413</v>
      </c>
      <c r="B413" s="3">
        <v>166</v>
      </c>
      <c r="C413" s="3">
        <f t="shared" si="55"/>
        <v>1</v>
      </c>
      <c r="D413" s="1">
        <v>0.8</v>
      </c>
      <c r="E413" s="1">
        <f t="shared" si="62"/>
        <v>0</v>
      </c>
      <c r="F413" s="1">
        <v>5.63</v>
      </c>
      <c r="G413" s="1">
        <f t="shared" si="56"/>
        <v>1</v>
      </c>
      <c r="H413" s="1">
        <v>36.21</v>
      </c>
      <c r="I413" s="1">
        <f t="shared" si="57"/>
        <v>1</v>
      </c>
      <c r="J413" s="2" t="s">
        <v>6</v>
      </c>
      <c r="K413">
        <f t="shared" si="54"/>
        <v>0</v>
      </c>
      <c r="L413" s="3">
        <v>50</v>
      </c>
      <c r="M413" s="3">
        <f t="shared" si="58"/>
        <v>0</v>
      </c>
      <c r="N413" s="3">
        <v>34.72</v>
      </c>
      <c r="O413" s="3">
        <f t="shared" si="59"/>
        <v>1</v>
      </c>
      <c r="P413" s="3">
        <v>28.8</v>
      </c>
      <c r="Q413" s="3">
        <f t="shared" si="60"/>
        <v>1</v>
      </c>
      <c r="R413" s="3">
        <v>60</v>
      </c>
      <c r="S413" s="3">
        <f t="shared" si="61"/>
        <v>1</v>
      </c>
      <c r="T413" s="3">
        <v>0</v>
      </c>
    </row>
    <row r="414" spans="1:20" x14ac:dyDescent="0.25">
      <c r="A414" s="3">
        <v>414</v>
      </c>
      <c r="B414" s="3">
        <v>164</v>
      </c>
      <c r="C414" s="3">
        <f t="shared" si="55"/>
        <v>1</v>
      </c>
      <c r="D414" s="1">
        <v>8.1999999999999993</v>
      </c>
      <c r="E414" s="1">
        <f t="shared" si="62"/>
        <v>1</v>
      </c>
      <c r="F414" s="1">
        <v>14.16</v>
      </c>
      <c r="G414" s="1">
        <f t="shared" si="56"/>
        <v>1</v>
      </c>
      <c r="H414" s="1">
        <v>36.85</v>
      </c>
      <c r="I414" s="1">
        <f t="shared" si="57"/>
        <v>1</v>
      </c>
      <c r="J414" s="2" t="s">
        <v>6</v>
      </c>
      <c r="K414">
        <f t="shared" si="54"/>
        <v>0</v>
      </c>
      <c r="L414" s="3">
        <v>52</v>
      </c>
      <c r="M414" s="3">
        <f t="shared" si="58"/>
        <v>0</v>
      </c>
      <c r="N414" s="3">
        <v>28.5</v>
      </c>
      <c r="O414" s="3">
        <f t="shared" si="59"/>
        <v>1</v>
      </c>
      <c r="P414" s="3">
        <v>17.02</v>
      </c>
      <c r="Q414" s="3">
        <f t="shared" si="60"/>
        <v>1</v>
      </c>
      <c r="R414" s="3">
        <v>55</v>
      </c>
      <c r="S414" s="3">
        <f t="shared" si="61"/>
        <v>1</v>
      </c>
      <c r="T414" s="3">
        <v>1</v>
      </c>
    </row>
    <row r="415" spans="1:20" x14ac:dyDescent="0.25">
      <c r="A415" s="3">
        <v>415</v>
      </c>
      <c r="B415" s="3">
        <v>216</v>
      </c>
      <c r="C415" s="3">
        <f t="shared" si="55"/>
        <v>1</v>
      </c>
      <c r="D415" s="1">
        <v>0.92</v>
      </c>
      <c r="E415" s="1">
        <f t="shared" si="62"/>
        <v>0</v>
      </c>
      <c r="F415" s="1">
        <v>2.66</v>
      </c>
      <c r="G415" s="1">
        <f t="shared" si="56"/>
        <v>0</v>
      </c>
      <c r="H415" s="1">
        <v>19.850000000000001</v>
      </c>
      <c r="I415" s="1">
        <f t="shared" si="57"/>
        <v>0</v>
      </c>
      <c r="J415" s="2" t="s">
        <v>5</v>
      </c>
      <c r="K415">
        <f t="shared" si="54"/>
        <v>1</v>
      </c>
      <c r="L415" s="3">
        <v>49</v>
      </c>
      <c r="M415" s="3">
        <f t="shared" si="58"/>
        <v>0</v>
      </c>
      <c r="N415" s="3">
        <v>20.58</v>
      </c>
      <c r="O415" s="3">
        <f t="shared" si="59"/>
        <v>0</v>
      </c>
      <c r="P415" s="3">
        <v>0.51</v>
      </c>
      <c r="Q415" s="3">
        <f t="shared" si="60"/>
        <v>0</v>
      </c>
      <c r="R415" s="3">
        <v>63</v>
      </c>
      <c r="S415" s="3">
        <f t="shared" si="61"/>
        <v>1</v>
      </c>
      <c r="T415" s="3">
        <v>1</v>
      </c>
    </row>
    <row r="416" spans="1:20" x14ac:dyDescent="0.25">
      <c r="A416" s="3">
        <v>416</v>
      </c>
      <c r="B416" s="3">
        <v>146</v>
      </c>
      <c r="C416" s="3">
        <f t="shared" si="55"/>
        <v>1</v>
      </c>
      <c r="D416" s="1">
        <v>6.4</v>
      </c>
      <c r="E416" s="1">
        <f t="shared" si="62"/>
        <v>1</v>
      </c>
      <c r="F416" s="1">
        <v>5.62</v>
      </c>
      <c r="G416" s="1">
        <f t="shared" si="56"/>
        <v>1</v>
      </c>
      <c r="H416" s="1">
        <v>33.049999999999997</v>
      </c>
      <c r="I416" s="1">
        <f t="shared" si="57"/>
        <v>1</v>
      </c>
      <c r="J416" s="2" t="s">
        <v>5</v>
      </c>
      <c r="K416">
        <f t="shared" si="54"/>
        <v>1</v>
      </c>
      <c r="L416" s="3">
        <v>57</v>
      </c>
      <c r="M416" s="3">
        <f t="shared" si="58"/>
        <v>1</v>
      </c>
      <c r="N416" s="3">
        <v>31.03</v>
      </c>
      <c r="O416" s="3">
        <f t="shared" si="59"/>
        <v>1</v>
      </c>
      <c r="P416" s="3">
        <v>0.74</v>
      </c>
      <c r="Q416" s="3">
        <f t="shared" si="60"/>
        <v>0</v>
      </c>
      <c r="R416" s="3">
        <v>46</v>
      </c>
      <c r="S416" s="3">
        <f t="shared" si="61"/>
        <v>0</v>
      </c>
      <c r="T416" s="3">
        <v>0</v>
      </c>
    </row>
    <row r="417" spans="1:20" x14ac:dyDescent="0.25">
      <c r="A417" s="3">
        <v>417</v>
      </c>
      <c r="B417" s="3">
        <v>134</v>
      </c>
      <c r="C417" s="3">
        <f t="shared" si="55"/>
        <v>1</v>
      </c>
      <c r="D417" s="1">
        <v>1.1000000000000001</v>
      </c>
      <c r="E417" s="1">
        <f t="shared" si="62"/>
        <v>0</v>
      </c>
      <c r="F417" s="1">
        <v>3.54</v>
      </c>
      <c r="G417" s="1">
        <f t="shared" si="56"/>
        <v>1</v>
      </c>
      <c r="H417" s="1">
        <v>20.41</v>
      </c>
      <c r="I417" s="1">
        <f t="shared" si="57"/>
        <v>0</v>
      </c>
      <c r="J417" s="2" t="s">
        <v>5</v>
      </c>
      <c r="K417">
        <f t="shared" si="54"/>
        <v>1</v>
      </c>
      <c r="L417" s="3">
        <v>58</v>
      </c>
      <c r="M417" s="3">
        <f t="shared" si="58"/>
        <v>1</v>
      </c>
      <c r="N417" s="3">
        <v>24.54</v>
      </c>
      <c r="O417" s="3">
        <f t="shared" si="59"/>
        <v>0</v>
      </c>
      <c r="P417" s="3">
        <v>39.909999999999997</v>
      </c>
      <c r="Q417" s="3">
        <f t="shared" si="60"/>
        <v>1</v>
      </c>
      <c r="R417" s="3">
        <v>39</v>
      </c>
      <c r="S417" s="3">
        <f t="shared" si="61"/>
        <v>0</v>
      </c>
      <c r="T417" s="3">
        <v>1</v>
      </c>
    </row>
    <row r="418" spans="1:20" x14ac:dyDescent="0.25">
      <c r="A418" s="3">
        <v>418</v>
      </c>
      <c r="B418" s="3">
        <v>158</v>
      </c>
      <c r="C418" s="3">
        <f t="shared" si="55"/>
        <v>1</v>
      </c>
      <c r="D418" s="1">
        <v>16</v>
      </c>
      <c r="E418" s="1">
        <f t="shared" si="62"/>
        <v>1</v>
      </c>
      <c r="F418" s="1">
        <v>5.56</v>
      </c>
      <c r="G418" s="1">
        <f t="shared" si="56"/>
        <v>1</v>
      </c>
      <c r="H418" s="1">
        <v>29.35</v>
      </c>
      <c r="I418" s="1">
        <f t="shared" si="57"/>
        <v>1</v>
      </c>
      <c r="J418" s="2" t="s">
        <v>6</v>
      </c>
      <c r="K418">
        <f t="shared" si="54"/>
        <v>0</v>
      </c>
      <c r="L418" s="3">
        <v>36</v>
      </c>
      <c r="M418" s="3">
        <f t="shared" si="58"/>
        <v>0</v>
      </c>
      <c r="N418" s="3">
        <v>25.92</v>
      </c>
      <c r="O418" s="3">
        <f t="shared" si="59"/>
        <v>1</v>
      </c>
      <c r="P418" s="3">
        <v>58.32</v>
      </c>
      <c r="Q418" s="3">
        <f t="shared" si="60"/>
        <v>1</v>
      </c>
      <c r="R418" s="3">
        <v>60</v>
      </c>
      <c r="S418" s="3">
        <f t="shared" si="61"/>
        <v>1</v>
      </c>
      <c r="T418" s="3">
        <v>0</v>
      </c>
    </row>
    <row r="419" spans="1:20" x14ac:dyDescent="0.25">
      <c r="A419" s="3">
        <v>419</v>
      </c>
      <c r="B419" s="3">
        <v>176</v>
      </c>
      <c r="C419" s="3">
        <f t="shared" si="55"/>
        <v>1</v>
      </c>
      <c r="D419" s="1">
        <v>0</v>
      </c>
      <c r="E419" s="1">
        <f t="shared" si="62"/>
        <v>0</v>
      </c>
      <c r="F419" s="1">
        <v>3.14</v>
      </c>
      <c r="G419" s="1">
        <f t="shared" si="56"/>
        <v>0</v>
      </c>
      <c r="H419" s="1">
        <v>31.04</v>
      </c>
      <c r="I419" s="1">
        <f t="shared" si="57"/>
        <v>1</v>
      </c>
      <c r="J419" s="2" t="s">
        <v>5</v>
      </c>
      <c r="K419">
        <f t="shared" si="54"/>
        <v>1</v>
      </c>
      <c r="L419" s="3">
        <v>45</v>
      </c>
      <c r="M419" s="3">
        <f t="shared" si="58"/>
        <v>0</v>
      </c>
      <c r="N419" s="3">
        <v>30.18</v>
      </c>
      <c r="O419" s="3">
        <f t="shared" si="59"/>
        <v>1</v>
      </c>
      <c r="P419" s="3">
        <v>4.63</v>
      </c>
      <c r="Q419" s="3">
        <f t="shared" si="60"/>
        <v>0</v>
      </c>
      <c r="R419" s="3">
        <v>45</v>
      </c>
      <c r="S419" s="3">
        <f t="shared" si="61"/>
        <v>0</v>
      </c>
      <c r="T419" s="3">
        <v>0</v>
      </c>
    </row>
    <row r="420" spans="1:20" x14ac:dyDescent="0.25">
      <c r="A420" s="3">
        <v>420</v>
      </c>
      <c r="B420" s="3">
        <v>132</v>
      </c>
      <c r="C420" s="3">
        <f t="shared" si="55"/>
        <v>1</v>
      </c>
      <c r="D420" s="1">
        <v>2.8</v>
      </c>
      <c r="E420" s="1">
        <f t="shared" si="62"/>
        <v>0</v>
      </c>
      <c r="F420" s="1">
        <v>4.79</v>
      </c>
      <c r="G420" s="1">
        <f t="shared" si="56"/>
        <v>1</v>
      </c>
      <c r="H420" s="1">
        <v>20.47</v>
      </c>
      <c r="I420" s="1">
        <f t="shared" si="57"/>
        <v>0</v>
      </c>
      <c r="J420" s="2" t="s">
        <v>5</v>
      </c>
      <c r="K420">
        <f t="shared" si="54"/>
        <v>1</v>
      </c>
      <c r="L420" s="3">
        <v>50</v>
      </c>
      <c r="M420" s="3">
        <f t="shared" si="58"/>
        <v>0</v>
      </c>
      <c r="N420" s="3">
        <v>22.15</v>
      </c>
      <c r="O420" s="3">
        <f t="shared" si="59"/>
        <v>0</v>
      </c>
      <c r="P420" s="3">
        <v>11.73</v>
      </c>
      <c r="Q420" s="3">
        <f t="shared" si="60"/>
        <v>0</v>
      </c>
      <c r="R420" s="3">
        <v>48</v>
      </c>
      <c r="S420" s="3">
        <f t="shared" si="61"/>
        <v>0</v>
      </c>
      <c r="T420" s="3">
        <v>0</v>
      </c>
    </row>
    <row r="421" spans="1:20" x14ac:dyDescent="0.25">
      <c r="A421" s="3">
        <v>421</v>
      </c>
      <c r="B421" s="3">
        <v>126</v>
      </c>
      <c r="C421" s="3">
        <f t="shared" si="55"/>
        <v>1</v>
      </c>
      <c r="D421" s="1">
        <v>0</v>
      </c>
      <c r="E421" s="1">
        <f t="shared" si="62"/>
        <v>0</v>
      </c>
      <c r="F421" s="1">
        <v>4.55</v>
      </c>
      <c r="G421" s="1">
        <f t="shared" si="56"/>
        <v>1</v>
      </c>
      <c r="H421" s="1">
        <v>29.18</v>
      </c>
      <c r="I421" s="1">
        <f t="shared" si="57"/>
        <v>1</v>
      </c>
      <c r="J421" s="2" t="s">
        <v>6</v>
      </c>
      <c r="K421">
        <f t="shared" si="54"/>
        <v>0</v>
      </c>
      <c r="L421" s="3">
        <v>48</v>
      </c>
      <c r="M421" s="3">
        <f t="shared" si="58"/>
        <v>0</v>
      </c>
      <c r="N421" s="3">
        <v>24.94</v>
      </c>
      <c r="O421" s="3">
        <f t="shared" si="59"/>
        <v>0</v>
      </c>
      <c r="P421" s="3">
        <v>36</v>
      </c>
      <c r="Q421" s="3">
        <f t="shared" si="60"/>
        <v>1</v>
      </c>
      <c r="R421" s="3">
        <v>41</v>
      </c>
      <c r="S421" s="3">
        <f t="shared" si="61"/>
        <v>0</v>
      </c>
      <c r="T421" s="3">
        <v>0</v>
      </c>
    </row>
    <row r="422" spans="1:20" x14ac:dyDescent="0.25">
      <c r="A422" s="3">
        <v>422</v>
      </c>
      <c r="B422" s="3">
        <v>120</v>
      </c>
      <c r="C422" s="3">
        <f t="shared" si="55"/>
        <v>1</v>
      </c>
      <c r="D422" s="1">
        <v>5.5</v>
      </c>
      <c r="E422" s="1">
        <f t="shared" si="62"/>
        <v>1</v>
      </c>
      <c r="F422" s="1">
        <v>3.51</v>
      </c>
      <c r="G422" s="1">
        <f t="shared" si="56"/>
        <v>1</v>
      </c>
      <c r="H422" s="1">
        <v>23.23</v>
      </c>
      <c r="I422" s="1">
        <f t="shared" si="57"/>
        <v>1</v>
      </c>
      <c r="J422" s="2" t="s">
        <v>6</v>
      </c>
      <c r="K422">
        <f t="shared" si="54"/>
        <v>0</v>
      </c>
      <c r="L422" s="3">
        <v>46</v>
      </c>
      <c r="M422" s="3">
        <f t="shared" si="58"/>
        <v>0</v>
      </c>
      <c r="N422" s="3">
        <v>22.4</v>
      </c>
      <c r="O422" s="3">
        <f t="shared" si="59"/>
        <v>0</v>
      </c>
      <c r="P422" s="3">
        <v>90.31</v>
      </c>
      <c r="Q422" s="3">
        <f t="shared" si="60"/>
        <v>1</v>
      </c>
      <c r="R422" s="3">
        <v>43</v>
      </c>
      <c r="S422" s="3">
        <f t="shared" si="61"/>
        <v>0</v>
      </c>
      <c r="T422" s="3">
        <v>0</v>
      </c>
    </row>
    <row r="423" spans="1:20" x14ac:dyDescent="0.25">
      <c r="A423" s="3">
        <v>423</v>
      </c>
      <c r="B423" s="3">
        <v>174</v>
      </c>
      <c r="C423" s="3">
        <f t="shared" si="55"/>
        <v>1</v>
      </c>
      <c r="D423" s="1">
        <v>0</v>
      </c>
      <c r="E423" s="1">
        <f t="shared" si="62"/>
        <v>0</v>
      </c>
      <c r="F423" s="1">
        <v>3.86</v>
      </c>
      <c r="G423" s="1">
        <f t="shared" si="56"/>
        <v>1</v>
      </c>
      <c r="H423" s="1">
        <v>21.73</v>
      </c>
      <c r="I423" s="1">
        <f t="shared" si="57"/>
        <v>1</v>
      </c>
      <c r="J423" s="2" t="s">
        <v>6</v>
      </c>
      <c r="K423">
        <f t="shared" si="54"/>
        <v>0</v>
      </c>
      <c r="L423" s="3">
        <v>42</v>
      </c>
      <c r="M423" s="3">
        <f t="shared" si="58"/>
        <v>0</v>
      </c>
      <c r="N423" s="3">
        <v>23.37</v>
      </c>
      <c r="O423" s="3">
        <f t="shared" si="59"/>
        <v>0</v>
      </c>
      <c r="P423" s="3">
        <v>0</v>
      </c>
      <c r="Q423" s="3">
        <f t="shared" si="60"/>
        <v>0</v>
      </c>
      <c r="R423" s="3">
        <v>63</v>
      </c>
      <c r="S423" s="3">
        <f t="shared" si="61"/>
        <v>1</v>
      </c>
      <c r="T423" s="3">
        <v>0</v>
      </c>
    </row>
    <row r="424" spans="1:20" x14ac:dyDescent="0.25">
      <c r="A424" s="3">
        <v>424</v>
      </c>
      <c r="B424" s="3">
        <v>150</v>
      </c>
      <c r="C424" s="3">
        <f t="shared" si="55"/>
        <v>1</v>
      </c>
      <c r="D424" s="1">
        <v>13.8</v>
      </c>
      <c r="E424" s="1">
        <f t="shared" si="62"/>
        <v>1</v>
      </c>
      <c r="F424" s="1">
        <v>5.0999999999999996</v>
      </c>
      <c r="G424" s="1">
        <f t="shared" si="56"/>
        <v>1</v>
      </c>
      <c r="H424" s="1">
        <v>29.45</v>
      </c>
      <c r="I424" s="1">
        <f t="shared" si="57"/>
        <v>1</v>
      </c>
      <c r="J424" s="2" t="s">
        <v>5</v>
      </c>
      <c r="K424">
        <f t="shared" si="54"/>
        <v>1</v>
      </c>
      <c r="L424" s="3">
        <v>52</v>
      </c>
      <c r="M424" s="3">
        <f t="shared" si="58"/>
        <v>0</v>
      </c>
      <c r="N424" s="3">
        <v>27.92</v>
      </c>
      <c r="O424" s="3">
        <f t="shared" si="59"/>
        <v>1</v>
      </c>
      <c r="P424" s="3">
        <v>77.760000000000005</v>
      </c>
      <c r="Q424" s="3">
        <f t="shared" si="60"/>
        <v>1</v>
      </c>
      <c r="R424" s="3">
        <v>55</v>
      </c>
      <c r="S424" s="3">
        <f t="shared" si="61"/>
        <v>1</v>
      </c>
      <c r="T424" s="3">
        <v>1</v>
      </c>
    </row>
    <row r="425" spans="1:20" x14ac:dyDescent="0.25">
      <c r="A425" s="3">
        <v>425</v>
      </c>
      <c r="B425" s="3">
        <v>176</v>
      </c>
      <c r="C425" s="3">
        <f t="shared" si="55"/>
        <v>1</v>
      </c>
      <c r="D425" s="1">
        <v>6</v>
      </c>
      <c r="E425" s="1">
        <f t="shared" si="62"/>
        <v>1</v>
      </c>
      <c r="F425" s="1">
        <v>3.98</v>
      </c>
      <c r="G425" s="1">
        <f t="shared" si="56"/>
        <v>1</v>
      </c>
      <c r="H425" s="1">
        <v>17.2</v>
      </c>
      <c r="I425" s="1">
        <f t="shared" si="57"/>
        <v>0</v>
      </c>
      <c r="J425" s="2" t="s">
        <v>5</v>
      </c>
      <c r="K425">
        <f t="shared" si="54"/>
        <v>1</v>
      </c>
      <c r="L425" s="3">
        <v>52</v>
      </c>
      <c r="M425" s="3">
        <f t="shared" si="58"/>
        <v>0</v>
      </c>
      <c r="N425" s="3">
        <v>21.07</v>
      </c>
      <c r="O425" s="3">
        <f t="shared" si="59"/>
        <v>0</v>
      </c>
      <c r="P425" s="3">
        <v>4.1100000000000003</v>
      </c>
      <c r="Q425" s="3">
        <f t="shared" si="60"/>
        <v>0</v>
      </c>
      <c r="R425" s="3">
        <v>61</v>
      </c>
      <c r="S425" s="3">
        <f t="shared" si="61"/>
        <v>1</v>
      </c>
      <c r="T425" s="3">
        <v>1</v>
      </c>
    </row>
    <row r="426" spans="1:20" x14ac:dyDescent="0.25">
      <c r="A426" s="3">
        <v>426</v>
      </c>
      <c r="B426" s="3">
        <v>142</v>
      </c>
      <c r="C426" s="3">
        <f t="shared" si="55"/>
        <v>1</v>
      </c>
      <c r="D426" s="1">
        <v>2.2000000000000002</v>
      </c>
      <c r="E426" s="1">
        <f t="shared" si="62"/>
        <v>0</v>
      </c>
      <c r="F426" s="1">
        <v>3.29</v>
      </c>
      <c r="G426" s="1">
        <f t="shared" si="56"/>
        <v>0</v>
      </c>
      <c r="H426" s="1">
        <v>22.7</v>
      </c>
      <c r="I426" s="1">
        <f t="shared" si="57"/>
        <v>1</v>
      </c>
      <c r="J426" s="2" t="s">
        <v>6</v>
      </c>
      <c r="K426">
        <f t="shared" si="54"/>
        <v>0</v>
      </c>
      <c r="L426" s="3">
        <v>44</v>
      </c>
      <c r="M426" s="3">
        <f t="shared" si="58"/>
        <v>0</v>
      </c>
      <c r="N426" s="3">
        <v>23.66</v>
      </c>
      <c r="O426" s="3">
        <f t="shared" si="59"/>
        <v>0</v>
      </c>
      <c r="P426" s="3">
        <v>5.66</v>
      </c>
      <c r="Q426" s="3">
        <f t="shared" si="60"/>
        <v>0</v>
      </c>
      <c r="R426" s="3">
        <v>42</v>
      </c>
      <c r="S426" s="3">
        <f t="shared" si="61"/>
        <v>0</v>
      </c>
      <c r="T426" s="3">
        <v>1</v>
      </c>
    </row>
    <row r="427" spans="1:20" x14ac:dyDescent="0.25">
      <c r="A427" s="3">
        <v>427</v>
      </c>
      <c r="B427" s="3">
        <v>132</v>
      </c>
      <c r="C427" s="3">
        <f t="shared" si="55"/>
        <v>1</v>
      </c>
      <c r="D427" s="1">
        <v>0</v>
      </c>
      <c r="E427" s="1">
        <f t="shared" si="62"/>
        <v>0</v>
      </c>
      <c r="F427" s="1">
        <v>3.3</v>
      </c>
      <c r="G427" s="1">
        <f t="shared" si="56"/>
        <v>1</v>
      </c>
      <c r="H427" s="1">
        <v>21.61</v>
      </c>
      <c r="I427" s="1">
        <f t="shared" si="57"/>
        <v>1</v>
      </c>
      <c r="J427" s="2" t="s">
        <v>6</v>
      </c>
      <c r="K427">
        <f t="shared" si="54"/>
        <v>0</v>
      </c>
      <c r="L427" s="3">
        <v>42</v>
      </c>
      <c r="M427" s="3">
        <f t="shared" si="58"/>
        <v>0</v>
      </c>
      <c r="N427" s="3">
        <v>24.92</v>
      </c>
      <c r="O427" s="3">
        <f t="shared" si="59"/>
        <v>0</v>
      </c>
      <c r="P427" s="3">
        <v>32.61</v>
      </c>
      <c r="Q427" s="3">
        <f t="shared" si="60"/>
        <v>1</v>
      </c>
      <c r="R427" s="3">
        <v>33</v>
      </c>
      <c r="S427" s="3">
        <f t="shared" si="61"/>
        <v>0</v>
      </c>
      <c r="T427" s="3">
        <v>0</v>
      </c>
    </row>
    <row r="428" spans="1:20" x14ac:dyDescent="0.25">
      <c r="A428" s="3">
        <v>428</v>
      </c>
      <c r="B428" s="3">
        <v>142</v>
      </c>
      <c r="C428" s="3">
        <f t="shared" si="55"/>
        <v>1</v>
      </c>
      <c r="D428" s="1">
        <v>1.32</v>
      </c>
      <c r="E428" s="1">
        <f t="shared" si="62"/>
        <v>0</v>
      </c>
      <c r="F428" s="1">
        <v>7.63</v>
      </c>
      <c r="G428" s="1">
        <f t="shared" si="56"/>
        <v>1</v>
      </c>
      <c r="H428" s="1">
        <v>29.98</v>
      </c>
      <c r="I428" s="1">
        <f t="shared" si="57"/>
        <v>1</v>
      </c>
      <c r="J428" s="2" t="s">
        <v>5</v>
      </c>
      <c r="K428">
        <f t="shared" si="54"/>
        <v>1</v>
      </c>
      <c r="L428" s="3">
        <v>57</v>
      </c>
      <c r="M428" s="3">
        <f t="shared" si="58"/>
        <v>1</v>
      </c>
      <c r="N428" s="3">
        <v>31.16</v>
      </c>
      <c r="O428" s="3">
        <f t="shared" si="59"/>
        <v>1</v>
      </c>
      <c r="P428" s="3">
        <v>72.930000000000007</v>
      </c>
      <c r="Q428" s="3">
        <f t="shared" si="60"/>
        <v>1</v>
      </c>
      <c r="R428" s="3">
        <v>33</v>
      </c>
      <c r="S428" s="3">
        <f t="shared" si="61"/>
        <v>0</v>
      </c>
      <c r="T428" s="3">
        <v>0</v>
      </c>
    </row>
    <row r="429" spans="1:20" x14ac:dyDescent="0.25">
      <c r="A429" s="3">
        <v>429</v>
      </c>
      <c r="B429" s="3">
        <v>146</v>
      </c>
      <c r="C429" s="3">
        <f t="shared" si="55"/>
        <v>1</v>
      </c>
      <c r="D429" s="1">
        <v>1.1599999999999999</v>
      </c>
      <c r="E429" s="1">
        <f t="shared" si="62"/>
        <v>0</v>
      </c>
      <c r="F429" s="1">
        <v>2.2799999999999998</v>
      </c>
      <c r="G429" s="1">
        <f t="shared" si="56"/>
        <v>0</v>
      </c>
      <c r="H429" s="1">
        <v>34.53</v>
      </c>
      <c r="I429" s="1">
        <f t="shared" si="57"/>
        <v>1</v>
      </c>
      <c r="J429" s="2" t="s">
        <v>6</v>
      </c>
      <c r="K429">
        <f t="shared" si="54"/>
        <v>0</v>
      </c>
      <c r="L429" s="3">
        <v>50</v>
      </c>
      <c r="M429" s="3">
        <f t="shared" si="58"/>
        <v>0</v>
      </c>
      <c r="N429" s="3">
        <v>28.71</v>
      </c>
      <c r="O429" s="3">
        <f t="shared" si="59"/>
        <v>1</v>
      </c>
      <c r="P429" s="3">
        <v>45</v>
      </c>
      <c r="Q429" s="3">
        <f t="shared" si="60"/>
        <v>1</v>
      </c>
      <c r="R429" s="3">
        <v>49</v>
      </c>
      <c r="S429" s="3">
        <f t="shared" si="61"/>
        <v>0</v>
      </c>
      <c r="T429" s="3">
        <v>0</v>
      </c>
    </row>
    <row r="430" spans="1:20" x14ac:dyDescent="0.25">
      <c r="A430" s="3">
        <v>430</v>
      </c>
      <c r="B430" s="3">
        <v>132</v>
      </c>
      <c r="C430" s="3">
        <f t="shared" si="55"/>
        <v>1</v>
      </c>
      <c r="D430" s="1">
        <v>7.2</v>
      </c>
      <c r="E430" s="1">
        <f t="shared" si="62"/>
        <v>1</v>
      </c>
      <c r="F430" s="1">
        <v>3.65</v>
      </c>
      <c r="G430" s="1">
        <f t="shared" si="56"/>
        <v>1</v>
      </c>
      <c r="H430" s="1">
        <v>17.16</v>
      </c>
      <c r="I430" s="1">
        <f t="shared" si="57"/>
        <v>0</v>
      </c>
      <c r="J430" s="2" t="s">
        <v>5</v>
      </c>
      <c r="K430">
        <f t="shared" si="54"/>
        <v>1</v>
      </c>
      <c r="L430" s="3">
        <v>56</v>
      </c>
      <c r="M430" s="3">
        <f t="shared" si="58"/>
        <v>1</v>
      </c>
      <c r="N430" s="3">
        <v>23.25</v>
      </c>
      <c r="O430" s="3">
        <f t="shared" si="59"/>
        <v>0</v>
      </c>
      <c r="P430" s="3">
        <v>0</v>
      </c>
      <c r="Q430" s="3">
        <f t="shared" si="60"/>
        <v>0</v>
      </c>
      <c r="R430" s="3">
        <v>34</v>
      </c>
      <c r="S430" s="3">
        <f t="shared" si="61"/>
        <v>0</v>
      </c>
      <c r="T430" s="3">
        <v>0</v>
      </c>
    </row>
    <row r="431" spans="1:20" x14ac:dyDescent="0.25">
      <c r="A431" s="3">
        <v>431</v>
      </c>
      <c r="B431" s="3">
        <v>120</v>
      </c>
      <c r="C431" s="3">
        <f t="shared" si="55"/>
        <v>1</v>
      </c>
      <c r="D431" s="1">
        <v>0</v>
      </c>
      <c r="E431" s="1">
        <f t="shared" si="62"/>
        <v>0</v>
      </c>
      <c r="F431" s="1">
        <v>3.57</v>
      </c>
      <c r="G431" s="1">
        <f t="shared" si="56"/>
        <v>1</v>
      </c>
      <c r="H431" s="1">
        <v>23.22</v>
      </c>
      <c r="I431" s="1">
        <f t="shared" si="57"/>
        <v>1</v>
      </c>
      <c r="J431" s="2" t="s">
        <v>6</v>
      </c>
      <c r="K431">
        <f t="shared" si="54"/>
        <v>0</v>
      </c>
      <c r="L431" s="3">
        <v>58</v>
      </c>
      <c r="M431" s="3">
        <f t="shared" si="58"/>
        <v>1</v>
      </c>
      <c r="N431" s="3">
        <v>27.2</v>
      </c>
      <c r="O431" s="3">
        <f t="shared" si="59"/>
        <v>1</v>
      </c>
      <c r="P431" s="3">
        <v>0</v>
      </c>
      <c r="Q431" s="3">
        <f t="shared" si="60"/>
        <v>0</v>
      </c>
      <c r="R431" s="3">
        <v>32</v>
      </c>
      <c r="S431" s="3">
        <f t="shared" si="61"/>
        <v>0</v>
      </c>
      <c r="T431" s="3">
        <v>0</v>
      </c>
    </row>
    <row r="432" spans="1:20" x14ac:dyDescent="0.25">
      <c r="A432" s="3">
        <v>432</v>
      </c>
      <c r="B432" s="3">
        <v>118</v>
      </c>
      <c r="C432" s="3">
        <f t="shared" si="55"/>
        <v>0</v>
      </c>
      <c r="D432" s="1">
        <v>0</v>
      </c>
      <c r="E432" s="1">
        <f t="shared" si="62"/>
        <v>0</v>
      </c>
      <c r="F432" s="1">
        <v>3.89</v>
      </c>
      <c r="G432" s="1">
        <f t="shared" si="56"/>
        <v>1</v>
      </c>
      <c r="H432" s="1">
        <v>15.96</v>
      </c>
      <c r="I432" s="1">
        <f t="shared" si="57"/>
        <v>0</v>
      </c>
      <c r="J432" s="2" t="s">
        <v>6</v>
      </c>
      <c r="K432">
        <f t="shared" si="54"/>
        <v>0</v>
      </c>
      <c r="L432" s="3">
        <v>65</v>
      </c>
      <c r="M432" s="3">
        <f t="shared" si="58"/>
        <v>1</v>
      </c>
      <c r="N432" s="3">
        <v>20.18</v>
      </c>
      <c r="O432" s="3">
        <f t="shared" si="59"/>
        <v>0</v>
      </c>
      <c r="P432" s="3">
        <v>0</v>
      </c>
      <c r="Q432" s="3">
        <f t="shared" si="60"/>
        <v>0</v>
      </c>
      <c r="R432" s="3">
        <v>16</v>
      </c>
      <c r="S432" s="3">
        <f t="shared" si="61"/>
        <v>0</v>
      </c>
      <c r="T432" s="3">
        <v>0</v>
      </c>
    </row>
    <row r="433" spans="1:20" x14ac:dyDescent="0.25">
      <c r="A433" s="3">
        <v>433</v>
      </c>
      <c r="B433" s="3">
        <v>108</v>
      </c>
      <c r="C433" s="3">
        <f t="shared" si="55"/>
        <v>0</v>
      </c>
      <c r="D433" s="1">
        <v>0</v>
      </c>
      <c r="E433" s="1">
        <f t="shared" si="62"/>
        <v>0</v>
      </c>
      <c r="F433" s="1">
        <v>1.43</v>
      </c>
      <c r="G433" s="1">
        <f t="shared" si="56"/>
        <v>0</v>
      </c>
      <c r="H433" s="1">
        <v>26.26</v>
      </c>
      <c r="I433" s="1">
        <f t="shared" si="57"/>
        <v>1</v>
      </c>
      <c r="J433" s="2" t="s">
        <v>6</v>
      </c>
      <c r="K433">
        <f t="shared" si="54"/>
        <v>0</v>
      </c>
      <c r="L433" s="3">
        <v>42</v>
      </c>
      <c r="M433" s="3">
        <f t="shared" si="58"/>
        <v>0</v>
      </c>
      <c r="N433" s="3">
        <v>19.38</v>
      </c>
      <c r="O433" s="3">
        <f t="shared" si="59"/>
        <v>0</v>
      </c>
      <c r="P433" s="3">
        <v>0</v>
      </c>
      <c r="Q433" s="3">
        <f t="shared" si="60"/>
        <v>0</v>
      </c>
      <c r="R433" s="3">
        <v>16</v>
      </c>
      <c r="S433" s="3">
        <f t="shared" si="61"/>
        <v>0</v>
      </c>
      <c r="T433" s="3">
        <v>0</v>
      </c>
    </row>
    <row r="434" spans="1:20" x14ac:dyDescent="0.25">
      <c r="A434" s="3">
        <v>434</v>
      </c>
      <c r="B434" s="3">
        <v>136</v>
      </c>
      <c r="C434" s="3">
        <f t="shared" si="55"/>
        <v>1</v>
      </c>
      <c r="D434" s="1">
        <v>0</v>
      </c>
      <c r="E434" s="1">
        <f t="shared" si="62"/>
        <v>0</v>
      </c>
      <c r="F434" s="1">
        <v>4</v>
      </c>
      <c r="G434" s="1">
        <f t="shared" si="56"/>
        <v>1</v>
      </c>
      <c r="H434" s="1">
        <v>19.059999999999999</v>
      </c>
      <c r="I434" s="1">
        <f t="shared" si="57"/>
        <v>0</v>
      </c>
      <c r="J434" s="2" t="s">
        <v>6</v>
      </c>
      <c r="K434">
        <f t="shared" si="54"/>
        <v>0</v>
      </c>
      <c r="L434" s="3">
        <v>40</v>
      </c>
      <c r="M434" s="3">
        <f t="shared" si="58"/>
        <v>0</v>
      </c>
      <c r="N434" s="3">
        <v>21.94</v>
      </c>
      <c r="O434" s="3">
        <f t="shared" si="59"/>
        <v>0</v>
      </c>
      <c r="P434" s="3">
        <v>2.06</v>
      </c>
      <c r="Q434" s="3">
        <f t="shared" si="60"/>
        <v>0</v>
      </c>
      <c r="R434" s="3">
        <v>16</v>
      </c>
      <c r="S434" s="3">
        <f t="shared" si="61"/>
        <v>0</v>
      </c>
      <c r="T434" s="3">
        <v>0</v>
      </c>
    </row>
    <row r="435" spans="1:20" x14ac:dyDescent="0.25">
      <c r="A435" s="3">
        <v>435</v>
      </c>
      <c r="B435" s="3">
        <v>120</v>
      </c>
      <c r="C435" s="3">
        <f t="shared" si="55"/>
        <v>1</v>
      </c>
      <c r="D435" s="1">
        <v>0</v>
      </c>
      <c r="E435" s="1">
        <f t="shared" si="62"/>
        <v>0</v>
      </c>
      <c r="F435" s="1">
        <v>2.46</v>
      </c>
      <c r="G435" s="1">
        <f t="shared" si="56"/>
        <v>0</v>
      </c>
      <c r="H435" s="1">
        <v>13.39</v>
      </c>
      <c r="I435" s="1">
        <f t="shared" si="57"/>
        <v>0</v>
      </c>
      <c r="J435" s="2" t="s">
        <v>6</v>
      </c>
      <c r="K435">
        <f t="shared" si="54"/>
        <v>0</v>
      </c>
      <c r="L435" s="3">
        <v>47</v>
      </c>
      <c r="M435" s="3">
        <f t="shared" si="58"/>
        <v>0</v>
      </c>
      <c r="N435" s="3">
        <v>22.01</v>
      </c>
      <c r="O435" s="3">
        <f t="shared" si="59"/>
        <v>0</v>
      </c>
      <c r="P435" s="3">
        <v>0.51</v>
      </c>
      <c r="Q435" s="3">
        <f t="shared" si="60"/>
        <v>0</v>
      </c>
      <c r="R435" s="3">
        <v>18</v>
      </c>
      <c r="S435" s="3">
        <f t="shared" si="61"/>
        <v>0</v>
      </c>
      <c r="T435" s="3">
        <v>0</v>
      </c>
    </row>
    <row r="436" spans="1:20" x14ac:dyDescent="0.25">
      <c r="A436" s="3">
        <v>436</v>
      </c>
      <c r="B436" s="3">
        <v>132</v>
      </c>
      <c r="C436" s="3">
        <f t="shared" si="55"/>
        <v>1</v>
      </c>
      <c r="D436" s="1">
        <v>0</v>
      </c>
      <c r="E436" s="1">
        <f t="shared" si="62"/>
        <v>0</v>
      </c>
      <c r="F436" s="1">
        <v>3.55</v>
      </c>
      <c r="G436" s="1">
        <f t="shared" si="56"/>
        <v>1</v>
      </c>
      <c r="H436" s="1">
        <v>8.66</v>
      </c>
      <c r="I436" s="1">
        <f t="shared" si="57"/>
        <v>0</v>
      </c>
      <c r="J436" s="2" t="s">
        <v>5</v>
      </c>
      <c r="K436">
        <f t="shared" si="54"/>
        <v>1</v>
      </c>
      <c r="L436" s="3">
        <v>61</v>
      </c>
      <c r="M436" s="3">
        <f t="shared" si="58"/>
        <v>1</v>
      </c>
      <c r="N436" s="3">
        <v>18.5</v>
      </c>
      <c r="O436" s="3">
        <f t="shared" si="59"/>
        <v>0</v>
      </c>
      <c r="P436" s="3">
        <v>3.87</v>
      </c>
      <c r="Q436" s="3">
        <f t="shared" si="60"/>
        <v>0</v>
      </c>
      <c r="R436" s="3">
        <v>16</v>
      </c>
      <c r="S436" s="3">
        <f t="shared" si="61"/>
        <v>0</v>
      </c>
      <c r="T436" s="3">
        <v>0</v>
      </c>
    </row>
    <row r="437" spans="1:20" x14ac:dyDescent="0.25">
      <c r="A437" s="3">
        <v>437</v>
      </c>
      <c r="B437" s="3">
        <v>136</v>
      </c>
      <c r="C437" s="3">
        <f t="shared" si="55"/>
        <v>1</v>
      </c>
      <c r="D437" s="1">
        <v>0</v>
      </c>
      <c r="E437" s="1">
        <f t="shared" si="62"/>
        <v>0</v>
      </c>
      <c r="F437" s="1">
        <v>1.77</v>
      </c>
      <c r="G437" s="1">
        <f t="shared" si="56"/>
        <v>0</v>
      </c>
      <c r="H437" s="1">
        <v>20.37</v>
      </c>
      <c r="I437" s="1">
        <f t="shared" si="57"/>
        <v>0</v>
      </c>
      <c r="J437" s="2" t="s">
        <v>6</v>
      </c>
      <c r="K437">
        <f t="shared" si="54"/>
        <v>0</v>
      </c>
      <c r="L437" s="3">
        <v>45</v>
      </c>
      <c r="M437" s="3">
        <f t="shared" si="58"/>
        <v>0</v>
      </c>
      <c r="N437" s="3">
        <v>21.51</v>
      </c>
      <c r="O437" s="3">
        <f t="shared" si="59"/>
        <v>0</v>
      </c>
      <c r="P437" s="3">
        <v>2.06</v>
      </c>
      <c r="Q437" s="3">
        <f t="shared" si="60"/>
        <v>0</v>
      </c>
      <c r="R437" s="3">
        <v>16</v>
      </c>
      <c r="S437" s="3">
        <f t="shared" si="61"/>
        <v>0</v>
      </c>
      <c r="T437" s="3">
        <v>0</v>
      </c>
    </row>
    <row r="438" spans="1:20" x14ac:dyDescent="0.25">
      <c r="A438" s="3">
        <v>438</v>
      </c>
      <c r="B438" s="3">
        <v>138</v>
      </c>
      <c r="C438" s="3">
        <f t="shared" si="55"/>
        <v>1</v>
      </c>
      <c r="D438" s="1">
        <v>0</v>
      </c>
      <c r="E438" s="1">
        <f t="shared" si="62"/>
        <v>0</v>
      </c>
      <c r="F438" s="1">
        <v>1.86</v>
      </c>
      <c r="G438" s="1">
        <f t="shared" si="56"/>
        <v>0</v>
      </c>
      <c r="H438" s="1">
        <v>18.350000000000001</v>
      </c>
      <c r="I438" s="1">
        <f t="shared" si="57"/>
        <v>0</v>
      </c>
      <c r="J438" s="2" t="s">
        <v>5</v>
      </c>
      <c r="K438">
        <f t="shared" si="54"/>
        <v>1</v>
      </c>
      <c r="L438" s="3">
        <v>59</v>
      </c>
      <c r="M438" s="3">
        <f t="shared" si="58"/>
        <v>1</v>
      </c>
      <c r="N438" s="3">
        <v>25.38</v>
      </c>
      <c r="O438" s="3">
        <f t="shared" si="59"/>
        <v>1</v>
      </c>
      <c r="P438" s="3">
        <v>6.51</v>
      </c>
      <c r="Q438" s="3">
        <f t="shared" si="60"/>
        <v>0</v>
      </c>
      <c r="R438" s="3">
        <v>17</v>
      </c>
      <c r="S438" s="3">
        <f t="shared" si="61"/>
        <v>0</v>
      </c>
      <c r="T438" s="3">
        <v>0</v>
      </c>
    </row>
    <row r="439" spans="1:20" x14ac:dyDescent="0.25">
      <c r="A439" s="3">
        <v>439</v>
      </c>
      <c r="B439" s="3">
        <v>138</v>
      </c>
      <c r="C439" s="3">
        <f t="shared" si="55"/>
        <v>1</v>
      </c>
      <c r="D439" s="1">
        <v>0.06</v>
      </c>
      <c r="E439" s="1">
        <f t="shared" si="62"/>
        <v>0</v>
      </c>
      <c r="F439" s="1">
        <v>4.1500000000000004</v>
      </c>
      <c r="G439" s="1">
        <f t="shared" si="56"/>
        <v>1</v>
      </c>
      <c r="H439" s="1">
        <v>20.66</v>
      </c>
      <c r="I439" s="1">
        <f t="shared" si="57"/>
        <v>0</v>
      </c>
      <c r="J439" s="2" t="s">
        <v>6</v>
      </c>
      <c r="K439">
        <f t="shared" si="54"/>
        <v>0</v>
      </c>
      <c r="L439" s="3">
        <v>49</v>
      </c>
      <c r="M439" s="3">
        <f t="shared" si="58"/>
        <v>0</v>
      </c>
      <c r="N439" s="3">
        <v>22.59</v>
      </c>
      <c r="O439" s="3">
        <f t="shared" si="59"/>
        <v>0</v>
      </c>
      <c r="P439" s="3">
        <v>2.4900000000000002</v>
      </c>
      <c r="Q439" s="3">
        <f t="shared" si="60"/>
        <v>0</v>
      </c>
      <c r="R439" s="3">
        <v>16</v>
      </c>
      <c r="S439" s="3">
        <f t="shared" si="61"/>
        <v>0</v>
      </c>
      <c r="T439" s="3">
        <v>0</v>
      </c>
    </row>
    <row r="440" spans="1:20" x14ac:dyDescent="0.25">
      <c r="A440" s="3">
        <v>440</v>
      </c>
      <c r="B440" s="3">
        <v>130</v>
      </c>
      <c r="C440" s="3">
        <f t="shared" si="55"/>
        <v>1</v>
      </c>
      <c r="D440" s="1">
        <v>1.22</v>
      </c>
      <c r="E440" s="1">
        <f t="shared" si="62"/>
        <v>0</v>
      </c>
      <c r="F440" s="1">
        <v>3.3</v>
      </c>
      <c r="G440" s="1">
        <f t="shared" si="56"/>
        <v>1</v>
      </c>
      <c r="H440" s="1">
        <v>13.65</v>
      </c>
      <c r="I440" s="1">
        <f t="shared" si="57"/>
        <v>0</v>
      </c>
      <c r="J440" s="2" t="s">
        <v>6</v>
      </c>
      <c r="K440">
        <f t="shared" si="54"/>
        <v>0</v>
      </c>
      <c r="L440" s="3">
        <v>50</v>
      </c>
      <c r="M440" s="3">
        <f t="shared" si="58"/>
        <v>0</v>
      </c>
      <c r="N440" s="3">
        <v>21.4</v>
      </c>
      <c r="O440" s="3">
        <f t="shared" si="59"/>
        <v>0</v>
      </c>
      <c r="P440" s="3">
        <v>3.81</v>
      </c>
      <c r="Q440" s="3">
        <f t="shared" si="60"/>
        <v>0</v>
      </c>
      <c r="R440" s="3">
        <v>31</v>
      </c>
      <c r="S440" s="3">
        <f t="shared" si="61"/>
        <v>0</v>
      </c>
      <c r="T440" s="3">
        <v>0</v>
      </c>
    </row>
    <row r="441" spans="1:20" x14ac:dyDescent="0.25">
      <c r="A441" s="3">
        <v>441</v>
      </c>
      <c r="B441" s="3">
        <v>130</v>
      </c>
      <c r="C441" s="3">
        <f t="shared" si="55"/>
        <v>1</v>
      </c>
      <c r="D441" s="1">
        <v>4</v>
      </c>
      <c r="E441" s="1">
        <f t="shared" si="62"/>
        <v>1</v>
      </c>
      <c r="F441" s="1">
        <v>2.4</v>
      </c>
      <c r="G441" s="1">
        <f t="shared" si="56"/>
        <v>0</v>
      </c>
      <c r="H441" s="1">
        <v>17.420000000000002</v>
      </c>
      <c r="I441" s="1">
        <f t="shared" si="57"/>
        <v>0</v>
      </c>
      <c r="J441" s="2" t="s">
        <v>6</v>
      </c>
      <c r="K441">
        <f t="shared" si="54"/>
        <v>0</v>
      </c>
      <c r="L441" s="3">
        <v>60</v>
      </c>
      <c r="M441" s="3">
        <f t="shared" si="58"/>
        <v>1</v>
      </c>
      <c r="N441" s="3">
        <v>22.05</v>
      </c>
      <c r="O441" s="3">
        <f t="shared" si="59"/>
        <v>0</v>
      </c>
      <c r="P441" s="3">
        <v>0</v>
      </c>
      <c r="Q441" s="3">
        <f t="shared" si="60"/>
        <v>0</v>
      </c>
      <c r="R441" s="3">
        <v>40</v>
      </c>
      <c r="S441" s="3">
        <f t="shared" si="61"/>
        <v>0</v>
      </c>
      <c r="T441" s="3">
        <v>0</v>
      </c>
    </row>
    <row r="442" spans="1:20" x14ac:dyDescent="0.25">
      <c r="A442" s="3">
        <v>442</v>
      </c>
      <c r="B442" s="3">
        <v>110</v>
      </c>
      <c r="C442" s="3">
        <f t="shared" si="55"/>
        <v>0</v>
      </c>
      <c r="D442" s="1">
        <v>0</v>
      </c>
      <c r="E442" s="1">
        <f t="shared" si="62"/>
        <v>0</v>
      </c>
      <c r="F442" s="1">
        <v>7.14</v>
      </c>
      <c r="G442" s="1">
        <f t="shared" si="56"/>
        <v>1</v>
      </c>
      <c r="H442" s="1">
        <v>28.28</v>
      </c>
      <c r="I442" s="1">
        <f t="shared" si="57"/>
        <v>1</v>
      </c>
      <c r="J442" s="2" t="s">
        <v>6</v>
      </c>
      <c r="K442">
        <f t="shared" si="54"/>
        <v>0</v>
      </c>
      <c r="L442" s="3">
        <v>57</v>
      </c>
      <c r="M442" s="3">
        <f t="shared" si="58"/>
        <v>1</v>
      </c>
      <c r="N442" s="3">
        <v>29</v>
      </c>
      <c r="O442" s="3">
        <f t="shared" si="59"/>
        <v>1</v>
      </c>
      <c r="P442" s="3">
        <v>0</v>
      </c>
      <c r="Q442" s="3">
        <f t="shared" si="60"/>
        <v>0</v>
      </c>
      <c r="R442" s="3">
        <v>32</v>
      </c>
      <c r="S442" s="3">
        <f t="shared" si="61"/>
        <v>0</v>
      </c>
      <c r="T442" s="3">
        <v>0</v>
      </c>
    </row>
    <row r="443" spans="1:20" x14ac:dyDescent="0.25">
      <c r="A443" s="3">
        <v>443</v>
      </c>
      <c r="B443" s="3">
        <v>120</v>
      </c>
      <c r="C443" s="3">
        <f t="shared" si="55"/>
        <v>1</v>
      </c>
      <c r="D443" s="1">
        <v>0</v>
      </c>
      <c r="E443" s="1">
        <f t="shared" si="62"/>
        <v>0</v>
      </c>
      <c r="F443" s="1">
        <v>3.98</v>
      </c>
      <c r="G443" s="1">
        <f t="shared" si="56"/>
        <v>1</v>
      </c>
      <c r="H443" s="1">
        <v>13.19</v>
      </c>
      <c r="I443" s="1">
        <f t="shared" si="57"/>
        <v>0</v>
      </c>
      <c r="J443" s="2" t="s">
        <v>5</v>
      </c>
      <c r="K443">
        <f t="shared" si="54"/>
        <v>1</v>
      </c>
      <c r="L443" s="3">
        <v>47</v>
      </c>
      <c r="M443" s="3">
        <f t="shared" si="58"/>
        <v>0</v>
      </c>
      <c r="N443" s="3">
        <v>21.89</v>
      </c>
      <c r="O443" s="3">
        <f t="shared" si="59"/>
        <v>0</v>
      </c>
      <c r="P443" s="3">
        <v>0</v>
      </c>
      <c r="Q443" s="3">
        <f t="shared" si="60"/>
        <v>0</v>
      </c>
      <c r="R443" s="3">
        <v>16</v>
      </c>
      <c r="S443" s="3">
        <f t="shared" si="61"/>
        <v>0</v>
      </c>
      <c r="T443" s="3">
        <v>0</v>
      </c>
    </row>
    <row r="444" spans="1:20" x14ac:dyDescent="0.25">
      <c r="A444" s="3">
        <v>444</v>
      </c>
      <c r="B444" s="3">
        <v>166</v>
      </c>
      <c r="C444" s="3">
        <f t="shared" si="55"/>
        <v>1</v>
      </c>
      <c r="D444" s="1">
        <v>6</v>
      </c>
      <c r="E444" s="1">
        <f t="shared" si="62"/>
        <v>1</v>
      </c>
      <c r="F444" s="1">
        <v>8.8000000000000007</v>
      </c>
      <c r="G444" s="1">
        <f t="shared" si="56"/>
        <v>1</v>
      </c>
      <c r="H444" s="1">
        <v>37.89</v>
      </c>
      <c r="I444" s="1">
        <f t="shared" si="57"/>
        <v>1</v>
      </c>
      <c r="J444" s="2" t="s">
        <v>6</v>
      </c>
      <c r="K444">
        <f t="shared" si="54"/>
        <v>0</v>
      </c>
      <c r="L444" s="3">
        <v>39</v>
      </c>
      <c r="M444" s="3">
        <f t="shared" si="58"/>
        <v>0</v>
      </c>
      <c r="N444" s="3">
        <v>28.7</v>
      </c>
      <c r="O444" s="3">
        <f t="shared" si="59"/>
        <v>1</v>
      </c>
      <c r="P444" s="3">
        <v>43.2</v>
      </c>
      <c r="Q444" s="3">
        <f t="shared" si="60"/>
        <v>1</v>
      </c>
      <c r="R444" s="3">
        <v>52</v>
      </c>
      <c r="S444" s="3">
        <f t="shared" si="61"/>
        <v>1</v>
      </c>
      <c r="T444" s="3">
        <v>0</v>
      </c>
    </row>
    <row r="445" spans="1:20" x14ac:dyDescent="0.25">
      <c r="A445" s="3">
        <v>445</v>
      </c>
      <c r="B445" s="3">
        <v>134</v>
      </c>
      <c r="C445" s="3">
        <f t="shared" si="55"/>
        <v>1</v>
      </c>
      <c r="D445" s="1">
        <v>0.56999999999999995</v>
      </c>
      <c r="E445" s="1">
        <f t="shared" si="62"/>
        <v>0</v>
      </c>
      <c r="F445" s="1">
        <v>4.75</v>
      </c>
      <c r="G445" s="1">
        <f t="shared" si="56"/>
        <v>1</v>
      </c>
      <c r="H445" s="1">
        <v>23.07</v>
      </c>
      <c r="I445" s="1">
        <f t="shared" si="57"/>
        <v>1</v>
      </c>
      <c r="J445" s="2" t="s">
        <v>6</v>
      </c>
      <c r="K445">
        <f t="shared" si="54"/>
        <v>0</v>
      </c>
      <c r="L445" s="3">
        <v>67</v>
      </c>
      <c r="M445" s="3">
        <f t="shared" si="58"/>
        <v>1</v>
      </c>
      <c r="N445" s="3">
        <v>26.33</v>
      </c>
      <c r="O445" s="3">
        <f t="shared" si="59"/>
        <v>1</v>
      </c>
      <c r="P445" s="3">
        <v>0</v>
      </c>
      <c r="Q445" s="3">
        <f t="shared" si="60"/>
        <v>0</v>
      </c>
      <c r="R445" s="3">
        <v>37</v>
      </c>
      <c r="S445" s="3">
        <f t="shared" si="61"/>
        <v>0</v>
      </c>
      <c r="T445" s="3">
        <v>0</v>
      </c>
    </row>
    <row r="446" spans="1:20" x14ac:dyDescent="0.25">
      <c r="A446" s="3">
        <v>446</v>
      </c>
      <c r="B446" s="3">
        <v>142</v>
      </c>
      <c r="C446" s="3">
        <f t="shared" si="55"/>
        <v>1</v>
      </c>
      <c r="D446" s="1">
        <v>3</v>
      </c>
      <c r="E446" s="1">
        <f t="shared" si="62"/>
        <v>0</v>
      </c>
      <c r="F446" s="1">
        <v>3.69</v>
      </c>
      <c r="G446" s="1">
        <f t="shared" si="56"/>
        <v>1</v>
      </c>
      <c r="H446" s="1">
        <v>25.1</v>
      </c>
      <c r="I446" s="1">
        <f t="shared" si="57"/>
        <v>1</v>
      </c>
      <c r="J446" s="2" t="s">
        <v>6</v>
      </c>
      <c r="K446">
        <f t="shared" si="54"/>
        <v>0</v>
      </c>
      <c r="L446" s="3">
        <v>60</v>
      </c>
      <c r="M446" s="3">
        <f t="shared" si="58"/>
        <v>1</v>
      </c>
      <c r="N446" s="3">
        <v>30.08</v>
      </c>
      <c r="O446" s="3">
        <f t="shared" si="59"/>
        <v>1</v>
      </c>
      <c r="P446" s="3">
        <v>38.880000000000003</v>
      </c>
      <c r="Q446" s="3">
        <f t="shared" si="60"/>
        <v>1</v>
      </c>
      <c r="R446" s="3">
        <v>27</v>
      </c>
      <c r="S446" s="3">
        <f t="shared" si="61"/>
        <v>0</v>
      </c>
      <c r="T446" s="3">
        <v>0</v>
      </c>
    </row>
    <row r="447" spans="1:20" x14ac:dyDescent="0.25">
      <c r="A447" s="3">
        <v>447</v>
      </c>
      <c r="B447" s="3">
        <v>136</v>
      </c>
      <c r="C447" s="3">
        <f t="shared" si="55"/>
        <v>1</v>
      </c>
      <c r="D447" s="1">
        <v>2.8</v>
      </c>
      <c r="E447" s="1">
        <f t="shared" si="62"/>
        <v>0</v>
      </c>
      <c r="F447" s="1">
        <v>2.5299999999999998</v>
      </c>
      <c r="G447" s="1">
        <f t="shared" si="56"/>
        <v>0</v>
      </c>
      <c r="H447" s="1">
        <v>9.2799999999999994</v>
      </c>
      <c r="I447" s="1">
        <f t="shared" si="57"/>
        <v>0</v>
      </c>
      <c r="J447" s="2" t="s">
        <v>5</v>
      </c>
      <c r="K447">
        <f t="shared" si="54"/>
        <v>1</v>
      </c>
      <c r="L447" s="3">
        <v>61</v>
      </c>
      <c r="M447" s="3">
        <f t="shared" si="58"/>
        <v>1</v>
      </c>
      <c r="N447" s="3">
        <v>20.7</v>
      </c>
      <c r="O447" s="3">
        <f t="shared" si="59"/>
        <v>0</v>
      </c>
      <c r="P447" s="3">
        <v>4.55</v>
      </c>
      <c r="Q447" s="3">
        <f t="shared" si="60"/>
        <v>0</v>
      </c>
      <c r="R447" s="3">
        <v>25</v>
      </c>
      <c r="S447" s="3">
        <f t="shared" si="61"/>
        <v>0</v>
      </c>
      <c r="T447" s="3">
        <v>0</v>
      </c>
    </row>
    <row r="448" spans="1:20" x14ac:dyDescent="0.25">
      <c r="A448" s="3">
        <v>448</v>
      </c>
      <c r="B448" s="3">
        <v>142</v>
      </c>
      <c r="C448" s="3">
        <f t="shared" si="55"/>
        <v>1</v>
      </c>
      <c r="D448" s="1">
        <v>0</v>
      </c>
      <c r="E448" s="1">
        <f t="shared" si="62"/>
        <v>0</v>
      </c>
      <c r="F448" s="1">
        <v>4.32</v>
      </c>
      <c r="G448" s="1">
        <f t="shared" si="56"/>
        <v>1</v>
      </c>
      <c r="H448" s="1">
        <v>25.22</v>
      </c>
      <c r="I448" s="1">
        <f t="shared" si="57"/>
        <v>1</v>
      </c>
      <c r="J448" s="2" t="s">
        <v>6</v>
      </c>
      <c r="K448">
        <f t="shared" si="54"/>
        <v>0</v>
      </c>
      <c r="L448" s="3">
        <v>47</v>
      </c>
      <c r="M448" s="3">
        <f t="shared" si="58"/>
        <v>0</v>
      </c>
      <c r="N448" s="3">
        <v>28.92</v>
      </c>
      <c r="O448" s="3">
        <f t="shared" si="59"/>
        <v>1</v>
      </c>
      <c r="P448" s="3">
        <v>6.53</v>
      </c>
      <c r="Q448" s="3">
        <f t="shared" si="60"/>
        <v>0</v>
      </c>
      <c r="R448" s="3">
        <v>34</v>
      </c>
      <c r="S448" s="3">
        <f t="shared" si="61"/>
        <v>0</v>
      </c>
      <c r="T448" s="3">
        <v>1</v>
      </c>
    </row>
    <row r="449" spans="1:20" x14ac:dyDescent="0.25">
      <c r="A449" s="3">
        <v>449</v>
      </c>
      <c r="B449" s="3">
        <v>130</v>
      </c>
      <c r="C449" s="3">
        <f t="shared" si="55"/>
        <v>1</v>
      </c>
      <c r="D449" s="1">
        <v>0</v>
      </c>
      <c r="E449" s="1">
        <f t="shared" si="62"/>
        <v>0</v>
      </c>
      <c r="F449" s="1">
        <v>1.88</v>
      </c>
      <c r="G449" s="1">
        <f t="shared" si="56"/>
        <v>0</v>
      </c>
      <c r="H449" s="1">
        <v>12.51</v>
      </c>
      <c r="I449" s="1">
        <f t="shared" si="57"/>
        <v>0</v>
      </c>
      <c r="J449" s="2" t="s">
        <v>5</v>
      </c>
      <c r="K449">
        <f t="shared" si="54"/>
        <v>1</v>
      </c>
      <c r="L449" s="3">
        <v>52</v>
      </c>
      <c r="M449" s="3">
        <f t="shared" si="58"/>
        <v>0</v>
      </c>
      <c r="N449" s="3">
        <v>20.28</v>
      </c>
      <c r="O449" s="3">
        <f t="shared" si="59"/>
        <v>0</v>
      </c>
      <c r="P449" s="3">
        <v>0</v>
      </c>
      <c r="Q449" s="3">
        <f t="shared" si="60"/>
        <v>0</v>
      </c>
      <c r="R449" s="3">
        <v>17</v>
      </c>
      <c r="S449" s="3">
        <f t="shared" si="61"/>
        <v>0</v>
      </c>
      <c r="T449" s="3">
        <v>0</v>
      </c>
    </row>
    <row r="450" spans="1:20" x14ac:dyDescent="0.25">
      <c r="A450" s="3">
        <v>450</v>
      </c>
      <c r="B450" s="3">
        <v>124</v>
      </c>
      <c r="C450" s="3">
        <f t="shared" si="55"/>
        <v>1</v>
      </c>
      <c r="D450" s="1">
        <v>1.8</v>
      </c>
      <c r="E450" s="1">
        <f t="shared" si="62"/>
        <v>0</v>
      </c>
      <c r="F450" s="1">
        <v>3.74</v>
      </c>
      <c r="G450" s="1">
        <f t="shared" si="56"/>
        <v>1</v>
      </c>
      <c r="H450" s="1">
        <v>16.64</v>
      </c>
      <c r="I450" s="1">
        <f t="shared" si="57"/>
        <v>0</v>
      </c>
      <c r="J450" s="2" t="s">
        <v>5</v>
      </c>
      <c r="K450">
        <f t="shared" ref="K450:K463" si="63">IF(J450="Present",1,0)</f>
        <v>1</v>
      </c>
      <c r="L450" s="3">
        <v>42</v>
      </c>
      <c r="M450" s="3">
        <f t="shared" si="58"/>
        <v>0</v>
      </c>
      <c r="N450" s="3">
        <v>22.26</v>
      </c>
      <c r="O450" s="3">
        <f t="shared" si="59"/>
        <v>0</v>
      </c>
      <c r="P450" s="3">
        <v>10.49</v>
      </c>
      <c r="Q450" s="3">
        <f t="shared" si="60"/>
        <v>0</v>
      </c>
      <c r="R450" s="3">
        <v>20</v>
      </c>
      <c r="S450" s="3">
        <f t="shared" si="61"/>
        <v>0</v>
      </c>
      <c r="T450" s="3">
        <v>0</v>
      </c>
    </row>
    <row r="451" spans="1:20" x14ac:dyDescent="0.25">
      <c r="A451" s="3">
        <v>451</v>
      </c>
      <c r="B451" s="3">
        <v>144</v>
      </c>
      <c r="C451" s="3">
        <f t="shared" ref="C451:C463" si="64">IF(B451&gt;=120,1,0)</f>
        <v>1</v>
      </c>
      <c r="D451" s="1">
        <v>4</v>
      </c>
      <c r="E451" s="1">
        <f t="shared" si="62"/>
        <v>1</v>
      </c>
      <c r="F451" s="1">
        <v>5.03</v>
      </c>
      <c r="G451" s="1">
        <f t="shared" ref="G451:G463" si="65">IF(F451&gt;=3.3,1,0)</f>
        <v>1</v>
      </c>
      <c r="H451" s="1">
        <v>25.78</v>
      </c>
      <c r="I451" s="1">
        <f t="shared" ref="I451:I462" si="66">IF(H451&gt;=21,1,0)</f>
        <v>1</v>
      </c>
      <c r="J451" s="2" t="s">
        <v>5</v>
      </c>
      <c r="K451">
        <f t="shared" si="63"/>
        <v>1</v>
      </c>
      <c r="L451" s="3">
        <v>57</v>
      </c>
      <c r="M451" s="3">
        <f t="shared" ref="M451:M463" si="67">IF(L451&gt;=55,1,0)</f>
        <v>1</v>
      </c>
      <c r="N451" s="3">
        <v>27.55</v>
      </c>
      <c r="O451" s="3">
        <f t="shared" ref="O451:O463" si="68">IF(N451&gt;=25,1,0)</f>
        <v>1</v>
      </c>
      <c r="P451" s="3">
        <v>90</v>
      </c>
      <c r="Q451" s="3">
        <f t="shared" ref="Q451:Q463" si="69">IF(P451&gt;=17,1,0)</f>
        <v>1</v>
      </c>
      <c r="R451" s="3">
        <v>48</v>
      </c>
      <c r="S451" s="3">
        <f t="shared" ref="S451:S463" si="70">IF(R451&gt;=50,1,0)</f>
        <v>0</v>
      </c>
      <c r="T451" s="3">
        <v>1</v>
      </c>
    </row>
    <row r="452" spans="1:20" x14ac:dyDescent="0.25">
      <c r="A452" s="3">
        <v>452</v>
      </c>
      <c r="B452" s="3">
        <v>136</v>
      </c>
      <c r="C452" s="3">
        <f t="shared" si="64"/>
        <v>1</v>
      </c>
      <c r="D452" s="1">
        <v>1.81</v>
      </c>
      <c r="E452" s="1">
        <f t="shared" ref="E452:E463" si="71">IF(D452&gt;=3.64,1,0)</f>
        <v>0</v>
      </c>
      <c r="F452" s="1">
        <v>3.31</v>
      </c>
      <c r="G452" s="1">
        <f t="shared" si="65"/>
        <v>1</v>
      </c>
      <c r="H452" s="1">
        <v>6.74</v>
      </c>
      <c r="I452" s="1">
        <f t="shared" si="66"/>
        <v>0</v>
      </c>
      <c r="J452" s="2" t="s">
        <v>6</v>
      </c>
      <c r="K452">
        <f t="shared" si="63"/>
        <v>0</v>
      </c>
      <c r="L452" s="3">
        <v>63</v>
      </c>
      <c r="M452" s="3">
        <f t="shared" si="67"/>
        <v>1</v>
      </c>
      <c r="N452" s="3">
        <v>19.57</v>
      </c>
      <c r="O452" s="3">
        <f t="shared" si="68"/>
        <v>0</v>
      </c>
      <c r="P452" s="3">
        <v>24.94</v>
      </c>
      <c r="Q452" s="3">
        <f t="shared" si="69"/>
        <v>1</v>
      </c>
      <c r="R452" s="3">
        <v>24</v>
      </c>
      <c r="S452" s="3">
        <f t="shared" si="70"/>
        <v>0</v>
      </c>
      <c r="T452" s="3">
        <v>0</v>
      </c>
    </row>
    <row r="453" spans="1:20" x14ac:dyDescent="0.25">
      <c r="A453" s="3">
        <v>453</v>
      </c>
      <c r="B453" s="3">
        <v>120</v>
      </c>
      <c r="C453" s="3">
        <f t="shared" si="64"/>
        <v>1</v>
      </c>
      <c r="D453" s="1">
        <v>0</v>
      </c>
      <c r="E453" s="1">
        <f t="shared" si="71"/>
        <v>0</v>
      </c>
      <c r="F453" s="1">
        <v>2.77</v>
      </c>
      <c r="G453" s="1">
        <f t="shared" si="65"/>
        <v>0</v>
      </c>
      <c r="H453" s="1">
        <v>13.35</v>
      </c>
      <c r="I453" s="1">
        <f t="shared" si="66"/>
        <v>0</v>
      </c>
      <c r="J453" s="2" t="s">
        <v>6</v>
      </c>
      <c r="K453">
        <f t="shared" si="63"/>
        <v>0</v>
      </c>
      <c r="L453" s="3">
        <v>67</v>
      </c>
      <c r="M453" s="3">
        <f t="shared" si="67"/>
        <v>1</v>
      </c>
      <c r="N453" s="3">
        <v>23.37</v>
      </c>
      <c r="O453" s="3">
        <f t="shared" si="68"/>
        <v>0</v>
      </c>
      <c r="P453" s="3">
        <v>1.03</v>
      </c>
      <c r="Q453" s="3">
        <f t="shared" si="69"/>
        <v>0</v>
      </c>
      <c r="R453" s="3">
        <v>18</v>
      </c>
      <c r="S453" s="3">
        <f t="shared" si="70"/>
        <v>0</v>
      </c>
      <c r="T453" s="3">
        <v>0</v>
      </c>
    </row>
    <row r="454" spans="1:20" x14ac:dyDescent="0.25">
      <c r="A454" s="3">
        <v>454</v>
      </c>
      <c r="B454" s="3">
        <v>154</v>
      </c>
      <c r="C454" s="3">
        <f t="shared" si="64"/>
        <v>1</v>
      </c>
      <c r="D454" s="1">
        <v>5.53</v>
      </c>
      <c r="E454" s="1">
        <f t="shared" si="71"/>
        <v>1</v>
      </c>
      <c r="F454" s="1">
        <v>3.2</v>
      </c>
      <c r="G454" s="1">
        <f t="shared" si="65"/>
        <v>0</v>
      </c>
      <c r="H454" s="1">
        <v>28.81</v>
      </c>
      <c r="I454" s="1">
        <f t="shared" si="66"/>
        <v>1</v>
      </c>
      <c r="J454" s="2" t="s">
        <v>5</v>
      </c>
      <c r="K454">
        <f t="shared" si="63"/>
        <v>1</v>
      </c>
      <c r="L454" s="3">
        <v>61</v>
      </c>
      <c r="M454" s="3">
        <f t="shared" si="67"/>
        <v>1</v>
      </c>
      <c r="N454" s="3">
        <v>26.15</v>
      </c>
      <c r="O454" s="3">
        <f t="shared" si="68"/>
        <v>1</v>
      </c>
      <c r="P454" s="3">
        <v>42.79</v>
      </c>
      <c r="Q454" s="3">
        <f t="shared" si="69"/>
        <v>1</v>
      </c>
      <c r="R454" s="3">
        <v>42</v>
      </c>
      <c r="S454" s="3">
        <f t="shared" si="70"/>
        <v>0</v>
      </c>
      <c r="T454" s="3">
        <v>0</v>
      </c>
    </row>
    <row r="455" spans="1:20" x14ac:dyDescent="0.25">
      <c r="A455" s="3">
        <v>455</v>
      </c>
      <c r="B455" s="3">
        <v>124</v>
      </c>
      <c r="C455" s="3">
        <f t="shared" si="64"/>
        <v>1</v>
      </c>
      <c r="D455" s="1">
        <v>1.6</v>
      </c>
      <c r="E455" s="1">
        <f t="shared" si="71"/>
        <v>0</v>
      </c>
      <c r="F455" s="1">
        <v>7.22</v>
      </c>
      <c r="G455" s="1">
        <f t="shared" si="65"/>
        <v>1</v>
      </c>
      <c r="H455" s="1">
        <v>39.68</v>
      </c>
      <c r="I455" s="1">
        <f t="shared" si="66"/>
        <v>1</v>
      </c>
      <c r="J455" s="2" t="s">
        <v>5</v>
      </c>
      <c r="K455">
        <f t="shared" si="63"/>
        <v>1</v>
      </c>
      <c r="L455" s="3">
        <v>36</v>
      </c>
      <c r="M455" s="3">
        <f t="shared" si="67"/>
        <v>0</v>
      </c>
      <c r="N455" s="3">
        <v>31.5</v>
      </c>
      <c r="O455" s="3">
        <f t="shared" si="68"/>
        <v>1</v>
      </c>
      <c r="P455" s="3">
        <v>0</v>
      </c>
      <c r="Q455" s="3">
        <f t="shared" si="69"/>
        <v>0</v>
      </c>
      <c r="R455" s="3">
        <v>51</v>
      </c>
      <c r="S455" s="3">
        <f t="shared" si="70"/>
        <v>1</v>
      </c>
      <c r="T455" s="3">
        <v>1</v>
      </c>
    </row>
    <row r="456" spans="1:20" x14ac:dyDescent="0.25">
      <c r="A456" s="3">
        <v>456</v>
      </c>
      <c r="B456" s="3">
        <v>146</v>
      </c>
      <c r="C456" s="3">
        <f t="shared" si="64"/>
        <v>1</v>
      </c>
      <c r="D456" s="1">
        <v>0.64</v>
      </c>
      <c r="E456" s="1">
        <f t="shared" si="71"/>
        <v>0</v>
      </c>
      <c r="F456" s="1">
        <v>4.82</v>
      </c>
      <c r="G456" s="1">
        <f t="shared" si="65"/>
        <v>1</v>
      </c>
      <c r="H456" s="1">
        <v>28.02</v>
      </c>
      <c r="I456" s="1">
        <f t="shared" si="66"/>
        <v>1</v>
      </c>
      <c r="J456" s="2" t="s">
        <v>6</v>
      </c>
      <c r="K456">
        <f t="shared" si="63"/>
        <v>0</v>
      </c>
      <c r="L456" s="3">
        <v>60</v>
      </c>
      <c r="M456" s="3">
        <f t="shared" si="67"/>
        <v>1</v>
      </c>
      <c r="N456" s="3">
        <v>28.11</v>
      </c>
      <c r="O456" s="3">
        <f t="shared" si="68"/>
        <v>1</v>
      </c>
      <c r="P456" s="3">
        <v>8.23</v>
      </c>
      <c r="Q456" s="3">
        <f t="shared" si="69"/>
        <v>0</v>
      </c>
      <c r="R456" s="3">
        <v>39</v>
      </c>
      <c r="S456" s="3">
        <f t="shared" si="70"/>
        <v>0</v>
      </c>
      <c r="T456" s="3">
        <v>1</v>
      </c>
    </row>
    <row r="457" spans="1:20" x14ac:dyDescent="0.25">
      <c r="A457" s="3">
        <v>457</v>
      </c>
      <c r="B457" s="3">
        <v>128</v>
      </c>
      <c r="C457" s="3">
        <f t="shared" si="64"/>
        <v>1</v>
      </c>
      <c r="D457" s="1">
        <v>2.2400000000000002</v>
      </c>
      <c r="E457" s="1">
        <f t="shared" si="71"/>
        <v>0</v>
      </c>
      <c r="F457" s="1">
        <v>2.83</v>
      </c>
      <c r="G457" s="1">
        <f t="shared" si="65"/>
        <v>0</v>
      </c>
      <c r="H457" s="1">
        <v>26.48</v>
      </c>
      <c r="I457" s="1">
        <f t="shared" si="66"/>
        <v>1</v>
      </c>
      <c r="J457" s="2" t="s">
        <v>6</v>
      </c>
      <c r="K457">
        <f t="shared" si="63"/>
        <v>0</v>
      </c>
      <c r="L457" s="3">
        <v>48</v>
      </c>
      <c r="M457" s="3">
        <f t="shared" si="67"/>
        <v>0</v>
      </c>
      <c r="N457" s="3">
        <v>23.96</v>
      </c>
      <c r="O457" s="3">
        <f t="shared" si="68"/>
        <v>0</v>
      </c>
      <c r="P457" s="3">
        <v>47.42</v>
      </c>
      <c r="Q457" s="3">
        <f t="shared" si="69"/>
        <v>1</v>
      </c>
      <c r="R457" s="3">
        <v>27</v>
      </c>
      <c r="S457" s="3">
        <f t="shared" si="70"/>
        <v>0</v>
      </c>
      <c r="T457" s="3">
        <v>1</v>
      </c>
    </row>
    <row r="458" spans="1:20" x14ac:dyDescent="0.25">
      <c r="A458" s="3">
        <v>458</v>
      </c>
      <c r="B458" s="3">
        <v>170</v>
      </c>
      <c r="C458" s="3">
        <f t="shared" si="64"/>
        <v>1</v>
      </c>
      <c r="D458" s="1">
        <v>0.4</v>
      </c>
      <c r="E458" s="1">
        <f t="shared" si="71"/>
        <v>0</v>
      </c>
      <c r="F458" s="1">
        <v>4.1100000000000003</v>
      </c>
      <c r="G458" s="1">
        <f t="shared" si="65"/>
        <v>1</v>
      </c>
      <c r="H458" s="1">
        <v>42.06</v>
      </c>
      <c r="I458" s="1">
        <f t="shared" si="66"/>
        <v>1</v>
      </c>
      <c r="J458" s="2" t="s">
        <v>5</v>
      </c>
      <c r="K458">
        <f t="shared" si="63"/>
        <v>1</v>
      </c>
      <c r="L458" s="3">
        <v>56</v>
      </c>
      <c r="M458" s="3">
        <f t="shared" si="67"/>
        <v>1</v>
      </c>
      <c r="N458" s="3">
        <v>33.1</v>
      </c>
      <c r="O458" s="3">
        <f t="shared" si="68"/>
        <v>1</v>
      </c>
      <c r="P458" s="3">
        <v>2.06</v>
      </c>
      <c r="Q458" s="3">
        <f t="shared" si="69"/>
        <v>0</v>
      </c>
      <c r="R458" s="3">
        <v>57</v>
      </c>
      <c r="S458" s="3">
        <f t="shared" si="70"/>
        <v>1</v>
      </c>
      <c r="T458" s="3">
        <v>0</v>
      </c>
    </row>
    <row r="459" spans="1:20" x14ac:dyDescent="0.25">
      <c r="A459" s="3">
        <v>459</v>
      </c>
      <c r="B459" s="3">
        <v>214</v>
      </c>
      <c r="C459" s="3">
        <f t="shared" si="64"/>
        <v>1</v>
      </c>
      <c r="D459" s="1">
        <v>0.4</v>
      </c>
      <c r="E459" s="1">
        <f t="shared" si="71"/>
        <v>0</v>
      </c>
      <c r="F459" s="1">
        <v>5.98</v>
      </c>
      <c r="G459" s="1">
        <f t="shared" si="65"/>
        <v>1</v>
      </c>
      <c r="H459" s="1">
        <v>31.72</v>
      </c>
      <c r="I459" s="1">
        <f t="shared" si="66"/>
        <v>1</v>
      </c>
      <c r="J459" s="2" t="s">
        <v>6</v>
      </c>
      <c r="K459">
        <f t="shared" si="63"/>
        <v>0</v>
      </c>
      <c r="L459" s="3">
        <v>64</v>
      </c>
      <c r="M459" s="3">
        <f t="shared" si="67"/>
        <v>1</v>
      </c>
      <c r="N459" s="3">
        <v>28.45</v>
      </c>
      <c r="O459" s="3">
        <f t="shared" si="68"/>
        <v>1</v>
      </c>
      <c r="P459" s="3">
        <v>0</v>
      </c>
      <c r="Q459" s="3">
        <f t="shared" si="69"/>
        <v>0</v>
      </c>
      <c r="R459" s="3">
        <v>58</v>
      </c>
      <c r="S459" s="3">
        <f t="shared" si="70"/>
        <v>1</v>
      </c>
      <c r="T459" s="3">
        <v>0</v>
      </c>
    </row>
    <row r="460" spans="1:20" x14ac:dyDescent="0.25">
      <c r="A460" s="3">
        <v>460</v>
      </c>
      <c r="B460" s="3">
        <v>182</v>
      </c>
      <c r="C460" s="3">
        <f t="shared" si="64"/>
        <v>1</v>
      </c>
      <c r="D460" s="1">
        <v>4.2</v>
      </c>
      <c r="E460" s="1">
        <f t="shared" si="71"/>
        <v>1</v>
      </c>
      <c r="F460" s="1">
        <v>4.41</v>
      </c>
      <c r="G460" s="1">
        <f t="shared" si="65"/>
        <v>1</v>
      </c>
      <c r="H460" s="1">
        <v>32.1</v>
      </c>
      <c r="I460" s="1">
        <f t="shared" si="66"/>
        <v>1</v>
      </c>
      <c r="J460" s="2" t="s">
        <v>6</v>
      </c>
      <c r="K460">
        <f t="shared" si="63"/>
        <v>0</v>
      </c>
      <c r="L460" s="3">
        <v>52</v>
      </c>
      <c r="M460" s="3">
        <f t="shared" si="67"/>
        <v>0</v>
      </c>
      <c r="N460" s="3">
        <v>28.61</v>
      </c>
      <c r="O460" s="3">
        <f t="shared" si="68"/>
        <v>1</v>
      </c>
      <c r="P460" s="3">
        <v>18.72</v>
      </c>
      <c r="Q460" s="3">
        <f t="shared" si="69"/>
        <v>1</v>
      </c>
      <c r="R460" s="3">
        <v>52</v>
      </c>
      <c r="S460" s="3">
        <f t="shared" si="70"/>
        <v>1</v>
      </c>
      <c r="T460" s="3">
        <v>1</v>
      </c>
    </row>
    <row r="461" spans="1:20" x14ac:dyDescent="0.25">
      <c r="A461" s="3">
        <v>461</v>
      </c>
      <c r="B461" s="3">
        <v>108</v>
      </c>
      <c r="C461" s="3">
        <f t="shared" si="64"/>
        <v>0</v>
      </c>
      <c r="D461" s="1">
        <v>3</v>
      </c>
      <c r="E461" s="1">
        <f t="shared" si="71"/>
        <v>0</v>
      </c>
      <c r="F461" s="1">
        <v>1.59</v>
      </c>
      <c r="G461" s="1">
        <f t="shared" si="65"/>
        <v>0</v>
      </c>
      <c r="H461" s="1">
        <v>15.23</v>
      </c>
      <c r="I461" s="1">
        <f t="shared" si="66"/>
        <v>0</v>
      </c>
      <c r="J461" s="2" t="s">
        <v>6</v>
      </c>
      <c r="K461">
        <f t="shared" si="63"/>
        <v>0</v>
      </c>
      <c r="L461" s="3">
        <v>40</v>
      </c>
      <c r="M461" s="3">
        <f t="shared" si="67"/>
        <v>0</v>
      </c>
      <c r="N461" s="3">
        <v>20.09</v>
      </c>
      <c r="O461" s="3">
        <f t="shared" si="68"/>
        <v>0</v>
      </c>
      <c r="P461" s="3">
        <v>26.64</v>
      </c>
      <c r="Q461" s="3">
        <f t="shared" si="69"/>
        <v>1</v>
      </c>
      <c r="R461" s="3">
        <v>55</v>
      </c>
      <c r="S461" s="3">
        <f t="shared" si="70"/>
        <v>1</v>
      </c>
      <c r="T461" s="3">
        <v>0</v>
      </c>
    </row>
    <row r="462" spans="1:20" x14ac:dyDescent="0.25">
      <c r="A462" s="3">
        <v>462</v>
      </c>
      <c r="B462" s="3">
        <v>118</v>
      </c>
      <c r="C462" s="3">
        <f t="shared" si="64"/>
        <v>0</v>
      </c>
      <c r="D462" s="1">
        <v>5.4</v>
      </c>
      <c r="E462" s="1">
        <f t="shared" si="71"/>
        <v>1</v>
      </c>
      <c r="F462" s="1">
        <v>11.61</v>
      </c>
      <c r="G462" s="1">
        <f t="shared" si="65"/>
        <v>1</v>
      </c>
      <c r="H462" s="1">
        <v>30.79</v>
      </c>
      <c r="I462" s="1">
        <f t="shared" si="66"/>
        <v>1</v>
      </c>
      <c r="J462" s="2" t="s">
        <v>6</v>
      </c>
      <c r="K462">
        <f t="shared" si="63"/>
        <v>0</v>
      </c>
      <c r="L462" s="3">
        <v>64</v>
      </c>
      <c r="M462" s="3">
        <f t="shared" si="67"/>
        <v>1</v>
      </c>
      <c r="N462" s="3">
        <v>27.35</v>
      </c>
      <c r="O462" s="3">
        <f t="shared" si="68"/>
        <v>1</v>
      </c>
      <c r="P462" s="3">
        <v>23.97</v>
      </c>
      <c r="Q462" s="3">
        <f t="shared" si="69"/>
        <v>1</v>
      </c>
      <c r="R462" s="3">
        <v>40</v>
      </c>
      <c r="S462" s="3">
        <f t="shared" si="70"/>
        <v>0</v>
      </c>
      <c r="T462" s="3">
        <v>0</v>
      </c>
    </row>
    <row r="463" spans="1:20" x14ac:dyDescent="0.25">
      <c r="A463" s="3">
        <v>463</v>
      </c>
      <c r="B463" s="3">
        <v>132</v>
      </c>
      <c r="C463" s="3">
        <f t="shared" si="64"/>
        <v>1</v>
      </c>
      <c r="D463" s="1">
        <v>0</v>
      </c>
      <c r="E463" s="1">
        <f t="shared" si="71"/>
        <v>0</v>
      </c>
      <c r="F463" s="1">
        <v>4.82</v>
      </c>
      <c r="G463" s="1">
        <f t="shared" si="65"/>
        <v>1</v>
      </c>
      <c r="H463" s="1">
        <v>33.409999999999997</v>
      </c>
      <c r="I463" s="1">
        <f>IF(H463&gt;=21,1,0)</f>
        <v>1</v>
      </c>
      <c r="J463" s="2" t="s">
        <v>5</v>
      </c>
      <c r="K463">
        <f t="shared" si="63"/>
        <v>1</v>
      </c>
      <c r="L463" s="3">
        <v>62</v>
      </c>
      <c r="M463" s="3">
        <f t="shared" si="67"/>
        <v>1</v>
      </c>
      <c r="N463" s="3">
        <v>14.7</v>
      </c>
      <c r="O463" s="3">
        <f t="shared" si="68"/>
        <v>0</v>
      </c>
      <c r="P463" s="3">
        <v>0</v>
      </c>
      <c r="Q463" s="3">
        <f t="shared" si="69"/>
        <v>0</v>
      </c>
      <c r="R463" s="3">
        <v>46</v>
      </c>
      <c r="S463" s="3">
        <f t="shared" si="70"/>
        <v>0</v>
      </c>
      <c r="T463" s="3">
        <v>1</v>
      </c>
    </row>
    <row r="464" spans="1:20" x14ac:dyDescent="0.25">
      <c r="D464" s="1"/>
      <c r="E464" s="1"/>
    </row>
  </sheetData>
  <mergeCells count="1"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3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21.7109375" bestFit="1" customWidth="1"/>
    <col min="3" max="3" width="18.42578125" bestFit="1" customWidth="1"/>
    <col min="4" max="4" width="33.42578125" bestFit="1" customWidth="1"/>
    <col min="6" max="6" width="31.85546875" bestFit="1" customWidth="1"/>
    <col min="7" max="7" width="17.28515625" customWidth="1"/>
    <col min="8" max="8" width="7.5703125" bestFit="1" customWidth="1"/>
    <col min="9" max="9" width="7.42578125" bestFit="1" customWidth="1"/>
    <col min="10" max="10" width="4.140625" bestFit="1" customWidth="1"/>
    <col min="11" max="11" width="21.42578125" bestFit="1" customWidth="1"/>
  </cols>
  <sheetData>
    <row r="1" spans="1:11" x14ac:dyDescent="0.25">
      <c r="A1" s="2" t="s">
        <v>11</v>
      </c>
      <c r="B1" s="2" t="s">
        <v>7</v>
      </c>
      <c r="C1" s="2" t="s">
        <v>12</v>
      </c>
      <c r="D1" s="2" t="s">
        <v>8</v>
      </c>
      <c r="E1" s="2" t="s">
        <v>0</v>
      </c>
      <c r="F1" s="5" t="s">
        <v>9</v>
      </c>
      <c r="G1" s="2" t="s">
        <v>1</v>
      </c>
      <c r="H1" s="2" t="s">
        <v>2</v>
      </c>
      <c r="I1" s="2" t="s">
        <v>3</v>
      </c>
      <c r="J1" s="2" t="s">
        <v>4</v>
      </c>
      <c r="K1" s="2"/>
    </row>
    <row r="2" spans="1:11" x14ac:dyDescent="0.25">
      <c r="A2" s="3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</row>
    <row r="3" spans="1:11" x14ac:dyDescent="0.25">
      <c r="A3" s="3">
        <v>2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</row>
    <row r="4" spans="1:11" x14ac:dyDescent="0.25">
      <c r="A4" s="3">
        <v>3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</row>
    <row r="5" spans="1:11" x14ac:dyDescent="0.25">
      <c r="A5" s="3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</row>
    <row r="6" spans="1:11" x14ac:dyDescent="0.25">
      <c r="A6" s="3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</row>
    <row r="7" spans="1:11" x14ac:dyDescent="0.25">
      <c r="A7" s="3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</row>
    <row r="8" spans="1:11" x14ac:dyDescent="0.25">
      <c r="A8" s="3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</row>
    <row r="9" spans="1:11" x14ac:dyDescent="0.25">
      <c r="A9" s="3">
        <v>8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1" x14ac:dyDescent="0.25">
      <c r="A10" s="3">
        <v>9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1" x14ac:dyDescent="0.25">
      <c r="A11" s="3">
        <v>10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</row>
    <row r="12" spans="1:11" x14ac:dyDescent="0.25">
      <c r="A12" s="3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</row>
    <row r="13" spans="1:11" x14ac:dyDescent="0.25">
      <c r="A13" s="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1" x14ac:dyDescent="0.25">
      <c r="A14" s="3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1" x14ac:dyDescent="0.25">
      <c r="A15" s="3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1" x14ac:dyDescent="0.25">
      <c r="A16" s="3">
        <v>15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 x14ac:dyDescent="0.25">
      <c r="A17" s="3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</row>
    <row r="18" spans="1:10" x14ac:dyDescent="0.25">
      <c r="A18" s="3">
        <v>17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</row>
    <row r="19" spans="1:10" x14ac:dyDescent="0.25">
      <c r="A19" s="3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</row>
    <row r="20" spans="1:10" x14ac:dyDescent="0.25">
      <c r="A20" s="3">
        <v>19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5">
      <c r="A21" s="3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</row>
    <row r="22" spans="1:10" x14ac:dyDescent="0.25">
      <c r="A22" s="3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 s="3">
        <v>22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</row>
    <row r="24" spans="1:10" x14ac:dyDescent="0.25">
      <c r="A24" s="3">
        <v>23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 x14ac:dyDescent="0.25">
      <c r="A25" s="3">
        <v>24</v>
      </c>
      <c r="B25">
        <v>1</v>
      </c>
      <c r="C25">
        <v>0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</row>
    <row r="26" spans="1:10" x14ac:dyDescent="0.25">
      <c r="A26" s="3">
        <v>25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</row>
    <row r="27" spans="1:10" x14ac:dyDescent="0.25">
      <c r="A27" s="3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s="3">
        <v>27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</row>
    <row r="29" spans="1:10" x14ac:dyDescent="0.25">
      <c r="A29" s="3">
        <v>28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</row>
    <row r="30" spans="1:10" x14ac:dyDescent="0.25">
      <c r="A30" s="3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</row>
    <row r="31" spans="1:10" x14ac:dyDescent="0.25">
      <c r="A31" s="3">
        <v>30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 x14ac:dyDescent="0.25">
      <c r="A32" s="3">
        <v>31</v>
      </c>
      <c r="B32">
        <v>1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s="3">
        <v>32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</row>
    <row r="34" spans="1:10" x14ac:dyDescent="0.25">
      <c r="A34" s="3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</row>
    <row r="35" spans="1:10" x14ac:dyDescent="0.25">
      <c r="A35" s="3">
        <v>34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 s="3">
        <v>35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</row>
    <row r="37" spans="1:10" x14ac:dyDescent="0.25">
      <c r="A37" s="3">
        <v>36</v>
      </c>
      <c r="B37">
        <v>1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</row>
    <row r="38" spans="1:10" x14ac:dyDescent="0.25">
      <c r="A38" s="3">
        <v>37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</row>
    <row r="39" spans="1:10" x14ac:dyDescent="0.25">
      <c r="A39" s="3">
        <v>38</v>
      </c>
      <c r="B39">
        <v>0</v>
      </c>
      <c r="C39">
        <v>1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5">
      <c r="A40" s="3">
        <v>39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s="3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5">
      <c r="A42" s="3">
        <v>41</v>
      </c>
      <c r="B42">
        <v>0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</row>
    <row r="43" spans="1:10" x14ac:dyDescent="0.25">
      <c r="A43" s="3">
        <v>42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s="3">
        <v>43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s="3">
        <v>44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1</v>
      </c>
    </row>
    <row r="46" spans="1:10" x14ac:dyDescent="0.25">
      <c r="A46" s="3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</row>
    <row r="47" spans="1:10" x14ac:dyDescent="0.25">
      <c r="A47" s="3">
        <v>46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 s="3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</row>
    <row r="49" spans="1:10" x14ac:dyDescent="0.25">
      <c r="A49" s="3">
        <v>48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 x14ac:dyDescent="0.25">
      <c r="A50" s="3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5">
      <c r="A51" s="3">
        <v>50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  <c r="J51">
        <v>0</v>
      </c>
    </row>
    <row r="52" spans="1:10" x14ac:dyDescent="0.25">
      <c r="A52" s="3">
        <v>51</v>
      </c>
      <c r="B52">
        <v>1</v>
      </c>
      <c r="C52">
        <v>0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 x14ac:dyDescent="0.25">
      <c r="A53" s="3">
        <v>52</v>
      </c>
      <c r="B53">
        <v>1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J53">
        <v>0</v>
      </c>
    </row>
    <row r="54" spans="1:10" x14ac:dyDescent="0.25">
      <c r="A54" s="3">
        <v>53</v>
      </c>
      <c r="B54">
        <v>1</v>
      </c>
      <c r="C54">
        <v>0</v>
      </c>
      <c r="D54">
        <v>1</v>
      </c>
      <c r="E54">
        <v>1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 x14ac:dyDescent="0.25">
      <c r="A55" s="3">
        <v>54</v>
      </c>
      <c r="B55">
        <v>1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</row>
    <row r="56" spans="1:10" x14ac:dyDescent="0.25">
      <c r="A56" s="3">
        <v>55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1</v>
      </c>
    </row>
    <row r="57" spans="1:10" x14ac:dyDescent="0.25">
      <c r="A57" s="3">
        <v>56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</row>
    <row r="58" spans="1:10" x14ac:dyDescent="0.25">
      <c r="A58" s="3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3">
        <v>58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</row>
    <row r="60" spans="1:10" x14ac:dyDescent="0.25">
      <c r="A60" s="3">
        <v>59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3">
        <v>60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 x14ac:dyDescent="0.25">
      <c r="A62" s="3">
        <v>61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 x14ac:dyDescent="0.25">
      <c r="A63" s="3">
        <v>62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</row>
    <row r="64" spans="1:10" x14ac:dyDescent="0.25">
      <c r="A64" s="3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 s="3">
        <v>64</v>
      </c>
      <c r="B65">
        <v>1</v>
      </c>
      <c r="C65">
        <v>0</v>
      </c>
      <c r="D65">
        <v>1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5">
      <c r="A66" s="3">
        <v>65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 x14ac:dyDescent="0.25">
      <c r="A67" s="3">
        <v>66</v>
      </c>
      <c r="B67">
        <v>1</v>
      </c>
      <c r="C67">
        <v>1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 s="3">
        <v>67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 s="3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</row>
    <row r="70" spans="1:10" x14ac:dyDescent="0.25">
      <c r="A70" s="3">
        <v>69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 x14ac:dyDescent="0.25">
      <c r="A71" s="3">
        <v>70</v>
      </c>
      <c r="B71">
        <v>1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 x14ac:dyDescent="0.25">
      <c r="A72" s="3">
        <v>71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s="3">
        <v>72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 x14ac:dyDescent="0.25">
      <c r="A74" s="3">
        <v>73</v>
      </c>
      <c r="B74">
        <v>1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</row>
    <row r="75" spans="1:10" x14ac:dyDescent="0.25">
      <c r="A75" s="3">
        <v>74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s="3">
        <v>75</v>
      </c>
      <c r="B76">
        <v>1</v>
      </c>
      <c r="C76">
        <v>0</v>
      </c>
      <c r="D76">
        <v>1</v>
      </c>
      <c r="E76">
        <v>1</v>
      </c>
      <c r="F76">
        <v>0</v>
      </c>
      <c r="G76">
        <v>1</v>
      </c>
      <c r="H76">
        <v>1</v>
      </c>
      <c r="I76">
        <v>0</v>
      </c>
      <c r="J76">
        <v>0</v>
      </c>
    </row>
    <row r="77" spans="1:10" x14ac:dyDescent="0.25">
      <c r="A77" s="3">
        <v>76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s="3">
        <v>77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</row>
    <row r="79" spans="1:10" x14ac:dyDescent="0.25">
      <c r="A79" s="3">
        <v>78</v>
      </c>
      <c r="B79">
        <v>1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</row>
    <row r="80" spans="1:10" x14ac:dyDescent="0.25">
      <c r="A80" s="3">
        <v>79</v>
      </c>
      <c r="B80">
        <v>1</v>
      </c>
      <c r="C80">
        <v>1</v>
      </c>
      <c r="D80">
        <v>1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</row>
    <row r="81" spans="1:10" x14ac:dyDescent="0.25">
      <c r="A81" s="3">
        <v>80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</row>
    <row r="82" spans="1:10" x14ac:dyDescent="0.25">
      <c r="A82" s="3">
        <v>81</v>
      </c>
      <c r="B82">
        <v>0</v>
      </c>
      <c r="C82">
        <v>0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s="3">
        <v>82</v>
      </c>
      <c r="B83">
        <v>1</v>
      </c>
      <c r="C83">
        <v>1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1</v>
      </c>
    </row>
    <row r="84" spans="1:10" x14ac:dyDescent="0.25">
      <c r="A84" s="3">
        <v>83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</row>
    <row r="85" spans="1:10" x14ac:dyDescent="0.25">
      <c r="A85" s="3">
        <v>84</v>
      </c>
      <c r="B85">
        <v>1</v>
      </c>
      <c r="C85">
        <v>1</v>
      </c>
      <c r="D85">
        <v>1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 x14ac:dyDescent="0.25">
      <c r="A86" s="3">
        <v>85</v>
      </c>
      <c r="B86">
        <v>1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 x14ac:dyDescent="0.25">
      <c r="A87" s="3">
        <v>86</v>
      </c>
      <c r="B87">
        <v>1</v>
      </c>
      <c r="C87">
        <v>0</v>
      </c>
      <c r="D87">
        <v>1</v>
      </c>
      <c r="E87">
        <v>1</v>
      </c>
      <c r="F87">
        <v>0</v>
      </c>
      <c r="G87">
        <v>0</v>
      </c>
      <c r="H87">
        <v>1</v>
      </c>
      <c r="I87">
        <v>1</v>
      </c>
      <c r="J87">
        <v>0</v>
      </c>
    </row>
    <row r="88" spans="1:10" x14ac:dyDescent="0.25">
      <c r="A88" s="3">
        <v>87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</row>
    <row r="89" spans="1:10" x14ac:dyDescent="0.25">
      <c r="A89" s="3">
        <v>88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</row>
    <row r="90" spans="1:10" x14ac:dyDescent="0.25">
      <c r="A90" s="3">
        <v>89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 x14ac:dyDescent="0.25">
      <c r="A91" s="3">
        <v>90</v>
      </c>
      <c r="B91">
        <v>1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v>0</v>
      </c>
      <c r="J91">
        <v>1</v>
      </c>
    </row>
    <row r="92" spans="1:10" x14ac:dyDescent="0.25">
      <c r="A92" s="3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s="3">
        <v>92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</row>
    <row r="94" spans="1:10" x14ac:dyDescent="0.25">
      <c r="A94" s="3">
        <v>93</v>
      </c>
      <c r="B94">
        <v>1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  <c r="J94">
        <v>0</v>
      </c>
    </row>
    <row r="95" spans="1:10" x14ac:dyDescent="0.25">
      <c r="A95" s="3">
        <v>94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</row>
    <row r="96" spans="1:10" x14ac:dyDescent="0.25">
      <c r="A96" s="3">
        <v>95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</row>
    <row r="97" spans="1:10" x14ac:dyDescent="0.25">
      <c r="A97" s="3">
        <v>96</v>
      </c>
      <c r="B97">
        <v>1</v>
      </c>
      <c r="C97">
        <v>0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 x14ac:dyDescent="0.25">
      <c r="A98" s="3">
        <v>97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0</v>
      </c>
    </row>
    <row r="99" spans="1:10" x14ac:dyDescent="0.25">
      <c r="A99" s="3">
        <v>98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</row>
    <row r="100" spans="1:10" x14ac:dyDescent="0.25">
      <c r="A100" s="3">
        <v>99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</row>
    <row r="101" spans="1:10" x14ac:dyDescent="0.25">
      <c r="A101" s="3">
        <v>100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 s="3"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 x14ac:dyDescent="0.25">
      <c r="A103" s="3">
        <v>102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</row>
    <row r="104" spans="1:10" x14ac:dyDescent="0.25">
      <c r="A104" s="3">
        <v>103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</row>
    <row r="105" spans="1:10" x14ac:dyDescent="0.25">
      <c r="A105" s="3">
        <v>104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0</v>
      </c>
    </row>
    <row r="106" spans="1:10" x14ac:dyDescent="0.25">
      <c r="A106" s="3">
        <v>105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</v>
      </c>
    </row>
    <row r="107" spans="1:10" x14ac:dyDescent="0.25">
      <c r="A107" s="3">
        <v>106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</row>
    <row r="108" spans="1:10" x14ac:dyDescent="0.25">
      <c r="A108" s="3">
        <v>107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</row>
    <row r="109" spans="1:10" x14ac:dyDescent="0.25">
      <c r="A109" s="3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1</v>
      </c>
    </row>
    <row r="110" spans="1:10" x14ac:dyDescent="0.25">
      <c r="A110" s="3">
        <v>109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</row>
    <row r="111" spans="1:10" x14ac:dyDescent="0.25">
      <c r="A111" s="3">
        <v>110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s="3">
        <v>111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</v>
      </c>
    </row>
    <row r="113" spans="1:10" x14ac:dyDescent="0.25">
      <c r="A113" s="3">
        <v>112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</row>
    <row r="114" spans="1:10" x14ac:dyDescent="0.25">
      <c r="A114" s="3">
        <v>113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s="3">
        <v>114</v>
      </c>
      <c r="B115">
        <v>1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1</v>
      </c>
    </row>
    <row r="116" spans="1:10" x14ac:dyDescent="0.25">
      <c r="A116" s="3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</row>
    <row r="117" spans="1:10" x14ac:dyDescent="0.25">
      <c r="A117" s="3">
        <v>116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1</v>
      </c>
      <c r="I117">
        <v>0</v>
      </c>
      <c r="J117">
        <v>0</v>
      </c>
    </row>
    <row r="118" spans="1:10" x14ac:dyDescent="0.25">
      <c r="A118" s="3">
        <v>117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0</v>
      </c>
    </row>
    <row r="119" spans="1:10" x14ac:dyDescent="0.25">
      <c r="A119" s="3">
        <v>118</v>
      </c>
      <c r="B119">
        <v>1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s="3">
        <v>119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1</v>
      </c>
    </row>
    <row r="121" spans="1:10" x14ac:dyDescent="0.25">
      <c r="A121" s="3">
        <v>120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</row>
    <row r="122" spans="1:10" x14ac:dyDescent="0.25">
      <c r="A122" s="3">
        <v>121</v>
      </c>
      <c r="B122">
        <v>1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 x14ac:dyDescent="0.25">
      <c r="A123" s="3">
        <v>122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</row>
    <row r="124" spans="1:10" x14ac:dyDescent="0.25">
      <c r="A124" s="3">
        <v>123</v>
      </c>
      <c r="B124">
        <v>1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0</v>
      </c>
    </row>
    <row r="125" spans="1:10" x14ac:dyDescent="0.25">
      <c r="A125" s="3">
        <v>124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1</v>
      </c>
      <c r="J125">
        <v>1</v>
      </c>
    </row>
    <row r="126" spans="1:10" x14ac:dyDescent="0.25">
      <c r="A126" s="3">
        <v>125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0</v>
      </c>
    </row>
    <row r="127" spans="1:10" x14ac:dyDescent="0.25">
      <c r="A127" s="3"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</row>
    <row r="128" spans="1:10" x14ac:dyDescent="0.25">
      <c r="A128" s="3">
        <v>127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 x14ac:dyDescent="0.25">
      <c r="A129" s="3">
        <v>128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</row>
    <row r="130" spans="1:10" x14ac:dyDescent="0.25">
      <c r="A130" s="3">
        <v>129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1</v>
      </c>
      <c r="J130">
        <v>1</v>
      </c>
    </row>
    <row r="131" spans="1:10" x14ac:dyDescent="0.25">
      <c r="A131" s="3">
        <v>130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</row>
    <row r="132" spans="1:10" x14ac:dyDescent="0.25">
      <c r="A132" s="3">
        <v>131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</row>
    <row r="133" spans="1:10" x14ac:dyDescent="0.25">
      <c r="A133" s="3">
        <v>132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1</v>
      </c>
    </row>
    <row r="134" spans="1:10" x14ac:dyDescent="0.25">
      <c r="A134" s="3">
        <v>133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s="3">
        <v>134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1</v>
      </c>
      <c r="J135">
        <v>1</v>
      </c>
    </row>
    <row r="136" spans="1:10" x14ac:dyDescent="0.25">
      <c r="A136" s="3">
        <v>135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0</v>
      </c>
    </row>
    <row r="137" spans="1:10" x14ac:dyDescent="0.25">
      <c r="A137" s="3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</row>
    <row r="138" spans="1:10" x14ac:dyDescent="0.25">
      <c r="A138" s="3">
        <v>137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</row>
    <row r="139" spans="1:10" x14ac:dyDescent="0.25">
      <c r="A139" s="3">
        <v>138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0</v>
      </c>
    </row>
    <row r="140" spans="1:10" x14ac:dyDescent="0.25">
      <c r="A140" s="3">
        <v>139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s="3">
        <v>140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</row>
    <row r="142" spans="1:10" x14ac:dyDescent="0.25">
      <c r="A142" s="3">
        <v>141</v>
      </c>
      <c r="B142">
        <v>1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1</v>
      </c>
    </row>
    <row r="143" spans="1:10" x14ac:dyDescent="0.25">
      <c r="A143" s="3">
        <v>142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0</v>
      </c>
    </row>
    <row r="144" spans="1:10" x14ac:dyDescent="0.25">
      <c r="A144" s="3">
        <v>143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 x14ac:dyDescent="0.25">
      <c r="A145" s="3">
        <v>144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 s="3">
        <v>145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s="3">
        <v>146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 x14ac:dyDescent="0.25">
      <c r="A148" s="3">
        <v>147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s="3">
        <v>148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0</v>
      </c>
    </row>
    <row r="150" spans="1:10" x14ac:dyDescent="0.25">
      <c r="A150" s="3">
        <v>149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</row>
    <row r="151" spans="1:10" x14ac:dyDescent="0.25">
      <c r="A151" s="3">
        <v>150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 x14ac:dyDescent="0.25">
      <c r="A152" s="3">
        <v>151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5">
      <c r="A153" s="3">
        <v>152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</row>
    <row r="154" spans="1:10" x14ac:dyDescent="0.25">
      <c r="A154" s="3">
        <v>153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0</v>
      </c>
    </row>
    <row r="155" spans="1:10" x14ac:dyDescent="0.25">
      <c r="A155" s="3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s="3">
        <v>155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</row>
    <row r="157" spans="1:10" x14ac:dyDescent="0.25">
      <c r="A157" s="3">
        <v>156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1</v>
      </c>
    </row>
    <row r="158" spans="1:10" x14ac:dyDescent="0.25">
      <c r="A158" s="3">
        <v>157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s="3">
        <v>158</v>
      </c>
      <c r="B159">
        <v>1</v>
      </c>
      <c r="C159">
        <v>1</v>
      </c>
      <c r="D159">
        <v>1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1</v>
      </c>
    </row>
    <row r="160" spans="1:10" x14ac:dyDescent="0.25">
      <c r="A160" s="3">
        <v>159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 x14ac:dyDescent="0.25">
      <c r="A161" s="3">
        <v>160</v>
      </c>
      <c r="B161">
        <v>1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1</v>
      </c>
      <c r="J161">
        <v>0</v>
      </c>
    </row>
    <row r="162" spans="1:10" x14ac:dyDescent="0.25">
      <c r="A162" s="3">
        <v>161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 x14ac:dyDescent="0.25">
      <c r="A163" s="3">
        <v>162</v>
      </c>
      <c r="B163">
        <v>1</v>
      </c>
      <c r="C163">
        <v>1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</v>
      </c>
    </row>
    <row r="164" spans="1:10" x14ac:dyDescent="0.25">
      <c r="A164" s="3">
        <v>163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s="3">
        <v>164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</row>
    <row r="166" spans="1:10" x14ac:dyDescent="0.25">
      <c r="A166" s="3">
        <v>165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s="3">
        <v>166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1</v>
      </c>
      <c r="J167">
        <v>0</v>
      </c>
    </row>
    <row r="168" spans="1:10" x14ac:dyDescent="0.25">
      <c r="A168" s="3">
        <v>167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1</v>
      </c>
    </row>
    <row r="169" spans="1:10" x14ac:dyDescent="0.25">
      <c r="A169" s="3">
        <v>168</v>
      </c>
      <c r="B169">
        <v>1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0</v>
      </c>
      <c r="J169">
        <v>0</v>
      </c>
    </row>
    <row r="170" spans="1:10" x14ac:dyDescent="0.25">
      <c r="A170" s="3">
        <v>169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0</v>
      </c>
    </row>
    <row r="171" spans="1:10" x14ac:dyDescent="0.25">
      <c r="A171" s="3">
        <v>170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</row>
    <row r="172" spans="1:10" x14ac:dyDescent="0.25">
      <c r="A172" s="3">
        <v>171</v>
      </c>
      <c r="B172">
        <v>1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</row>
    <row r="173" spans="1:10" x14ac:dyDescent="0.25">
      <c r="A173" s="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 x14ac:dyDescent="0.25">
      <c r="A174" s="3">
        <v>173</v>
      </c>
      <c r="B174">
        <v>1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</row>
    <row r="175" spans="1:10" x14ac:dyDescent="0.25">
      <c r="A175" s="3">
        <v>174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1</v>
      </c>
    </row>
    <row r="176" spans="1:10" x14ac:dyDescent="0.25">
      <c r="A176" s="3">
        <v>175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 x14ac:dyDescent="0.25">
      <c r="A177" s="3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1</v>
      </c>
    </row>
    <row r="178" spans="1:10" x14ac:dyDescent="0.25">
      <c r="A178" s="3">
        <v>177</v>
      </c>
      <c r="B178">
        <v>1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1</v>
      </c>
      <c r="I178">
        <v>0</v>
      </c>
      <c r="J178">
        <v>0</v>
      </c>
    </row>
    <row r="179" spans="1:10" x14ac:dyDescent="0.25">
      <c r="A179" s="3">
        <v>178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s="3">
        <v>179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0</v>
      </c>
      <c r="J180">
        <v>0</v>
      </c>
    </row>
    <row r="181" spans="1:10" x14ac:dyDescent="0.25">
      <c r="A181" s="3">
        <v>180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</v>
      </c>
    </row>
    <row r="182" spans="1:10" x14ac:dyDescent="0.25">
      <c r="A182" s="3">
        <v>181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1</v>
      </c>
    </row>
    <row r="183" spans="1:10" x14ac:dyDescent="0.25">
      <c r="A183" s="3">
        <v>182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1</v>
      </c>
    </row>
    <row r="184" spans="1:10" x14ac:dyDescent="0.25">
      <c r="A184" s="3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0</v>
      </c>
      <c r="J184">
        <v>1</v>
      </c>
    </row>
    <row r="185" spans="1:10" x14ac:dyDescent="0.25">
      <c r="A185" s="3">
        <v>184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0</v>
      </c>
    </row>
    <row r="186" spans="1:10" x14ac:dyDescent="0.25">
      <c r="A186" s="3">
        <v>185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0</v>
      </c>
    </row>
    <row r="187" spans="1:10" x14ac:dyDescent="0.25">
      <c r="A187" s="3">
        <v>186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 x14ac:dyDescent="0.25">
      <c r="A188" s="3">
        <v>187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1</v>
      </c>
    </row>
    <row r="189" spans="1:10" x14ac:dyDescent="0.25">
      <c r="A189" s="3">
        <v>188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</row>
    <row r="190" spans="1:10" x14ac:dyDescent="0.25">
      <c r="A190" s="3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</row>
    <row r="191" spans="1:10" x14ac:dyDescent="0.25">
      <c r="A191" s="3">
        <v>190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</row>
    <row r="192" spans="1:10" x14ac:dyDescent="0.25">
      <c r="A192" s="3">
        <v>191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s="3">
        <v>192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</row>
    <row r="194" spans="1:10" x14ac:dyDescent="0.25">
      <c r="A194" s="3">
        <v>193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 x14ac:dyDescent="0.25">
      <c r="A195" s="3">
        <v>194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0</v>
      </c>
    </row>
    <row r="196" spans="1:10" x14ac:dyDescent="0.25">
      <c r="A196" s="3">
        <v>195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s="3">
        <v>196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s="3">
        <v>197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</row>
    <row r="199" spans="1:10" x14ac:dyDescent="0.25">
      <c r="A199" s="3">
        <v>198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</row>
    <row r="200" spans="1:10" x14ac:dyDescent="0.25">
      <c r="A200" s="3">
        <v>199</v>
      </c>
      <c r="B200">
        <v>1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0</v>
      </c>
      <c r="J200">
        <v>1</v>
      </c>
    </row>
    <row r="201" spans="1:10" x14ac:dyDescent="0.25">
      <c r="A201" s="3">
        <v>200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0</v>
      </c>
    </row>
    <row r="202" spans="1:10" x14ac:dyDescent="0.25">
      <c r="A202" s="3">
        <v>201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0</v>
      </c>
    </row>
    <row r="203" spans="1:10" x14ac:dyDescent="0.25">
      <c r="A203" s="3">
        <v>202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0</v>
      </c>
    </row>
    <row r="204" spans="1:10" x14ac:dyDescent="0.25">
      <c r="A204" s="3">
        <v>203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0</v>
      </c>
    </row>
    <row r="205" spans="1:10" x14ac:dyDescent="0.25">
      <c r="A205" s="3">
        <v>204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1</v>
      </c>
    </row>
    <row r="206" spans="1:10" x14ac:dyDescent="0.25">
      <c r="A206" s="3">
        <v>205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</row>
    <row r="207" spans="1:10" x14ac:dyDescent="0.25">
      <c r="A207" s="3">
        <v>206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</row>
    <row r="208" spans="1:10" x14ac:dyDescent="0.25">
      <c r="A208" s="3">
        <v>207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</row>
    <row r="209" spans="1:10" x14ac:dyDescent="0.25">
      <c r="A209" s="3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1</v>
      </c>
    </row>
    <row r="210" spans="1:10" x14ac:dyDescent="0.25">
      <c r="A210" s="3">
        <v>209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1</v>
      </c>
    </row>
    <row r="211" spans="1:10" x14ac:dyDescent="0.25">
      <c r="A211" s="3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1</v>
      </c>
      <c r="I211">
        <v>1</v>
      </c>
      <c r="J211">
        <v>1</v>
      </c>
    </row>
    <row r="212" spans="1:10" x14ac:dyDescent="0.25">
      <c r="A212" s="3">
        <v>211</v>
      </c>
      <c r="B212">
        <v>1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1</v>
      </c>
    </row>
    <row r="213" spans="1:10" x14ac:dyDescent="0.25">
      <c r="A213" s="3">
        <v>212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</row>
    <row r="214" spans="1:10" x14ac:dyDescent="0.25">
      <c r="A214" s="3">
        <v>213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s="3">
        <v>214</v>
      </c>
      <c r="B215">
        <v>1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1</v>
      </c>
      <c r="I215">
        <v>0</v>
      </c>
      <c r="J215">
        <v>1</v>
      </c>
    </row>
    <row r="216" spans="1:10" x14ac:dyDescent="0.25">
      <c r="A216" s="3">
        <v>215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 x14ac:dyDescent="0.25">
      <c r="A217" s="3">
        <v>216</v>
      </c>
      <c r="B217">
        <v>1</v>
      </c>
      <c r="C217">
        <v>1</v>
      </c>
      <c r="D217">
        <v>1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1</v>
      </c>
    </row>
    <row r="218" spans="1:10" x14ac:dyDescent="0.25">
      <c r="A218" s="3">
        <v>217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</row>
    <row r="219" spans="1:10" x14ac:dyDescent="0.25">
      <c r="A219" s="3">
        <v>218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 s="3">
        <v>219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 s="3">
        <v>220</v>
      </c>
      <c r="B221">
        <v>1</v>
      </c>
      <c r="C221">
        <v>1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1</v>
      </c>
    </row>
    <row r="222" spans="1:10" x14ac:dyDescent="0.25">
      <c r="A222" s="3">
        <v>221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 s="3">
        <v>222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1</v>
      </c>
      <c r="I223">
        <v>0</v>
      </c>
      <c r="J223">
        <v>0</v>
      </c>
    </row>
    <row r="224" spans="1:10" x14ac:dyDescent="0.25">
      <c r="A224" s="3">
        <v>223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1</v>
      </c>
    </row>
    <row r="225" spans="1:10" x14ac:dyDescent="0.25">
      <c r="A225" s="3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0</v>
      </c>
      <c r="J225">
        <v>0</v>
      </c>
    </row>
    <row r="226" spans="1:10" x14ac:dyDescent="0.25">
      <c r="A226" s="3">
        <v>225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1</v>
      </c>
    </row>
    <row r="227" spans="1:10" x14ac:dyDescent="0.25">
      <c r="A227" s="3">
        <v>226</v>
      </c>
      <c r="B227">
        <v>1</v>
      </c>
      <c r="C227">
        <v>1</v>
      </c>
      <c r="D227">
        <v>1</v>
      </c>
      <c r="E227">
        <v>1</v>
      </c>
      <c r="F227">
        <v>0</v>
      </c>
      <c r="G227">
        <v>1</v>
      </c>
      <c r="H227">
        <v>0</v>
      </c>
      <c r="I227">
        <v>1</v>
      </c>
      <c r="J227">
        <v>0</v>
      </c>
    </row>
    <row r="228" spans="1:10" x14ac:dyDescent="0.25">
      <c r="A228" s="3">
        <v>227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</row>
    <row r="229" spans="1:10" x14ac:dyDescent="0.25">
      <c r="A229" s="3">
        <v>228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1</v>
      </c>
    </row>
    <row r="230" spans="1:10" x14ac:dyDescent="0.25">
      <c r="A230" s="3">
        <v>229</v>
      </c>
      <c r="B230">
        <v>1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1</v>
      </c>
    </row>
    <row r="231" spans="1:10" x14ac:dyDescent="0.25">
      <c r="A231" s="3">
        <v>230</v>
      </c>
      <c r="B231">
        <v>1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1</v>
      </c>
    </row>
    <row r="232" spans="1:10" x14ac:dyDescent="0.25">
      <c r="A232" s="3">
        <v>231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1</v>
      </c>
    </row>
    <row r="233" spans="1:10" x14ac:dyDescent="0.25">
      <c r="A233" s="3">
        <v>232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1</v>
      </c>
    </row>
    <row r="234" spans="1:10" x14ac:dyDescent="0.25">
      <c r="A234" s="3">
        <v>233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1</v>
      </c>
      <c r="I234">
        <v>0</v>
      </c>
      <c r="J234">
        <v>1</v>
      </c>
    </row>
    <row r="235" spans="1:10" x14ac:dyDescent="0.25">
      <c r="A235" s="3">
        <v>234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 x14ac:dyDescent="0.25">
      <c r="A236" s="3">
        <v>235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</v>
      </c>
    </row>
    <row r="237" spans="1:10" x14ac:dyDescent="0.25">
      <c r="A237" s="3">
        <v>236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1</v>
      </c>
    </row>
    <row r="238" spans="1:10" x14ac:dyDescent="0.25">
      <c r="A238" s="3">
        <v>237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1</v>
      </c>
    </row>
    <row r="239" spans="1:10" x14ac:dyDescent="0.25">
      <c r="A239" s="3">
        <v>238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1</v>
      </c>
    </row>
    <row r="240" spans="1:10" x14ac:dyDescent="0.25">
      <c r="A240" s="3">
        <v>239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</row>
    <row r="241" spans="1:10" x14ac:dyDescent="0.25">
      <c r="A241" s="3">
        <v>240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</row>
    <row r="242" spans="1:10" x14ac:dyDescent="0.25">
      <c r="A242" s="3">
        <v>241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1</v>
      </c>
      <c r="I242">
        <v>1</v>
      </c>
      <c r="J242">
        <v>0</v>
      </c>
    </row>
    <row r="243" spans="1:10" x14ac:dyDescent="0.25">
      <c r="A243" s="3">
        <v>242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0</v>
      </c>
    </row>
    <row r="244" spans="1:10" x14ac:dyDescent="0.25">
      <c r="A244" s="3">
        <v>243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0</v>
      </c>
    </row>
    <row r="245" spans="1:10" x14ac:dyDescent="0.25">
      <c r="A245" s="3">
        <v>244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0</v>
      </c>
      <c r="J245">
        <v>1</v>
      </c>
    </row>
    <row r="246" spans="1:10" x14ac:dyDescent="0.25">
      <c r="A246" s="3">
        <v>245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</row>
    <row r="247" spans="1:10" x14ac:dyDescent="0.25">
      <c r="A247" s="3">
        <v>246</v>
      </c>
      <c r="B247">
        <v>1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 x14ac:dyDescent="0.25">
      <c r="A248" s="3">
        <v>247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 x14ac:dyDescent="0.25">
      <c r="A249" s="3">
        <v>248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0</v>
      </c>
      <c r="J249">
        <v>1</v>
      </c>
    </row>
    <row r="250" spans="1:10" x14ac:dyDescent="0.25">
      <c r="A250" s="3">
        <v>249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1</v>
      </c>
      <c r="I250">
        <v>0</v>
      </c>
      <c r="J250">
        <v>1</v>
      </c>
    </row>
    <row r="251" spans="1:10" x14ac:dyDescent="0.25">
      <c r="A251" s="3">
        <v>250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</row>
    <row r="252" spans="1:10" x14ac:dyDescent="0.25">
      <c r="A252" s="3">
        <v>251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0</v>
      </c>
    </row>
    <row r="253" spans="1:10" x14ac:dyDescent="0.25">
      <c r="A253" s="3">
        <v>252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 x14ac:dyDescent="0.25">
      <c r="A254" s="3">
        <v>253</v>
      </c>
      <c r="B254">
        <v>1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 x14ac:dyDescent="0.25">
      <c r="A255" s="3">
        <v>254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 x14ac:dyDescent="0.25">
      <c r="A256" s="3">
        <v>255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1</v>
      </c>
      <c r="J256">
        <v>0</v>
      </c>
    </row>
    <row r="257" spans="1:10" x14ac:dyDescent="0.25">
      <c r="A257" s="3">
        <v>256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1</v>
      </c>
      <c r="J257">
        <v>1</v>
      </c>
    </row>
    <row r="258" spans="1:10" x14ac:dyDescent="0.25">
      <c r="A258" s="3">
        <v>257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</row>
    <row r="259" spans="1:10" x14ac:dyDescent="0.25">
      <c r="A259" s="3">
        <v>258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 s="3">
        <v>259</v>
      </c>
      <c r="B260">
        <v>1</v>
      </c>
      <c r="C260">
        <v>1</v>
      </c>
      <c r="D260">
        <v>1</v>
      </c>
      <c r="E260">
        <v>1</v>
      </c>
      <c r="F260">
        <v>0</v>
      </c>
      <c r="G260">
        <v>1</v>
      </c>
      <c r="H260">
        <v>0</v>
      </c>
      <c r="I260">
        <v>1</v>
      </c>
      <c r="J260">
        <v>1</v>
      </c>
    </row>
    <row r="261" spans="1:10" x14ac:dyDescent="0.25">
      <c r="A261" s="3">
        <v>260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1</v>
      </c>
      <c r="J261">
        <v>0</v>
      </c>
    </row>
    <row r="262" spans="1:10" x14ac:dyDescent="0.25">
      <c r="A262" s="3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s="3">
        <v>263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 x14ac:dyDescent="0.25">
      <c r="A264" s="3">
        <v>264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 x14ac:dyDescent="0.25">
      <c r="A265" s="3">
        <v>265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</row>
    <row r="266" spans="1:10" x14ac:dyDescent="0.25">
      <c r="A266" s="3">
        <v>266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 x14ac:dyDescent="0.25">
      <c r="A267" s="3">
        <v>267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 s="3">
        <v>268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 x14ac:dyDescent="0.25">
      <c r="A269" s="3">
        <v>269</v>
      </c>
      <c r="B269">
        <v>1</v>
      </c>
      <c r="C269">
        <v>1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 x14ac:dyDescent="0.25">
      <c r="A270" s="3">
        <v>270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1</v>
      </c>
      <c r="J270">
        <v>0</v>
      </c>
    </row>
    <row r="271" spans="1:10" x14ac:dyDescent="0.25">
      <c r="A271" s="3">
        <v>271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</row>
    <row r="272" spans="1:10" x14ac:dyDescent="0.25">
      <c r="A272" s="3">
        <v>272</v>
      </c>
      <c r="B272">
        <v>1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1</v>
      </c>
    </row>
    <row r="273" spans="1:10" x14ac:dyDescent="0.25">
      <c r="A273" s="3">
        <v>273</v>
      </c>
      <c r="B273">
        <v>1</v>
      </c>
      <c r="C273">
        <v>0</v>
      </c>
      <c r="D273">
        <v>1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0</v>
      </c>
    </row>
    <row r="274" spans="1:10" x14ac:dyDescent="0.25">
      <c r="A274" s="3">
        <v>274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 x14ac:dyDescent="0.25">
      <c r="A275" s="3">
        <v>275</v>
      </c>
      <c r="B275">
        <v>1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0</v>
      </c>
      <c r="J275">
        <v>0</v>
      </c>
    </row>
    <row r="276" spans="1:10" x14ac:dyDescent="0.25">
      <c r="A276" s="3">
        <v>276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 x14ac:dyDescent="0.25">
      <c r="A277" s="3">
        <v>277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0</v>
      </c>
      <c r="J277">
        <v>1</v>
      </c>
    </row>
    <row r="278" spans="1:10" x14ac:dyDescent="0.25">
      <c r="A278" s="3">
        <v>278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1</v>
      </c>
    </row>
    <row r="279" spans="1:10" x14ac:dyDescent="0.25">
      <c r="A279" s="3">
        <v>279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0</v>
      </c>
      <c r="J279">
        <v>0</v>
      </c>
    </row>
    <row r="280" spans="1:10" x14ac:dyDescent="0.25">
      <c r="A280" s="3">
        <v>280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 s="3">
        <v>281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</row>
    <row r="282" spans="1:10" x14ac:dyDescent="0.25">
      <c r="A282" s="3">
        <v>282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1</v>
      </c>
      <c r="H282">
        <v>0</v>
      </c>
      <c r="I282">
        <v>1</v>
      </c>
      <c r="J282">
        <v>0</v>
      </c>
    </row>
    <row r="283" spans="1:10" x14ac:dyDescent="0.25">
      <c r="A283" s="3">
        <v>283</v>
      </c>
      <c r="B283">
        <v>1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0</v>
      </c>
    </row>
    <row r="284" spans="1:10" x14ac:dyDescent="0.25">
      <c r="A284" s="3">
        <v>284</v>
      </c>
      <c r="B284">
        <v>1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1</v>
      </c>
      <c r="I284">
        <v>0</v>
      </c>
      <c r="J284">
        <v>1</v>
      </c>
    </row>
    <row r="285" spans="1:10" x14ac:dyDescent="0.25">
      <c r="A285" s="3">
        <v>285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</row>
    <row r="286" spans="1:10" x14ac:dyDescent="0.25">
      <c r="A286" s="3">
        <v>286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</row>
    <row r="287" spans="1:10" x14ac:dyDescent="0.25">
      <c r="A287" s="3">
        <v>287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</row>
    <row r="288" spans="1:10" x14ac:dyDescent="0.25">
      <c r="A288" s="3">
        <v>288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</row>
    <row r="289" spans="1:10" x14ac:dyDescent="0.25">
      <c r="A289" s="3">
        <v>289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s="3">
        <v>290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s="3">
        <v>291</v>
      </c>
      <c r="B291">
        <v>0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0</v>
      </c>
    </row>
    <row r="292" spans="1:10" x14ac:dyDescent="0.25">
      <c r="A292" s="3">
        <v>292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s="3">
        <v>293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s="3">
        <v>294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 s="3">
        <v>295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25">
      <c r="A296" s="3">
        <v>296</v>
      </c>
      <c r="B296">
        <v>1</v>
      </c>
      <c r="C296">
        <v>0</v>
      </c>
      <c r="D296">
        <v>1</v>
      </c>
      <c r="E296">
        <v>1</v>
      </c>
      <c r="F296">
        <v>0</v>
      </c>
      <c r="G296">
        <v>1</v>
      </c>
      <c r="H296">
        <v>1</v>
      </c>
      <c r="I296">
        <v>0</v>
      </c>
      <c r="J296">
        <v>0</v>
      </c>
    </row>
    <row r="297" spans="1:10" x14ac:dyDescent="0.25">
      <c r="A297" s="3">
        <v>297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1</v>
      </c>
      <c r="J297">
        <v>0</v>
      </c>
    </row>
    <row r="298" spans="1:10" x14ac:dyDescent="0.25">
      <c r="A298" s="3">
        <v>298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</row>
    <row r="299" spans="1:10" x14ac:dyDescent="0.25">
      <c r="A299" s="3">
        <v>299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</row>
    <row r="300" spans="1:10" x14ac:dyDescent="0.25">
      <c r="A300" s="3">
        <v>300</v>
      </c>
      <c r="B300">
        <v>1</v>
      </c>
      <c r="C300">
        <v>1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1</v>
      </c>
      <c r="J300">
        <v>0</v>
      </c>
    </row>
    <row r="301" spans="1:10" x14ac:dyDescent="0.25">
      <c r="A301" s="3">
        <v>301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1</v>
      </c>
      <c r="I301">
        <v>0</v>
      </c>
      <c r="J301">
        <v>1</v>
      </c>
    </row>
    <row r="302" spans="1:10" x14ac:dyDescent="0.25">
      <c r="A302" s="3">
        <v>302</v>
      </c>
      <c r="B302">
        <v>1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 s="3">
        <v>303</v>
      </c>
      <c r="B303">
        <v>1</v>
      </c>
      <c r="C303">
        <v>0</v>
      </c>
      <c r="D303">
        <v>1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0</v>
      </c>
    </row>
    <row r="304" spans="1:10" x14ac:dyDescent="0.25">
      <c r="A304" s="3">
        <v>304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0</v>
      </c>
      <c r="J304">
        <v>1</v>
      </c>
    </row>
    <row r="305" spans="1:10" x14ac:dyDescent="0.25">
      <c r="A305" s="3">
        <v>305</v>
      </c>
      <c r="B305">
        <v>1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1</v>
      </c>
    </row>
    <row r="306" spans="1:10" x14ac:dyDescent="0.25">
      <c r="A306" s="3">
        <v>306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 s="3">
        <v>307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1</v>
      </c>
      <c r="I307">
        <v>0</v>
      </c>
      <c r="J307">
        <v>0</v>
      </c>
    </row>
    <row r="308" spans="1:10" x14ac:dyDescent="0.25">
      <c r="A308" s="3">
        <v>308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</row>
    <row r="309" spans="1:10" x14ac:dyDescent="0.25">
      <c r="A309" s="3">
        <v>309</v>
      </c>
      <c r="B309">
        <v>1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 x14ac:dyDescent="0.25">
      <c r="A310" s="3">
        <v>310</v>
      </c>
      <c r="B310">
        <v>1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1</v>
      </c>
      <c r="I310">
        <v>1</v>
      </c>
      <c r="J310">
        <v>0</v>
      </c>
    </row>
    <row r="311" spans="1:10" x14ac:dyDescent="0.25">
      <c r="A311" s="3">
        <v>311</v>
      </c>
      <c r="B311">
        <v>1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0</v>
      </c>
    </row>
    <row r="312" spans="1:10" x14ac:dyDescent="0.25">
      <c r="A312" s="3">
        <v>312</v>
      </c>
      <c r="B312">
        <v>1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 x14ac:dyDescent="0.25">
      <c r="A313" s="3">
        <v>313</v>
      </c>
      <c r="B313">
        <v>0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1</v>
      </c>
      <c r="I313">
        <v>1</v>
      </c>
      <c r="J313">
        <v>0</v>
      </c>
    </row>
    <row r="314" spans="1:10" x14ac:dyDescent="0.25">
      <c r="A314" s="3">
        <v>314</v>
      </c>
      <c r="B314">
        <v>1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 x14ac:dyDescent="0.25">
      <c r="A315" s="3">
        <v>315</v>
      </c>
      <c r="B315">
        <v>1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1</v>
      </c>
      <c r="I315">
        <v>1</v>
      </c>
      <c r="J315">
        <v>0</v>
      </c>
    </row>
    <row r="316" spans="1:10" x14ac:dyDescent="0.25">
      <c r="A316" s="3">
        <v>316</v>
      </c>
      <c r="B316">
        <v>1</v>
      </c>
      <c r="C316">
        <v>1</v>
      </c>
      <c r="D316">
        <v>1</v>
      </c>
      <c r="E316">
        <v>1</v>
      </c>
      <c r="F316">
        <v>0</v>
      </c>
      <c r="G316">
        <v>0</v>
      </c>
      <c r="H316">
        <v>1</v>
      </c>
      <c r="I316">
        <v>1</v>
      </c>
      <c r="J316">
        <v>1</v>
      </c>
    </row>
    <row r="317" spans="1:10" x14ac:dyDescent="0.25">
      <c r="A317" s="3">
        <v>317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1</v>
      </c>
      <c r="J317">
        <v>1</v>
      </c>
    </row>
    <row r="318" spans="1:10" x14ac:dyDescent="0.25">
      <c r="A318" s="3">
        <v>318</v>
      </c>
      <c r="B318">
        <v>1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 s="3">
        <v>319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</row>
    <row r="320" spans="1:10" x14ac:dyDescent="0.25">
      <c r="A320" s="3">
        <v>320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 x14ac:dyDescent="0.25">
      <c r="A321" s="3">
        <v>321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 x14ac:dyDescent="0.25">
      <c r="A322" s="3">
        <v>322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5">
      <c r="A323" s="3">
        <v>323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s="3">
        <v>324</v>
      </c>
      <c r="B324">
        <v>1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1</v>
      </c>
    </row>
    <row r="325" spans="1:10" x14ac:dyDescent="0.25">
      <c r="A325" s="3">
        <v>325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1</v>
      </c>
    </row>
    <row r="326" spans="1:10" x14ac:dyDescent="0.25">
      <c r="A326" s="3">
        <v>326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 x14ac:dyDescent="0.25">
      <c r="A327" s="3">
        <v>327</v>
      </c>
      <c r="B327">
        <v>1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1</v>
      </c>
      <c r="I327">
        <v>0</v>
      </c>
      <c r="J327">
        <v>0</v>
      </c>
    </row>
    <row r="328" spans="1:10" x14ac:dyDescent="0.25">
      <c r="A328" s="3">
        <v>328</v>
      </c>
      <c r="B328">
        <v>1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1</v>
      </c>
    </row>
    <row r="329" spans="1:10" x14ac:dyDescent="0.25">
      <c r="A329" s="3">
        <v>329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 x14ac:dyDescent="0.25">
      <c r="A330" s="3">
        <v>330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 s="3">
        <v>331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1</v>
      </c>
      <c r="I331">
        <v>0</v>
      </c>
      <c r="J331">
        <v>1</v>
      </c>
    </row>
    <row r="332" spans="1:10" x14ac:dyDescent="0.25">
      <c r="A332" s="3">
        <v>332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 s="3">
        <v>333</v>
      </c>
      <c r="B333">
        <v>1</v>
      </c>
      <c r="C333">
        <v>0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</row>
    <row r="334" spans="1:10" x14ac:dyDescent="0.25">
      <c r="A334" s="3">
        <v>334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1</v>
      </c>
    </row>
    <row r="335" spans="1:10" x14ac:dyDescent="0.25">
      <c r="A335" s="3">
        <v>335</v>
      </c>
      <c r="B335">
        <v>1</v>
      </c>
      <c r="C335">
        <v>1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 x14ac:dyDescent="0.25">
      <c r="A336" s="3">
        <v>336</v>
      </c>
      <c r="B336">
        <v>1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1</v>
      </c>
      <c r="I336">
        <v>0</v>
      </c>
      <c r="J336">
        <v>1</v>
      </c>
    </row>
    <row r="337" spans="1:10" x14ac:dyDescent="0.25">
      <c r="A337" s="3">
        <v>337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</row>
    <row r="338" spans="1:10" x14ac:dyDescent="0.25">
      <c r="A338" s="3">
        <v>338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1</v>
      </c>
      <c r="I338">
        <v>1</v>
      </c>
      <c r="J338">
        <v>1</v>
      </c>
    </row>
    <row r="339" spans="1:10" x14ac:dyDescent="0.25">
      <c r="A339" s="3">
        <v>339</v>
      </c>
      <c r="B339">
        <v>1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1</v>
      </c>
    </row>
    <row r="340" spans="1:10" x14ac:dyDescent="0.25">
      <c r="A340" s="3">
        <v>340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0</v>
      </c>
    </row>
    <row r="341" spans="1:10" x14ac:dyDescent="0.25">
      <c r="A341" s="3">
        <v>341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1</v>
      </c>
      <c r="I341">
        <v>1</v>
      </c>
      <c r="J341">
        <v>0</v>
      </c>
    </row>
    <row r="342" spans="1:10" x14ac:dyDescent="0.25">
      <c r="A342" s="3">
        <v>342</v>
      </c>
      <c r="B342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1</v>
      </c>
      <c r="I342">
        <v>1</v>
      </c>
      <c r="J342">
        <v>0</v>
      </c>
    </row>
    <row r="343" spans="1:10" x14ac:dyDescent="0.25">
      <c r="A343" s="3">
        <v>343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 x14ac:dyDescent="0.25">
      <c r="A344" s="3">
        <v>344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1</v>
      </c>
      <c r="J344">
        <v>1</v>
      </c>
    </row>
    <row r="345" spans="1:10" x14ac:dyDescent="0.25">
      <c r="A345" s="3">
        <v>345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0</v>
      </c>
    </row>
    <row r="346" spans="1:10" x14ac:dyDescent="0.25">
      <c r="A346" s="3">
        <v>346</v>
      </c>
      <c r="B346">
        <v>1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1</v>
      </c>
      <c r="J346">
        <v>0</v>
      </c>
    </row>
    <row r="347" spans="1:10" x14ac:dyDescent="0.25">
      <c r="A347" s="3">
        <v>347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</row>
    <row r="348" spans="1:10" x14ac:dyDescent="0.25">
      <c r="A348" s="3">
        <v>348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1</v>
      </c>
      <c r="I348">
        <v>0</v>
      </c>
      <c r="J348">
        <v>1</v>
      </c>
    </row>
    <row r="349" spans="1:10" x14ac:dyDescent="0.25">
      <c r="A349" s="3">
        <v>349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 x14ac:dyDescent="0.25">
      <c r="A350" s="3">
        <v>350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 s="3">
        <v>351</v>
      </c>
      <c r="B351">
        <v>1</v>
      </c>
      <c r="C351">
        <v>1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 x14ac:dyDescent="0.25">
      <c r="A352" s="3">
        <v>352</v>
      </c>
      <c r="B352">
        <v>1</v>
      </c>
      <c r="C352">
        <v>1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s="3">
        <v>353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1</v>
      </c>
      <c r="J353">
        <v>0</v>
      </c>
    </row>
    <row r="354" spans="1:10" x14ac:dyDescent="0.25">
      <c r="A354" s="3">
        <v>354</v>
      </c>
      <c r="B354">
        <v>1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0</v>
      </c>
      <c r="J354">
        <v>1</v>
      </c>
    </row>
    <row r="355" spans="1:10" x14ac:dyDescent="0.25">
      <c r="A355" s="3">
        <v>355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1</v>
      </c>
      <c r="J355">
        <v>1</v>
      </c>
    </row>
    <row r="356" spans="1:10" x14ac:dyDescent="0.25">
      <c r="A356" s="3">
        <v>356</v>
      </c>
      <c r="B356">
        <v>1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 x14ac:dyDescent="0.25">
      <c r="A357" s="3">
        <v>357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1</v>
      </c>
      <c r="J357">
        <v>1</v>
      </c>
    </row>
    <row r="358" spans="1:10" x14ac:dyDescent="0.25">
      <c r="A358" s="3">
        <v>358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1</v>
      </c>
      <c r="I358">
        <v>1</v>
      </c>
      <c r="J358">
        <v>0</v>
      </c>
    </row>
    <row r="359" spans="1:10" x14ac:dyDescent="0.25">
      <c r="A359" s="3">
        <v>359</v>
      </c>
      <c r="B359">
        <v>1</v>
      </c>
      <c r="C359">
        <v>1</v>
      </c>
      <c r="D359">
        <v>1</v>
      </c>
      <c r="E359">
        <v>1</v>
      </c>
      <c r="F359">
        <v>0</v>
      </c>
      <c r="G359">
        <v>1</v>
      </c>
      <c r="H359">
        <v>1</v>
      </c>
      <c r="I359">
        <v>0</v>
      </c>
      <c r="J359">
        <v>0</v>
      </c>
    </row>
    <row r="360" spans="1:10" x14ac:dyDescent="0.25">
      <c r="A360" s="3">
        <v>360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1</v>
      </c>
      <c r="I360">
        <v>0</v>
      </c>
      <c r="J360">
        <v>1</v>
      </c>
    </row>
    <row r="361" spans="1:10" x14ac:dyDescent="0.25">
      <c r="A361" s="3">
        <v>361</v>
      </c>
      <c r="B361">
        <v>1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0</v>
      </c>
    </row>
    <row r="362" spans="1:10" x14ac:dyDescent="0.25">
      <c r="A362" s="3">
        <v>362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25">
      <c r="A363" s="3">
        <v>363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1</v>
      </c>
      <c r="I363">
        <v>1</v>
      </c>
      <c r="J363">
        <v>0</v>
      </c>
    </row>
    <row r="364" spans="1:10" x14ac:dyDescent="0.25">
      <c r="A364" s="3">
        <v>364</v>
      </c>
      <c r="B364">
        <v>1</v>
      </c>
      <c r="C364">
        <v>1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1</v>
      </c>
      <c r="J364">
        <v>0</v>
      </c>
    </row>
    <row r="365" spans="1:10" x14ac:dyDescent="0.25">
      <c r="A365" s="3">
        <v>365</v>
      </c>
      <c r="B365">
        <v>1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1</v>
      </c>
      <c r="I365">
        <v>1</v>
      </c>
      <c r="J365">
        <v>1</v>
      </c>
    </row>
    <row r="366" spans="1:10" x14ac:dyDescent="0.25">
      <c r="A366" s="3">
        <v>366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1</v>
      </c>
    </row>
    <row r="367" spans="1:10" x14ac:dyDescent="0.25">
      <c r="A367" s="3">
        <v>367</v>
      </c>
      <c r="B367">
        <v>1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0</v>
      </c>
    </row>
    <row r="368" spans="1:10" x14ac:dyDescent="0.25">
      <c r="A368" s="3">
        <v>368</v>
      </c>
      <c r="B368">
        <v>1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0</v>
      </c>
      <c r="J368">
        <v>0</v>
      </c>
    </row>
    <row r="369" spans="1:10" x14ac:dyDescent="0.25">
      <c r="A369" s="3">
        <v>369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1</v>
      </c>
      <c r="I369">
        <v>0</v>
      </c>
      <c r="J369">
        <v>0</v>
      </c>
    </row>
    <row r="370" spans="1:10" x14ac:dyDescent="0.25">
      <c r="A370" s="3">
        <v>370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 x14ac:dyDescent="0.25">
      <c r="A371" s="3">
        <v>371</v>
      </c>
      <c r="B371">
        <v>1</v>
      </c>
      <c r="C371">
        <v>0</v>
      </c>
      <c r="D371">
        <v>1</v>
      </c>
      <c r="E371">
        <v>1</v>
      </c>
      <c r="F371">
        <v>0</v>
      </c>
      <c r="G371">
        <v>0</v>
      </c>
      <c r="H371">
        <v>1</v>
      </c>
      <c r="I371">
        <v>0</v>
      </c>
      <c r="J371">
        <v>0</v>
      </c>
    </row>
    <row r="372" spans="1:10" x14ac:dyDescent="0.25">
      <c r="A372" s="3">
        <v>372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1</v>
      </c>
      <c r="I372">
        <v>0</v>
      </c>
      <c r="J372">
        <v>1</v>
      </c>
    </row>
    <row r="373" spans="1:10" x14ac:dyDescent="0.25">
      <c r="A373" s="3">
        <v>373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1</v>
      </c>
      <c r="J373">
        <v>0</v>
      </c>
    </row>
    <row r="374" spans="1:10" x14ac:dyDescent="0.25">
      <c r="A374" s="3">
        <v>374</v>
      </c>
      <c r="B374">
        <v>1</v>
      </c>
      <c r="C374">
        <v>0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0</v>
      </c>
    </row>
    <row r="375" spans="1:10" x14ac:dyDescent="0.25">
      <c r="A375" s="3">
        <v>375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</row>
    <row r="376" spans="1:10" x14ac:dyDescent="0.25">
      <c r="A376" s="3">
        <v>376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</row>
    <row r="377" spans="1:10" x14ac:dyDescent="0.25">
      <c r="A377" s="3">
        <v>377</v>
      </c>
      <c r="B377">
        <v>1</v>
      </c>
      <c r="C377">
        <v>0</v>
      </c>
      <c r="D377">
        <v>1</v>
      </c>
      <c r="E377">
        <v>1</v>
      </c>
      <c r="F377">
        <v>0</v>
      </c>
      <c r="G377">
        <v>0</v>
      </c>
      <c r="H377">
        <v>1</v>
      </c>
      <c r="I377">
        <v>0</v>
      </c>
      <c r="J377">
        <v>0</v>
      </c>
    </row>
    <row r="378" spans="1:10" x14ac:dyDescent="0.25">
      <c r="A378" s="3">
        <v>378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0</v>
      </c>
    </row>
    <row r="379" spans="1:10" x14ac:dyDescent="0.25">
      <c r="A379" s="3">
        <v>379</v>
      </c>
      <c r="B379">
        <v>0</v>
      </c>
      <c r="C379">
        <v>0</v>
      </c>
      <c r="D379">
        <v>1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1</v>
      </c>
    </row>
    <row r="380" spans="1:10" x14ac:dyDescent="0.25">
      <c r="A380" s="3">
        <v>380</v>
      </c>
      <c r="B380">
        <v>1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</v>
      </c>
      <c r="J380">
        <v>0</v>
      </c>
    </row>
    <row r="381" spans="1:10" x14ac:dyDescent="0.25">
      <c r="A381" s="3">
        <v>381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0</v>
      </c>
      <c r="J381">
        <v>1</v>
      </c>
    </row>
    <row r="382" spans="1:10" x14ac:dyDescent="0.25">
      <c r="A382" s="3">
        <v>382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 x14ac:dyDescent="0.25">
      <c r="A383" s="3">
        <v>383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1</v>
      </c>
      <c r="I383">
        <v>1</v>
      </c>
      <c r="J383">
        <v>0</v>
      </c>
    </row>
    <row r="384" spans="1:10" x14ac:dyDescent="0.25">
      <c r="A384" s="3">
        <v>384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</row>
    <row r="385" spans="1:10" x14ac:dyDescent="0.25">
      <c r="A385" s="3">
        <v>385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</row>
    <row r="386" spans="1:10" x14ac:dyDescent="0.25">
      <c r="A386" s="3">
        <v>386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1</v>
      </c>
      <c r="I386">
        <v>1</v>
      </c>
      <c r="J386">
        <v>0</v>
      </c>
    </row>
    <row r="387" spans="1:10" x14ac:dyDescent="0.25">
      <c r="A387" s="3">
        <v>387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1</v>
      </c>
    </row>
    <row r="388" spans="1:10" x14ac:dyDescent="0.25">
      <c r="A388" s="3">
        <v>388</v>
      </c>
      <c r="B388">
        <v>1</v>
      </c>
      <c r="C388">
        <v>0</v>
      </c>
      <c r="D388">
        <v>1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 x14ac:dyDescent="0.25">
      <c r="A389" s="3">
        <v>389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1</v>
      </c>
    </row>
    <row r="390" spans="1:10" x14ac:dyDescent="0.25">
      <c r="A390" s="3">
        <v>390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 x14ac:dyDescent="0.25">
      <c r="A391" s="3">
        <v>391</v>
      </c>
      <c r="B391">
        <v>1</v>
      </c>
      <c r="C391">
        <v>1</v>
      </c>
      <c r="D391">
        <v>0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1</v>
      </c>
    </row>
    <row r="392" spans="1:10" x14ac:dyDescent="0.25">
      <c r="A392" s="3">
        <v>392</v>
      </c>
      <c r="B392">
        <v>1</v>
      </c>
      <c r="C392">
        <v>0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 x14ac:dyDescent="0.25">
      <c r="A393" s="3">
        <v>393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 x14ac:dyDescent="0.25">
      <c r="A394" s="3">
        <v>394</v>
      </c>
      <c r="B394">
        <v>1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</v>
      </c>
    </row>
    <row r="395" spans="1:10" x14ac:dyDescent="0.25">
      <c r="A395" s="3">
        <v>395</v>
      </c>
      <c r="B395">
        <v>1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I395">
        <v>1</v>
      </c>
      <c r="J395">
        <v>1</v>
      </c>
    </row>
    <row r="396" spans="1:10" x14ac:dyDescent="0.25">
      <c r="A396" s="3">
        <v>396</v>
      </c>
      <c r="B396">
        <v>1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1</v>
      </c>
      <c r="I396">
        <v>0</v>
      </c>
      <c r="J396">
        <v>0</v>
      </c>
    </row>
    <row r="397" spans="1:10" x14ac:dyDescent="0.25">
      <c r="A397" s="3">
        <v>397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1</v>
      </c>
      <c r="I397">
        <v>0</v>
      </c>
      <c r="J397">
        <v>0</v>
      </c>
    </row>
    <row r="398" spans="1:10" x14ac:dyDescent="0.25">
      <c r="A398" s="3">
        <v>398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0</v>
      </c>
      <c r="H398">
        <v>1</v>
      </c>
      <c r="I398">
        <v>0</v>
      </c>
      <c r="J398">
        <v>1</v>
      </c>
    </row>
    <row r="399" spans="1:10" x14ac:dyDescent="0.25">
      <c r="A399" s="3">
        <v>399</v>
      </c>
      <c r="B399">
        <v>1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</row>
    <row r="400" spans="1:10" x14ac:dyDescent="0.25">
      <c r="A400" s="3">
        <v>400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1</v>
      </c>
      <c r="I400">
        <v>1</v>
      </c>
      <c r="J400">
        <v>1</v>
      </c>
    </row>
    <row r="401" spans="1:10" x14ac:dyDescent="0.25">
      <c r="A401" s="3">
        <v>401</v>
      </c>
      <c r="B401">
        <v>1</v>
      </c>
      <c r="C401">
        <v>0</v>
      </c>
      <c r="D401">
        <v>1</v>
      </c>
      <c r="E401">
        <v>1</v>
      </c>
      <c r="F401">
        <v>0</v>
      </c>
      <c r="G401">
        <v>1</v>
      </c>
      <c r="H401">
        <v>1</v>
      </c>
      <c r="I401">
        <v>0</v>
      </c>
      <c r="J401">
        <v>0</v>
      </c>
    </row>
    <row r="402" spans="1:10" x14ac:dyDescent="0.25">
      <c r="A402" s="3">
        <v>402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 s="3">
        <v>403</v>
      </c>
      <c r="B403">
        <v>1</v>
      </c>
      <c r="C403">
        <v>0</v>
      </c>
      <c r="D403">
        <v>1</v>
      </c>
      <c r="E403">
        <v>1</v>
      </c>
      <c r="F403">
        <v>0</v>
      </c>
      <c r="G403">
        <v>1</v>
      </c>
      <c r="H403">
        <v>1</v>
      </c>
      <c r="I403">
        <v>1</v>
      </c>
      <c r="J403">
        <v>0</v>
      </c>
    </row>
    <row r="404" spans="1:10" x14ac:dyDescent="0.25">
      <c r="A404" s="3">
        <v>404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 x14ac:dyDescent="0.25">
      <c r="A405" s="3">
        <v>405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1</v>
      </c>
      <c r="J405">
        <v>1</v>
      </c>
    </row>
    <row r="406" spans="1:10" x14ac:dyDescent="0.25">
      <c r="A406" s="3">
        <v>406</v>
      </c>
      <c r="B406">
        <v>1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 x14ac:dyDescent="0.25">
      <c r="A407" s="3">
        <v>407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1</v>
      </c>
    </row>
    <row r="408" spans="1:10" x14ac:dyDescent="0.25">
      <c r="A408" s="3">
        <v>408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</row>
    <row r="409" spans="1:10" x14ac:dyDescent="0.25">
      <c r="A409" s="3">
        <v>409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25">
      <c r="A410" s="3">
        <v>410</v>
      </c>
      <c r="B410">
        <v>0</v>
      </c>
      <c r="C410">
        <v>1</v>
      </c>
      <c r="D410">
        <v>1</v>
      </c>
      <c r="E410">
        <v>1</v>
      </c>
      <c r="F410">
        <v>0</v>
      </c>
      <c r="G410">
        <v>0</v>
      </c>
      <c r="H410">
        <v>1</v>
      </c>
      <c r="I410">
        <v>0</v>
      </c>
      <c r="J410">
        <v>0</v>
      </c>
    </row>
    <row r="411" spans="1:10" x14ac:dyDescent="0.25">
      <c r="A411" s="3">
        <v>411</v>
      </c>
      <c r="B411">
        <v>1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 s="3">
        <v>412</v>
      </c>
      <c r="B412">
        <v>1</v>
      </c>
      <c r="C412">
        <v>1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0</v>
      </c>
      <c r="J412">
        <v>1</v>
      </c>
    </row>
    <row r="413" spans="1:10" x14ac:dyDescent="0.25">
      <c r="A413" s="3">
        <v>413</v>
      </c>
      <c r="B413">
        <v>1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1</v>
      </c>
    </row>
    <row r="414" spans="1:10" x14ac:dyDescent="0.25">
      <c r="A414" s="3">
        <v>414</v>
      </c>
      <c r="B414">
        <v>1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1</v>
      </c>
      <c r="I414">
        <v>1</v>
      </c>
      <c r="J414">
        <v>1</v>
      </c>
    </row>
    <row r="415" spans="1:10" x14ac:dyDescent="0.25">
      <c r="A415" s="3">
        <v>415</v>
      </c>
      <c r="B415">
        <v>1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 x14ac:dyDescent="0.25">
      <c r="A416" s="3">
        <v>416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</row>
    <row r="417" spans="1:10" x14ac:dyDescent="0.25">
      <c r="A417" s="3">
        <v>417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1</v>
      </c>
      <c r="J417">
        <v>0</v>
      </c>
    </row>
    <row r="418" spans="1:10" x14ac:dyDescent="0.25">
      <c r="A418" s="3">
        <v>418</v>
      </c>
      <c r="B418">
        <v>1</v>
      </c>
      <c r="C418">
        <v>1</v>
      </c>
      <c r="D418">
        <v>1</v>
      </c>
      <c r="E418">
        <v>1</v>
      </c>
      <c r="F418">
        <v>0</v>
      </c>
      <c r="G418">
        <v>0</v>
      </c>
      <c r="H418">
        <v>1</v>
      </c>
      <c r="I418">
        <v>1</v>
      </c>
      <c r="J418">
        <v>1</v>
      </c>
    </row>
    <row r="419" spans="1:10" x14ac:dyDescent="0.25">
      <c r="A419" s="3">
        <v>419</v>
      </c>
      <c r="B419">
        <v>1</v>
      </c>
      <c r="C419">
        <v>0</v>
      </c>
      <c r="D419">
        <v>0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0</v>
      </c>
    </row>
    <row r="420" spans="1:10" x14ac:dyDescent="0.25">
      <c r="A420" s="3">
        <v>420</v>
      </c>
      <c r="B420">
        <v>1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 s="3">
        <v>421</v>
      </c>
      <c r="B421">
        <v>1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 x14ac:dyDescent="0.25">
      <c r="A422" s="3">
        <v>422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0</v>
      </c>
    </row>
    <row r="423" spans="1:10" x14ac:dyDescent="0.25">
      <c r="A423" s="3">
        <v>423</v>
      </c>
      <c r="B423">
        <v>1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1</v>
      </c>
    </row>
    <row r="424" spans="1:10" x14ac:dyDescent="0.25">
      <c r="A424" s="3">
        <v>424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1</v>
      </c>
      <c r="I424">
        <v>1</v>
      </c>
      <c r="J424">
        <v>1</v>
      </c>
    </row>
    <row r="425" spans="1:10" x14ac:dyDescent="0.25">
      <c r="A425" s="3">
        <v>425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 x14ac:dyDescent="0.25">
      <c r="A426" s="3">
        <v>426</v>
      </c>
      <c r="B426">
        <v>1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 s="3">
        <v>427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1</v>
      </c>
      <c r="J427">
        <v>0</v>
      </c>
    </row>
    <row r="428" spans="1:10" x14ac:dyDescent="0.25">
      <c r="A428" s="3">
        <v>428</v>
      </c>
      <c r="B428">
        <v>1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</v>
      </c>
    </row>
    <row r="429" spans="1:10" x14ac:dyDescent="0.25">
      <c r="A429" s="3">
        <v>429</v>
      </c>
      <c r="B429">
        <v>1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1</v>
      </c>
      <c r="I429">
        <v>1</v>
      </c>
      <c r="J429">
        <v>0</v>
      </c>
    </row>
    <row r="430" spans="1:10" x14ac:dyDescent="0.25">
      <c r="A430" s="3">
        <v>430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 x14ac:dyDescent="0.25">
      <c r="A431" s="3">
        <v>431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0</v>
      </c>
    </row>
    <row r="432" spans="1:10" x14ac:dyDescent="0.25">
      <c r="A432" s="3">
        <v>432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</row>
    <row r="433" spans="1:10" x14ac:dyDescent="0.25">
      <c r="A433" s="3">
        <v>433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 s="3">
        <v>434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 s="3">
        <v>435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 s="3">
        <v>436</v>
      </c>
      <c r="B436">
        <v>1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 x14ac:dyDescent="0.25">
      <c r="A437" s="3">
        <v>437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 s="3">
        <v>438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</row>
    <row r="439" spans="1:10" x14ac:dyDescent="0.25">
      <c r="A439" s="3">
        <v>439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 s="3">
        <v>440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 s="3">
        <v>441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</row>
    <row r="442" spans="1:10" x14ac:dyDescent="0.25">
      <c r="A442" s="3">
        <v>442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0</v>
      </c>
    </row>
    <row r="443" spans="1:10" x14ac:dyDescent="0.25">
      <c r="A443" s="3">
        <v>443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 s="3">
        <v>444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1</v>
      </c>
    </row>
    <row r="445" spans="1:10" x14ac:dyDescent="0.25">
      <c r="A445" s="3">
        <v>445</v>
      </c>
      <c r="B445">
        <v>1</v>
      </c>
      <c r="C445">
        <v>0</v>
      </c>
      <c r="D445">
        <v>1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0</v>
      </c>
    </row>
    <row r="446" spans="1:10" x14ac:dyDescent="0.25">
      <c r="A446" s="3">
        <v>446</v>
      </c>
      <c r="B446">
        <v>1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0</v>
      </c>
    </row>
    <row r="447" spans="1:10" x14ac:dyDescent="0.25">
      <c r="A447" s="3">
        <v>447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 x14ac:dyDescent="0.25">
      <c r="A448" s="3">
        <v>448</v>
      </c>
      <c r="B448">
        <v>1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1</v>
      </c>
      <c r="I448">
        <v>0</v>
      </c>
      <c r="J448">
        <v>0</v>
      </c>
    </row>
    <row r="449" spans="1:10" x14ac:dyDescent="0.25">
      <c r="A449" s="3">
        <v>449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 s="3">
        <v>450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 s="3">
        <v>451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</row>
    <row r="452" spans="1:10" x14ac:dyDescent="0.25">
      <c r="A452" s="3">
        <v>452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1</v>
      </c>
      <c r="J452">
        <v>0</v>
      </c>
    </row>
    <row r="453" spans="1:10" x14ac:dyDescent="0.25">
      <c r="A453" s="3">
        <v>453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 x14ac:dyDescent="0.25">
      <c r="A454" s="3">
        <v>454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</row>
    <row r="455" spans="1:10" x14ac:dyDescent="0.25">
      <c r="A455" s="3">
        <v>455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1</v>
      </c>
      <c r="I455">
        <v>0</v>
      </c>
      <c r="J455">
        <v>1</v>
      </c>
    </row>
    <row r="456" spans="1:10" x14ac:dyDescent="0.25">
      <c r="A456" s="3">
        <v>456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1</v>
      </c>
      <c r="H456">
        <v>1</v>
      </c>
      <c r="I456">
        <v>0</v>
      </c>
      <c r="J456">
        <v>0</v>
      </c>
    </row>
    <row r="457" spans="1:10" x14ac:dyDescent="0.25">
      <c r="A457" s="3">
        <v>457</v>
      </c>
      <c r="B457">
        <v>1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1</v>
      </c>
      <c r="J457">
        <v>0</v>
      </c>
    </row>
    <row r="458" spans="1:10" x14ac:dyDescent="0.25">
      <c r="A458" s="3">
        <v>458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1</v>
      </c>
    </row>
    <row r="459" spans="1:10" x14ac:dyDescent="0.25">
      <c r="A459" s="3">
        <v>459</v>
      </c>
      <c r="B459">
        <v>1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1</v>
      </c>
      <c r="I459">
        <v>0</v>
      </c>
      <c r="J459">
        <v>1</v>
      </c>
    </row>
    <row r="460" spans="1:10" x14ac:dyDescent="0.25">
      <c r="A460" s="3">
        <v>460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0</v>
      </c>
      <c r="H460">
        <v>1</v>
      </c>
      <c r="I460">
        <v>1</v>
      </c>
      <c r="J460">
        <v>1</v>
      </c>
    </row>
    <row r="461" spans="1:10" x14ac:dyDescent="0.25">
      <c r="A461" s="3">
        <v>461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</row>
    <row r="462" spans="1:10" x14ac:dyDescent="0.25">
      <c r="A462" s="3">
        <v>462</v>
      </c>
      <c r="B462">
        <v>0</v>
      </c>
      <c r="C462">
        <v>1</v>
      </c>
      <c r="D462">
        <v>1</v>
      </c>
      <c r="E462">
        <v>1</v>
      </c>
      <c r="F462">
        <v>0</v>
      </c>
      <c r="G462">
        <v>1</v>
      </c>
      <c r="H462">
        <v>1</v>
      </c>
      <c r="I462">
        <v>1</v>
      </c>
      <c r="J462">
        <v>0</v>
      </c>
    </row>
    <row r="463" spans="1:10" x14ac:dyDescent="0.25">
      <c r="A463" s="3">
        <v>463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V39" sqref="V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P10" sqref="P10"/>
    </sheetView>
  </sheetViews>
  <sheetFormatPr defaultRowHeight="15" x14ac:dyDescent="0.25"/>
  <sheetData>
    <row r="1" spans="1:12" x14ac:dyDescent="0.25">
      <c r="A1" t="s">
        <v>13</v>
      </c>
      <c r="B1">
        <f>CORREL(data!$B2:$B463,data!B2:B463)</f>
        <v>1</v>
      </c>
      <c r="C1">
        <f>CORREL(data!$B2:$B463,data!C2:C463)</f>
        <v>0.21224652456501117</v>
      </c>
      <c r="D1">
        <f>CORREL(data!$B2:$B463,data!D2:D463)</f>
        <v>0.15829632765601256</v>
      </c>
      <c r="E1">
        <f>CORREL(data!$B2:$B463,data!E2:E463)</f>
        <v>0.35650008082317824</v>
      </c>
      <c r="F1" t="e">
        <f>CORREL(data!$B2:$B463,data!F2:F463)</f>
        <v>#DIV/0!</v>
      </c>
      <c r="G1">
        <f>CORREL(data!$B2:$B463,data!G2:G463)</f>
        <v>8.5645310589129414E-2</v>
      </c>
      <c r="H1">
        <f>CORREL(data!$B2:$B463,data!H2:H463)</f>
        <v>-5.7454312736001781E-2</v>
      </c>
      <c r="I1">
        <f>CORREL(data!$B2:$B463,data!I2:I463)</f>
        <v>0.23806660957124906</v>
      </c>
      <c r="J1">
        <f>CORREL(data!$B2:$B463,data!J2:J463)</f>
        <v>0.14009558792865817</v>
      </c>
      <c r="K1">
        <f>CORREL(data!$B2:$B463,data!K2:K463)</f>
        <v>0.38877059727657343</v>
      </c>
      <c r="L1">
        <f>CORREL(data!$B2:$B463,data!L2:L463)</f>
        <v>0.19235410988090776</v>
      </c>
    </row>
    <row r="2" spans="1:12" x14ac:dyDescent="0.25">
      <c r="A2" t="s">
        <v>14</v>
      </c>
      <c r="B2">
        <f>CORREL(data!$C2:$C463,data!B2:B463)</f>
        <v>0.21224652456501117</v>
      </c>
      <c r="C2">
        <f>CORREL(data!$C2:$C463,data!C2:C463)</f>
        <v>1.0000000000000002</v>
      </c>
      <c r="D2">
        <f>CORREL(data!$C2:$C463,data!D2:D463)</f>
        <v>0.15890545800595809</v>
      </c>
      <c r="E2">
        <f>CORREL(data!$C2:$C463,data!E2:E463)</f>
        <v>0.28664036670690196</v>
      </c>
      <c r="F2" t="e">
        <f>CORREL(data!$C2:$C463,data!F2:F463)</f>
        <v>#DIV/0!</v>
      </c>
      <c r="G2">
        <f>CORREL(data!$C2:$C463,data!G2:G463)</f>
        <v>8.8601426691259116E-2</v>
      </c>
      <c r="H2">
        <f>CORREL(data!$C2:$C463,data!H2:H463)</f>
        <v>-1.4607880003658816E-2</v>
      </c>
      <c r="I2">
        <f>CORREL(data!$C2:$C463,data!I2:I463)</f>
        <v>0.12452941236866089</v>
      </c>
      <c r="J2">
        <f>CORREL(data!$C2:$C463,data!J2:J463)</f>
        <v>0.20081339040839771</v>
      </c>
      <c r="K2">
        <f>CORREL(data!$C2:$C463,data!K2:K463)</f>
        <v>0.45033015960690687</v>
      </c>
      <c r="L2">
        <f>CORREL(data!$C2:$C463,data!L2:L463)</f>
        <v>0.29971753765872822</v>
      </c>
    </row>
    <row r="3" spans="1:12" x14ac:dyDescent="0.25">
      <c r="A3" t="s">
        <v>15</v>
      </c>
      <c r="B3">
        <f>CORREL(data!$D2:$D463,data!B2:B463)</f>
        <v>0.15829632765601256</v>
      </c>
      <c r="C3">
        <f>CORREL(data!$D2:$D463,data!C2:C463)</f>
        <v>0.15890545800595809</v>
      </c>
      <c r="D3">
        <f>CORREL(data!$D2:$D463,data!D2:D463)</f>
        <v>0.99999999999999978</v>
      </c>
      <c r="E3">
        <f>CORREL(data!$D2:$D463,data!E2:E463)</f>
        <v>0.4404317535142836</v>
      </c>
      <c r="F3" t="e">
        <f>CORREL(data!$D2:$D463,data!F2:F463)</f>
        <v>#DIV/0!</v>
      </c>
      <c r="G3">
        <f>CORREL(data!$D2:$D463,data!G2:G463)</f>
        <v>0.16135306261618187</v>
      </c>
      <c r="H3">
        <f>CORREL(data!$D2:$D463,data!H2:H463)</f>
        <v>4.4047576714916721E-2</v>
      </c>
      <c r="I3">
        <f>CORREL(data!$D2:$D463,data!I2:I463)</f>
        <v>0.3305058569050956</v>
      </c>
      <c r="J3">
        <f>CORREL(data!$D2:$D463,data!J2:J463)</f>
        <v>-3.3403398273749496E-2</v>
      </c>
      <c r="K3">
        <f>CORREL(data!$D2:$D463,data!K2:K463)</f>
        <v>0.31179923367413498</v>
      </c>
      <c r="L3">
        <f>CORREL(data!$D2:$D463,data!L2:L463)</f>
        <v>0.26305268459574449</v>
      </c>
    </row>
    <row r="4" spans="1:12" x14ac:dyDescent="0.25">
      <c r="A4" t="s">
        <v>16</v>
      </c>
      <c r="B4">
        <f>CORREL(data!$E2:$E463,data!B2:B463)</f>
        <v>0.35650008082317824</v>
      </c>
      <c r="C4">
        <f>CORREL(data!$E2:$E463,data!C2:C463)</f>
        <v>0.28664036670690196</v>
      </c>
      <c r="D4">
        <f>CORREL(data!$E2:$E463,data!D2:D463)</f>
        <v>0.4404317535142836</v>
      </c>
      <c r="E4">
        <f>CORREL(data!$E2:$E463,data!E2:E463)</f>
        <v>1.0000000000000002</v>
      </c>
      <c r="F4" t="e">
        <f>CORREL(data!$E2:$E463,data!F2:F463)</f>
        <v>#DIV/0!</v>
      </c>
      <c r="G4">
        <f>CORREL(data!$E2:$E463,data!G2:G463)</f>
        <v>0.18172100705607722</v>
      </c>
      <c r="H4">
        <f>CORREL(data!$E2:$E463,data!H2:H463)</f>
        <v>-4.3143639166565446E-2</v>
      </c>
      <c r="I4">
        <f>CORREL(data!$E2:$E463,data!I2:I463)</f>
        <v>0.71655625028615566</v>
      </c>
      <c r="J4">
        <f>CORREL(data!$E2:$E463,data!J2:J463)</f>
        <v>0.10033012509642603</v>
      </c>
      <c r="K4">
        <f>CORREL(data!$E2:$E463,data!K2:K463)</f>
        <v>0.62595441640375749</v>
      </c>
      <c r="L4">
        <f>CORREL(data!$E2:$E463,data!L2:L463)</f>
        <v>0.25412139063928629</v>
      </c>
    </row>
    <row r="5" spans="1:12" x14ac:dyDescent="0.25">
      <c r="A5" t="s">
        <v>17</v>
      </c>
      <c r="B5" t="e">
        <f>CORREL(data!$F2:$F463,data!B2:B463)</f>
        <v>#DIV/0!</v>
      </c>
      <c r="C5" t="e">
        <f>CORREL(data!$F2:$F463,data!C2:C463)</f>
        <v>#DIV/0!</v>
      </c>
      <c r="D5" t="e">
        <f>CORREL(data!$F2:$F463,data!D2:D463)</f>
        <v>#DIV/0!</v>
      </c>
      <c r="E5" t="e">
        <f>CORREL(data!$F2:$F463,data!E2:E463)</f>
        <v>#DIV/0!</v>
      </c>
      <c r="F5" t="e">
        <f>CORREL(data!$F2:$F463,data!F2:F463)</f>
        <v>#DIV/0!</v>
      </c>
      <c r="G5" t="e">
        <f>CORREL(data!$F2:$F463,data!G2:G463)</f>
        <v>#DIV/0!</v>
      </c>
      <c r="H5" t="e">
        <f>CORREL(data!$F2:$F463,data!H2:H463)</f>
        <v>#DIV/0!</v>
      </c>
      <c r="I5" t="e">
        <f>CORREL(data!$F2:$F463,data!I2:I463)</f>
        <v>#DIV/0!</v>
      </c>
      <c r="J5" t="e">
        <f>CORREL(data!$F2:$F463,data!J2:J463)</f>
        <v>#DIV/0!</v>
      </c>
      <c r="K5" t="e">
        <f>CORREL(data!$F2:$F463,data!K2:K463)</f>
        <v>#DIV/0!</v>
      </c>
      <c r="L5" t="e">
        <f>CORREL(data!$F2:$F463,data!L2:L463)</f>
        <v>#DIV/0!</v>
      </c>
    </row>
    <row r="6" spans="1:12" x14ac:dyDescent="0.25">
      <c r="A6" t="s">
        <v>18</v>
      </c>
      <c r="B6">
        <f>CORREL(data!$G2:$G463,data!B2:B463)</f>
        <v>8.5645310589129414E-2</v>
      </c>
      <c r="C6">
        <f>CORREL(data!$G2:$G463,data!C2:C463)</f>
        <v>8.8601426691259116E-2</v>
      </c>
      <c r="D6">
        <f>CORREL(data!$G2:$G463,data!D2:D463)</f>
        <v>0.16135306261618187</v>
      </c>
      <c r="E6">
        <f>CORREL(data!$G2:$G463,data!E2:E463)</f>
        <v>0.18172100705607722</v>
      </c>
      <c r="F6" t="e">
        <f>CORREL(data!$G2:$G463,data!F2:F463)</f>
        <v>#DIV/0!</v>
      </c>
      <c r="G6">
        <f>CORREL(data!$G2:$G463,data!G2:G463)</f>
        <v>0.99999999999999989</v>
      </c>
      <c r="H6">
        <f>CORREL(data!$G2:$G463,data!H2:H463)</f>
        <v>4.4808577658943534E-2</v>
      </c>
      <c r="I6">
        <f>CORREL(data!$G2:$G463,data!I2:I463)</f>
        <v>0.11559507807080341</v>
      </c>
      <c r="J6">
        <f>CORREL(data!$G2:$G463,data!J2:J463)</f>
        <v>8.0519693241707671E-2</v>
      </c>
      <c r="K6">
        <f>CORREL(data!$G2:$G463,data!K2:K463)</f>
        <v>0.23966742377028735</v>
      </c>
      <c r="L6">
        <f>CORREL(data!$G2:$G463,data!L2:L463)</f>
        <v>0.27237272648692501</v>
      </c>
    </row>
    <row r="7" spans="1:12" x14ac:dyDescent="0.25">
      <c r="A7" t="s">
        <v>19</v>
      </c>
      <c r="B7">
        <f>CORREL(data!$H2:$H463,data!B2:B463)</f>
        <v>-5.7454312736001781E-2</v>
      </c>
      <c r="C7">
        <f>CORREL(data!$H2:$H463,data!C2:C463)</f>
        <v>-1.4607880003658816E-2</v>
      </c>
      <c r="D7">
        <f>CORREL(data!$H2:$H463,data!D2:D463)</f>
        <v>4.4047576714916721E-2</v>
      </c>
      <c r="E7">
        <f>CORREL(data!$H2:$H463,data!E2:E463)</f>
        <v>-4.3143639166565446E-2</v>
      </c>
      <c r="F7" t="e">
        <f>CORREL(data!$H2:$H463,data!F2:F463)</f>
        <v>#DIV/0!</v>
      </c>
      <c r="G7">
        <f>CORREL(data!$H2:$H463,data!G2:G463)</f>
        <v>4.4808577658943534E-2</v>
      </c>
      <c r="H7">
        <f>CORREL(data!$H2:$H463,data!H2:H463)</f>
        <v>1.0000000000000002</v>
      </c>
      <c r="I7">
        <f>CORREL(data!$H2:$H463,data!I2:I463)</f>
        <v>7.4006102173605107E-2</v>
      </c>
      <c r="J7">
        <f>CORREL(data!$H2:$H463,data!J2:J463)</f>
        <v>3.9497940228789462E-2</v>
      </c>
      <c r="K7">
        <f>CORREL(data!$H2:$H463,data!K2:K463)</f>
        <v>-0.10260631921636483</v>
      </c>
      <c r="L7">
        <f>CORREL(data!$H2:$H463,data!L2:L463)</f>
        <v>0.10315582926379849</v>
      </c>
    </row>
    <row r="8" spans="1:12" x14ac:dyDescent="0.25">
      <c r="A8" t="s">
        <v>20</v>
      </c>
      <c r="B8">
        <f>CORREL(data!$I2:$I463,data!B2:B463)</f>
        <v>0.23806660957124906</v>
      </c>
      <c r="C8">
        <f>CORREL(data!$I2:$I463,data!C2:C463)</f>
        <v>0.12452941236866089</v>
      </c>
      <c r="D8">
        <f>CORREL(data!$I2:$I463,data!D2:D463)</f>
        <v>0.3305058569050956</v>
      </c>
      <c r="E8">
        <f>CORREL(data!$I2:$I463,data!E2:E463)</f>
        <v>0.71655625028615566</v>
      </c>
      <c r="F8" t="e">
        <f>CORREL(data!$I2:$I463,data!F2:F463)</f>
        <v>#DIV/0!</v>
      </c>
      <c r="G8">
        <f>CORREL(data!$I2:$I463,data!G2:G463)</f>
        <v>0.11559507807080341</v>
      </c>
      <c r="H8">
        <f>CORREL(data!$I2:$I463,data!H2:H463)</f>
        <v>7.4006102173605107E-2</v>
      </c>
      <c r="I8">
        <f>CORREL(data!$I2:$I463,data!I2:I463)</f>
        <v>1</v>
      </c>
      <c r="J8">
        <f>CORREL(data!$I2:$I463,data!J2:J463)</f>
        <v>5.1619568611913261E-2</v>
      </c>
      <c r="K8">
        <f>CORREL(data!$I2:$I463,data!K2:K463)</f>
        <v>0.2917771263718551</v>
      </c>
      <c r="L8">
        <f>CORREL(data!$I2:$I463,data!L2:L463)</f>
        <v>0.10009507528186783</v>
      </c>
    </row>
    <row r="9" spans="1:12" x14ac:dyDescent="0.25">
      <c r="A9" t="s">
        <v>21</v>
      </c>
      <c r="B9">
        <f>CORREL(data!$J2:$J463,data!B2:B463)</f>
        <v>0.14009558792865817</v>
      </c>
      <c r="C9">
        <f>CORREL(data!$J2:$J463,data!C2:C463)</f>
        <v>0.20081339040839771</v>
      </c>
      <c r="D9">
        <f>CORREL(data!$J2:$J463,data!D2:D463)</f>
        <v>-3.3403398273749496E-2</v>
      </c>
      <c r="E9">
        <f>CORREL(data!$J2:$J463,data!E2:E463)</f>
        <v>0.10033012509642603</v>
      </c>
      <c r="F9" t="e">
        <f>CORREL(data!$J2:$J463,data!F2:F463)</f>
        <v>#DIV/0!</v>
      </c>
      <c r="G9">
        <f>CORREL(data!$J2:$J463,data!G2:G463)</f>
        <v>8.0519693241707671E-2</v>
      </c>
      <c r="H9">
        <f>CORREL(data!$J2:$J463,data!H2:H463)</f>
        <v>3.9497940228789462E-2</v>
      </c>
      <c r="I9">
        <f>CORREL(data!$J2:$J463,data!I2:I463)</f>
        <v>5.1619568611913261E-2</v>
      </c>
      <c r="J9">
        <f>CORREL(data!$J2:$J463,data!J2:J463)</f>
        <v>1.0000000000000002</v>
      </c>
      <c r="K9">
        <f>CORREL(data!$J2:$J463,data!K2:K463)</f>
        <v>0.10112464597373326</v>
      </c>
      <c r="L9">
        <f>CORREL(data!$J2:$J463,data!L2:L463)</f>
        <v>6.2530679456477223E-2</v>
      </c>
    </row>
    <row r="10" spans="1:12" x14ac:dyDescent="0.25">
      <c r="A10" t="s">
        <v>22</v>
      </c>
      <c r="B10">
        <f>CORREL(data!$K2:$K463,data!B2:B463)</f>
        <v>0.38877059727657343</v>
      </c>
      <c r="C10">
        <f>CORREL(data!$K2:$K463,data!C2:C463)</f>
        <v>0.45033015960690687</v>
      </c>
      <c r="D10">
        <f>CORREL(data!$K2:$K463,data!D2:D463)</f>
        <v>0.31179923367413498</v>
      </c>
      <c r="E10">
        <f>CORREL(data!$K2:$K463,data!E2:E463)</f>
        <v>0.62595441640375749</v>
      </c>
      <c r="F10" t="e">
        <f>CORREL(data!$K2:$K463,data!F2:F463)</f>
        <v>#DIV/0!</v>
      </c>
      <c r="G10">
        <f>CORREL(data!$K2:$K463,data!G2:G463)</f>
        <v>0.23966742377028735</v>
      </c>
      <c r="H10">
        <f>CORREL(data!$K2:$K463,data!H2:H463)</f>
        <v>-0.10260631921636483</v>
      </c>
      <c r="I10">
        <f>CORREL(data!$K2:$K463,data!I2:I463)</f>
        <v>0.2917771263718551</v>
      </c>
      <c r="J10">
        <f>CORREL(data!$K2:$K463,data!J2:J463)</f>
        <v>0.10112464597373326</v>
      </c>
      <c r="K10">
        <f>CORREL(data!$K2:$K463,data!K2:K463)</f>
        <v>1</v>
      </c>
      <c r="L10">
        <f>CORREL(data!$K2:$K463,data!L2:L463)</f>
        <v>0.37297333723408216</v>
      </c>
    </row>
    <row r="11" spans="1:12" x14ac:dyDescent="0.25">
      <c r="A11" t="s">
        <v>23</v>
      </c>
      <c r="B11">
        <f>CORREL(data!$L2:$L463,data!B2:B463)</f>
        <v>0.19235410988090776</v>
      </c>
      <c r="C11">
        <f>CORREL(data!$L2:$L463,data!C2:C463)</f>
        <v>0.29971753765872822</v>
      </c>
      <c r="D11">
        <f>CORREL(data!$L2:$L463,data!D2:D463)</f>
        <v>0.26305268459574449</v>
      </c>
      <c r="E11">
        <f>CORREL(data!$L2:$L463,data!E2:E463)</f>
        <v>0.25412139063928629</v>
      </c>
      <c r="F11" t="e">
        <f>CORREL(data!$L2:$L463,data!F2:F463)</f>
        <v>#DIV/0!</v>
      </c>
      <c r="G11">
        <f>CORREL(data!$L2:$L463,data!G2:G463)</f>
        <v>0.27237272648692501</v>
      </c>
      <c r="H11">
        <f>CORREL(data!$L2:$L463,data!H2:H463)</f>
        <v>0.10315582926379849</v>
      </c>
      <c r="I11">
        <f>CORREL(data!$L2:$L463,data!I2:I463)</f>
        <v>0.10009507528186783</v>
      </c>
      <c r="J11">
        <f>CORREL(data!$L2:$L463,data!J2:J463)</f>
        <v>6.2530679456477223E-2</v>
      </c>
      <c r="K11">
        <f>CORREL(data!$L2:$L463,data!K2:K463)</f>
        <v>0.37297333723408216</v>
      </c>
      <c r="L11">
        <f>CORREL(data!$L2:$L463,data!L2:L463)</f>
        <v>1</v>
      </c>
    </row>
  </sheetData>
  <conditionalFormatting sqref="B1:L11">
    <cfRule type="cellIs" dxfId="8" priority="1" operator="between">
      <formula>0.1</formula>
      <formula>0.3</formula>
    </cfRule>
    <cfRule type="cellIs" dxfId="7" priority="3" operator="between">
      <formula>-0.1</formula>
      <formula>-0.3</formula>
    </cfRule>
    <cfRule type="cellIs" dxfId="6" priority="4" operator="between">
      <formula>"0.1"</formula>
      <formula>"0.3"</formula>
    </cfRule>
    <cfRule type="cellIs" dxfId="5" priority="5" operator="between">
      <formula>-0.5</formula>
      <formula>-0.3</formula>
    </cfRule>
    <cfRule type="cellIs" dxfId="4" priority="6" operator="between">
      <formula>0.5</formula>
      <formula>0.3</formula>
    </cfRule>
    <cfRule type="cellIs" dxfId="3" priority="8" operator="lessThan">
      <formula>-0.5</formula>
    </cfRule>
    <cfRule type="cellIs" dxfId="2" priority="9" operator="greaterThan">
      <formula>0.5</formula>
    </cfRule>
  </conditionalFormatting>
  <conditionalFormatting sqref="M17">
    <cfRule type="cellIs" dxfId="1" priority="7" operator="between">
      <formula>0.5</formula>
      <formula>0.3</formula>
    </cfRule>
  </conditionalFormatting>
  <conditionalFormatting sqref="C1:L11">
    <cfRule type="cellIs" dxfId="0" priority="2" operator="between">
      <formula>0.1</formula>
      <formula>0.3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7"/>
  <sheetViews>
    <sheetView topLeftCell="A460" workbookViewId="0">
      <selection activeCell="H927" sqref="H466:K927"/>
    </sheetView>
  </sheetViews>
  <sheetFormatPr defaultRowHeight="15" x14ac:dyDescent="0.25"/>
  <cols>
    <col min="1" max="1" width="10.85546875" bestFit="1" customWidth="1"/>
    <col min="2" max="2" width="14" customWidth="1"/>
    <col min="3" max="3" width="15.140625" customWidth="1"/>
    <col min="4" max="4" width="16.28515625" customWidth="1"/>
    <col min="5" max="5" width="14.28515625" customWidth="1"/>
    <col min="6" max="7" width="12" customWidth="1"/>
    <col min="10" max="10" width="12" customWidth="1"/>
    <col min="12" max="12" width="9.7109375" customWidth="1"/>
    <col min="16" max="16" width="9.85546875" bestFit="1" customWidth="1"/>
  </cols>
  <sheetData>
    <row r="1" spans="1:12" x14ac:dyDescent="0.25">
      <c r="A1" s="2" t="s">
        <v>11</v>
      </c>
      <c r="B1" s="2" t="s">
        <v>7</v>
      </c>
      <c r="C1" s="2" t="s">
        <v>12</v>
      </c>
      <c r="D1" s="2" t="s">
        <v>8</v>
      </c>
      <c r="E1" s="2" t="s">
        <v>0</v>
      </c>
      <c r="F1" s="4" t="s">
        <v>9</v>
      </c>
      <c r="G1" s="4"/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</row>
    <row r="2" spans="1:12" x14ac:dyDescent="0.25">
      <c r="A2" s="3">
        <v>1</v>
      </c>
      <c r="B2" s="3">
        <v>160</v>
      </c>
      <c r="C2" s="1">
        <v>12</v>
      </c>
      <c r="D2" s="1">
        <v>5.73</v>
      </c>
      <c r="E2" s="1">
        <v>23.11</v>
      </c>
      <c r="F2" s="2" t="s">
        <v>5</v>
      </c>
      <c r="G2">
        <f t="shared" ref="G2:G65" si="0">IF(F2="Present",1,0)</f>
        <v>1</v>
      </c>
      <c r="H2" s="3">
        <v>49</v>
      </c>
      <c r="I2" s="3">
        <v>25.3</v>
      </c>
      <c r="J2" s="3">
        <v>97.2</v>
      </c>
      <c r="K2" s="3">
        <v>52</v>
      </c>
      <c r="L2" s="3">
        <v>1</v>
      </c>
    </row>
    <row r="3" spans="1:12" x14ac:dyDescent="0.25">
      <c r="A3" s="3">
        <v>2</v>
      </c>
      <c r="B3" s="3">
        <v>144</v>
      </c>
      <c r="C3" s="1">
        <v>0.01</v>
      </c>
      <c r="D3" s="1">
        <v>4.41</v>
      </c>
      <c r="E3" s="1">
        <v>28.61</v>
      </c>
      <c r="F3" s="2" t="s">
        <v>6</v>
      </c>
      <c r="G3">
        <f t="shared" si="0"/>
        <v>0</v>
      </c>
      <c r="H3" s="3">
        <v>55</v>
      </c>
      <c r="I3" s="3">
        <v>28.87</v>
      </c>
      <c r="J3" s="3">
        <v>2.06</v>
      </c>
      <c r="K3" s="3">
        <v>63</v>
      </c>
      <c r="L3" s="3">
        <v>1</v>
      </c>
    </row>
    <row r="4" spans="1:12" x14ac:dyDescent="0.25">
      <c r="A4" s="3">
        <v>3</v>
      </c>
      <c r="B4" s="3">
        <v>118</v>
      </c>
      <c r="C4" s="1">
        <v>0.08</v>
      </c>
      <c r="D4" s="1">
        <v>3.48</v>
      </c>
      <c r="E4" s="1">
        <v>32.28</v>
      </c>
      <c r="F4" s="2" t="s">
        <v>5</v>
      </c>
      <c r="G4">
        <f t="shared" si="0"/>
        <v>1</v>
      </c>
      <c r="H4" s="3">
        <v>52</v>
      </c>
      <c r="I4" s="3">
        <v>29.14</v>
      </c>
      <c r="J4" s="3">
        <v>3.81</v>
      </c>
      <c r="K4" s="3">
        <v>46</v>
      </c>
      <c r="L4" s="3">
        <v>0</v>
      </c>
    </row>
    <row r="5" spans="1:12" x14ac:dyDescent="0.25">
      <c r="A5" s="3">
        <v>4</v>
      </c>
      <c r="B5" s="3">
        <v>170</v>
      </c>
      <c r="C5" s="1">
        <v>7.5</v>
      </c>
      <c r="D5" s="1">
        <v>6.41</v>
      </c>
      <c r="E5" s="1">
        <v>38.03</v>
      </c>
      <c r="F5" s="2" t="s">
        <v>5</v>
      </c>
      <c r="G5">
        <f t="shared" si="0"/>
        <v>1</v>
      </c>
      <c r="H5" s="3">
        <v>51</v>
      </c>
      <c r="I5" s="3">
        <v>31.99</v>
      </c>
      <c r="J5" s="3">
        <v>24.26</v>
      </c>
      <c r="K5" s="3">
        <v>58</v>
      </c>
      <c r="L5" s="3">
        <v>1</v>
      </c>
    </row>
    <row r="6" spans="1:12" x14ac:dyDescent="0.25">
      <c r="A6" s="3">
        <v>5</v>
      </c>
      <c r="B6" s="3">
        <v>134</v>
      </c>
      <c r="C6" s="1">
        <v>13.6</v>
      </c>
      <c r="D6" s="1">
        <v>3.5</v>
      </c>
      <c r="E6" s="1">
        <v>27.78</v>
      </c>
      <c r="F6" s="2" t="s">
        <v>5</v>
      </c>
      <c r="G6">
        <f t="shared" si="0"/>
        <v>1</v>
      </c>
      <c r="H6" s="3">
        <v>60</v>
      </c>
      <c r="I6" s="3">
        <v>25.99</v>
      </c>
      <c r="J6" s="3">
        <v>57.34</v>
      </c>
      <c r="K6" s="3">
        <v>49</v>
      </c>
      <c r="L6" s="3">
        <v>1</v>
      </c>
    </row>
    <row r="7" spans="1:12" x14ac:dyDescent="0.25">
      <c r="A7" s="3">
        <v>6</v>
      </c>
      <c r="B7" s="3">
        <v>132</v>
      </c>
      <c r="C7" s="1">
        <v>6.2</v>
      </c>
      <c r="D7" s="1">
        <v>6.47</v>
      </c>
      <c r="E7" s="1">
        <v>36.21</v>
      </c>
      <c r="F7" s="2" t="s">
        <v>5</v>
      </c>
      <c r="G7">
        <f t="shared" si="0"/>
        <v>1</v>
      </c>
      <c r="H7" s="3">
        <v>62</v>
      </c>
      <c r="I7" s="3">
        <v>30.77</v>
      </c>
      <c r="J7" s="3">
        <v>14.14</v>
      </c>
      <c r="K7" s="3">
        <v>45</v>
      </c>
      <c r="L7" s="3">
        <v>0</v>
      </c>
    </row>
    <row r="8" spans="1:12" x14ac:dyDescent="0.25">
      <c r="A8" s="3">
        <v>7</v>
      </c>
      <c r="B8" s="3">
        <v>142</v>
      </c>
      <c r="C8" s="1">
        <v>4.05</v>
      </c>
      <c r="D8" s="1">
        <v>3.38</v>
      </c>
      <c r="E8" s="1">
        <v>16.2</v>
      </c>
      <c r="F8" s="2" t="s">
        <v>6</v>
      </c>
      <c r="G8">
        <f t="shared" si="0"/>
        <v>0</v>
      </c>
      <c r="H8" s="3">
        <v>59</v>
      </c>
      <c r="I8" s="3">
        <v>20.81</v>
      </c>
      <c r="J8" s="3">
        <v>2.62</v>
      </c>
      <c r="K8" s="3">
        <v>38</v>
      </c>
      <c r="L8" s="3">
        <v>0</v>
      </c>
    </row>
    <row r="9" spans="1:12" x14ac:dyDescent="0.25">
      <c r="A9" s="3">
        <v>8</v>
      </c>
      <c r="B9" s="3">
        <v>114</v>
      </c>
      <c r="C9" s="1">
        <v>4.08</v>
      </c>
      <c r="D9" s="1">
        <v>4.59</v>
      </c>
      <c r="E9" s="1">
        <v>14.6</v>
      </c>
      <c r="F9" s="2" t="s">
        <v>5</v>
      </c>
      <c r="G9">
        <f t="shared" si="0"/>
        <v>1</v>
      </c>
      <c r="H9" s="3">
        <v>62</v>
      </c>
      <c r="I9" s="3">
        <v>23.11</v>
      </c>
      <c r="J9" s="3">
        <v>6.72</v>
      </c>
      <c r="K9" s="3">
        <v>58</v>
      </c>
      <c r="L9" s="3">
        <v>1</v>
      </c>
    </row>
    <row r="10" spans="1:12" x14ac:dyDescent="0.25">
      <c r="A10" s="3">
        <v>9</v>
      </c>
      <c r="B10" s="3">
        <v>114</v>
      </c>
      <c r="C10" s="1">
        <v>0</v>
      </c>
      <c r="D10" s="1">
        <v>3.83</v>
      </c>
      <c r="E10" s="1">
        <v>19.399999999999999</v>
      </c>
      <c r="F10" s="2" t="s">
        <v>5</v>
      </c>
      <c r="G10">
        <f t="shared" si="0"/>
        <v>1</v>
      </c>
      <c r="H10" s="3">
        <v>49</v>
      </c>
      <c r="I10" s="3">
        <v>24.86</v>
      </c>
      <c r="J10" s="3">
        <v>2.4900000000000002</v>
      </c>
      <c r="K10" s="3">
        <v>29</v>
      </c>
      <c r="L10" s="3">
        <v>0</v>
      </c>
    </row>
    <row r="11" spans="1:12" x14ac:dyDescent="0.25">
      <c r="A11" s="3">
        <v>10</v>
      </c>
      <c r="B11" s="3">
        <v>132</v>
      </c>
      <c r="C11" s="1">
        <v>0</v>
      </c>
      <c r="D11" s="1">
        <v>5.8</v>
      </c>
      <c r="E11" s="1">
        <v>30.96</v>
      </c>
      <c r="F11" s="2" t="s">
        <v>5</v>
      </c>
      <c r="G11">
        <f t="shared" si="0"/>
        <v>1</v>
      </c>
      <c r="H11" s="3">
        <v>69</v>
      </c>
      <c r="I11" s="3">
        <v>30.11</v>
      </c>
      <c r="J11" s="3">
        <v>0</v>
      </c>
      <c r="K11" s="3">
        <v>53</v>
      </c>
      <c r="L11" s="3">
        <v>1</v>
      </c>
    </row>
    <row r="12" spans="1:12" x14ac:dyDescent="0.25">
      <c r="A12" s="3">
        <v>11</v>
      </c>
      <c r="B12" s="3">
        <v>206</v>
      </c>
      <c r="C12" s="1">
        <v>6</v>
      </c>
      <c r="D12" s="1">
        <v>2.95</v>
      </c>
      <c r="E12" s="1">
        <v>32.270000000000003</v>
      </c>
      <c r="F12" s="2" t="s">
        <v>6</v>
      </c>
      <c r="G12">
        <f t="shared" si="0"/>
        <v>0</v>
      </c>
      <c r="H12" s="3">
        <v>72</v>
      </c>
      <c r="I12" s="3">
        <v>26.81</v>
      </c>
      <c r="J12" s="3">
        <v>56.06</v>
      </c>
      <c r="K12" s="3">
        <v>60</v>
      </c>
      <c r="L12" s="3">
        <v>1</v>
      </c>
    </row>
    <row r="13" spans="1:12" x14ac:dyDescent="0.25">
      <c r="A13" s="3">
        <v>12</v>
      </c>
      <c r="B13" s="3">
        <v>134</v>
      </c>
      <c r="C13" s="1">
        <v>14.1</v>
      </c>
      <c r="D13" s="1">
        <v>4.4400000000000004</v>
      </c>
      <c r="E13" s="1">
        <v>22.39</v>
      </c>
      <c r="F13" s="2" t="s">
        <v>5</v>
      </c>
      <c r="G13">
        <f t="shared" si="0"/>
        <v>1</v>
      </c>
      <c r="H13" s="3">
        <v>65</v>
      </c>
      <c r="I13" s="3">
        <v>23.09</v>
      </c>
      <c r="J13" s="3">
        <v>0</v>
      </c>
      <c r="K13" s="3">
        <v>40</v>
      </c>
      <c r="L13" s="3">
        <v>1</v>
      </c>
    </row>
    <row r="14" spans="1:12" x14ac:dyDescent="0.25">
      <c r="A14" s="3">
        <v>13</v>
      </c>
      <c r="B14" s="3">
        <v>118</v>
      </c>
      <c r="C14" s="1">
        <v>0</v>
      </c>
      <c r="D14" s="1">
        <v>1.88</v>
      </c>
      <c r="E14" s="1">
        <v>10.050000000000001</v>
      </c>
      <c r="F14" s="2" t="s">
        <v>6</v>
      </c>
      <c r="G14">
        <f t="shared" si="0"/>
        <v>0</v>
      </c>
      <c r="H14" s="3">
        <v>59</v>
      </c>
      <c r="I14" s="3">
        <v>21.57</v>
      </c>
      <c r="J14" s="3">
        <v>0</v>
      </c>
      <c r="K14" s="3">
        <v>17</v>
      </c>
      <c r="L14" s="3">
        <v>0</v>
      </c>
    </row>
    <row r="15" spans="1:12" x14ac:dyDescent="0.25">
      <c r="A15" s="3">
        <v>14</v>
      </c>
      <c r="B15" s="3">
        <v>132</v>
      </c>
      <c r="C15" s="1">
        <v>0</v>
      </c>
      <c r="D15" s="1">
        <v>1.87</v>
      </c>
      <c r="E15" s="1">
        <v>17.21</v>
      </c>
      <c r="F15" s="2" t="s">
        <v>6</v>
      </c>
      <c r="G15">
        <f t="shared" si="0"/>
        <v>0</v>
      </c>
      <c r="H15" s="3">
        <v>49</v>
      </c>
      <c r="I15" s="3">
        <v>23.63</v>
      </c>
      <c r="J15" s="3">
        <v>0.97</v>
      </c>
      <c r="K15" s="3">
        <v>15</v>
      </c>
      <c r="L15" s="3">
        <v>0</v>
      </c>
    </row>
    <row r="16" spans="1:12" x14ac:dyDescent="0.25">
      <c r="A16" s="3">
        <v>15</v>
      </c>
      <c r="B16" s="3">
        <v>112</v>
      </c>
      <c r="C16" s="1">
        <v>9.65</v>
      </c>
      <c r="D16" s="1">
        <v>2.29</v>
      </c>
      <c r="E16" s="1">
        <v>17.2</v>
      </c>
      <c r="F16" s="2" t="s">
        <v>5</v>
      </c>
      <c r="G16">
        <f t="shared" si="0"/>
        <v>1</v>
      </c>
      <c r="H16" s="3">
        <v>54</v>
      </c>
      <c r="I16" s="3">
        <v>23.53</v>
      </c>
      <c r="J16" s="3">
        <v>0.68</v>
      </c>
      <c r="K16" s="3">
        <v>53</v>
      </c>
      <c r="L16" s="3">
        <v>0</v>
      </c>
    </row>
    <row r="17" spans="1:12" x14ac:dyDescent="0.25">
      <c r="A17" s="3">
        <v>16</v>
      </c>
      <c r="B17" s="3">
        <v>117</v>
      </c>
      <c r="C17" s="1">
        <v>1.53</v>
      </c>
      <c r="D17" s="1">
        <v>2.44</v>
      </c>
      <c r="E17" s="1">
        <v>28.95</v>
      </c>
      <c r="F17" s="2" t="s">
        <v>5</v>
      </c>
      <c r="G17">
        <f t="shared" si="0"/>
        <v>1</v>
      </c>
      <c r="H17" s="3">
        <v>35</v>
      </c>
      <c r="I17" s="3">
        <v>25.89</v>
      </c>
      <c r="J17" s="3">
        <v>30.03</v>
      </c>
      <c r="K17" s="3">
        <v>46</v>
      </c>
      <c r="L17" s="3">
        <v>0</v>
      </c>
    </row>
    <row r="18" spans="1:12" x14ac:dyDescent="0.25">
      <c r="A18" s="3">
        <v>17</v>
      </c>
      <c r="B18" s="3">
        <v>120</v>
      </c>
      <c r="C18" s="1">
        <v>7.5</v>
      </c>
      <c r="D18" s="1">
        <v>15.33</v>
      </c>
      <c r="E18" s="1">
        <v>22</v>
      </c>
      <c r="F18" s="2" t="s">
        <v>6</v>
      </c>
      <c r="G18">
        <f t="shared" si="0"/>
        <v>0</v>
      </c>
      <c r="H18" s="3">
        <v>60</v>
      </c>
      <c r="I18" s="3">
        <v>25.31</v>
      </c>
      <c r="J18" s="3">
        <v>34.49</v>
      </c>
      <c r="K18" s="3">
        <v>49</v>
      </c>
      <c r="L18" s="3">
        <v>0</v>
      </c>
    </row>
    <row r="19" spans="1:12" x14ac:dyDescent="0.25">
      <c r="A19" s="3">
        <v>18</v>
      </c>
      <c r="B19" s="3">
        <v>146</v>
      </c>
      <c r="C19" s="1">
        <v>10.5</v>
      </c>
      <c r="D19" s="1">
        <v>8.2899999999999991</v>
      </c>
      <c r="E19" s="1">
        <v>35.36</v>
      </c>
      <c r="F19" s="2" t="s">
        <v>5</v>
      </c>
      <c r="G19">
        <f t="shared" si="0"/>
        <v>1</v>
      </c>
      <c r="H19" s="3">
        <v>78</v>
      </c>
      <c r="I19" s="3">
        <v>32.729999999999997</v>
      </c>
      <c r="J19" s="3">
        <v>13.89</v>
      </c>
      <c r="K19" s="3">
        <v>53</v>
      </c>
      <c r="L19" s="3">
        <v>1</v>
      </c>
    </row>
    <row r="20" spans="1:12" x14ac:dyDescent="0.25">
      <c r="A20" s="3">
        <v>19</v>
      </c>
      <c r="B20" s="3">
        <v>158</v>
      </c>
      <c r="C20" s="1">
        <v>2.6</v>
      </c>
      <c r="D20" s="1">
        <v>7.46</v>
      </c>
      <c r="E20" s="1">
        <v>34.07</v>
      </c>
      <c r="F20" s="2" t="s">
        <v>5</v>
      </c>
      <c r="G20">
        <f t="shared" si="0"/>
        <v>1</v>
      </c>
      <c r="H20" s="3">
        <v>61</v>
      </c>
      <c r="I20" s="3">
        <v>29.3</v>
      </c>
      <c r="J20" s="3">
        <v>53.28</v>
      </c>
      <c r="K20" s="3">
        <v>62</v>
      </c>
      <c r="L20" s="3">
        <v>1</v>
      </c>
    </row>
    <row r="21" spans="1:12" x14ac:dyDescent="0.25">
      <c r="A21" s="3">
        <v>20</v>
      </c>
      <c r="B21" s="3">
        <v>124</v>
      </c>
      <c r="C21" s="1">
        <v>14</v>
      </c>
      <c r="D21" s="1">
        <v>6.23</v>
      </c>
      <c r="E21" s="1">
        <v>35.96</v>
      </c>
      <c r="F21" s="2" t="s">
        <v>5</v>
      </c>
      <c r="G21">
        <f t="shared" si="0"/>
        <v>1</v>
      </c>
      <c r="H21" s="3">
        <v>45</v>
      </c>
      <c r="I21" s="3">
        <v>30.09</v>
      </c>
      <c r="J21" s="3">
        <v>0</v>
      </c>
      <c r="K21" s="3">
        <v>59</v>
      </c>
      <c r="L21" s="3">
        <v>1</v>
      </c>
    </row>
    <row r="22" spans="1:12" x14ac:dyDescent="0.25">
      <c r="A22" s="3">
        <v>21</v>
      </c>
      <c r="B22" s="3">
        <v>106</v>
      </c>
      <c r="C22" s="1">
        <v>1.61</v>
      </c>
      <c r="D22" s="1">
        <v>1.74</v>
      </c>
      <c r="E22" s="1">
        <v>12.32</v>
      </c>
      <c r="F22" s="2" t="s">
        <v>6</v>
      </c>
      <c r="G22">
        <f t="shared" si="0"/>
        <v>0</v>
      </c>
      <c r="H22" s="3">
        <v>74</v>
      </c>
      <c r="I22" s="3">
        <v>20.92</v>
      </c>
      <c r="J22" s="3">
        <v>13.37</v>
      </c>
      <c r="K22" s="3">
        <v>20</v>
      </c>
      <c r="L22" s="3">
        <v>1</v>
      </c>
    </row>
    <row r="23" spans="1:12" x14ac:dyDescent="0.25">
      <c r="A23" s="3">
        <v>22</v>
      </c>
      <c r="B23" s="3">
        <v>132</v>
      </c>
      <c r="C23" s="1">
        <v>7.9</v>
      </c>
      <c r="D23" s="1">
        <v>2.85</v>
      </c>
      <c r="E23" s="1">
        <v>26.5</v>
      </c>
      <c r="F23" s="2" t="s">
        <v>5</v>
      </c>
      <c r="G23">
        <f t="shared" si="0"/>
        <v>1</v>
      </c>
      <c r="H23" s="3">
        <v>51</v>
      </c>
      <c r="I23" s="3">
        <v>26.16</v>
      </c>
      <c r="J23" s="3">
        <v>25.71</v>
      </c>
      <c r="K23" s="3">
        <v>44</v>
      </c>
      <c r="L23" s="3">
        <v>0</v>
      </c>
    </row>
    <row r="24" spans="1:12" x14ac:dyDescent="0.25">
      <c r="A24" s="3">
        <v>23</v>
      </c>
      <c r="B24" s="3">
        <v>150</v>
      </c>
      <c r="C24" s="1">
        <v>0.3</v>
      </c>
      <c r="D24" s="1">
        <v>6.38</v>
      </c>
      <c r="E24" s="1">
        <v>33.99</v>
      </c>
      <c r="F24" s="2" t="s">
        <v>5</v>
      </c>
      <c r="G24">
        <f t="shared" si="0"/>
        <v>1</v>
      </c>
      <c r="H24" s="3">
        <v>62</v>
      </c>
      <c r="I24" s="3">
        <v>24.64</v>
      </c>
      <c r="J24" s="3">
        <v>0</v>
      </c>
      <c r="K24" s="3">
        <v>50</v>
      </c>
      <c r="L24" s="3">
        <v>0</v>
      </c>
    </row>
    <row r="25" spans="1:12" x14ac:dyDescent="0.25">
      <c r="A25" s="3">
        <v>24</v>
      </c>
      <c r="B25" s="3">
        <v>138</v>
      </c>
      <c r="C25" s="1">
        <v>0.6</v>
      </c>
      <c r="D25" s="1">
        <v>3.81</v>
      </c>
      <c r="E25" s="1">
        <v>28.66</v>
      </c>
      <c r="F25" s="2" t="s">
        <v>6</v>
      </c>
      <c r="G25">
        <f t="shared" si="0"/>
        <v>0</v>
      </c>
      <c r="H25" s="3">
        <v>54</v>
      </c>
      <c r="I25" s="3">
        <v>28.7</v>
      </c>
      <c r="J25" s="3">
        <v>1.46</v>
      </c>
      <c r="K25" s="3">
        <v>58</v>
      </c>
      <c r="L25" s="3">
        <v>0</v>
      </c>
    </row>
    <row r="26" spans="1:12" x14ac:dyDescent="0.25">
      <c r="A26" s="3">
        <v>25</v>
      </c>
      <c r="B26" s="3">
        <v>142</v>
      </c>
      <c r="C26" s="1">
        <v>18.2</v>
      </c>
      <c r="D26" s="1">
        <v>4.34</v>
      </c>
      <c r="E26" s="1">
        <v>24.38</v>
      </c>
      <c r="F26" s="2" t="s">
        <v>6</v>
      </c>
      <c r="G26">
        <f t="shared" si="0"/>
        <v>0</v>
      </c>
      <c r="H26" s="3">
        <v>61</v>
      </c>
      <c r="I26" s="3">
        <v>26.19</v>
      </c>
      <c r="J26" s="3">
        <v>0</v>
      </c>
      <c r="K26" s="3">
        <v>50</v>
      </c>
      <c r="L26" s="3">
        <v>0</v>
      </c>
    </row>
    <row r="27" spans="1:12" x14ac:dyDescent="0.25">
      <c r="A27" s="3">
        <v>26</v>
      </c>
      <c r="B27" s="3">
        <v>124</v>
      </c>
      <c r="C27" s="1">
        <v>4</v>
      </c>
      <c r="D27" s="1">
        <v>12.42</v>
      </c>
      <c r="E27" s="1">
        <v>31.29</v>
      </c>
      <c r="F27" s="2" t="s">
        <v>5</v>
      </c>
      <c r="G27">
        <f t="shared" si="0"/>
        <v>1</v>
      </c>
      <c r="H27" s="3">
        <v>54</v>
      </c>
      <c r="I27" s="3">
        <v>23.23</v>
      </c>
      <c r="J27" s="3">
        <v>2.06</v>
      </c>
      <c r="K27" s="3">
        <v>42</v>
      </c>
      <c r="L27" s="3">
        <v>1</v>
      </c>
    </row>
    <row r="28" spans="1:12" x14ac:dyDescent="0.25">
      <c r="A28" s="3">
        <v>27</v>
      </c>
      <c r="B28" s="3">
        <v>118</v>
      </c>
      <c r="C28" s="1">
        <v>6</v>
      </c>
      <c r="D28" s="1">
        <v>9.65</v>
      </c>
      <c r="E28" s="1">
        <v>33.909999999999997</v>
      </c>
      <c r="F28" s="2" t="s">
        <v>6</v>
      </c>
      <c r="G28">
        <f t="shared" si="0"/>
        <v>0</v>
      </c>
      <c r="H28" s="3">
        <v>60</v>
      </c>
      <c r="I28" s="3">
        <v>38.799999999999997</v>
      </c>
      <c r="J28" s="3">
        <v>0</v>
      </c>
      <c r="K28" s="3">
        <v>48</v>
      </c>
      <c r="L28" s="3">
        <v>0</v>
      </c>
    </row>
    <row r="29" spans="1:12" x14ac:dyDescent="0.25">
      <c r="A29" s="3">
        <v>28</v>
      </c>
      <c r="B29" s="3">
        <v>145</v>
      </c>
      <c r="C29" s="1">
        <v>9.1</v>
      </c>
      <c r="D29" s="1">
        <v>5.24</v>
      </c>
      <c r="E29" s="1">
        <v>27.55</v>
      </c>
      <c r="F29" s="2" t="s">
        <v>6</v>
      </c>
      <c r="G29">
        <f t="shared" si="0"/>
        <v>0</v>
      </c>
      <c r="H29" s="3">
        <v>59</v>
      </c>
      <c r="I29" s="3">
        <v>20.96</v>
      </c>
      <c r="J29" s="3">
        <v>21.6</v>
      </c>
      <c r="K29" s="3">
        <v>61</v>
      </c>
      <c r="L29" s="3">
        <v>1</v>
      </c>
    </row>
    <row r="30" spans="1:12" x14ac:dyDescent="0.25">
      <c r="A30" s="3">
        <v>29</v>
      </c>
      <c r="B30" s="3">
        <v>144</v>
      </c>
      <c r="C30" s="1">
        <v>4.09</v>
      </c>
      <c r="D30" s="1">
        <v>5.55</v>
      </c>
      <c r="E30" s="1">
        <v>31.4</v>
      </c>
      <c r="F30" s="2" t="s">
        <v>5</v>
      </c>
      <c r="G30">
        <f t="shared" si="0"/>
        <v>1</v>
      </c>
      <c r="H30" s="3">
        <v>60</v>
      </c>
      <c r="I30" s="3">
        <v>29.43</v>
      </c>
      <c r="J30" s="3">
        <v>5.55</v>
      </c>
      <c r="K30" s="3">
        <v>56</v>
      </c>
      <c r="L30" s="3">
        <v>0</v>
      </c>
    </row>
    <row r="31" spans="1:12" x14ac:dyDescent="0.25">
      <c r="A31" s="3">
        <v>30</v>
      </c>
      <c r="B31" s="3">
        <v>146</v>
      </c>
      <c r="C31" s="1">
        <v>0</v>
      </c>
      <c r="D31" s="1">
        <v>6.62</v>
      </c>
      <c r="E31" s="1">
        <v>25.69</v>
      </c>
      <c r="F31" s="2" t="s">
        <v>6</v>
      </c>
      <c r="G31">
        <f t="shared" si="0"/>
        <v>0</v>
      </c>
      <c r="H31" s="3">
        <v>60</v>
      </c>
      <c r="I31" s="3">
        <v>28.07</v>
      </c>
      <c r="J31" s="3">
        <v>8.23</v>
      </c>
      <c r="K31" s="3">
        <v>63</v>
      </c>
      <c r="L31" s="3">
        <v>1</v>
      </c>
    </row>
    <row r="32" spans="1:12" x14ac:dyDescent="0.25">
      <c r="A32" s="3">
        <v>31</v>
      </c>
      <c r="B32" s="3">
        <v>136</v>
      </c>
      <c r="C32" s="1">
        <v>2.52</v>
      </c>
      <c r="D32" s="1">
        <v>3.95</v>
      </c>
      <c r="E32" s="1">
        <v>25.63</v>
      </c>
      <c r="F32" s="2" t="s">
        <v>6</v>
      </c>
      <c r="G32">
        <f t="shared" si="0"/>
        <v>0</v>
      </c>
      <c r="H32" s="3">
        <v>51</v>
      </c>
      <c r="I32" s="3">
        <v>21.86</v>
      </c>
      <c r="J32" s="3">
        <v>0</v>
      </c>
      <c r="K32" s="3">
        <v>45</v>
      </c>
      <c r="L32" s="3">
        <v>1</v>
      </c>
    </row>
    <row r="33" spans="1:12" x14ac:dyDescent="0.25">
      <c r="A33" s="3">
        <v>32</v>
      </c>
      <c r="B33" s="3">
        <v>158</v>
      </c>
      <c r="C33" s="1">
        <v>1.02</v>
      </c>
      <c r="D33" s="1">
        <v>6.33</v>
      </c>
      <c r="E33" s="1">
        <v>23.88</v>
      </c>
      <c r="F33" s="2" t="s">
        <v>6</v>
      </c>
      <c r="G33">
        <f t="shared" si="0"/>
        <v>0</v>
      </c>
      <c r="H33" s="3">
        <v>66</v>
      </c>
      <c r="I33" s="3">
        <v>22.13</v>
      </c>
      <c r="J33" s="3">
        <v>24.99</v>
      </c>
      <c r="K33" s="3">
        <v>46</v>
      </c>
      <c r="L33" s="3">
        <v>1</v>
      </c>
    </row>
    <row r="34" spans="1:12" x14ac:dyDescent="0.25">
      <c r="A34" s="3">
        <v>33</v>
      </c>
      <c r="B34" s="3">
        <v>122</v>
      </c>
      <c r="C34" s="1">
        <v>6.6</v>
      </c>
      <c r="D34" s="1">
        <v>5.58</v>
      </c>
      <c r="E34" s="1">
        <v>35.950000000000003</v>
      </c>
      <c r="F34" s="2" t="s">
        <v>5</v>
      </c>
      <c r="G34">
        <f t="shared" si="0"/>
        <v>1</v>
      </c>
      <c r="H34" s="3">
        <v>53</v>
      </c>
      <c r="I34" s="3">
        <v>28.07</v>
      </c>
      <c r="J34" s="3">
        <v>12.55</v>
      </c>
      <c r="K34" s="3">
        <v>59</v>
      </c>
      <c r="L34" s="3">
        <v>1</v>
      </c>
    </row>
    <row r="35" spans="1:12" x14ac:dyDescent="0.25">
      <c r="A35" s="3">
        <v>34</v>
      </c>
      <c r="B35" s="3">
        <v>126</v>
      </c>
      <c r="C35" s="1">
        <v>8.75</v>
      </c>
      <c r="D35" s="1">
        <v>6.53</v>
      </c>
      <c r="E35" s="1">
        <v>34.020000000000003</v>
      </c>
      <c r="F35" s="2" t="s">
        <v>6</v>
      </c>
      <c r="G35">
        <f t="shared" si="0"/>
        <v>0</v>
      </c>
      <c r="H35" s="3">
        <v>49</v>
      </c>
      <c r="I35" s="3">
        <v>30.25</v>
      </c>
      <c r="J35" s="3">
        <v>0</v>
      </c>
      <c r="K35" s="3">
        <v>41</v>
      </c>
      <c r="L35" s="3">
        <v>1</v>
      </c>
    </row>
    <row r="36" spans="1:12" x14ac:dyDescent="0.25">
      <c r="A36" s="3">
        <v>35</v>
      </c>
      <c r="B36" s="3">
        <v>148</v>
      </c>
      <c r="C36" s="1">
        <v>5.5</v>
      </c>
      <c r="D36" s="1">
        <v>7.1</v>
      </c>
      <c r="E36" s="1">
        <v>25.31</v>
      </c>
      <c r="F36" s="2" t="s">
        <v>6</v>
      </c>
      <c r="G36">
        <f t="shared" si="0"/>
        <v>0</v>
      </c>
      <c r="H36" s="3">
        <v>56</v>
      </c>
      <c r="I36" s="3">
        <v>29.84</v>
      </c>
      <c r="J36" s="3">
        <v>3.6</v>
      </c>
      <c r="K36" s="3">
        <v>48</v>
      </c>
      <c r="L36" s="3">
        <v>0</v>
      </c>
    </row>
    <row r="37" spans="1:12" x14ac:dyDescent="0.25">
      <c r="A37" s="3">
        <v>36</v>
      </c>
      <c r="B37" s="3">
        <v>122</v>
      </c>
      <c r="C37" s="1">
        <v>4.26</v>
      </c>
      <c r="D37" s="1">
        <v>4.4400000000000004</v>
      </c>
      <c r="E37" s="1">
        <v>13.04</v>
      </c>
      <c r="F37" s="2" t="s">
        <v>6</v>
      </c>
      <c r="G37">
        <f t="shared" si="0"/>
        <v>0</v>
      </c>
      <c r="H37" s="3">
        <v>57</v>
      </c>
      <c r="I37" s="3">
        <v>19.489999999999998</v>
      </c>
      <c r="J37" s="3">
        <v>48.99</v>
      </c>
      <c r="K37" s="3">
        <v>28</v>
      </c>
      <c r="L37" s="3">
        <v>1</v>
      </c>
    </row>
    <row r="38" spans="1:12" x14ac:dyDescent="0.25">
      <c r="A38" s="3">
        <v>37</v>
      </c>
      <c r="B38" s="3">
        <v>140</v>
      </c>
      <c r="C38" s="1">
        <v>3.9</v>
      </c>
      <c r="D38" s="1">
        <v>7.32</v>
      </c>
      <c r="E38" s="1">
        <v>25.05</v>
      </c>
      <c r="F38" s="2" t="s">
        <v>6</v>
      </c>
      <c r="G38">
        <f t="shared" si="0"/>
        <v>0</v>
      </c>
      <c r="H38" s="3">
        <v>47</v>
      </c>
      <c r="I38" s="3">
        <v>27.36</v>
      </c>
      <c r="J38" s="3">
        <v>36.770000000000003</v>
      </c>
      <c r="K38" s="3">
        <v>32</v>
      </c>
      <c r="L38" s="3">
        <v>0</v>
      </c>
    </row>
    <row r="39" spans="1:12" x14ac:dyDescent="0.25">
      <c r="A39" s="3">
        <v>38</v>
      </c>
      <c r="B39" s="3">
        <v>110</v>
      </c>
      <c r="C39" s="1">
        <v>4.6399999999999997</v>
      </c>
      <c r="D39" s="1">
        <v>4.55</v>
      </c>
      <c r="E39" s="1">
        <v>30.46</v>
      </c>
      <c r="F39" s="2" t="s">
        <v>6</v>
      </c>
      <c r="G39">
        <f t="shared" si="0"/>
        <v>0</v>
      </c>
      <c r="H39" s="3">
        <v>48</v>
      </c>
      <c r="I39" s="3">
        <v>30.9</v>
      </c>
      <c r="J39" s="3">
        <v>15.22</v>
      </c>
      <c r="K39" s="3">
        <v>46</v>
      </c>
      <c r="L39" s="3">
        <v>0</v>
      </c>
    </row>
    <row r="40" spans="1:12" x14ac:dyDescent="0.25">
      <c r="A40" s="3">
        <v>39</v>
      </c>
      <c r="B40" s="3">
        <v>130</v>
      </c>
      <c r="C40" s="1">
        <v>0</v>
      </c>
      <c r="D40" s="1">
        <v>2.82</v>
      </c>
      <c r="E40" s="1">
        <v>19.63</v>
      </c>
      <c r="F40" s="2" t="s">
        <v>5</v>
      </c>
      <c r="G40">
        <f t="shared" si="0"/>
        <v>1</v>
      </c>
      <c r="H40" s="3">
        <v>70</v>
      </c>
      <c r="I40" s="3">
        <v>24.86</v>
      </c>
      <c r="J40" s="3">
        <v>0</v>
      </c>
      <c r="K40" s="3">
        <v>29</v>
      </c>
      <c r="L40" s="3">
        <v>0</v>
      </c>
    </row>
    <row r="41" spans="1:12" x14ac:dyDescent="0.25">
      <c r="A41" s="3">
        <v>40</v>
      </c>
      <c r="B41" s="3">
        <v>136</v>
      </c>
      <c r="C41" s="1">
        <v>11.2</v>
      </c>
      <c r="D41" s="1">
        <v>5.81</v>
      </c>
      <c r="E41" s="1">
        <v>31.85</v>
      </c>
      <c r="F41" s="2" t="s">
        <v>5</v>
      </c>
      <c r="G41">
        <f t="shared" si="0"/>
        <v>1</v>
      </c>
      <c r="H41" s="3">
        <v>75</v>
      </c>
      <c r="I41" s="3">
        <v>27.68</v>
      </c>
      <c r="J41" s="3">
        <v>22.94</v>
      </c>
      <c r="K41" s="3">
        <v>58</v>
      </c>
      <c r="L41" s="3">
        <v>1</v>
      </c>
    </row>
    <row r="42" spans="1:12" x14ac:dyDescent="0.25">
      <c r="A42" s="3">
        <v>41</v>
      </c>
      <c r="B42" s="3">
        <v>118</v>
      </c>
      <c r="C42" s="1">
        <v>0.28000000000000003</v>
      </c>
      <c r="D42" s="1">
        <v>5.8</v>
      </c>
      <c r="E42" s="1">
        <v>33.700000000000003</v>
      </c>
      <c r="F42" s="2" t="s">
        <v>5</v>
      </c>
      <c r="G42">
        <f t="shared" si="0"/>
        <v>1</v>
      </c>
      <c r="H42" s="3">
        <v>60</v>
      </c>
      <c r="I42" s="3">
        <v>30.98</v>
      </c>
      <c r="J42" s="3">
        <v>0</v>
      </c>
      <c r="K42" s="3">
        <v>41</v>
      </c>
      <c r="L42" s="3">
        <v>1</v>
      </c>
    </row>
    <row r="43" spans="1:12" x14ac:dyDescent="0.25">
      <c r="A43" s="3">
        <v>42</v>
      </c>
      <c r="B43" s="3">
        <v>144</v>
      </c>
      <c r="C43" s="1">
        <v>0.04</v>
      </c>
      <c r="D43" s="1">
        <v>3.38</v>
      </c>
      <c r="E43" s="1">
        <v>23.61</v>
      </c>
      <c r="F43" s="2" t="s">
        <v>6</v>
      </c>
      <c r="G43">
        <f t="shared" si="0"/>
        <v>0</v>
      </c>
      <c r="H43" s="3">
        <v>30</v>
      </c>
      <c r="I43" s="3">
        <v>23.75</v>
      </c>
      <c r="J43" s="3">
        <v>4.66</v>
      </c>
      <c r="K43" s="3">
        <v>30</v>
      </c>
      <c r="L43" s="3">
        <v>0</v>
      </c>
    </row>
    <row r="44" spans="1:12" x14ac:dyDescent="0.25">
      <c r="A44" s="3">
        <v>43</v>
      </c>
      <c r="B44" s="3">
        <v>120</v>
      </c>
      <c r="C44" s="1">
        <v>0</v>
      </c>
      <c r="D44" s="1">
        <v>1.07</v>
      </c>
      <c r="E44" s="1">
        <v>16.02</v>
      </c>
      <c r="F44" s="2" t="s">
        <v>6</v>
      </c>
      <c r="G44">
        <f t="shared" si="0"/>
        <v>0</v>
      </c>
      <c r="H44" s="3">
        <v>47</v>
      </c>
      <c r="I44" s="3">
        <v>22.15</v>
      </c>
      <c r="J44" s="3">
        <v>0</v>
      </c>
      <c r="K44" s="3">
        <v>15</v>
      </c>
      <c r="L44" s="3">
        <v>0</v>
      </c>
    </row>
    <row r="45" spans="1:12" x14ac:dyDescent="0.25">
      <c r="A45" s="3">
        <v>44</v>
      </c>
      <c r="B45" s="3">
        <v>130</v>
      </c>
      <c r="C45" s="1">
        <v>2.61</v>
      </c>
      <c r="D45" s="1">
        <v>2.72</v>
      </c>
      <c r="E45" s="1">
        <v>22.99</v>
      </c>
      <c r="F45" s="2" t="s">
        <v>5</v>
      </c>
      <c r="G45">
        <f t="shared" si="0"/>
        <v>1</v>
      </c>
      <c r="H45" s="3">
        <v>51</v>
      </c>
      <c r="I45" s="3">
        <v>26.29</v>
      </c>
      <c r="J45" s="3">
        <v>13.37</v>
      </c>
      <c r="K45" s="3">
        <v>51</v>
      </c>
      <c r="L45" s="3">
        <v>1</v>
      </c>
    </row>
    <row r="46" spans="1:12" x14ac:dyDescent="0.25">
      <c r="A46" s="3">
        <v>45</v>
      </c>
      <c r="B46" s="3">
        <v>114</v>
      </c>
      <c r="C46" s="1">
        <v>0</v>
      </c>
      <c r="D46" s="1">
        <v>2.99</v>
      </c>
      <c r="E46" s="1">
        <v>9.74</v>
      </c>
      <c r="F46" s="2" t="s">
        <v>6</v>
      </c>
      <c r="G46">
        <f t="shared" si="0"/>
        <v>0</v>
      </c>
      <c r="H46" s="3">
        <v>54</v>
      </c>
      <c r="I46" s="3">
        <v>46.58</v>
      </c>
      <c r="J46" s="3">
        <v>0</v>
      </c>
      <c r="K46" s="3">
        <v>17</v>
      </c>
      <c r="L46" s="3">
        <v>0</v>
      </c>
    </row>
    <row r="47" spans="1:12" x14ac:dyDescent="0.25">
      <c r="A47" s="3">
        <v>46</v>
      </c>
      <c r="B47" s="3">
        <v>128</v>
      </c>
      <c r="C47" s="1">
        <v>4.6500000000000004</v>
      </c>
      <c r="D47" s="1">
        <v>3.31</v>
      </c>
      <c r="E47" s="1">
        <v>22.74</v>
      </c>
      <c r="F47" s="2" t="s">
        <v>6</v>
      </c>
      <c r="G47">
        <f t="shared" si="0"/>
        <v>0</v>
      </c>
      <c r="H47" s="3">
        <v>62</v>
      </c>
      <c r="I47" s="3">
        <v>22.95</v>
      </c>
      <c r="J47" s="3">
        <v>0.51</v>
      </c>
      <c r="K47" s="3">
        <v>48</v>
      </c>
      <c r="L47" s="3">
        <v>0</v>
      </c>
    </row>
    <row r="48" spans="1:12" x14ac:dyDescent="0.25">
      <c r="A48" s="3">
        <v>47</v>
      </c>
      <c r="B48" s="3">
        <v>162</v>
      </c>
      <c r="C48" s="1">
        <v>7.4</v>
      </c>
      <c r="D48" s="1">
        <v>8.5500000000000007</v>
      </c>
      <c r="E48" s="1">
        <v>24.65</v>
      </c>
      <c r="F48" s="2" t="s">
        <v>5</v>
      </c>
      <c r="G48">
        <f t="shared" si="0"/>
        <v>1</v>
      </c>
      <c r="H48" s="3">
        <v>64</v>
      </c>
      <c r="I48" s="3">
        <v>25.71</v>
      </c>
      <c r="J48" s="3">
        <v>5.86</v>
      </c>
      <c r="K48" s="3">
        <v>58</v>
      </c>
      <c r="L48" s="3">
        <v>1</v>
      </c>
    </row>
    <row r="49" spans="1:12" x14ac:dyDescent="0.25">
      <c r="A49" s="3">
        <v>48</v>
      </c>
      <c r="B49" s="3">
        <v>116</v>
      </c>
      <c r="C49" s="1">
        <v>1.91</v>
      </c>
      <c r="D49" s="1">
        <v>7.56</v>
      </c>
      <c r="E49" s="1">
        <v>26.45</v>
      </c>
      <c r="F49" s="2" t="s">
        <v>5</v>
      </c>
      <c r="G49">
        <f t="shared" si="0"/>
        <v>1</v>
      </c>
      <c r="H49" s="3">
        <v>52</v>
      </c>
      <c r="I49" s="3">
        <v>30.01</v>
      </c>
      <c r="J49" s="3">
        <v>3.6</v>
      </c>
      <c r="K49" s="3">
        <v>33</v>
      </c>
      <c r="L49" s="3">
        <v>1</v>
      </c>
    </row>
    <row r="50" spans="1:12" x14ac:dyDescent="0.25">
      <c r="A50" s="3">
        <v>49</v>
      </c>
      <c r="B50" s="3">
        <v>114</v>
      </c>
      <c r="C50" s="1">
        <v>0</v>
      </c>
      <c r="D50" s="1">
        <v>1.94</v>
      </c>
      <c r="E50" s="1">
        <v>11.02</v>
      </c>
      <c r="F50" s="2" t="s">
        <v>6</v>
      </c>
      <c r="G50">
        <f t="shared" si="0"/>
        <v>0</v>
      </c>
      <c r="H50" s="3">
        <v>54</v>
      </c>
      <c r="I50" s="3">
        <v>20.170000000000002</v>
      </c>
      <c r="J50" s="3">
        <v>38.979999999999997</v>
      </c>
      <c r="K50" s="3">
        <v>16</v>
      </c>
      <c r="L50" s="3">
        <v>0</v>
      </c>
    </row>
    <row r="51" spans="1:12" x14ac:dyDescent="0.25">
      <c r="A51" s="3">
        <v>50</v>
      </c>
      <c r="B51" s="3">
        <v>126</v>
      </c>
      <c r="C51" s="1">
        <v>3.8</v>
      </c>
      <c r="D51" s="1">
        <v>3.88</v>
      </c>
      <c r="E51" s="1">
        <v>31.79</v>
      </c>
      <c r="F51" s="2" t="s">
        <v>6</v>
      </c>
      <c r="G51">
        <f t="shared" si="0"/>
        <v>0</v>
      </c>
      <c r="H51" s="3">
        <v>57</v>
      </c>
      <c r="I51" s="3">
        <v>30.53</v>
      </c>
      <c r="J51" s="3">
        <v>0</v>
      </c>
      <c r="K51" s="3">
        <v>30</v>
      </c>
      <c r="L51" s="3">
        <v>0</v>
      </c>
    </row>
    <row r="52" spans="1:12" x14ac:dyDescent="0.25">
      <c r="A52" s="3">
        <v>51</v>
      </c>
      <c r="B52" s="3">
        <v>122</v>
      </c>
      <c r="C52" s="1">
        <v>0</v>
      </c>
      <c r="D52" s="1">
        <v>5.75</v>
      </c>
      <c r="E52" s="1">
        <v>30.9</v>
      </c>
      <c r="F52" s="2" t="s">
        <v>5</v>
      </c>
      <c r="G52">
        <f t="shared" si="0"/>
        <v>1</v>
      </c>
      <c r="H52" s="3">
        <v>46</v>
      </c>
      <c r="I52" s="3">
        <v>29.01</v>
      </c>
      <c r="J52" s="3">
        <v>4.1100000000000003</v>
      </c>
      <c r="K52" s="3">
        <v>42</v>
      </c>
      <c r="L52" s="3">
        <v>0</v>
      </c>
    </row>
    <row r="53" spans="1:12" x14ac:dyDescent="0.25">
      <c r="A53" s="3">
        <v>52</v>
      </c>
      <c r="B53" s="3">
        <v>134</v>
      </c>
      <c r="C53" s="1">
        <v>2.5</v>
      </c>
      <c r="D53" s="1">
        <v>3.66</v>
      </c>
      <c r="E53" s="1">
        <v>30.9</v>
      </c>
      <c r="F53" s="2" t="s">
        <v>6</v>
      </c>
      <c r="G53">
        <f t="shared" si="0"/>
        <v>0</v>
      </c>
      <c r="H53" s="3">
        <v>52</v>
      </c>
      <c r="I53" s="3">
        <v>27.19</v>
      </c>
      <c r="J53" s="3">
        <v>23.66</v>
      </c>
      <c r="K53" s="3">
        <v>49</v>
      </c>
      <c r="L53" s="3">
        <v>0</v>
      </c>
    </row>
    <row r="54" spans="1:12" x14ac:dyDescent="0.25">
      <c r="A54" s="3">
        <v>53</v>
      </c>
      <c r="B54" s="3">
        <v>152</v>
      </c>
      <c r="C54" s="1">
        <v>0.9</v>
      </c>
      <c r="D54" s="1">
        <v>9.1199999999999992</v>
      </c>
      <c r="E54" s="1">
        <v>30.23</v>
      </c>
      <c r="F54" s="2" t="s">
        <v>6</v>
      </c>
      <c r="G54">
        <f t="shared" si="0"/>
        <v>0</v>
      </c>
      <c r="H54" s="3">
        <v>56</v>
      </c>
      <c r="I54" s="3">
        <v>28.64</v>
      </c>
      <c r="J54" s="3">
        <v>0.37</v>
      </c>
      <c r="K54" s="3">
        <v>42</v>
      </c>
      <c r="L54" s="3">
        <v>1</v>
      </c>
    </row>
    <row r="55" spans="1:12" x14ac:dyDescent="0.25">
      <c r="A55" s="3">
        <v>54</v>
      </c>
      <c r="B55" s="3">
        <v>134</v>
      </c>
      <c r="C55" s="1">
        <v>8.08</v>
      </c>
      <c r="D55" s="1">
        <v>1.55</v>
      </c>
      <c r="E55" s="1">
        <v>17.5</v>
      </c>
      <c r="F55" s="2" t="s">
        <v>5</v>
      </c>
      <c r="G55">
        <f t="shared" si="0"/>
        <v>1</v>
      </c>
      <c r="H55" s="3">
        <v>56</v>
      </c>
      <c r="I55" s="3">
        <v>22.65</v>
      </c>
      <c r="J55" s="3">
        <v>66.650000000000006</v>
      </c>
      <c r="K55" s="3">
        <v>31</v>
      </c>
      <c r="L55" s="3">
        <v>1</v>
      </c>
    </row>
    <row r="56" spans="1:12" x14ac:dyDescent="0.25">
      <c r="A56" s="3">
        <v>55</v>
      </c>
      <c r="B56" s="3">
        <v>156</v>
      </c>
      <c r="C56" s="1">
        <v>3</v>
      </c>
      <c r="D56" s="1">
        <v>1.82</v>
      </c>
      <c r="E56" s="1">
        <v>27.55</v>
      </c>
      <c r="F56" s="2" t="s">
        <v>6</v>
      </c>
      <c r="G56">
        <f t="shared" si="0"/>
        <v>0</v>
      </c>
      <c r="H56" s="3">
        <v>60</v>
      </c>
      <c r="I56" s="3">
        <v>23.91</v>
      </c>
      <c r="J56" s="3">
        <v>54</v>
      </c>
      <c r="K56" s="3">
        <v>53</v>
      </c>
      <c r="L56" s="3">
        <v>0</v>
      </c>
    </row>
    <row r="57" spans="1:12" x14ac:dyDescent="0.25">
      <c r="A57" s="3">
        <v>56</v>
      </c>
      <c r="B57" s="3">
        <v>152</v>
      </c>
      <c r="C57" s="1">
        <v>5.99</v>
      </c>
      <c r="D57" s="1">
        <v>7.99</v>
      </c>
      <c r="E57" s="1">
        <v>32.479999999999997</v>
      </c>
      <c r="F57" s="2" t="s">
        <v>6</v>
      </c>
      <c r="G57">
        <f t="shared" si="0"/>
        <v>0</v>
      </c>
      <c r="H57" s="3">
        <v>45</v>
      </c>
      <c r="I57" s="3">
        <v>26.57</v>
      </c>
      <c r="J57" s="3">
        <v>100.32</v>
      </c>
      <c r="K57" s="3">
        <v>48</v>
      </c>
      <c r="L57" s="3">
        <v>0</v>
      </c>
    </row>
    <row r="58" spans="1:12" x14ac:dyDescent="0.25">
      <c r="A58" s="3">
        <v>57</v>
      </c>
      <c r="B58" s="3">
        <v>118</v>
      </c>
      <c r="C58" s="1">
        <v>0</v>
      </c>
      <c r="D58" s="1">
        <v>2.99</v>
      </c>
      <c r="E58" s="1">
        <v>16.170000000000002</v>
      </c>
      <c r="F58" s="2" t="s">
        <v>6</v>
      </c>
      <c r="G58">
        <f t="shared" si="0"/>
        <v>0</v>
      </c>
      <c r="H58" s="3">
        <v>49</v>
      </c>
      <c r="I58" s="3">
        <v>23.83</v>
      </c>
      <c r="J58" s="3">
        <v>3.22</v>
      </c>
      <c r="K58" s="3">
        <v>28</v>
      </c>
      <c r="L58" s="3">
        <v>0</v>
      </c>
    </row>
    <row r="59" spans="1:12" x14ac:dyDescent="0.25">
      <c r="A59" s="3">
        <v>58</v>
      </c>
      <c r="B59" s="3">
        <v>126</v>
      </c>
      <c r="C59" s="1">
        <v>5.0999999999999996</v>
      </c>
      <c r="D59" s="1">
        <v>2.96</v>
      </c>
      <c r="E59" s="1">
        <v>26.5</v>
      </c>
      <c r="F59" s="2" t="s">
        <v>6</v>
      </c>
      <c r="G59">
        <f t="shared" si="0"/>
        <v>0</v>
      </c>
      <c r="H59" s="3">
        <v>55</v>
      </c>
      <c r="I59" s="3">
        <v>25.52</v>
      </c>
      <c r="J59" s="3">
        <v>12.34</v>
      </c>
      <c r="K59" s="3">
        <v>38</v>
      </c>
      <c r="L59" s="3">
        <v>1</v>
      </c>
    </row>
    <row r="60" spans="1:12" x14ac:dyDescent="0.25">
      <c r="A60" s="3">
        <v>59</v>
      </c>
      <c r="B60" s="3">
        <v>103</v>
      </c>
      <c r="C60" s="1">
        <v>0.03</v>
      </c>
      <c r="D60" s="1">
        <v>4.21</v>
      </c>
      <c r="E60" s="1">
        <v>18.96</v>
      </c>
      <c r="F60" s="2" t="s">
        <v>6</v>
      </c>
      <c r="G60">
        <f t="shared" si="0"/>
        <v>0</v>
      </c>
      <c r="H60" s="3">
        <v>48</v>
      </c>
      <c r="I60" s="3">
        <v>22.94</v>
      </c>
      <c r="J60" s="3">
        <v>2.62</v>
      </c>
      <c r="K60" s="3">
        <v>18</v>
      </c>
      <c r="L60" s="3">
        <v>0</v>
      </c>
    </row>
    <row r="61" spans="1:12" x14ac:dyDescent="0.25">
      <c r="A61" s="3">
        <v>60</v>
      </c>
      <c r="B61" s="3">
        <v>121</v>
      </c>
      <c r="C61" s="1">
        <v>0.8</v>
      </c>
      <c r="D61" s="1">
        <v>5.29</v>
      </c>
      <c r="E61" s="1">
        <v>18.95</v>
      </c>
      <c r="F61" s="2" t="s">
        <v>5</v>
      </c>
      <c r="G61">
        <f t="shared" si="0"/>
        <v>1</v>
      </c>
      <c r="H61" s="3">
        <v>47</v>
      </c>
      <c r="I61" s="3">
        <v>22.51</v>
      </c>
      <c r="J61" s="3">
        <v>0</v>
      </c>
      <c r="K61" s="3">
        <v>61</v>
      </c>
      <c r="L61" s="3">
        <v>0</v>
      </c>
    </row>
    <row r="62" spans="1:12" x14ac:dyDescent="0.25">
      <c r="A62" s="3">
        <v>61</v>
      </c>
      <c r="B62" s="3">
        <v>142</v>
      </c>
      <c r="C62" s="1">
        <v>0.28000000000000003</v>
      </c>
      <c r="D62" s="1">
        <v>1.8</v>
      </c>
      <c r="E62" s="1">
        <v>21.03</v>
      </c>
      <c r="F62" s="2" t="s">
        <v>6</v>
      </c>
      <c r="G62">
        <f t="shared" si="0"/>
        <v>0</v>
      </c>
      <c r="H62" s="3">
        <v>57</v>
      </c>
      <c r="I62" s="3">
        <v>23.65</v>
      </c>
      <c r="J62" s="3">
        <v>2.93</v>
      </c>
      <c r="K62" s="3">
        <v>33</v>
      </c>
      <c r="L62" s="3">
        <v>0</v>
      </c>
    </row>
    <row r="63" spans="1:12" x14ac:dyDescent="0.25">
      <c r="A63" s="3">
        <v>62</v>
      </c>
      <c r="B63" s="3">
        <v>138</v>
      </c>
      <c r="C63" s="1">
        <v>1.1499999999999999</v>
      </c>
      <c r="D63" s="1">
        <v>5.09</v>
      </c>
      <c r="E63" s="1">
        <v>27.87</v>
      </c>
      <c r="F63" s="2" t="s">
        <v>5</v>
      </c>
      <c r="G63">
        <f t="shared" si="0"/>
        <v>1</v>
      </c>
      <c r="H63" s="3">
        <v>61</v>
      </c>
      <c r="I63" s="3">
        <v>25.65</v>
      </c>
      <c r="J63" s="3">
        <v>2.34</v>
      </c>
      <c r="K63" s="3">
        <v>44</v>
      </c>
      <c r="L63" s="3">
        <v>0</v>
      </c>
    </row>
    <row r="64" spans="1:12" x14ac:dyDescent="0.25">
      <c r="A64" s="3">
        <v>63</v>
      </c>
      <c r="B64" s="3">
        <v>152</v>
      </c>
      <c r="C64" s="1">
        <v>10.1</v>
      </c>
      <c r="D64" s="1">
        <v>4.71</v>
      </c>
      <c r="E64" s="1">
        <v>24.65</v>
      </c>
      <c r="F64" s="2" t="s">
        <v>5</v>
      </c>
      <c r="G64">
        <f t="shared" si="0"/>
        <v>1</v>
      </c>
      <c r="H64" s="3">
        <v>65</v>
      </c>
      <c r="I64" s="3">
        <v>26.21</v>
      </c>
      <c r="J64" s="3">
        <v>24.53</v>
      </c>
      <c r="K64" s="3">
        <v>57</v>
      </c>
      <c r="L64" s="3">
        <v>0</v>
      </c>
    </row>
    <row r="65" spans="1:12" x14ac:dyDescent="0.25">
      <c r="A65" s="3">
        <v>64</v>
      </c>
      <c r="B65" s="3">
        <v>140</v>
      </c>
      <c r="C65" s="1">
        <v>0.45</v>
      </c>
      <c r="D65" s="1">
        <v>4.3</v>
      </c>
      <c r="E65" s="1">
        <v>24.33</v>
      </c>
      <c r="F65" s="2" t="s">
        <v>6</v>
      </c>
      <c r="G65">
        <f t="shared" si="0"/>
        <v>0</v>
      </c>
      <c r="H65" s="3">
        <v>41</v>
      </c>
      <c r="I65" s="3">
        <v>27.23</v>
      </c>
      <c r="J65" s="3">
        <v>10.08</v>
      </c>
      <c r="K65" s="3">
        <v>38</v>
      </c>
      <c r="L65" s="3">
        <v>0</v>
      </c>
    </row>
    <row r="66" spans="1:12" x14ac:dyDescent="0.25">
      <c r="A66" s="3">
        <v>65</v>
      </c>
      <c r="B66" s="3">
        <v>130</v>
      </c>
      <c r="C66" s="1">
        <v>0</v>
      </c>
      <c r="D66" s="1">
        <v>1.82</v>
      </c>
      <c r="E66" s="1">
        <v>10.45</v>
      </c>
      <c r="F66" s="2" t="s">
        <v>6</v>
      </c>
      <c r="G66">
        <f t="shared" ref="G66:G129" si="1">IF(F66="Present",1,0)</f>
        <v>0</v>
      </c>
      <c r="H66" s="3">
        <v>57</v>
      </c>
      <c r="I66" s="3">
        <v>22.07</v>
      </c>
      <c r="J66" s="3">
        <v>2.06</v>
      </c>
      <c r="K66" s="3">
        <v>17</v>
      </c>
      <c r="L66" s="3">
        <v>0</v>
      </c>
    </row>
    <row r="67" spans="1:12" x14ac:dyDescent="0.25">
      <c r="A67" s="3">
        <v>66</v>
      </c>
      <c r="B67" s="3">
        <v>136</v>
      </c>
      <c r="C67" s="1">
        <v>7.36</v>
      </c>
      <c r="D67" s="1">
        <v>2.19</v>
      </c>
      <c r="E67" s="1">
        <v>28.11</v>
      </c>
      <c r="F67" s="2" t="s">
        <v>5</v>
      </c>
      <c r="G67">
        <f t="shared" si="1"/>
        <v>1</v>
      </c>
      <c r="H67" s="3">
        <v>61</v>
      </c>
      <c r="I67" s="3">
        <v>25</v>
      </c>
      <c r="J67" s="3">
        <v>61.71</v>
      </c>
      <c r="K67" s="3">
        <v>54</v>
      </c>
      <c r="L67" s="3">
        <v>0</v>
      </c>
    </row>
    <row r="68" spans="1:12" x14ac:dyDescent="0.25">
      <c r="A68" s="3">
        <v>67</v>
      </c>
      <c r="B68" s="3">
        <v>124</v>
      </c>
      <c r="C68" s="1">
        <v>4.82</v>
      </c>
      <c r="D68" s="1">
        <v>3.24</v>
      </c>
      <c r="E68" s="1">
        <v>21.1</v>
      </c>
      <c r="F68" s="2" t="s">
        <v>5</v>
      </c>
      <c r="G68">
        <f t="shared" si="1"/>
        <v>1</v>
      </c>
      <c r="H68" s="3">
        <v>48</v>
      </c>
      <c r="I68" s="3">
        <v>28.49</v>
      </c>
      <c r="J68" s="3">
        <v>8.42</v>
      </c>
      <c r="K68" s="3">
        <v>30</v>
      </c>
      <c r="L68" s="3">
        <v>0</v>
      </c>
    </row>
    <row r="69" spans="1:12" x14ac:dyDescent="0.25">
      <c r="A69" s="3">
        <v>68</v>
      </c>
      <c r="B69" s="3">
        <v>112</v>
      </c>
      <c r="C69" s="1">
        <v>0.41</v>
      </c>
      <c r="D69" s="1">
        <v>1.88</v>
      </c>
      <c r="E69" s="1">
        <v>10.29</v>
      </c>
      <c r="F69" s="2" t="s">
        <v>6</v>
      </c>
      <c r="G69">
        <f t="shared" si="1"/>
        <v>0</v>
      </c>
      <c r="H69" s="3">
        <v>39</v>
      </c>
      <c r="I69" s="3">
        <v>22.08</v>
      </c>
      <c r="J69" s="3">
        <v>20.98</v>
      </c>
      <c r="K69" s="3">
        <v>27</v>
      </c>
      <c r="L69" s="3">
        <v>0</v>
      </c>
    </row>
    <row r="70" spans="1:12" x14ac:dyDescent="0.25">
      <c r="A70" s="3">
        <v>69</v>
      </c>
      <c r="B70" s="3">
        <v>118</v>
      </c>
      <c r="C70" s="1">
        <v>4.46</v>
      </c>
      <c r="D70" s="1">
        <v>7.27</v>
      </c>
      <c r="E70" s="1">
        <v>29.13</v>
      </c>
      <c r="F70" s="2" t="s">
        <v>5</v>
      </c>
      <c r="G70">
        <f t="shared" si="1"/>
        <v>1</v>
      </c>
      <c r="H70" s="3">
        <v>48</v>
      </c>
      <c r="I70" s="3">
        <v>29.01</v>
      </c>
      <c r="J70" s="3">
        <v>11.11</v>
      </c>
      <c r="K70" s="3">
        <v>33</v>
      </c>
      <c r="L70" s="3">
        <v>0</v>
      </c>
    </row>
    <row r="71" spans="1:12" x14ac:dyDescent="0.25">
      <c r="A71" s="3">
        <v>70</v>
      </c>
      <c r="B71" s="3">
        <v>122</v>
      </c>
      <c r="C71" s="1">
        <v>0</v>
      </c>
      <c r="D71" s="1">
        <v>3.37</v>
      </c>
      <c r="E71" s="1">
        <v>16.100000000000001</v>
      </c>
      <c r="F71" s="2" t="s">
        <v>6</v>
      </c>
      <c r="G71">
        <f t="shared" si="1"/>
        <v>0</v>
      </c>
      <c r="H71" s="3">
        <v>67</v>
      </c>
      <c r="I71" s="3">
        <v>21.06</v>
      </c>
      <c r="J71" s="3">
        <v>0</v>
      </c>
      <c r="K71" s="3">
        <v>32</v>
      </c>
      <c r="L71" s="3">
        <v>1</v>
      </c>
    </row>
    <row r="72" spans="1:12" x14ac:dyDescent="0.25">
      <c r="A72" s="3">
        <v>71</v>
      </c>
      <c r="B72" s="3">
        <v>118</v>
      </c>
      <c r="C72" s="1">
        <v>0</v>
      </c>
      <c r="D72" s="1">
        <v>3.67</v>
      </c>
      <c r="E72" s="1">
        <v>12.13</v>
      </c>
      <c r="F72" s="2" t="s">
        <v>6</v>
      </c>
      <c r="G72">
        <f t="shared" si="1"/>
        <v>0</v>
      </c>
      <c r="H72" s="3">
        <v>51</v>
      </c>
      <c r="I72" s="3">
        <v>19.149999999999999</v>
      </c>
      <c r="J72" s="3">
        <v>0.6</v>
      </c>
      <c r="K72" s="3">
        <v>15</v>
      </c>
      <c r="L72" s="3">
        <v>0</v>
      </c>
    </row>
    <row r="73" spans="1:12" x14ac:dyDescent="0.25">
      <c r="A73" s="3">
        <v>72</v>
      </c>
      <c r="B73" s="3">
        <v>130</v>
      </c>
      <c r="C73" s="1">
        <v>1.72</v>
      </c>
      <c r="D73" s="1">
        <v>2.66</v>
      </c>
      <c r="E73" s="1">
        <v>10.38</v>
      </c>
      <c r="F73" s="2" t="s">
        <v>6</v>
      </c>
      <c r="G73">
        <f t="shared" si="1"/>
        <v>0</v>
      </c>
      <c r="H73" s="3">
        <v>68</v>
      </c>
      <c r="I73" s="3">
        <v>17.809999999999999</v>
      </c>
      <c r="J73" s="3">
        <v>11.1</v>
      </c>
      <c r="K73" s="3">
        <v>26</v>
      </c>
      <c r="L73" s="3">
        <v>0</v>
      </c>
    </row>
    <row r="74" spans="1:12" x14ac:dyDescent="0.25">
      <c r="A74" s="3">
        <v>73</v>
      </c>
      <c r="B74" s="3">
        <v>130</v>
      </c>
      <c r="C74" s="1">
        <v>5.6</v>
      </c>
      <c r="D74" s="1">
        <v>3.37</v>
      </c>
      <c r="E74" s="1">
        <v>24.8</v>
      </c>
      <c r="F74" s="2" t="s">
        <v>6</v>
      </c>
      <c r="G74">
        <f t="shared" si="1"/>
        <v>0</v>
      </c>
      <c r="H74" s="3">
        <v>58</v>
      </c>
      <c r="I74" s="3">
        <v>25.76</v>
      </c>
      <c r="J74" s="3">
        <v>43.2</v>
      </c>
      <c r="K74" s="3">
        <v>36</v>
      </c>
      <c r="L74" s="3">
        <v>0</v>
      </c>
    </row>
    <row r="75" spans="1:12" x14ac:dyDescent="0.25">
      <c r="A75" s="3">
        <v>74</v>
      </c>
      <c r="B75" s="3">
        <v>126</v>
      </c>
      <c r="C75" s="1">
        <v>0.09</v>
      </c>
      <c r="D75" s="1">
        <v>5.03</v>
      </c>
      <c r="E75" s="1">
        <v>13.27</v>
      </c>
      <c r="F75" s="2" t="s">
        <v>5</v>
      </c>
      <c r="G75">
        <f t="shared" si="1"/>
        <v>1</v>
      </c>
      <c r="H75" s="3">
        <v>50</v>
      </c>
      <c r="I75" s="3">
        <v>17.75</v>
      </c>
      <c r="J75" s="3">
        <v>4.63</v>
      </c>
      <c r="K75" s="3">
        <v>20</v>
      </c>
      <c r="L75" s="3">
        <v>0</v>
      </c>
    </row>
    <row r="76" spans="1:12" x14ac:dyDescent="0.25">
      <c r="A76" s="3">
        <v>75</v>
      </c>
      <c r="B76" s="3">
        <v>128</v>
      </c>
      <c r="C76" s="1">
        <v>0.4</v>
      </c>
      <c r="D76" s="1">
        <v>6.17</v>
      </c>
      <c r="E76" s="1">
        <v>26.35</v>
      </c>
      <c r="F76" s="2" t="s">
        <v>6</v>
      </c>
      <c r="G76">
        <f t="shared" si="1"/>
        <v>0</v>
      </c>
      <c r="H76" s="3">
        <v>64</v>
      </c>
      <c r="I76" s="3">
        <v>27.86</v>
      </c>
      <c r="J76" s="3">
        <v>11.11</v>
      </c>
      <c r="K76" s="3">
        <v>34</v>
      </c>
      <c r="L76" s="3">
        <v>0</v>
      </c>
    </row>
    <row r="77" spans="1:12" x14ac:dyDescent="0.25">
      <c r="A77" s="3">
        <v>76</v>
      </c>
      <c r="B77" s="3">
        <v>136</v>
      </c>
      <c r="C77" s="1">
        <v>0</v>
      </c>
      <c r="D77" s="1">
        <v>4.12</v>
      </c>
      <c r="E77" s="1">
        <v>17.420000000000002</v>
      </c>
      <c r="F77" s="2" t="s">
        <v>6</v>
      </c>
      <c r="G77">
        <f t="shared" si="1"/>
        <v>0</v>
      </c>
      <c r="H77" s="3">
        <v>52</v>
      </c>
      <c r="I77" s="3">
        <v>21.66</v>
      </c>
      <c r="J77" s="3">
        <v>12.86</v>
      </c>
      <c r="K77" s="3">
        <v>40</v>
      </c>
      <c r="L77" s="3">
        <v>0</v>
      </c>
    </row>
    <row r="78" spans="1:12" x14ac:dyDescent="0.25">
      <c r="A78" s="3">
        <v>77</v>
      </c>
      <c r="B78" s="3">
        <v>134</v>
      </c>
      <c r="C78" s="1">
        <v>0</v>
      </c>
      <c r="D78" s="1">
        <v>5.9</v>
      </c>
      <c r="E78" s="1">
        <v>30.84</v>
      </c>
      <c r="F78" s="2" t="s">
        <v>6</v>
      </c>
      <c r="G78">
        <f t="shared" si="1"/>
        <v>0</v>
      </c>
      <c r="H78" s="3">
        <v>49</v>
      </c>
      <c r="I78" s="3">
        <v>29.16</v>
      </c>
      <c r="J78" s="3">
        <v>0</v>
      </c>
      <c r="K78" s="3">
        <v>55</v>
      </c>
      <c r="L78" s="3">
        <v>0</v>
      </c>
    </row>
    <row r="79" spans="1:12" x14ac:dyDescent="0.25">
      <c r="A79" s="3">
        <v>78</v>
      </c>
      <c r="B79" s="3">
        <v>140</v>
      </c>
      <c r="C79" s="1">
        <v>0.6</v>
      </c>
      <c r="D79" s="1">
        <v>5.56</v>
      </c>
      <c r="E79" s="1">
        <v>33.39</v>
      </c>
      <c r="F79" s="2" t="s">
        <v>5</v>
      </c>
      <c r="G79">
        <f t="shared" si="1"/>
        <v>1</v>
      </c>
      <c r="H79" s="3">
        <v>58</v>
      </c>
      <c r="I79" s="3">
        <v>27.19</v>
      </c>
      <c r="J79" s="3">
        <v>0</v>
      </c>
      <c r="K79" s="3">
        <v>55</v>
      </c>
      <c r="L79" s="3">
        <v>1</v>
      </c>
    </row>
    <row r="80" spans="1:12" x14ac:dyDescent="0.25">
      <c r="A80" s="3">
        <v>79</v>
      </c>
      <c r="B80" s="3">
        <v>168</v>
      </c>
      <c r="C80" s="1">
        <v>4.5</v>
      </c>
      <c r="D80" s="1">
        <v>6.68</v>
      </c>
      <c r="E80" s="1">
        <v>28.47</v>
      </c>
      <c r="F80" s="2" t="s">
        <v>6</v>
      </c>
      <c r="G80">
        <f t="shared" si="1"/>
        <v>0</v>
      </c>
      <c r="H80" s="3">
        <v>43</v>
      </c>
      <c r="I80" s="3">
        <v>24.25</v>
      </c>
      <c r="J80" s="3">
        <v>24.38</v>
      </c>
      <c r="K80" s="3">
        <v>56</v>
      </c>
      <c r="L80" s="3">
        <v>1</v>
      </c>
    </row>
    <row r="81" spans="1:12" x14ac:dyDescent="0.25">
      <c r="A81" s="3">
        <v>80</v>
      </c>
      <c r="B81" s="3">
        <v>108</v>
      </c>
      <c r="C81" s="1">
        <v>0.4</v>
      </c>
      <c r="D81" s="1">
        <v>5.91</v>
      </c>
      <c r="E81" s="1">
        <v>22.92</v>
      </c>
      <c r="F81" s="2" t="s">
        <v>5</v>
      </c>
      <c r="G81">
        <f t="shared" si="1"/>
        <v>1</v>
      </c>
      <c r="H81" s="3">
        <v>57</v>
      </c>
      <c r="I81" s="3">
        <v>25.72</v>
      </c>
      <c r="J81" s="3">
        <v>72</v>
      </c>
      <c r="K81" s="3">
        <v>39</v>
      </c>
      <c r="L81" s="3">
        <v>0</v>
      </c>
    </row>
    <row r="82" spans="1:12" x14ac:dyDescent="0.25">
      <c r="A82" s="3">
        <v>81</v>
      </c>
      <c r="B82" s="3">
        <v>114</v>
      </c>
      <c r="C82" s="1">
        <v>3</v>
      </c>
      <c r="D82" s="1">
        <v>7.04</v>
      </c>
      <c r="E82" s="1">
        <v>22.64</v>
      </c>
      <c r="F82" s="2" t="s">
        <v>5</v>
      </c>
      <c r="G82">
        <f t="shared" si="1"/>
        <v>1</v>
      </c>
      <c r="H82" s="3">
        <v>55</v>
      </c>
      <c r="I82" s="3">
        <v>22.59</v>
      </c>
      <c r="J82" s="3">
        <v>0</v>
      </c>
      <c r="K82" s="3">
        <v>45</v>
      </c>
      <c r="L82" s="3">
        <v>1</v>
      </c>
    </row>
    <row r="83" spans="1:12" x14ac:dyDescent="0.25">
      <c r="A83" s="3">
        <v>82</v>
      </c>
      <c r="B83" s="3">
        <v>140</v>
      </c>
      <c r="C83" s="1">
        <v>8.14</v>
      </c>
      <c r="D83" s="1">
        <v>4.93</v>
      </c>
      <c r="E83" s="1">
        <v>42.49</v>
      </c>
      <c r="F83" s="2" t="s">
        <v>6</v>
      </c>
      <c r="G83">
        <f t="shared" si="1"/>
        <v>0</v>
      </c>
      <c r="H83" s="3">
        <v>53</v>
      </c>
      <c r="I83" s="3">
        <v>45.72</v>
      </c>
      <c r="J83" s="3">
        <v>6.43</v>
      </c>
      <c r="K83" s="3">
        <v>53</v>
      </c>
      <c r="L83" s="3">
        <v>1</v>
      </c>
    </row>
    <row r="84" spans="1:12" x14ac:dyDescent="0.25">
      <c r="A84" s="3">
        <v>83</v>
      </c>
      <c r="B84" s="3">
        <v>148</v>
      </c>
      <c r="C84" s="1">
        <v>4.8</v>
      </c>
      <c r="D84" s="1">
        <v>6.09</v>
      </c>
      <c r="E84" s="1">
        <v>36.549999999999997</v>
      </c>
      <c r="F84" s="2" t="s">
        <v>5</v>
      </c>
      <c r="G84">
        <f t="shared" si="1"/>
        <v>1</v>
      </c>
      <c r="H84" s="3">
        <v>63</v>
      </c>
      <c r="I84" s="3">
        <v>25.44</v>
      </c>
      <c r="J84" s="3">
        <v>0.88</v>
      </c>
      <c r="K84" s="3">
        <v>55</v>
      </c>
      <c r="L84" s="3">
        <v>1</v>
      </c>
    </row>
    <row r="85" spans="1:12" x14ac:dyDescent="0.25">
      <c r="A85" s="3">
        <v>84</v>
      </c>
      <c r="B85" s="3">
        <v>148</v>
      </c>
      <c r="C85" s="1">
        <v>12.2</v>
      </c>
      <c r="D85" s="1">
        <v>3.79</v>
      </c>
      <c r="E85" s="1">
        <v>34.15</v>
      </c>
      <c r="F85" s="2" t="s">
        <v>6</v>
      </c>
      <c r="G85">
        <f t="shared" si="1"/>
        <v>0</v>
      </c>
      <c r="H85" s="3">
        <v>57</v>
      </c>
      <c r="I85" s="3">
        <v>26.38</v>
      </c>
      <c r="J85" s="3">
        <v>14.4</v>
      </c>
      <c r="K85" s="3">
        <v>57</v>
      </c>
      <c r="L85" s="3">
        <v>1</v>
      </c>
    </row>
    <row r="86" spans="1:12" x14ac:dyDescent="0.25">
      <c r="A86" s="3">
        <v>85</v>
      </c>
      <c r="B86" s="3">
        <v>128</v>
      </c>
      <c r="C86" s="1">
        <v>0</v>
      </c>
      <c r="D86" s="1">
        <v>2.4300000000000002</v>
      </c>
      <c r="E86" s="1">
        <v>13.15</v>
      </c>
      <c r="F86" s="2" t="s">
        <v>5</v>
      </c>
      <c r="G86">
        <f t="shared" si="1"/>
        <v>1</v>
      </c>
      <c r="H86" s="3">
        <v>63</v>
      </c>
      <c r="I86" s="3">
        <v>20.75</v>
      </c>
      <c r="J86" s="3">
        <v>0</v>
      </c>
      <c r="K86" s="3">
        <v>17</v>
      </c>
      <c r="L86" s="3">
        <v>0</v>
      </c>
    </row>
    <row r="87" spans="1:12" x14ac:dyDescent="0.25">
      <c r="A87" s="3">
        <v>86</v>
      </c>
      <c r="B87" s="3">
        <v>130</v>
      </c>
      <c r="C87" s="1">
        <v>0.56000000000000005</v>
      </c>
      <c r="D87" s="1">
        <v>3.3</v>
      </c>
      <c r="E87" s="1">
        <v>30.86</v>
      </c>
      <c r="F87" s="2" t="s">
        <v>6</v>
      </c>
      <c r="G87">
        <f t="shared" si="1"/>
        <v>0</v>
      </c>
      <c r="H87" s="3">
        <v>49</v>
      </c>
      <c r="I87" s="3">
        <v>27.52</v>
      </c>
      <c r="J87" s="3">
        <v>33.33</v>
      </c>
      <c r="K87" s="3">
        <v>45</v>
      </c>
      <c r="L87" s="3">
        <v>0</v>
      </c>
    </row>
    <row r="88" spans="1:12" x14ac:dyDescent="0.25">
      <c r="A88" s="3">
        <v>87</v>
      </c>
      <c r="B88" s="3">
        <v>126</v>
      </c>
      <c r="C88" s="1">
        <v>10.5</v>
      </c>
      <c r="D88" s="1">
        <v>4.49</v>
      </c>
      <c r="E88" s="1">
        <v>17.329999999999998</v>
      </c>
      <c r="F88" s="2" t="s">
        <v>6</v>
      </c>
      <c r="G88">
        <f t="shared" si="1"/>
        <v>0</v>
      </c>
      <c r="H88" s="3">
        <v>67</v>
      </c>
      <c r="I88" s="3">
        <v>19.37</v>
      </c>
      <c r="J88" s="3">
        <v>0</v>
      </c>
      <c r="K88" s="3">
        <v>49</v>
      </c>
      <c r="L88" s="3">
        <v>1</v>
      </c>
    </row>
    <row r="89" spans="1:12" x14ac:dyDescent="0.25">
      <c r="A89" s="3">
        <v>88</v>
      </c>
      <c r="B89" s="3">
        <v>140</v>
      </c>
      <c r="C89" s="1">
        <v>0</v>
      </c>
      <c r="D89" s="1">
        <v>5.08</v>
      </c>
      <c r="E89" s="1">
        <v>27.33</v>
      </c>
      <c r="F89" s="2" t="s">
        <v>5</v>
      </c>
      <c r="G89">
        <f t="shared" si="1"/>
        <v>1</v>
      </c>
      <c r="H89" s="3">
        <v>41</v>
      </c>
      <c r="I89" s="3">
        <v>27.83</v>
      </c>
      <c r="J89" s="3">
        <v>1.25</v>
      </c>
      <c r="K89" s="3">
        <v>38</v>
      </c>
      <c r="L89" s="3">
        <v>0</v>
      </c>
    </row>
    <row r="90" spans="1:12" x14ac:dyDescent="0.25">
      <c r="A90" s="3">
        <v>89</v>
      </c>
      <c r="B90" s="3">
        <v>126</v>
      </c>
      <c r="C90" s="1">
        <v>0.9</v>
      </c>
      <c r="D90" s="1">
        <v>5.64</v>
      </c>
      <c r="E90" s="1">
        <v>17.78</v>
      </c>
      <c r="F90" s="2" t="s">
        <v>5</v>
      </c>
      <c r="G90">
        <f t="shared" si="1"/>
        <v>1</v>
      </c>
      <c r="H90" s="3">
        <v>55</v>
      </c>
      <c r="I90" s="3">
        <v>21.94</v>
      </c>
      <c r="J90" s="3">
        <v>0</v>
      </c>
      <c r="K90" s="3">
        <v>41</v>
      </c>
      <c r="L90" s="3">
        <v>0</v>
      </c>
    </row>
    <row r="91" spans="1:12" x14ac:dyDescent="0.25">
      <c r="A91" s="3">
        <v>90</v>
      </c>
      <c r="B91" s="3">
        <v>122</v>
      </c>
      <c r="C91" s="1">
        <v>0.72</v>
      </c>
      <c r="D91" s="1">
        <v>4.04</v>
      </c>
      <c r="E91" s="1">
        <v>32.380000000000003</v>
      </c>
      <c r="F91" s="2" t="s">
        <v>6</v>
      </c>
      <c r="G91">
        <f t="shared" si="1"/>
        <v>0</v>
      </c>
      <c r="H91" s="3">
        <v>34</v>
      </c>
      <c r="I91" s="3">
        <v>28.34</v>
      </c>
      <c r="J91" s="3">
        <v>0</v>
      </c>
      <c r="K91" s="3">
        <v>55</v>
      </c>
      <c r="L91" s="3">
        <v>0</v>
      </c>
    </row>
    <row r="92" spans="1:12" x14ac:dyDescent="0.25">
      <c r="A92" s="3">
        <v>91</v>
      </c>
      <c r="B92" s="3">
        <v>116</v>
      </c>
      <c r="C92" s="1">
        <v>1.03</v>
      </c>
      <c r="D92" s="1">
        <v>2.83</v>
      </c>
      <c r="E92" s="1">
        <v>10.85</v>
      </c>
      <c r="F92" s="2" t="s">
        <v>6</v>
      </c>
      <c r="G92">
        <f t="shared" si="1"/>
        <v>0</v>
      </c>
      <c r="H92" s="3">
        <v>45</v>
      </c>
      <c r="I92" s="3">
        <v>21.59</v>
      </c>
      <c r="J92" s="3">
        <v>1.75</v>
      </c>
      <c r="K92" s="3">
        <v>21</v>
      </c>
      <c r="L92" s="3">
        <v>0</v>
      </c>
    </row>
    <row r="93" spans="1:12" x14ac:dyDescent="0.25">
      <c r="A93" s="3">
        <v>92</v>
      </c>
      <c r="B93" s="3">
        <v>120</v>
      </c>
      <c r="C93" s="1">
        <v>3.7</v>
      </c>
      <c r="D93" s="1">
        <v>4.0199999999999996</v>
      </c>
      <c r="E93" s="1">
        <v>39.659999999999997</v>
      </c>
      <c r="F93" s="2" t="s">
        <v>6</v>
      </c>
      <c r="G93">
        <f t="shared" si="1"/>
        <v>0</v>
      </c>
      <c r="H93" s="3">
        <v>61</v>
      </c>
      <c r="I93" s="3">
        <v>30.57</v>
      </c>
      <c r="J93" s="3">
        <v>0</v>
      </c>
      <c r="K93" s="3">
        <v>64</v>
      </c>
      <c r="L93" s="3">
        <v>1</v>
      </c>
    </row>
    <row r="94" spans="1:12" x14ac:dyDescent="0.25">
      <c r="A94" s="3">
        <v>93</v>
      </c>
      <c r="B94" s="3">
        <v>143</v>
      </c>
      <c r="C94" s="1">
        <v>0.46</v>
      </c>
      <c r="D94" s="1">
        <v>2.4</v>
      </c>
      <c r="E94" s="1">
        <v>22.87</v>
      </c>
      <c r="F94" s="2" t="s">
        <v>6</v>
      </c>
      <c r="G94">
        <f t="shared" si="1"/>
        <v>0</v>
      </c>
      <c r="H94" s="3">
        <v>62</v>
      </c>
      <c r="I94" s="3">
        <v>29.17</v>
      </c>
      <c r="J94" s="3">
        <v>15.43</v>
      </c>
      <c r="K94" s="3">
        <v>29</v>
      </c>
      <c r="L94" s="3">
        <v>0</v>
      </c>
    </row>
    <row r="95" spans="1:12" x14ac:dyDescent="0.25">
      <c r="A95" s="3">
        <v>94</v>
      </c>
      <c r="B95" s="3">
        <v>118</v>
      </c>
      <c r="C95" s="1">
        <v>4</v>
      </c>
      <c r="D95" s="1">
        <v>3.95</v>
      </c>
      <c r="E95" s="1">
        <v>18.96</v>
      </c>
      <c r="F95" s="2" t="s">
        <v>6</v>
      </c>
      <c r="G95">
        <f t="shared" si="1"/>
        <v>0</v>
      </c>
      <c r="H95" s="3">
        <v>54</v>
      </c>
      <c r="I95" s="3">
        <v>25.15</v>
      </c>
      <c r="J95" s="3">
        <v>8.33</v>
      </c>
      <c r="K95" s="3">
        <v>49</v>
      </c>
      <c r="L95" s="3">
        <v>1</v>
      </c>
    </row>
    <row r="96" spans="1:12" x14ac:dyDescent="0.25">
      <c r="A96" s="3">
        <v>95</v>
      </c>
      <c r="B96" s="3">
        <v>194</v>
      </c>
      <c r="C96" s="1">
        <v>1.7</v>
      </c>
      <c r="D96" s="1">
        <v>6.32</v>
      </c>
      <c r="E96" s="1">
        <v>33.67</v>
      </c>
      <c r="F96" s="2" t="s">
        <v>6</v>
      </c>
      <c r="G96">
        <f t="shared" si="1"/>
        <v>0</v>
      </c>
      <c r="H96" s="3">
        <v>47</v>
      </c>
      <c r="I96" s="3">
        <v>30.16</v>
      </c>
      <c r="J96" s="3">
        <v>0.19</v>
      </c>
      <c r="K96" s="3">
        <v>56</v>
      </c>
      <c r="L96" s="3">
        <v>0</v>
      </c>
    </row>
    <row r="97" spans="1:12" x14ac:dyDescent="0.25">
      <c r="A97" s="3">
        <v>96</v>
      </c>
      <c r="B97" s="3">
        <v>134</v>
      </c>
      <c r="C97" s="1">
        <v>3</v>
      </c>
      <c r="D97" s="1">
        <v>4.37</v>
      </c>
      <c r="E97" s="1">
        <v>23.07</v>
      </c>
      <c r="F97" s="2" t="s">
        <v>6</v>
      </c>
      <c r="G97">
        <f t="shared" si="1"/>
        <v>0</v>
      </c>
      <c r="H97" s="3">
        <v>56</v>
      </c>
      <c r="I97" s="3">
        <v>20.54</v>
      </c>
      <c r="J97" s="3">
        <v>9.65</v>
      </c>
      <c r="K97" s="3">
        <v>62</v>
      </c>
      <c r="L97" s="3">
        <v>0</v>
      </c>
    </row>
    <row r="98" spans="1:12" x14ac:dyDescent="0.25">
      <c r="A98" s="3">
        <v>97</v>
      </c>
      <c r="B98" s="3">
        <v>138</v>
      </c>
      <c r="C98" s="1">
        <v>2.16</v>
      </c>
      <c r="D98" s="1">
        <v>4.9000000000000004</v>
      </c>
      <c r="E98" s="1">
        <v>24.83</v>
      </c>
      <c r="F98" s="2" t="s">
        <v>5</v>
      </c>
      <c r="G98">
        <f t="shared" si="1"/>
        <v>1</v>
      </c>
      <c r="H98" s="3">
        <v>39</v>
      </c>
      <c r="I98" s="3">
        <v>26.06</v>
      </c>
      <c r="J98" s="3">
        <v>28.29</v>
      </c>
      <c r="K98" s="3">
        <v>29</v>
      </c>
      <c r="L98" s="3">
        <v>0</v>
      </c>
    </row>
    <row r="99" spans="1:12" x14ac:dyDescent="0.25">
      <c r="A99" s="3">
        <v>98</v>
      </c>
      <c r="B99" s="3">
        <v>136</v>
      </c>
      <c r="C99" s="1">
        <v>0</v>
      </c>
      <c r="D99" s="1">
        <v>5</v>
      </c>
      <c r="E99" s="1">
        <v>27.58</v>
      </c>
      <c r="F99" s="2" t="s">
        <v>5</v>
      </c>
      <c r="G99">
        <f t="shared" si="1"/>
        <v>1</v>
      </c>
      <c r="H99" s="3">
        <v>49</v>
      </c>
      <c r="I99" s="3">
        <v>27.59</v>
      </c>
      <c r="J99" s="3">
        <v>1.47</v>
      </c>
      <c r="K99" s="3">
        <v>39</v>
      </c>
      <c r="L99" s="3">
        <v>0</v>
      </c>
    </row>
    <row r="100" spans="1:12" x14ac:dyDescent="0.25">
      <c r="A100" s="3">
        <v>99</v>
      </c>
      <c r="B100" s="3">
        <v>122</v>
      </c>
      <c r="C100" s="1">
        <v>3.2</v>
      </c>
      <c r="D100" s="1">
        <v>11.32</v>
      </c>
      <c r="E100" s="1">
        <v>35.36</v>
      </c>
      <c r="F100" s="2" t="s">
        <v>5</v>
      </c>
      <c r="G100">
        <f t="shared" si="1"/>
        <v>1</v>
      </c>
      <c r="H100" s="3">
        <v>55</v>
      </c>
      <c r="I100" s="3">
        <v>27.07</v>
      </c>
      <c r="J100" s="3">
        <v>0</v>
      </c>
      <c r="K100" s="3">
        <v>51</v>
      </c>
      <c r="L100" s="3">
        <v>1</v>
      </c>
    </row>
    <row r="101" spans="1:12" x14ac:dyDescent="0.25">
      <c r="A101" s="3">
        <v>100</v>
      </c>
      <c r="B101" s="3">
        <v>164</v>
      </c>
      <c r="C101" s="1">
        <v>12</v>
      </c>
      <c r="D101" s="1">
        <v>3.91</v>
      </c>
      <c r="E101" s="1">
        <v>19.59</v>
      </c>
      <c r="F101" s="2" t="s">
        <v>6</v>
      </c>
      <c r="G101">
        <f t="shared" si="1"/>
        <v>0</v>
      </c>
      <c r="H101" s="3">
        <v>51</v>
      </c>
      <c r="I101" s="3">
        <v>23.44</v>
      </c>
      <c r="J101" s="3">
        <v>19.75</v>
      </c>
      <c r="K101" s="3">
        <v>39</v>
      </c>
      <c r="L101" s="3">
        <v>0</v>
      </c>
    </row>
    <row r="102" spans="1:12" x14ac:dyDescent="0.25">
      <c r="A102" s="3">
        <v>101</v>
      </c>
      <c r="B102" s="3">
        <v>136</v>
      </c>
      <c r="C102" s="1">
        <v>8</v>
      </c>
      <c r="D102" s="1">
        <v>7.85</v>
      </c>
      <c r="E102" s="1">
        <v>23.81</v>
      </c>
      <c r="F102" s="2" t="s">
        <v>5</v>
      </c>
      <c r="G102">
        <f t="shared" si="1"/>
        <v>1</v>
      </c>
      <c r="H102" s="3">
        <v>51</v>
      </c>
      <c r="I102" s="3">
        <v>22.69</v>
      </c>
      <c r="J102" s="3">
        <v>2.78</v>
      </c>
      <c r="K102" s="3">
        <v>50</v>
      </c>
      <c r="L102" s="3">
        <v>0</v>
      </c>
    </row>
    <row r="103" spans="1:12" x14ac:dyDescent="0.25">
      <c r="A103" s="3">
        <v>102</v>
      </c>
      <c r="B103" s="3">
        <v>166</v>
      </c>
      <c r="C103" s="1">
        <v>7.0000000000000007E-2</v>
      </c>
      <c r="D103" s="1">
        <v>4.03</v>
      </c>
      <c r="E103" s="1">
        <v>29.29</v>
      </c>
      <c r="F103" s="2" t="s">
        <v>6</v>
      </c>
      <c r="G103">
        <f t="shared" si="1"/>
        <v>0</v>
      </c>
      <c r="H103" s="3">
        <v>53</v>
      </c>
      <c r="I103" s="3">
        <v>28.37</v>
      </c>
      <c r="J103" s="3">
        <v>0</v>
      </c>
      <c r="K103" s="3">
        <v>27</v>
      </c>
      <c r="L103" s="3">
        <v>0</v>
      </c>
    </row>
    <row r="104" spans="1:12" x14ac:dyDescent="0.25">
      <c r="A104" s="3">
        <v>103</v>
      </c>
      <c r="B104" s="3">
        <v>118</v>
      </c>
      <c r="C104" s="1">
        <v>0</v>
      </c>
      <c r="D104" s="1">
        <v>4.34</v>
      </c>
      <c r="E104" s="1">
        <v>30.12</v>
      </c>
      <c r="F104" s="2" t="s">
        <v>5</v>
      </c>
      <c r="G104">
        <f t="shared" si="1"/>
        <v>1</v>
      </c>
      <c r="H104" s="3">
        <v>52</v>
      </c>
      <c r="I104" s="3">
        <v>32.18</v>
      </c>
      <c r="J104" s="3">
        <v>3.91</v>
      </c>
      <c r="K104" s="3">
        <v>46</v>
      </c>
      <c r="L104" s="3">
        <v>0</v>
      </c>
    </row>
    <row r="105" spans="1:12" x14ac:dyDescent="0.25">
      <c r="A105" s="3">
        <v>104</v>
      </c>
      <c r="B105" s="3">
        <v>128</v>
      </c>
      <c r="C105" s="1">
        <v>0.42</v>
      </c>
      <c r="D105" s="1">
        <v>4.5999999999999996</v>
      </c>
      <c r="E105" s="1">
        <v>26.68</v>
      </c>
      <c r="F105" s="2" t="s">
        <v>6</v>
      </c>
      <c r="G105">
        <f t="shared" si="1"/>
        <v>0</v>
      </c>
      <c r="H105" s="3">
        <v>41</v>
      </c>
      <c r="I105" s="3">
        <v>30.97</v>
      </c>
      <c r="J105" s="3">
        <v>10.33</v>
      </c>
      <c r="K105" s="3">
        <v>31</v>
      </c>
      <c r="L105" s="3">
        <v>0</v>
      </c>
    </row>
    <row r="106" spans="1:12" x14ac:dyDescent="0.25">
      <c r="A106" s="3">
        <v>105</v>
      </c>
      <c r="B106" s="3">
        <v>118</v>
      </c>
      <c r="C106" s="1">
        <v>1.5</v>
      </c>
      <c r="D106" s="1">
        <v>5.38</v>
      </c>
      <c r="E106" s="1">
        <v>25.84</v>
      </c>
      <c r="F106" s="2" t="s">
        <v>6</v>
      </c>
      <c r="G106">
        <f t="shared" si="1"/>
        <v>0</v>
      </c>
      <c r="H106" s="3">
        <v>64</v>
      </c>
      <c r="I106" s="3">
        <v>28.63</v>
      </c>
      <c r="J106" s="3">
        <v>3.89</v>
      </c>
      <c r="K106" s="3">
        <v>29</v>
      </c>
      <c r="L106" s="3">
        <v>0</v>
      </c>
    </row>
    <row r="107" spans="1:12" x14ac:dyDescent="0.25">
      <c r="A107" s="3">
        <v>106</v>
      </c>
      <c r="B107" s="3">
        <v>158</v>
      </c>
      <c r="C107" s="1">
        <v>3.6</v>
      </c>
      <c r="D107" s="1">
        <v>2.97</v>
      </c>
      <c r="E107" s="1">
        <v>30.11</v>
      </c>
      <c r="F107" s="2" t="s">
        <v>6</v>
      </c>
      <c r="G107">
        <f t="shared" si="1"/>
        <v>0</v>
      </c>
      <c r="H107" s="3">
        <v>63</v>
      </c>
      <c r="I107" s="3">
        <v>26.64</v>
      </c>
      <c r="J107" s="3">
        <v>108</v>
      </c>
      <c r="K107" s="3">
        <v>64</v>
      </c>
      <c r="L107" s="3">
        <v>0</v>
      </c>
    </row>
    <row r="108" spans="1:12" x14ac:dyDescent="0.25">
      <c r="A108" s="3">
        <v>107</v>
      </c>
      <c r="B108" s="3">
        <v>108</v>
      </c>
      <c r="C108" s="1">
        <v>1.5</v>
      </c>
      <c r="D108" s="1">
        <v>4.33</v>
      </c>
      <c r="E108" s="1">
        <v>24.99</v>
      </c>
      <c r="F108" s="2" t="s">
        <v>6</v>
      </c>
      <c r="G108">
        <f t="shared" si="1"/>
        <v>0</v>
      </c>
      <c r="H108" s="3">
        <v>66</v>
      </c>
      <c r="I108" s="3">
        <v>22.29</v>
      </c>
      <c r="J108" s="3">
        <v>21.6</v>
      </c>
      <c r="K108" s="3">
        <v>61</v>
      </c>
      <c r="L108" s="3">
        <v>1</v>
      </c>
    </row>
    <row r="109" spans="1:12" x14ac:dyDescent="0.25">
      <c r="A109" s="3">
        <v>108</v>
      </c>
      <c r="B109" s="3">
        <v>170</v>
      </c>
      <c r="C109" s="1">
        <v>7.6</v>
      </c>
      <c r="D109" s="1">
        <v>5.5</v>
      </c>
      <c r="E109" s="1">
        <v>37.83</v>
      </c>
      <c r="F109" s="2" t="s">
        <v>5</v>
      </c>
      <c r="G109">
        <f t="shared" si="1"/>
        <v>1</v>
      </c>
      <c r="H109" s="3">
        <v>42</v>
      </c>
      <c r="I109" s="3">
        <v>37.409999999999997</v>
      </c>
      <c r="J109" s="3">
        <v>6.17</v>
      </c>
      <c r="K109" s="3">
        <v>54</v>
      </c>
      <c r="L109" s="3">
        <v>1</v>
      </c>
    </row>
    <row r="110" spans="1:12" x14ac:dyDescent="0.25">
      <c r="A110" s="3">
        <v>109</v>
      </c>
      <c r="B110" s="3">
        <v>118</v>
      </c>
      <c r="C110" s="1">
        <v>1</v>
      </c>
      <c r="D110" s="1">
        <v>5.76</v>
      </c>
      <c r="E110" s="1">
        <v>22.1</v>
      </c>
      <c r="F110" s="2" t="s">
        <v>6</v>
      </c>
      <c r="G110">
        <f t="shared" si="1"/>
        <v>0</v>
      </c>
      <c r="H110" s="3">
        <v>62</v>
      </c>
      <c r="I110" s="3">
        <v>23.48</v>
      </c>
      <c r="J110" s="3">
        <v>7.71</v>
      </c>
      <c r="K110" s="3">
        <v>42</v>
      </c>
      <c r="L110" s="3">
        <v>0</v>
      </c>
    </row>
    <row r="111" spans="1:12" x14ac:dyDescent="0.25">
      <c r="A111" s="3">
        <v>110</v>
      </c>
      <c r="B111" s="3">
        <v>124</v>
      </c>
      <c r="C111" s="1">
        <v>0</v>
      </c>
      <c r="D111" s="1">
        <v>3.04</v>
      </c>
      <c r="E111" s="1">
        <v>17.329999999999998</v>
      </c>
      <c r="F111" s="2" t="s">
        <v>6</v>
      </c>
      <c r="G111">
        <f t="shared" si="1"/>
        <v>0</v>
      </c>
      <c r="H111" s="3">
        <v>49</v>
      </c>
      <c r="I111" s="3">
        <v>22.04</v>
      </c>
      <c r="J111" s="3">
        <v>0</v>
      </c>
      <c r="K111" s="3">
        <v>18</v>
      </c>
      <c r="L111" s="3">
        <v>0</v>
      </c>
    </row>
    <row r="112" spans="1:12" x14ac:dyDescent="0.25">
      <c r="A112" s="3">
        <v>111</v>
      </c>
      <c r="B112" s="3">
        <v>114</v>
      </c>
      <c r="C112" s="1">
        <v>0</v>
      </c>
      <c r="D112" s="1">
        <v>8.01</v>
      </c>
      <c r="E112" s="1">
        <v>21.64</v>
      </c>
      <c r="F112" s="2" t="s">
        <v>6</v>
      </c>
      <c r="G112">
        <f t="shared" si="1"/>
        <v>0</v>
      </c>
      <c r="H112" s="3">
        <v>66</v>
      </c>
      <c r="I112" s="3">
        <v>25.51</v>
      </c>
      <c r="J112" s="3">
        <v>2.4900000000000002</v>
      </c>
      <c r="K112" s="3">
        <v>16</v>
      </c>
      <c r="L112" s="3">
        <v>0</v>
      </c>
    </row>
    <row r="113" spans="1:12" x14ac:dyDescent="0.25">
      <c r="A113" s="3">
        <v>112</v>
      </c>
      <c r="B113" s="3">
        <v>168</v>
      </c>
      <c r="C113" s="1">
        <v>9</v>
      </c>
      <c r="D113" s="1">
        <v>8.5299999999999994</v>
      </c>
      <c r="E113" s="1">
        <v>24.48</v>
      </c>
      <c r="F113" s="2" t="s">
        <v>5</v>
      </c>
      <c r="G113">
        <f t="shared" si="1"/>
        <v>1</v>
      </c>
      <c r="H113" s="3">
        <v>69</v>
      </c>
      <c r="I113" s="3">
        <v>26.18</v>
      </c>
      <c r="J113" s="3">
        <v>4.63</v>
      </c>
      <c r="K113" s="3">
        <v>54</v>
      </c>
      <c r="L113" s="3">
        <v>1</v>
      </c>
    </row>
    <row r="114" spans="1:12" x14ac:dyDescent="0.25">
      <c r="A114" s="3">
        <v>113</v>
      </c>
      <c r="B114" s="3">
        <v>134</v>
      </c>
      <c r="C114" s="1">
        <v>2</v>
      </c>
      <c r="D114" s="1">
        <v>3.66</v>
      </c>
      <c r="E114" s="1">
        <v>14.69</v>
      </c>
      <c r="F114" s="2" t="s">
        <v>6</v>
      </c>
      <c r="G114">
        <f t="shared" si="1"/>
        <v>0</v>
      </c>
      <c r="H114" s="3">
        <v>52</v>
      </c>
      <c r="I114" s="3">
        <v>21.03</v>
      </c>
      <c r="J114" s="3">
        <v>2.06</v>
      </c>
      <c r="K114" s="3">
        <v>37</v>
      </c>
      <c r="L114" s="3">
        <v>0</v>
      </c>
    </row>
    <row r="115" spans="1:12" x14ac:dyDescent="0.25">
      <c r="A115" s="3">
        <v>114</v>
      </c>
      <c r="B115" s="3">
        <v>174</v>
      </c>
      <c r="C115" s="1">
        <v>0</v>
      </c>
      <c r="D115" s="1">
        <v>8.4600000000000009</v>
      </c>
      <c r="E115" s="1">
        <v>35.1</v>
      </c>
      <c r="F115" s="2" t="s">
        <v>5</v>
      </c>
      <c r="G115">
        <f t="shared" si="1"/>
        <v>1</v>
      </c>
      <c r="H115" s="3">
        <v>35</v>
      </c>
      <c r="I115" s="3">
        <v>25.27</v>
      </c>
      <c r="J115" s="3">
        <v>0</v>
      </c>
      <c r="K115" s="3">
        <v>61</v>
      </c>
      <c r="L115" s="3">
        <v>1</v>
      </c>
    </row>
    <row r="116" spans="1:12" x14ac:dyDescent="0.25">
      <c r="A116" s="3">
        <v>115</v>
      </c>
      <c r="B116" s="3">
        <v>116</v>
      </c>
      <c r="C116" s="1">
        <v>31.2</v>
      </c>
      <c r="D116" s="1">
        <v>3.17</v>
      </c>
      <c r="E116" s="1">
        <v>14.99</v>
      </c>
      <c r="F116" s="2" t="s">
        <v>6</v>
      </c>
      <c r="G116">
        <f t="shared" si="1"/>
        <v>0</v>
      </c>
      <c r="H116" s="3">
        <v>47</v>
      </c>
      <c r="I116" s="3">
        <v>19.399999999999999</v>
      </c>
      <c r="J116" s="3">
        <v>49.06</v>
      </c>
      <c r="K116" s="3">
        <v>59</v>
      </c>
      <c r="L116" s="3">
        <v>1</v>
      </c>
    </row>
    <row r="117" spans="1:12" x14ac:dyDescent="0.25">
      <c r="A117" s="3">
        <v>116</v>
      </c>
      <c r="B117" s="3">
        <v>128</v>
      </c>
      <c r="C117" s="1">
        <v>0</v>
      </c>
      <c r="D117" s="1">
        <v>10.58</v>
      </c>
      <c r="E117" s="1">
        <v>31.81</v>
      </c>
      <c r="F117" s="2" t="s">
        <v>5</v>
      </c>
      <c r="G117">
        <f t="shared" si="1"/>
        <v>1</v>
      </c>
      <c r="H117" s="3">
        <v>46</v>
      </c>
      <c r="I117" s="3">
        <v>28.41</v>
      </c>
      <c r="J117" s="3">
        <v>14.66</v>
      </c>
      <c r="K117" s="3">
        <v>48</v>
      </c>
      <c r="L117" s="3">
        <v>0</v>
      </c>
    </row>
    <row r="118" spans="1:12" x14ac:dyDescent="0.25">
      <c r="A118" s="3">
        <v>117</v>
      </c>
      <c r="B118" s="3">
        <v>140</v>
      </c>
      <c r="C118" s="1">
        <v>4.5</v>
      </c>
      <c r="D118" s="1">
        <v>4.59</v>
      </c>
      <c r="E118" s="1">
        <v>18.010000000000002</v>
      </c>
      <c r="F118" s="2" t="s">
        <v>6</v>
      </c>
      <c r="G118">
        <f t="shared" si="1"/>
        <v>0</v>
      </c>
      <c r="H118" s="3">
        <v>63</v>
      </c>
      <c r="I118" s="3">
        <v>21.91</v>
      </c>
      <c r="J118" s="3">
        <v>22.09</v>
      </c>
      <c r="K118" s="3">
        <v>32</v>
      </c>
      <c r="L118" s="3">
        <v>1</v>
      </c>
    </row>
    <row r="119" spans="1:12" x14ac:dyDescent="0.25">
      <c r="A119" s="3">
        <v>118</v>
      </c>
      <c r="B119" s="3">
        <v>154</v>
      </c>
      <c r="C119" s="1">
        <v>0.7</v>
      </c>
      <c r="D119" s="1">
        <v>5.91</v>
      </c>
      <c r="E119" s="1">
        <v>25</v>
      </c>
      <c r="F119" s="2" t="s">
        <v>6</v>
      </c>
      <c r="G119">
        <f t="shared" si="1"/>
        <v>0</v>
      </c>
      <c r="H119" s="3">
        <v>13</v>
      </c>
      <c r="I119" s="3">
        <v>20.6</v>
      </c>
      <c r="J119" s="3">
        <v>0</v>
      </c>
      <c r="K119" s="3">
        <v>42</v>
      </c>
      <c r="L119" s="3">
        <v>0</v>
      </c>
    </row>
    <row r="120" spans="1:12" x14ac:dyDescent="0.25">
      <c r="A120" s="3">
        <v>119</v>
      </c>
      <c r="B120" s="3">
        <v>150</v>
      </c>
      <c r="C120" s="1">
        <v>3.5</v>
      </c>
      <c r="D120" s="1">
        <v>6.99</v>
      </c>
      <c r="E120" s="1">
        <v>25.39</v>
      </c>
      <c r="F120" s="2" t="s">
        <v>5</v>
      </c>
      <c r="G120">
        <f t="shared" si="1"/>
        <v>1</v>
      </c>
      <c r="H120" s="3">
        <v>50</v>
      </c>
      <c r="I120" s="3">
        <v>23.35</v>
      </c>
      <c r="J120" s="3">
        <v>23.48</v>
      </c>
      <c r="K120" s="3">
        <v>61</v>
      </c>
      <c r="L120" s="3">
        <v>1</v>
      </c>
    </row>
    <row r="121" spans="1:12" x14ac:dyDescent="0.25">
      <c r="A121" s="3">
        <v>120</v>
      </c>
      <c r="B121" s="3">
        <v>130</v>
      </c>
      <c r="C121" s="1">
        <v>0</v>
      </c>
      <c r="D121" s="1">
        <v>3.92</v>
      </c>
      <c r="E121" s="1">
        <v>25.55</v>
      </c>
      <c r="F121" s="2" t="s">
        <v>6</v>
      </c>
      <c r="G121">
        <f t="shared" si="1"/>
        <v>0</v>
      </c>
      <c r="H121" s="3">
        <v>68</v>
      </c>
      <c r="I121" s="3">
        <v>28.02</v>
      </c>
      <c r="J121" s="3">
        <v>0.68</v>
      </c>
      <c r="K121" s="3">
        <v>27</v>
      </c>
      <c r="L121" s="3">
        <v>0</v>
      </c>
    </row>
    <row r="122" spans="1:12" x14ac:dyDescent="0.25">
      <c r="A122" s="3">
        <v>121</v>
      </c>
      <c r="B122" s="3">
        <v>128</v>
      </c>
      <c r="C122" s="1">
        <v>2</v>
      </c>
      <c r="D122" s="1">
        <v>6.13</v>
      </c>
      <c r="E122" s="1">
        <v>21.31</v>
      </c>
      <c r="F122" s="2" t="s">
        <v>6</v>
      </c>
      <c r="G122">
        <f t="shared" si="1"/>
        <v>0</v>
      </c>
      <c r="H122" s="3">
        <v>66</v>
      </c>
      <c r="I122" s="3">
        <v>22.86</v>
      </c>
      <c r="J122" s="3">
        <v>11.83</v>
      </c>
      <c r="K122" s="3">
        <v>60</v>
      </c>
      <c r="L122" s="3">
        <v>0</v>
      </c>
    </row>
    <row r="123" spans="1:12" x14ac:dyDescent="0.25">
      <c r="A123" s="3">
        <v>122</v>
      </c>
      <c r="B123" s="3">
        <v>120</v>
      </c>
      <c r="C123" s="1">
        <v>1.4</v>
      </c>
      <c r="D123" s="1">
        <v>6.25</v>
      </c>
      <c r="E123" s="1">
        <v>20.47</v>
      </c>
      <c r="F123" s="2" t="s">
        <v>6</v>
      </c>
      <c r="G123">
        <f t="shared" si="1"/>
        <v>0</v>
      </c>
      <c r="H123" s="3">
        <v>60</v>
      </c>
      <c r="I123" s="3">
        <v>25.85</v>
      </c>
      <c r="J123" s="3">
        <v>8.51</v>
      </c>
      <c r="K123" s="3">
        <v>28</v>
      </c>
      <c r="L123" s="3">
        <v>0</v>
      </c>
    </row>
    <row r="124" spans="1:12" x14ac:dyDescent="0.25">
      <c r="A124" s="3">
        <v>123</v>
      </c>
      <c r="B124" s="3">
        <v>120</v>
      </c>
      <c r="C124" s="1">
        <v>0</v>
      </c>
      <c r="D124" s="1">
        <v>5.01</v>
      </c>
      <c r="E124" s="1">
        <v>26.13</v>
      </c>
      <c r="F124" s="2" t="s">
        <v>6</v>
      </c>
      <c r="G124">
        <f t="shared" si="1"/>
        <v>0</v>
      </c>
      <c r="H124" s="3">
        <v>64</v>
      </c>
      <c r="I124" s="3">
        <v>26.21</v>
      </c>
      <c r="J124" s="3">
        <v>12.24</v>
      </c>
      <c r="K124" s="3">
        <v>33</v>
      </c>
      <c r="L124" s="3">
        <v>0</v>
      </c>
    </row>
    <row r="125" spans="1:12" x14ac:dyDescent="0.25">
      <c r="A125" s="3">
        <v>124</v>
      </c>
      <c r="B125" s="3">
        <v>138</v>
      </c>
      <c r="C125" s="1">
        <v>4.5</v>
      </c>
      <c r="D125" s="1">
        <v>2.85</v>
      </c>
      <c r="E125" s="1">
        <v>30.11</v>
      </c>
      <c r="F125" s="2" t="s">
        <v>6</v>
      </c>
      <c r="G125">
        <f t="shared" si="1"/>
        <v>0</v>
      </c>
      <c r="H125" s="3">
        <v>55</v>
      </c>
      <c r="I125" s="3">
        <v>24.78</v>
      </c>
      <c r="J125" s="3">
        <v>24.89</v>
      </c>
      <c r="K125" s="3">
        <v>56</v>
      </c>
      <c r="L125" s="3">
        <v>1</v>
      </c>
    </row>
    <row r="126" spans="1:12" x14ac:dyDescent="0.25">
      <c r="A126" s="3">
        <v>125</v>
      </c>
      <c r="B126" s="3">
        <v>153</v>
      </c>
      <c r="C126" s="1">
        <v>7.8</v>
      </c>
      <c r="D126" s="1">
        <v>3.96</v>
      </c>
      <c r="E126" s="1">
        <v>25.73</v>
      </c>
      <c r="F126" s="2" t="s">
        <v>6</v>
      </c>
      <c r="G126">
        <f t="shared" si="1"/>
        <v>0</v>
      </c>
      <c r="H126" s="3">
        <v>54</v>
      </c>
      <c r="I126" s="3">
        <v>25.91</v>
      </c>
      <c r="J126" s="3">
        <v>27.03</v>
      </c>
      <c r="K126" s="3">
        <v>45</v>
      </c>
      <c r="L126" s="3">
        <v>0</v>
      </c>
    </row>
    <row r="127" spans="1:12" x14ac:dyDescent="0.25">
      <c r="A127" s="3">
        <v>126</v>
      </c>
      <c r="B127" s="3">
        <v>123</v>
      </c>
      <c r="C127" s="1">
        <v>8.6</v>
      </c>
      <c r="D127" s="1">
        <v>11.17</v>
      </c>
      <c r="E127" s="1">
        <v>35.28</v>
      </c>
      <c r="F127" s="2" t="s">
        <v>5</v>
      </c>
      <c r="G127">
        <f t="shared" si="1"/>
        <v>1</v>
      </c>
      <c r="H127" s="3">
        <v>70</v>
      </c>
      <c r="I127" s="3">
        <v>33.14</v>
      </c>
      <c r="J127" s="3">
        <v>0</v>
      </c>
      <c r="K127" s="3">
        <v>59</v>
      </c>
      <c r="L127" s="3">
        <v>1</v>
      </c>
    </row>
    <row r="128" spans="1:12" x14ac:dyDescent="0.25">
      <c r="A128" s="3">
        <v>127</v>
      </c>
      <c r="B128" s="3">
        <v>148</v>
      </c>
      <c r="C128" s="1">
        <v>4.04</v>
      </c>
      <c r="D128" s="1">
        <v>3.99</v>
      </c>
      <c r="E128" s="1">
        <v>20.69</v>
      </c>
      <c r="F128" s="2" t="s">
        <v>6</v>
      </c>
      <c r="G128">
        <f t="shared" si="1"/>
        <v>0</v>
      </c>
      <c r="H128" s="3">
        <v>60</v>
      </c>
      <c r="I128" s="3">
        <v>27.78</v>
      </c>
      <c r="J128" s="3">
        <v>1.75</v>
      </c>
      <c r="K128" s="3">
        <v>28</v>
      </c>
      <c r="L128" s="3">
        <v>0</v>
      </c>
    </row>
    <row r="129" spans="1:12" x14ac:dyDescent="0.25">
      <c r="A129" s="3">
        <v>128</v>
      </c>
      <c r="B129" s="3">
        <v>136</v>
      </c>
      <c r="C129" s="1">
        <v>3.96</v>
      </c>
      <c r="D129" s="1">
        <v>2.76</v>
      </c>
      <c r="E129" s="1">
        <v>30.28</v>
      </c>
      <c r="F129" s="2" t="s">
        <v>5</v>
      </c>
      <c r="G129">
        <f t="shared" si="1"/>
        <v>1</v>
      </c>
      <c r="H129" s="3">
        <v>50</v>
      </c>
      <c r="I129" s="3">
        <v>34.42</v>
      </c>
      <c r="J129" s="3">
        <v>18.510000000000002</v>
      </c>
      <c r="K129" s="3">
        <v>38</v>
      </c>
      <c r="L129" s="3">
        <v>0</v>
      </c>
    </row>
    <row r="130" spans="1:12" x14ac:dyDescent="0.25">
      <c r="A130" s="3">
        <v>129</v>
      </c>
      <c r="B130" s="3">
        <v>134</v>
      </c>
      <c r="C130" s="1">
        <v>8.8000000000000007</v>
      </c>
      <c r="D130" s="1">
        <v>7.41</v>
      </c>
      <c r="E130" s="1">
        <v>26.84</v>
      </c>
      <c r="F130" s="2" t="s">
        <v>6</v>
      </c>
      <c r="G130">
        <f t="shared" ref="G130:G193" si="2">IF(F130="Present",1,0)</f>
        <v>0</v>
      </c>
      <c r="H130" s="3">
        <v>35</v>
      </c>
      <c r="I130" s="3">
        <v>29.44</v>
      </c>
      <c r="J130" s="3">
        <v>29.52</v>
      </c>
      <c r="K130" s="3">
        <v>60</v>
      </c>
      <c r="L130" s="3">
        <v>1</v>
      </c>
    </row>
    <row r="131" spans="1:12" x14ac:dyDescent="0.25">
      <c r="A131" s="3">
        <v>130</v>
      </c>
      <c r="B131" s="3">
        <v>152</v>
      </c>
      <c r="C131" s="1">
        <v>12.18</v>
      </c>
      <c r="D131" s="1">
        <v>4.04</v>
      </c>
      <c r="E131" s="1">
        <v>37.83</v>
      </c>
      <c r="F131" s="2" t="s">
        <v>5</v>
      </c>
      <c r="G131">
        <f t="shared" si="2"/>
        <v>1</v>
      </c>
      <c r="H131" s="3">
        <v>63</v>
      </c>
      <c r="I131" s="3">
        <v>34.57</v>
      </c>
      <c r="J131" s="3">
        <v>4.17</v>
      </c>
      <c r="K131" s="3">
        <v>64</v>
      </c>
      <c r="L131" s="3">
        <v>0</v>
      </c>
    </row>
    <row r="132" spans="1:12" x14ac:dyDescent="0.25">
      <c r="A132" s="3">
        <v>131</v>
      </c>
      <c r="B132" s="3">
        <v>158</v>
      </c>
      <c r="C132" s="1">
        <v>13.5</v>
      </c>
      <c r="D132" s="1">
        <v>5.04</v>
      </c>
      <c r="E132" s="1">
        <v>30.79</v>
      </c>
      <c r="F132" s="2" t="s">
        <v>6</v>
      </c>
      <c r="G132">
        <f t="shared" si="2"/>
        <v>0</v>
      </c>
      <c r="H132" s="3">
        <v>54</v>
      </c>
      <c r="I132" s="3">
        <v>24.79</v>
      </c>
      <c r="J132" s="3">
        <v>21.5</v>
      </c>
      <c r="K132" s="3">
        <v>62</v>
      </c>
      <c r="L132" s="3">
        <v>0</v>
      </c>
    </row>
    <row r="133" spans="1:12" x14ac:dyDescent="0.25">
      <c r="A133" s="3">
        <v>132</v>
      </c>
      <c r="B133" s="3">
        <v>132</v>
      </c>
      <c r="C133" s="1">
        <v>2</v>
      </c>
      <c r="D133" s="1">
        <v>3.08</v>
      </c>
      <c r="E133" s="1">
        <v>35.39</v>
      </c>
      <c r="F133" s="2" t="s">
        <v>6</v>
      </c>
      <c r="G133">
        <f t="shared" si="2"/>
        <v>0</v>
      </c>
      <c r="H133" s="3">
        <v>45</v>
      </c>
      <c r="I133" s="3">
        <v>31.44</v>
      </c>
      <c r="J133" s="3">
        <v>79.819999999999993</v>
      </c>
      <c r="K133" s="3">
        <v>58</v>
      </c>
      <c r="L133" s="3">
        <v>1</v>
      </c>
    </row>
    <row r="134" spans="1:12" x14ac:dyDescent="0.25">
      <c r="A134" s="3">
        <v>133</v>
      </c>
      <c r="B134" s="3">
        <v>134</v>
      </c>
      <c r="C134" s="1">
        <v>1.5</v>
      </c>
      <c r="D134" s="1">
        <v>3.73</v>
      </c>
      <c r="E134" s="1">
        <v>21.53</v>
      </c>
      <c r="F134" s="2" t="s">
        <v>6</v>
      </c>
      <c r="G134">
        <f t="shared" si="2"/>
        <v>0</v>
      </c>
      <c r="H134" s="3">
        <v>41</v>
      </c>
      <c r="I134" s="3">
        <v>24.7</v>
      </c>
      <c r="J134" s="3">
        <v>11.11</v>
      </c>
      <c r="K134" s="3">
        <v>30</v>
      </c>
      <c r="L134" s="3">
        <v>1</v>
      </c>
    </row>
    <row r="135" spans="1:12" x14ac:dyDescent="0.25">
      <c r="A135" s="3">
        <v>134</v>
      </c>
      <c r="B135" s="3">
        <v>142</v>
      </c>
      <c r="C135" s="1">
        <v>7.44</v>
      </c>
      <c r="D135" s="1">
        <v>5.52</v>
      </c>
      <c r="E135" s="1">
        <v>33.97</v>
      </c>
      <c r="F135" s="2" t="s">
        <v>6</v>
      </c>
      <c r="G135">
        <f t="shared" si="2"/>
        <v>0</v>
      </c>
      <c r="H135" s="3">
        <v>47</v>
      </c>
      <c r="I135" s="3">
        <v>29.29</v>
      </c>
      <c r="J135" s="3">
        <v>24.27</v>
      </c>
      <c r="K135" s="3">
        <v>54</v>
      </c>
      <c r="L135" s="3">
        <v>0</v>
      </c>
    </row>
    <row r="136" spans="1:12" x14ac:dyDescent="0.25">
      <c r="A136" s="3">
        <v>135</v>
      </c>
      <c r="B136" s="3">
        <v>134</v>
      </c>
      <c r="C136" s="1">
        <v>6</v>
      </c>
      <c r="D136" s="1">
        <v>3.3</v>
      </c>
      <c r="E136" s="1">
        <v>28.45</v>
      </c>
      <c r="F136" s="2" t="s">
        <v>6</v>
      </c>
      <c r="G136">
        <f t="shared" si="2"/>
        <v>0</v>
      </c>
      <c r="H136" s="3">
        <v>65</v>
      </c>
      <c r="I136" s="3">
        <v>26.09</v>
      </c>
      <c r="J136" s="3">
        <v>58.11</v>
      </c>
      <c r="K136" s="3">
        <v>40</v>
      </c>
      <c r="L136" s="3">
        <v>0</v>
      </c>
    </row>
    <row r="137" spans="1:12" x14ac:dyDescent="0.25">
      <c r="A137" s="3">
        <v>136</v>
      </c>
      <c r="B137" s="3">
        <v>122</v>
      </c>
      <c r="C137" s="1">
        <v>4.18</v>
      </c>
      <c r="D137" s="1">
        <v>9.0500000000000007</v>
      </c>
      <c r="E137" s="1">
        <v>29.27</v>
      </c>
      <c r="F137" s="2" t="s">
        <v>5</v>
      </c>
      <c r="G137">
        <f t="shared" si="2"/>
        <v>1</v>
      </c>
      <c r="H137" s="3">
        <v>44</v>
      </c>
      <c r="I137" s="3">
        <v>24.05</v>
      </c>
      <c r="J137" s="3">
        <v>19.34</v>
      </c>
      <c r="K137" s="3">
        <v>52</v>
      </c>
      <c r="L137" s="3">
        <v>1</v>
      </c>
    </row>
    <row r="138" spans="1:12" x14ac:dyDescent="0.25">
      <c r="A138" s="3">
        <v>137</v>
      </c>
      <c r="B138" s="3">
        <v>116</v>
      </c>
      <c r="C138" s="1">
        <v>2.7</v>
      </c>
      <c r="D138" s="1">
        <v>3.69</v>
      </c>
      <c r="E138" s="1">
        <v>13.52</v>
      </c>
      <c r="F138" s="2" t="s">
        <v>6</v>
      </c>
      <c r="G138">
        <f t="shared" si="2"/>
        <v>0</v>
      </c>
      <c r="H138" s="3">
        <v>55</v>
      </c>
      <c r="I138" s="3">
        <v>21.13</v>
      </c>
      <c r="J138" s="3">
        <v>18.510000000000002</v>
      </c>
      <c r="K138" s="3">
        <v>32</v>
      </c>
      <c r="L138" s="3">
        <v>0</v>
      </c>
    </row>
    <row r="139" spans="1:12" x14ac:dyDescent="0.25">
      <c r="A139" s="3">
        <v>138</v>
      </c>
      <c r="B139" s="3">
        <v>128</v>
      </c>
      <c r="C139" s="1">
        <v>0.5</v>
      </c>
      <c r="D139" s="1">
        <v>3.7</v>
      </c>
      <c r="E139" s="1">
        <v>12.81</v>
      </c>
      <c r="F139" s="2" t="s">
        <v>5</v>
      </c>
      <c r="G139">
        <f t="shared" si="2"/>
        <v>1</v>
      </c>
      <c r="H139" s="3">
        <v>66</v>
      </c>
      <c r="I139" s="3">
        <v>21.25</v>
      </c>
      <c r="J139" s="3">
        <v>22.73</v>
      </c>
      <c r="K139" s="3">
        <v>28</v>
      </c>
      <c r="L139" s="3">
        <v>0</v>
      </c>
    </row>
    <row r="140" spans="1:12" x14ac:dyDescent="0.25">
      <c r="A140" s="3">
        <v>139</v>
      </c>
      <c r="B140" s="3">
        <v>120</v>
      </c>
      <c r="C140" s="1">
        <v>0</v>
      </c>
      <c r="D140" s="1">
        <v>3.68</v>
      </c>
      <c r="E140" s="1">
        <v>12.24</v>
      </c>
      <c r="F140" s="2" t="s">
        <v>6</v>
      </c>
      <c r="G140">
        <f t="shared" si="2"/>
        <v>0</v>
      </c>
      <c r="H140" s="3">
        <v>51</v>
      </c>
      <c r="I140" s="3">
        <v>20.52</v>
      </c>
      <c r="J140" s="3">
        <v>0.51</v>
      </c>
      <c r="K140" s="3">
        <v>20</v>
      </c>
      <c r="L140" s="3">
        <v>0</v>
      </c>
    </row>
    <row r="141" spans="1:12" x14ac:dyDescent="0.25">
      <c r="A141" s="3">
        <v>140</v>
      </c>
      <c r="B141" s="3">
        <v>124</v>
      </c>
      <c r="C141" s="1">
        <v>0</v>
      </c>
      <c r="D141" s="1">
        <v>3.95</v>
      </c>
      <c r="E141" s="1">
        <v>36.35</v>
      </c>
      <c r="F141" s="2" t="s">
        <v>5</v>
      </c>
      <c r="G141">
        <f t="shared" si="2"/>
        <v>1</v>
      </c>
      <c r="H141" s="3">
        <v>59</v>
      </c>
      <c r="I141" s="3">
        <v>32.83</v>
      </c>
      <c r="J141" s="3">
        <v>9.59</v>
      </c>
      <c r="K141" s="3">
        <v>54</v>
      </c>
      <c r="L141" s="3">
        <v>0</v>
      </c>
    </row>
    <row r="142" spans="1:12" x14ac:dyDescent="0.25">
      <c r="A142" s="3">
        <v>141</v>
      </c>
      <c r="B142" s="3">
        <v>160</v>
      </c>
      <c r="C142" s="1">
        <v>14</v>
      </c>
      <c r="D142" s="1">
        <v>5.9</v>
      </c>
      <c r="E142" s="1">
        <v>37.119999999999997</v>
      </c>
      <c r="F142" s="2" t="s">
        <v>6</v>
      </c>
      <c r="G142">
        <f t="shared" si="2"/>
        <v>0</v>
      </c>
      <c r="H142" s="3">
        <v>58</v>
      </c>
      <c r="I142" s="3">
        <v>33.869999999999997</v>
      </c>
      <c r="J142" s="3">
        <v>3.52</v>
      </c>
      <c r="K142" s="3">
        <v>54</v>
      </c>
      <c r="L142" s="3">
        <v>1</v>
      </c>
    </row>
    <row r="143" spans="1:12" x14ac:dyDescent="0.25">
      <c r="A143" s="3">
        <v>142</v>
      </c>
      <c r="B143" s="3">
        <v>130</v>
      </c>
      <c r="C143" s="1">
        <v>2.78</v>
      </c>
      <c r="D143" s="1">
        <v>4.8899999999999997</v>
      </c>
      <c r="E143" s="1">
        <v>9.39</v>
      </c>
      <c r="F143" s="2" t="s">
        <v>5</v>
      </c>
      <c r="G143">
        <f t="shared" si="2"/>
        <v>1</v>
      </c>
      <c r="H143" s="3">
        <v>63</v>
      </c>
      <c r="I143" s="3">
        <v>19.3</v>
      </c>
      <c r="J143" s="3">
        <v>17.47</v>
      </c>
      <c r="K143" s="3">
        <v>25</v>
      </c>
      <c r="L143" s="3">
        <v>1</v>
      </c>
    </row>
    <row r="144" spans="1:12" x14ac:dyDescent="0.25">
      <c r="A144" s="3">
        <v>143</v>
      </c>
      <c r="B144" s="3">
        <v>128</v>
      </c>
      <c r="C144" s="1">
        <v>2.8</v>
      </c>
      <c r="D144" s="1">
        <v>5.53</v>
      </c>
      <c r="E144" s="1">
        <v>14.29</v>
      </c>
      <c r="F144" s="2" t="s">
        <v>6</v>
      </c>
      <c r="G144">
        <f t="shared" si="2"/>
        <v>0</v>
      </c>
      <c r="H144" s="3">
        <v>64</v>
      </c>
      <c r="I144" s="3">
        <v>24.97</v>
      </c>
      <c r="J144" s="3">
        <v>0.51</v>
      </c>
      <c r="K144" s="3">
        <v>38</v>
      </c>
      <c r="L144" s="3">
        <v>0</v>
      </c>
    </row>
    <row r="145" spans="1:12" x14ac:dyDescent="0.25">
      <c r="A145" s="3">
        <v>144</v>
      </c>
      <c r="B145" s="3">
        <v>130</v>
      </c>
      <c r="C145" s="1">
        <v>4.5</v>
      </c>
      <c r="D145" s="1">
        <v>5.86</v>
      </c>
      <c r="E145" s="1">
        <v>37.43</v>
      </c>
      <c r="F145" s="2" t="s">
        <v>6</v>
      </c>
      <c r="G145">
        <f t="shared" si="2"/>
        <v>0</v>
      </c>
      <c r="H145" s="3">
        <v>61</v>
      </c>
      <c r="I145" s="3">
        <v>31.21</v>
      </c>
      <c r="J145" s="3">
        <v>32.299999999999997</v>
      </c>
      <c r="K145" s="3">
        <v>58</v>
      </c>
      <c r="L145" s="3">
        <v>0</v>
      </c>
    </row>
    <row r="146" spans="1:12" x14ac:dyDescent="0.25">
      <c r="A146" s="3">
        <v>145</v>
      </c>
      <c r="B146" s="3">
        <v>109</v>
      </c>
      <c r="C146" s="1">
        <v>1.2</v>
      </c>
      <c r="D146" s="1">
        <v>6.14</v>
      </c>
      <c r="E146" s="1">
        <v>29.26</v>
      </c>
      <c r="F146" s="2" t="s">
        <v>6</v>
      </c>
      <c r="G146">
        <f t="shared" si="2"/>
        <v>0</v>
      </c>
      <c r="H146" s="3">
        <v>47</v>
      </c>
      <c r="I146" s="3">
        <v>24.72</v>
      </c>
      <c r="J146" s="3">
        <v>10.46</v>
      </c>
      <c r="K146" s="3">
        <v>40</v>
      </c>
      <c r="L146" s="3">
        <v>0</v>
      </c>
    </row>
    <row r="147" spans="1:12" x14ac:dyDescent="0.25">
      <c r="A147" s="3">
        <v>146</v>
      </c>
      <c r="B147" s="3">
        <v>144</v>
      </c>
      <c r="C147" s="1">
        <v>0</v>
      </c>
      <c r="D147" s="1">
        <v>3.84</v>
      </c>
      <c r="E147" s="1">
        <v>18.72</v>
      </c>
      <c r="F147" s="2" t="s">
        <v>6</v>
      </c>
      <c r="G147">
        <f t="shared" si="2"/>
        <v>0</v>
      </c>
      <c r="H147" s="3">
        <v>56</v>
      </c>
      <c r="I147" s="3">
        <v>22.1</v>
      </c>
      <c r="J147" s="3">
        <v>4.8</v>
      </c>
      <c r="K147" s="3">
        <v>40</v>
      </c>
      <c r="L147" s="3">
        <v>0</v>
      </c>
    </row>
    <row r="148" spans="1:12" x14ac:dyDescent="0.25">
      <c r="A148" s="3">
        <v>147</v>
      </c>
      <c r="B148" s="3">
        <v>118</v>
      </c>
      <c r="C148" s="1">
        <v>1.05</v>
      </c>
      <c r="D148" s="1">
        <v>3.16</v>
      </c>
      <c r="E148" s="1">
        <v>12.98</v>
      </c>
      <c r="F148" s="2" t="s">
        <v>5</v>
      </c>
      <c r="G148">
        <f t="shared" si="2"/>
        <v>1</v>
      </c>
      <c r="H148" s="3">
        <v>46</v>
      </c>
      <c r="I148" s="3">
        <v>22.09</v>
      </c>
      <c r="J148" s="3">
        <v>16.350000000000001</v>
      </c>
      <c r="K148" s="3">
        <v>31</v>
      </c>
      <c r="L148" s="3">
        <v>0</v>
      </c>
    </row>
    <row r="149" spans="1:12" x14ac:dyDescent="0.25">
      <c r="A149" s="3">
        <v>148</v>
      </c>
      <c r="B149" s="3">
        <v>136</v>
      </c>
      <c r="C149" s="1">
        <v>3.46</v>
      </c>
      <c r="D149" s="1">
        <v>6.38</v>
      </c>
      <c r="E149" s="1">
        <v>32.25</v>
      </c>
      <c r="F149" s="2" t="s">
        <v>5</v>
      </c>
      <c r="G149">
        <f t="shared" si="2"/>
        <v>1</v>
      </c>
      <c r="H149" s="3">
        <v>43</v>
      </c>
      <c r="I149" s="3">
        <v>28.73</v>
      </c>
      <c r="J149" s="3">
        <v>3.13</v>
      </c>
      <c r="K149" s="3">
        <v>43</v>
      </c>
      <c r="L149" s="3">
        <v>1</v>
      </c>
    </row>
    <row r="150" spans="1:12" x14ac:dyDescent="0.25">
      <c r="A150" s="3">
        <v>149</v>
      </c>
      <c r="B150" s="3">
        <v>136</v>
      </c>
      <c r="C150" s="1">
        <v>1.5</v>
      </c>
      <c r="D150" s="1">
        <v>6.06</v>
      </c>
      <c r="E150" s="1">
        <v>26.54</v>
      </c>
      <c r="F150" s="2" t="s">
        <v>6</v>
      </c>
      <c r="G150">
        <f t="shared" si="2"/>
        <v>0</v>
      </c>
      <c r="H150" s="3">
        <v>54</v>
      </c>
      <c r="I150" s="3">
        <v>29.38</v>
      </c>
      <c r="J150" s="3">
        <v>14.5</v>
      </c>
      <c r="K150" s="3">
        <v>33</v>
      </c>
      <c r="L150" s="3">
        <v>1</v>
      </c>
    </row>
    <row r="151" spans="1:12" x14ac:dyDescent="0.25">
      <c r="A151" s="3">
        <v>150</v>
      </c>
      <c r="B151" s="3">
        <v>124</v>
      </c>
      <c r="C151" s="1">
        <v>15.5</v>
      </c>
      <c r="D151" s="1">
        <v>5.05</v>
      </c>
      <c r="E151" s="1">
        <v>24.06</v>
      </c>
      <c r="F151" s="2" t="s">
        <v>6</v>
      </c>
      <c r="G151">
        <f t="shared" si="2"/>
        <v>0</v>
      </c>
      <c r="H151" s="3">
        <v>46</v>
      </c>
      <c r="I151" s="3">
        <v>23.22</v>
      </c>
      <c r="J151" s="3">
        <v>0</v>
      </c>
      <c r="K151" s="3">
        <v>61</v>
      </c>
      <c r="L151" s="3">
        <v>1</v>
      </c>
    </row>
    <row r="152" spans="1:12" x14ac:dyDescent="0.25">
      <c r="A152" s="3">
        <v>151</v>
      </c>
      <c r="B152" s="3">
        <v>148</v>
      </c>
      <c r="C152" s="1">
        <v>6</v>
      </c>
      <c r="D152" s="1">
        <v>6.49</v>
      </c>
      <c r="E152" s="1">
        <v>26.47</v>
      </c>
      <c r="F152" s="2" t="s">
        <v>6</v>
      </c>
      <c r="G152">
        <f t="shared" si="2"/>
        <v>0</v>
      </c>
      <c r="H152" s="3">
        <v>48</v>
      </c>
      <c r="I152" s="3">
        <v>24.7</v>
      </c>
      <c r="J152" s="3">
        <v>0</v>
      </c>
      <c r="K152" s="3">
        <v>55</v>
      </c>
      <c r="L152" s="3">
        <v>0</v>
      </c>
    </row>
    <row r="153" spans="1:12" x14ac:dyDescent="0.25">
      <c r="A153" s="3">
        <v>152</v>
      </c>
      <c r="B153" s="3">
        <v>128</v>
      </c>
      <c r="C153" s="1">
        <v>6.6</v>
      </c>
      <c r="D153" s="1">
        <v>3.58</v>
      </c>
      <c r="E153" s="1">
        <v>20.71</v>
      </c>
      <c r="F153" s="2" t="s">
        <v>6</v>
      </c>
      <c r="G153">
        <f t="shared" si="2"/>
        <v>0</v>
      </c>
      <c r="H153" s="3">
        <v>55</v>
      </c>
      <c r="I153" s="3">
        <v>24.15</v>
      </c>
      <c r="J153" s="3">
        <v>0</v>
      </c>
      <c r="K153" s="3">
        <v>52</v>
      </c>
      <c r="L153" s="3">
        <v>0</v>
      </c>
    </row>
    <row r="154" spans="1:12" x14ac:dyDescent="0.25">
      <c r="A154" s="3">
        <v>153</v>
      </c>
      <c r="B154" s="3">
        <v>122</v>
      </c>
      <c r="C154" s="1">
        <v>0.28000000000000003</v>
      </c>
      <c r="D154" s="1">
        <v>4.1900000000000004</v>
      </c>
      <c r="E154" s="1">
        <v>19.97</v>
      </c>
      <c r="F154" s="2" t="s">
        <v>6</v>
      </c>
      <c r="G154">
        <f t="shared" si="2"/>
        <v>0</v>
      </c>
      <c r="H154" s="3">
        <v>61</v>
      </c>
      <c r="I154" s="3">
        <v>25.63</v>
      </c>
      <c r="J154" s="3">
        <v>0</v>
      </c>
      <c r="K154" s="3">
        <v>24</v>
      </c>
      <c r="L154" s="3">
        <v>0</v>
      </c>
    </row>
    <row r="155" spans="1:12" x14ac:dyDescent="0.25">
      <c r="A155" s="3">
        <v>154</v>
      </c>
      <c r="B155" s="3">
        <v>108</v>
      </c>
      <c r="C155" s="1">
        <v>0</v>
      </c>
      <c r="D155" s="1">
        <v>2.74</v>
      </c>
      <c r="E155" s="1">
        <v>11.17</v>
      </c>
      <c r="F155" s="2" t="s">
        <v>6</v>
      </c>
      <c r="G155">
        <f t="shared" si="2"/>
        <v>0</v>
      </c>
      <c r="H155" s="3">
        <v>53</v>
      </c>
      <c r="I155" s="3">
        <v>22.61</v>
      </c>
      <c r="J155" s="3">
        <v>0.95</v>
      </c>
      <c r="K155" s="3">
        <v>20</v>
      </c>
      <c r="L155" s="3">
        <v>0</v>
      </c>
    </row>
    <row r="156" spans="1:12" x14ac:dyDescent="0.25">
      <c r="A156" s="3">
        <v>155</v>
      </c>
      <c r="B156" s="3">
        <v>124</v>
      </c>
      <c r="C156" s="1">
        <v>3.04</v>
      </c>
      <c r="D156" s="1">
        <v>4.8</v>
      </c>
      <c r="E156" s="1">
        <v>19.52</v>
      </c>
      <c r="F156" s="2" t="s">
        <v>5</v>
      </c>
      <c r="G156">
        <f t="shared" si="2"/>
        <v>1</v>
      </c>
      <c r="H156" s="3">
        <v>60</v>
      </c>
      <c r="I156" s="3">
        <v>21.78</v>
      </c>
      <c r="J156" s="3">
        <v>147.19</v>
      </c>
      <c r="K156" s="3">
        <v>41</v>
      </c>
      <c r="L156" s="3">
        <v>1</v>
      </c>
    </row>
    <row r="157" spans="1:12" x14ac:dyDescent="0.25">
      <c r="A157" s="3">
        <v>156</v>
      </c>
      <c r="B157" s="3">
        <v>138</v>
      </c>
      <c r="C157" s="1">
        <v>8.8000000000000007</v>
      </c>
      <c r="D157" s="1">
        <v>3.12</v>
      </c>
      <c r="E157" s="1">
        <v>22.41</v>
      </c>
      <c r="F157" s="2" t="s">
        <v>5</v>
      </c>
      <c r="G157">
        <f t="shared" si="2"/>
        <v>1</v>
      </c>
      <c r="H157" s="3">
        <v>63</v>
      </c>
      <c r="I157" s="3">
        <v>23.33</v>
      </c>
      <c r="J157" s="3">
        <v>120.03</v>
      </c>
      <c r="K157" s="3">
        <v>55</v>
      </c>
      <c r="L157" s="3">
        <v>1</v>
      </c>
    </row>
    <row r="158" spans="1:12" x14ac:dyDescent="0.25">
      <c r="A158" s="3">
        <v>157</v>
      </c>
      <c r="B158" s="3">
        <v>127</v>
      </c>
      <c r="C158" s="1">
        <v>0</v>
      </c>
      <c r="D158" s="1">
        <v>2.81</v>
      </c>
      <c r="E158" s="1">
        <v>15.7</v>
      </c>
      <c r="F158" s="2" t="s">
        <v>6</v>
      </c>
      <c r="G158">
        <f t="shared" si="2"/>
        <v>0</v>
      </c>
      <c r="H158" s="3">
        <v>42</v>
      </c>
      <c r="I158" s="3">
        <v>22.03</v>
      </c>
      <c r="J158" s="3">
        <v>1.03</v>
      </c>
      <c r="K158" s="3">
        <v>17</v>
      </c>
      <c r="L158" s="3">
        <v>0</v>
      </c>
    </row>
    <row r="159" spans="1:12" x14ac:dyDescent="0.25">
      <c r="A159" s="3">
        <v>158</v>
      </c>
      <c r="B159" s="3">
        <v>174</v>
      </c>
      <c r="C159" s="1">
        <v>9.4499999999999993</v>
      </c>
      <c r="D159" s="1">
        <v>5.13</v>
      </c>
      <c r="E159" s="1">
        <v>35.54</v>
      </c>
      <c r="F159" s="2" t="s">
        <v>6</v>
      </c>
      <c r="G159">
        <f t="shared" si="2"/>
        <v>0</v>
      </c>
      <c r="H159" s="3">
        <v>55</v>
      </c>
      <c r="I159" s="3">
        <v>30.71</v>
      </c>
      <c r="J159" s="3">
        <v>59.79</v>
      </c>
      <c r="K159" s="3">
        <v>53</v>
      </c>
      <c r="L159" s="3">
        <v>0</v>
      </c>
    </row>
    <row r="160" spans="1:12" x14ac:dyDescent="0.25">
      <c r="A160" s="3">
        <v>159</v>
      </c>
      <c r="B160" s="3">
        <v>122</v>
      </c>
      <c r="C160" s="1">
        <v>0</v>
      </c>
      <c r="D160" s="1">
        <v>3.05</v>
      </c>
      <c r="E160" s="1">
        <v>23.51</v>
      </c>
      <c r="F160" s="2" t="s">
        <v>6</v>
      </c>
      <c r="G160">
        <f t="shared" si="2"/>
        <v>0</v>
      </c>
      <c r="H160" s="3">
        <v>46</v>
      </c>
      <c r="I160" s="3">
        <v>25.81</v>
      </c>
      <c r="J160" s="3">
        <v>0</v>
      </c>
      <c r="K160" s="3">
        <v>38</v>
      </c>
      <c r="L160" s="3">
        <v>0</v>
      </c>
    </row>
    <row r="161" spans="1:12" x14ac:dyDescent="0.25">
      <c r="A161" s="3">
        <v>160</v>
      </c>
      <c r="B161" s="3">
        <v>144</v>
      </c>
      <c r="C161" s="1">
        <v>6.75</v>
      </c>
      <c r="D161" s="1">
        <v>5.45</v>
      </c>
      <c r="E161" s="1">
        <v>29.81</v>
      </c>
      <c r="F161" s="2" t="s">
        <v>6</v>
      </c>
      <c r="G161">
        <f t="shared" si="2"/>
        <v>0</v>
      </c>
      <c r="H161" s="3">
        <v>53</v>
      </c>
      <c r="I161" s="3">
        <v>25.62</v>
      </c>
      <c r="J161" s="3">
        <v>26.23</v>
      </c>
      <c r="K161" s="3">
        <v>43</v>
      </c>
      <c r="L161" s="3">
        <v>1</v>
      </c>
    </row>
    <row r="162" spans="1:12" x14ac:dyDescent="0.25">
      <c r="A162" s="3">
        <v>161</v>
      </c>
      <c r="B162" s="3">
        <v>126</v>
      </c>
      <c r="C162" s="1">
        <v>1.8</v>
      </c>
      <c r="D162" s="1">
        <v>6.22</v>
      </c>
      <c r="E162" s="1">
        <v>19.71</v>
      </c>
      <c r="F162" s="2" t="s">
        <v>6</v>
      </c>
      <c r="G162">
        <f t="shared" si="2"/>
        <v>0</v>
      </c>
      <c r="H162" s="3">
        <v>65</v>
      </c>
      <c r="I162" s="3">
        <v>24.81</v>
      </c>
      <c r="J162" s="3">
        <v>0.69</v>
      </c>
      <c r="K162" s="3">
        <v>31</v>
      </c>
      <c r="L162" s="3">
        <v>0</v>
      </c>
    </row>
    <row r="163" spans="1:12" x14ac:dyDescent="0.25">
      <c r="A163" s="3">
        <v>162</v>
      </c>
      <c r="B163" s="3">
        <v>208</v>
      </c>
      <c r="C163" s="1">
        <v>27.4</v>
      </c>
      <c r="D163" s="1">
        <v>3.12</v>
      </c>
      <c r="E163" s="1">
        <v>26.63</v>
      </c>
      <c r="F163" s="2" t="s">
        <v>6</v>
      </c>
      <c r="G163">
        <f t="shared" si="2"/>
        <v>0</v>
      </c>
      <c r="H163" s="3">
        <v>66</v>
      </c>
      <c r="I163" s="3">
        <v>27.45</v>
      </c>
      <c r="J163" s="3">
        <v>33.07</v>
      </c>
      <c r="K163" s="3">
        <v>62</v>
      </c>
      <c r="L163" s="3">
        <v>1</v>
      </c>
    </row>
    <row r="164" spans="1:12" x14ac:dyDescent="0.25">
      <c r="A164" s="3">
        <v>163</v>
      </c>
      <c r="B164" s="3">
        <v>138</v>
      </c>
      <c r="C164" s="1">
        <v>0</v>
      </c>
      <c r="D164" s="1">
        <v>2.68</v>
      </c>
      <c r="E164" s="1">
        <v>17.04</v>
      </c>
      <c r="F164" s="2" t="s">
        <v>6</v>
      </c>
      <c r="G164">
        <f t="shared" si="2"/>
        <v>0</v>
      </c>
      <c r="H164" s="3">
        <v>42</v>
      </c>
      <c r="I164" s="3">
        <v>22.16</v>
      </c>
      <c r="J164" s="3">
        <v>0</v>
      </c>
      <c r="K164" s="3">
        <v>16</v>
      </c>
      <c r="L164" s="3">
        <v>0</v>
      </c>
    </row>
    <row r="165" spans="1:12" x14ac:dyDescent="0.25">
      <c r="A165" s="3">
        <v>164</v>
      </c>
      <c r="B165" s="3">
        <v>148</v>
      </c>
      <c r="C165" s="1">
        <v>0</v>
      </c>
      <c r="D165" s="1">
        <v>3.84</v>
      </c>
      <c r="E165" s="1">
        <v>17.260000000000002</v>
      </c>
      <c r="F165" s="2" t="s">
        <v>6</v>
      </c>
      <c r="G165">
        <f t="shared" si="2"/>
        <v>0</v>
      </c>
      <c r="H165" s="3">
        <v>70</v>
      </c>
      <c r="I165" s="3">
        <v>20</v>
      </c>
      <c r="J165" s="3">
        <v>0</v>
      </c>
      <c r="K165" s="3">
        <v>21</v>
      </c>
      <c r="L165" s="3">
        <v>0</v>
      </c>
    </row>
    <row r="166" spans="1:12" x14ac:dyDescent="0.25">
      <c r="A166" s="3">
        <v>165</v>
      </c>
      <c r="B166" s="3">
        <v>122</v>
      </c>
      <c r="C166" s="1">
        <v>0</v>
      </c>
      <c r="D166" s="1">
        <v>3.08</v>
      </c>
      <c r="E166" s="1">
        <v>16.3</v>
      </c>
      <c r="F166" s="2" t="s">
        <v>6</v>
      </c>
      <c r="G166">
        <f t="shared" si="2"/>
        <v>0</v>
      </c>
      <c r="H166" s="3">
        <v>43</v>
      </c>
      <c r="I166" s="3">
        <v>22.13</v>
      </c>
      <c r="J166" s="3">
        <v>0</v>
      </c>
      <c r="K166" s="3">
        <v>16</v>
      </c>
      <c r="L166" s="3">
        <v>0</v>
      </c>
    </row>
    <row r="167" spans="1:12" x14ac:dyDescent="0.25">
      <c r="A167" s="3">
        <v>166</v>
      </c>
      <c r="B167" s="3">
        <v>132</v>
      </c>
      <c r="C167" s="1">
        <v>7</v>
      </c>
      <c r="D167" s="1">
        <v>3.2</v>
      </c>
      <c r="E167" s="1">
        <v>23.26</v>
      </c>
      <c r="F167" s="2" t="s">
        <v>6</v>
      </c>
      <c r="G167">
        <f t="shared" si="2"/>
        <v>0</v>
      </c>
      <c r="H167" s="3">
        <v>77</v>
      </c>
      <c r="I167" s="3">
        <v>23.64</v>
      </c>
      <c r="J167" s="3">
        <v>23.14</v>
      </c>
      <c r="K167" s="3">
        <v>49</v>
      </c>
      <c r="L167" s="3">
        <v>0</v>
      </c>
    </row>
    <row r="168" spans="1:12" x14ac:dyDescent="0.25">
      <c r="A168" s="3">
        <v>167</v>
      </c>
      <c r="B168" s="3">
        <v>110</v>
      </c>
      <c r="C168" s="1">
        <v>12.16</v>
      </c>
      <c r="D168" s="1">
        <v>4.99</v>
      </c>
      <c r="E168" s="1">
        <v>28.56</v>
      </c>
      <c r="F168" s="2" t="s">
        <v>6</v>
      </c>
      <c r="G168">
        <f t="shared" si="2"/>
        <v>0</v>
      </c>
      <c r="H168" s="3">
        <v>44</v>
      </c>
      <c r="I168" s="3">
        <v>27.14</v>
      </c>
      <c r="J168" s="3">
        <v>21.6</v>
      </c>
      <c r="K168" s="3">
        <v>55</v>
      </c>
      <c r="L168" s="3">
        <v>1</v>
      </c>
    </row>
    <row r="169" spans="1:12" x14ac:dyDescent="0.25">
      <c r="A169" s="3">
        <v>168</v>
      </c>
      <c r="B169" s="3">
        <v>160</v>
      </c>
      <c r="C169" s="1">
        <v>1.52</v>
      </c>
      <c r="D169" s="1">
        <v>8.1199999999999992</v>
      </c>
      <c r="E169" s="1">
        <v>29.3</v>
      </c>
      <c r="F169" s="2" t="s">
        <v>5</v>
      </c>
      <c r="G169">
        <f t="shared" si="2"/>
        <v>1</v>
      </c>
      <c r="H169" s="3">
        <v>54</v>
      </c>
      <c r="I169" s="3">
        <v>25.87</v>
      </c>
      <c r="J169" s="3">
        <v>12.86</v>
      </c>
      <c r="K169" s="3">
        <v>43</v>
      </c>
      <c r="L169" s="3">
        <v>1</v>
      </c>
    </row>
    <row r="170" spans="1:12" x14ac:dyDescent="0.25">
      <c r="A170" s="3">
        <v>169</v>
      </c>
      <c r="B170" s="3">
        <v>126</v>
      </c>
      <c r="C170" s="1">
        <v>0.54</v>
      </c>
      <c r="D170" s="1">
        <v>4.3899999999999997</v>
      </c>
      <c r="E170" s="1">
        <v>21.13</v>
      </c>
      <c r="F170" s="2" t="s">
        <v>5</v>
      </c>
      <c r="G170">
        <f t="shared" si="2"/>
        <v>1</v>
      </c>
      <c r="H170" s="3">
        <v>45</v>
      </c>
      <c r="I170" s="3">
        <v>25.99</v>
      </c>
      <c r="J170" s="3">
        <v>0</v>
      </c>
      <c r="K170" s="3">
        <v>25</v>
      </c>
      <c r="L170" s="3">
        <v>0</v>
      </c>
    </row>
    <row r="171" spans="1:12" x14ac:dyDescent="0.25">
      <c r="A171" s="3">
        <v>170</v>
      </c>
      <c r="B171" s="3">
        <v>162</v>
      </c>
      <c r="C171" s="1">
        <v>5.3</v>
      </c>
      <c r="D171" s="1">
        <v>7.95</v>
      </c>
      <c r="E171" s="1">
        <v>33.58</v>
      </c>
      <c r="F171" s="2" t="s">
        <v>5</v>
      </c>
      <c r="G171">
        <f t="shared" si="2"/>
        <v>1</v>
      </c>
      <c r="H171" s="3">
        <v>58</v>
      </c>
      <c r="I171" s="3">
        <v>36.06</v>
      </c>
      <c r="J171" s="3">
        <v>8.23</v>
      </c>
      <c r="K171" s="3">
        <v>48</v>
      </c>
      <c r="L171" s="3">
        <v>0</v>
      </c>
    </row>
    <row r="172" spans="1:12" x14ac:dyDescent="0.25">
      <c r="A172" s="3">
        <v>171</v>
      </c>
      <c r="B172" s="3">
        <v>194</v>
      </c>
      <c r="C172" s="1">
        <v>2.5499999999999998</v>
      </c>
      <c r="D172" s="1">
        <v>6.89</v>
      </c>
      <c r="E172" s="1">
        <v>33.880000000000003</v>
      </c>
      <c r="F172" s="2" t="s">
        <v>5</v>
      </c>
      <c r="G172">
        <f t="shared" si="2"/>
        <v>1</v>
      </c>
      <c r="H172" s="3">
        <v>69</v>
      </c>
      <c r="I172" s="3">
        <v>29.33</v>
      </c>
      <c r="J172" s="3">
        <v>0</v>
      </c>
      <c r="K172" s="3">
        <v>41</v>
      </c>
      <c r="L172" s="3">
        <v>0</v>
      </c>
    </row>
    <row r="173" spans="1:12" x14ac:dyDescent="0.25">
      <c r="A173" s="3">
        <v>172</v>
      </c>
      <c r="B173" s="3">
        <v>118</v>
      </c>
      <c r="C173" s="1">
        <v>0.75</v>
      </c>
      <c r="D173" s="1">
        <v>2.58</v>
      </c>
      <c r="E173" s="1">
        <v>20.25</v>
      </c>
      <c r="F173" s="2" t="s">
        <v>6</v>
      </c>
      <c r="G173">
        <f t="shared" si="2"/>
        <v>0</v>
      </c>
      <c r="H173" s="3">
        <v>59</v>
      </c>
      <c r="I173" s="3">
        <v>24.46</v>
      </c>
      <c r="J173" s="3">
        <v>0</v>
      </c>
      <c r="K173" s="3">
        <v>32</v>
      </c>
      <c r="L173" s="3">
        <v>0</v>
      </c>
    </row>
    <row r="174" spans="1:12" x14ac:dyDescent="0.25">
      <c r="A174" s="3">
        <v>173</v>
      </c>
      <c r="B174" s="3">
        <v>124</v>
      </c>
      <c r="C174" s="1">
        <v>0</v>
      </c>
      <c r="D174" s="1">
        <v>4.79</v>
      </c>
      <c r="E174" s="1">
        <v>34.71</v>
      </c>
      <c r="F174" s="2" t="s">
        <v>6</v>
      </c>
      <c r="G174">
        <f t="shared" si="2"/>
        <v>0</v>
      </c>
      <c r="H174" s="3">
        <v>49</v>
      </c>
      <c r="I174" s="3">
        <v>26.09</v>
      </c>
      <c r="J174" s="3">
        <v>9.26</v>
      </c>
      <c r="K174" s="3">
        <v>47</v>
      </c>
      <c r="L174" s="3">
        <v>0</v>
      </c>
    </row>
    <row r="175" spans="1:12" x14ac:dyDescent="0.25">
      <c r="A175" s="3">
        <v>174</v>
      </c>
      <c r="B175" s="3">
        <v>160</v>
      </c>
      <c r="C175" s="1">
        <v>0</v>
      </c>
      <c r="D175" s="1">
        <v>2.42</v>
      </c>
      <c r="E175" s="1">
        <v>34.46</v>
      </c>
      <c r="F175" s="2" t="s">
        <v>6</v>
      </c>
      <c r="G175">
        <f t="shared" si="2"/>
        <v>0</v>
      </c>
      <c r="H175" s="3">
        <v>48</v>
      </c>
      <c r="I175" s="3">
        <v>29.83</v>
      </c>
      <c r="J175" s="3">
        <v>1.03</v>
      </c>
      <c r="K175" s="3">
        <v>61</v>
      </c>
      <c r="L175" s="3">
        <v>0</v>
      </c>
    </row>
    <row r="176" spans="1:12" x14ac:dyDescent="0.25">
      <c r="A176" s="3">
        <v>175</v>
      </c>
      <c r="B176" s="3">
        <v>128</v>
      </c>
      <c r="C176" s="1">
        <v>0</v>
      </c>
      <c r="D176" s="1">
        <v>2.5099999999999998</v>
      </c>
      <c r="E176" s="1">
        <v>29.35</v>
      </c>
      <c r="F176" s="2" t="s">
        <v>5</v>
      </c>
      <c r="G176">
        <f t="shared" si="2"/>
        <v>1</v>
      </c>
      <c r="H176" s="3">
        <v>53</v>
      </c>
      <c r="I176" s="3">
        <v>22.05</v>
      </c>
      <c r="J176" s="3">
        <v>1.37</v>
      </c>
      <c r="K176" s="3">
        <v>62</v>
      </c>
      <c r="L176" s="3">
        <v>0</v>
      </c>
    </row>
    <row r="177" spans="1:12" x14ac:dyDescent="0.25">
      <c r="A177" s="3">
        <v>176</v>
      </c>
      <c r="B177" s="3">
        <v>122</v>
      </c>
      <c r="C177" s="1">
        <v>4</v>
      </c>
      <c r="D177" s="1">
        <v>5.24</v>
      </c>
      <c r="E177" s="1">
        <v>27.89</v>
      </c>
      <c r="F177" s="2" t="s">
        <v>5</v>
      </c>
      <c r="G177">
        <f t="shared" si="2"/>
        <v>1</v>
      </c>
      <c r="H177" s="3">
        <v>45</v>
      </c>
      <c r="I177" s="3">
        <v>26.52</v>
      </c>
      <c r="J177" s="3">
        <v>0</v>
      </c>
      <c r="K177" s="3">
        <v>61</v>
      </c>
      <c r="L177" s="3">
        <v>1</v>
      </c>
    </row>
    <row r="178" spans="1:12" x14ac:dyDescent="0.25">
      <c r="A178" s="3">
        <v>177</v>
      </c>
      <c r="B178" s="3">
        <v>132</v>
      </c>
      <c r="C178" s="1">
        <v>2</v>
      </c>
      <c r="D178" s="1">
        <v>2.7</v>
      </c>
      <c r="E178" s="1">
        <v>21.57</v>
      </c>
      <c r="F178" s="2" t="s">
        <v>5</v>
      </c>
      <c r="G178">
        <f t="shared" si="2"/>
        <v>1</v>
      </c>
      <c r="H178" s="3">
        <v>50</v>
      </c>
      <c r="I178" s="3">
        <v>27.95</v>
      </c>
      <c r="J178" s="3">
        <v>9.26</v>
      </c>
      <c r="K178" s="3">
        <v>37</v>
      </c>
      <c r="L178" s="3">
        <v>0</v>
      </c>
    </row>
    <row r="179" spans="1:12" x14ac:dyDescent="0.25">
      <c r="A179" s="3">
        <v>178</v>
      </c>
      <c r="B179" s="3">
        <v>120</v>
      </c>
      <c r="C179" s="1">
        <v>0</v>
      </c>
      <c r="D179" s="1">
        <v>2.42</v>
      </c>
      <c r="E179" s="1">
        <v>16.66</v>
      </c>
      <c r="F179" s="2" t="s">
        <v>6</v>
      </c>
      <c r="G179">
        <f t="shared" si="2"/>
        <v>0</v>
      </c>
      <c r="H179" s="3">
        <v>46</v>
      </c>
      <c r="I179" s="3">
        <v>20.16</v>
      </c>
      <c r="J179" s="3">
        <v>0</v>
      </c>
      <c r="K179" s="3">
        <v>17</v>
      </c>
      <c r="L179" s="3">
        <v>0</v>
      </c>
    </row>
    <row r="180" spans="1:12" x14ac:dyDescent="0.25">
      <c r="A180" s="3">
        <v>179</v>
      </c>
      <c r="B180" s="3">
        <v>128</v>
      </c>
      <c r="C180" s="1">
        <v>0.04</v>
      </c>
      <c r="D180" s="1">
        <v>8.2200000000000006</v>
      </c>
      <c r="E180" s="1">
        <v>28.17</v>
      </c>
      <c r="F180" s="2" t="s">
        <v>6</v>
      </c>
      <c r="G180">
        <f t="shared" si="2"/>
        <v>0</v>
      </c>
      <c r="H180" s="3">
        <v>65</v>
      </c>
      <c r="I180" s="3">
        <v>26.24</v>
      </c>
      <c r="J180" s="3">
        <v>11.73</v>
      </c>
      <c r="K180" s="3">
        <v>24</v>
      </c>
      <c r="L180" s="3">
        <v>0</v>
      </c>
    </row>
    <row r="181" spans="1:12" x14ac:dyDescent="0.25">
      <c r="A181" s="3">
        <v>180</v>
      </c>
      <c r="B181" s="3">
        <v>108</v>
      </c>
      <c r="C181" s="1">
        <v>15</v>
      </c>
      <c r="D181" s="1">
        <v>4.91</v>
      </c>
      <c r="E181" s="1">
        <v>34.65</v>
      </c>
      <c r="F181" s="2" t="s">
        <v>6</v>
      </c>
      <c r="G181">
        <f t="shared" si="2"/>
        <v>0</v>
      </c>
      <c r="H181" s="3">
        <v>41</v>
      </c>
      <c r="I181" s="3">
        <v>27.96</v>
      </c>
      <c r="J181" s="3">
        <v>14.4</v>
      </c>
      <c r="K181" s="3">
        <v>56</v>
      </c>
      <c r="L181" s="3">
        <v>0</v>
      </c>
    </row>
    <row r="182" spans="1:12" x14ac:dyDescent="0.25">
      <c r="A182" s="3">
        <v>181</v>
      </c>
      <c r="B182" s="3">
        <v>166</v>
      </c>
      <c r="C182" s="1">
        <v>0</v>
      </c>
      <c r="D182" s="1">
        <v>4.3099999999999996</v>
      </c>
      <c r="E182" s="1">
        <v>34.270000000000003</v>
      </c>
      <c r="F182" s="2" t="s">
        <v>6</v>
      </c>
      <c r="G182">
        <f t="shared" si="2"/>
        <v>0</v>
      </c>
      <c r="H182" s="3">
        <v>45</v>
      </c>
      <c r="I182" s="3">
        <v>30.14</v>
      </c>
      <c r="J182" s="3">
        <v>13.27</v>
      </c>
      <c r="K182" s="3">
        <v>56</v>
      </c>
      <c r="L182" s="3">
        <v>0</v>
      </c>
    </row>
    <row r="183" spans="1:12" x14ac:dyDescent="0.25">
      <c r="A183" s="3">
        <v>182</v>
      </c>
      <c r="B183" s="3">
        <v>152</v>
      </c>
      <c r="C183" s="1">
        <v>0</v>
      </c>
      <c r="D183" s="1">
        <v>6.06</v>
      </c>
      <c r="E183" s="1">
        <v>41.05</v>
      </c>
      <c r="F183" s="2" t="s">
        <v>5</v>
      </c>
      <c r="G183">
        <f t="shared" si="2"/>
        <v>1</v>
      </c>
      <c r="H183" s="3">
        <v>51</v>
      </c>
      <c r="I183" s="3">
        <v>40.340000000000003</v>
      </c>
      <c r="J183" s="3">
        <v>0</v>
      </c>
      <c r="K183" s="3">
        <v>51</v>
      </c>
      <c r="L183" s="3">
        <v>0</v>
      </c>
    </row>
    <row r="184" spans="1:12" x14ac:dyDescent="0.25">
      <c r="A184" s="3">
        <v>183</v>
      </c>
      <c r="B184" s="3">
        <v>170</v>
      </c>
      <c r="C184" s="1">
        <v>4.2</v>
      </c>
      <c r="D184" s="1">
        <v>4.67</v>
      </c>
      <c r="E184" s="1">
        <v>35.450000000000003</v>
      </c>
      <c r="F184" s="2" t="s">
        <v>5</v>
      </c>
      <c r="G184">
        <f t="shared" si="2"/>
        <v>1</v>
      </c>
      <c r="H184" s="3">
        <v>50</v>
      </c>
      <c r="I184" s="3">
        <v>27.14</v>
      </c>
      <c r="J184" s="3">
        <v>7.92</v>
      </c>
      <c r="K184" s="3">
        <v>60</v>
      </c>
      <c r="L184" s="3">
        <v>1</v>
      </c>
    </row>
    <row r="185" spans="1:12" x14ac:dyDescent="0.25">
      <c r="A185" s="3">
        <v>184</v>
      </c>
      <c r="B185" s="3">
        <v>156</v>
      </c>
      <c r="C185" s="1">
        <v>4</v>
      </c>
      <c r="D185" s="1">
        <v>2.0499999999999998</v>
      </c>
      <c r="E185" s="1">
        <v>19.48</v>
      </c>
      <c r="F185" s="2" t="s">
        <v>5</v>
      </c>
      <c r="G185">
        <f t="shared" si="2"/>
        <v>1</v>
      </c>
      <c r="H185" s="3">
        <v>50</v>
      </c>
      <c r="I185" s="3">
        <v>21.48</v>
      </c>
      <c r="J185" s="3">
        <v>27.77</v>
      </c>
      <c r="K185" s="3">
        <v>39</v>
      </c>
      <c r="L185" s="3">
        <v>1</v>
      </c>
    </row>
    <row r="186" spans="1:12" x14ac:dyDescent="0.25">
      <c r="A186" s="3">
        <v>185</v>
      </c>
      <c r="B186" s="3">
        <v>116</v>
      </c>
      <c r="C186" s="1">
        <v>8</v>
      </c>
      <c r="D186" s="1">
        <v>6.73</v>
      </c>
      <c r="E186" s="1">
        <v>28.81</v>
      </c>
      <c r="F186" s="2" t="s">
        <v>5</v>
      </c>
      <c r="G186">
        <f t="shared" si="2"/>
        <v>1</v>
      </c>
      <c r="H186" s="3">
        <v>41</v>
      </c>
      <c r="I186" s="3">
        <v>26.74</v>
      </c>
      <c r="J186" s="3">
        <v>40.94</v>
      </c>
      <c r="K186" s="3">
        <v>48</v>
      </c>
      <c r="L186" s="3">
        <v>1</v>
      </c>
    </row>
    <row r="187" spans="1:12" x14ac:dyDescent="0.25">
      <c r="A187" s="3">
        <v>186</v>
      </c>
      <c r="B187" s="3">
        <v>122</v>
      </c>
      <c r="C187" s="1">
        <v>4.4000000000000004</v>
      </c>
      <c r="D187" s="1">
        <v>3.18</v>
      </c>
      <c r="E187" s="1">
        <v>11.59</v>
      </c>
      <c r="F187" s="2" t="s">
        <v>5</v>
      </c>
      <c r="G187">
        <f t="shared" si="2"/>
        <v>1</v>
      </c>
      <c r="H187" s="3">
        <v>59</v>
      </c>
      <c r="I187" s="3">
        <v>21.94</v>
      </c>
      <c r="J187" s="3">
        <v>0</v>
      </c>
      <c r="K187" s="3">
        <v>33</v>
      </c>
      <c r="L187" s="3">
        <v>1</v>
      </c>
    </row>
    <row r="188" spans="1:12" x14ac:dyDescent="0.25">
      <c r="A188" s="3">
        <v>187</v>
      </c>
      <c r="B188" s="3">
        <v>150</v>
      </c>
      <c r="C188" s="1">
        <v>20</v>
      </c>
      <c r="D188" s="1">
        <v>6.4</v>
      </c>
      <c r="E188" s="1">
        <v>35.04</v>
      </c>
      <c r="F188" s="2" t="s">
        <v>6</v>
      </c>
      <c r="G188">
        <f t="shared" si="2"/>
        <v>0</v>
      </c>
      <c r="H188" s="3">
        <v>53</v>
      </c>
      <c r="I188" s="3">
        <v>28.88</v>
      </c>
      <c r="J188" s="3">
        <v>8.33</v>
      </c>
      <c r="K188" s="3">
        <v>63</v>
      </c>
      <c r="L188" s="3">
        <v>0</v>
      </c>
    </row>
    <row r="189" spans="1:12" x14ac:dyDescent="0.25">
      <c r="A189" s="3">
        <v>188</v>
      </c>
      <c r="B189" s="3">
        <v>129</v>
      </c>
      <c r="C189" s="1">
        <v>2.15</v>
      </c>
      <c r="D189" s="1">
        <v>5.17</v>
      </c>
      <c r="E189" s="1">
        <v>27.57</v>
      </c>
      <c r="F189" s="2" t="s">
        <v>6</v>
      </c>
      <c r="G189">
        <f t="shared" si="2"/>
        <v>0</v>
      </c>
      <c r="H189" s="3">
        <v>52</v>
      </c>
      <c r="I189" s="3">
        <v>25.42</v>
      </c>
      <c r="J189" s="3">
        <v>2.06</v>
      </c>
      <c r="K189" s="3">
        <v>39</v>
      </c>
      <c r="L189" s="3">
        <v>0</v>
      </c>
    </row>
    <row r="190" spans="1:12" x14ac:dyDescent="0.25">
      <c r="A190" s="3">
        <v>189</v>
      </c>
      <c r="B190" s="3">
        <v>134</v>
      </c>
      <c r="C190" s="1">
        <v>4.8</v>
      </c>
      <c r="D190" s="1">
        <v>6.58</v>
      </c>
      <c r="E190" s="1">
        <v>29.89</v>
      </c>
      <c r="F190" s="2" t="s">
        <v>5</v>
      </c>
      <c r="G190">
        <f t="shared" si="2"/>
        <v>1</v>
      </c>
      <c r="H190" s="3">
        <v>55</v>
      </c>
      <c r="I190" s="3">
        <v>24.73</v>
      </c>
      <c r="J190" s="3">
        <v>23.66</v>
      </c>
      <c r="K190" s="3">
        <v>63</v>
      </c>
      <c r="L190" s="3">
        <v>0</v>
      </c>
    </row>
    <row r="191" spans="1:12" x14ac:dyDescent="0.25">
      <c r="A191" s="3">
        <v>190</v>
      </c>
      <c r="B191" s="3">
        <v>126</v>
      </c>
      <c r="C191" s="1">
        <v>0</v>
      </c>
      <c r="D191" s="1">
        <v>5.98</v>
      </c>
      <c r="E191" s="1">
        <v>29.06</v>
      </c>
      <c r="F191" s="2" t="s">
        <v>5</v>
      </c>
      <c r="G191">
        <f t="shared" si="2"/>
        <v>1</v>
      </c>
      <c r="H191" s="3">
        <v>56</v>
      </c>
      <c r="I191" s="3">
        <v>25.39</v>
      </c>
      <c r="J191" s="3">
        <v>11.52</v>
      </c>
      <c r="K191" s="3">
        <v>64</v>
      </c>
      <c r="L191" s="3">
        <v>1</v>
      </c>
    </row>
    <row r="192" spans="1:12" x14ac:dyDescent="0.25">
      <c r="A192" s="3">
        <v>191</v>
      </c>
      <c r="B192" s="3">
        <v>142</v>
      </c>
      <c r="C192" s="1">
        <v>0</v>
      </c>
      <c r="D192" s="1">
        <v>3.72</v>
      </c>
      <c r="E192" s="1">
        <v>25.68</v>
      </c>
      <c r="F192" s="2" t="s">
        <v>6</v>
      </c>
      <c r="G192">
        <f t="shared" si="2"/>
        <v>0</v>
      </c>
      <c r="H192" s="3">
        <v>48</v>
      </c>
      <c r="I192" s="3">
        <v>24.37</v>
      </c>
      <c r="J192" s="3">
        <v>5.25</v>
      </c>
      <c r="K192" s="3">
        <v>40</v>
      </c>
      <c r="L192" s="3">
        <v>1</v>
      </c>
    </row>
    <row r="193" spans="1:12" x14ac:dyDescent="0.25">
      <c r="A193" s="3">
        <v>192</v>
      </c>
      <c r="B193" s="3">
        <v>128</v>
      </c>
      <c r="C193" s="1">
        <v>0.7</v>
      </c>
      <c r="D193" s="1">
        <v>4.9000000000000004</v>
      </c>
      <c r="E193" s="1">
        <v>37.42</v>
      </c>
      <c r="F193" s="2" t="s">
        <v>5</v>
      </c>
      <c r="G193">
        <f t="shared" si="2"/>
        <v>1</v>
      </c>
      <c r="H193" s="3">
        <v>72</v>
      </c>
      <c r="I193" s="3">
        <v>35.94</v>
      </c>
      <c r="J193" s="3">
        <v>3.09</v>
      </c>
      <c r="K193" s="3">
        <v>49</v>
      </c>
      <c r="L193" s="3">
        <v>1</v>
      </c>
    </row>
    <row r="194" spans="1:12" x14ac:dyDescent="0.25">
      <c r="A194" s="3">
        <v>193</v>
      </c>
      <c r="B194" s="3">
        <v>102</v>
      </c>
      <c r="C194" s="1">
        <v>0.4</v>
      </c>
      <c r="D194" s="1">
        <v>3.41</v>
      </c>
      <c r="E194" s="1">
        <v>17.22</v>
      </c>
      <c r="F194" s="2" t="s">
        <v>5</v>
      </c>
      <c r="G194">
        <f t="shared" ref="G194:G257" si="3">IF(F194="Present",1,0)</f>
        <v>1</v>
      </c>
      <c r="H194" s="3">
        <v>56</v>
      </c>
      <c r="I194" s="3">
        <v>23.59</v>
      </c>
      <c r="J194" s="3">
        <v>2.06</v>
      </c>
      <c r="K194" s="3">
        <v>39</v>
      </c>
      <c r="L194" s="3">
        <v>1</v>
      </c>
    </row>
    <row r="195" spans="1:12" x14ac:dyDescent="0.25">
      <c r="A195" s="3">
        <v>194</v>
      </c>
      <c r="B195" s="3">
        <v>130</v>
      </c>
      <c r="C195" s="1">
        <v>0</v>
      </c>
      <c r="D195" s="1">
        <v>4.8899999999999997</v>
      </c>
      <c r="E195" s="1">
        <v>25.98</v>
      </c>
      <c r="F195" s="2" t="s">
        <v>6</v>
      </c>
      <c r="G195">
        <f t="shared" si="3"/>
        <v>0</v>
      </c>
      <c r="H195" s="3">
        <v>72</v>
      </c>
      <c r="I195" s="3">
        <v>30.42</v>
      </c>
      <c r="J195" s="3">
        <v>14.71</v>
      </c>
      <c r="K195" s="3">
        <v>23</v>
      </c>
      <c r="L195" s="3">
        <v>0</v>
      </c>
    </row>
    <row r="196" spans="1:12" x14ac:dyDescent="0.25">
      <c r="A196" s="3">
        <v>195</v>
      </c>
      <c r="B196" s="3">
        <v>138</v>
      </c>
      <c r="C196" s="1">
        <v>0.05</v>
      </c>
      <c r="D196" s="1">
        <v>2.79</v>
      </c>
      <c r="E196" s="1">
        <v>10.35</v>
      </c>
      <c r="F196" s="2" t="s">
        <v>6</v>
      </c>
      <c r="G196">
        <f t="shared" si="3"/>
        <v>0</v>
      </c>
      <c r="H196" s="3">
        <v>46</v>
      </c>
      <c r="I196" s="3">
        <v>21.62</v>
      </c>
      <c r="J196" s="3">
        <v>0</v>
      </c>
      <c r="K196" s="3">
        <v>18</v>
      </c>
      <c r="L196" s="3">
        <v>0</v>
      </c>
    </row>
    <row r="197" spans="1:12" x14ac:dyDescent="0.25">
      <c r="A197" s="3">
        <v>196</v>
      </c>
      <c r="B197" s="3">
        <v>138</v>
      </c>
      <c r="C197" s="1">
        <v>0</v>
      </c>
      <c r="D197" s="1">
        <v>1.96</v>
      </c>
      <c r="E197" s="1">
        <v>11.82</v>
      </c>
      <c r="F197" s="2" t="s">
        <v>5</v>
      </c>
      <c r="G197">
        <f t="shared" si="3"/>
        <v>1</v>
      </c>
      <c r="H197" s="3">
        <v>54</v>
      </c>
      <c r="I197" s="3">
        <v>22.01</v>
      </c>
      <c r="J197" s="3">
        <v>8.1300000000000008</v>
      </c>
      <c r="K197" s="3">
        <v>21</v>
      </c>
      <c r="L197" s="3">
        <v>0</v>
      </c>
    </row>
    <row r="198" spans="1:12" x14ac:dyDescent="0.25">
      <c r="A198" s="3">
        <v>197</v>
      </c>
      <c r="B198" s="3">
        <v>128</v>
      </c>
      <c r="C198" s="1">
        <v>0</v>
      </c>
      <c r="D198" s="1">
        <v>3.09</v>
      </c>
      <c r="E198" s="1">
        <v>20.57</v>
      </c>
      <c r="F198" s="2" t="s">
        <v>6</v>
      </c>
      <c r="G198">
        <f t="shared" si="3"/>
        <v>0</v>
      </c>
      <c r="H198" s="3">
        <v>54</v>
      </c>
      <c r="I198" s="3">
        <v>25.63</v>
      </c>
      <c r="J198" s="3">
        <v>0.51</v>
      </c>
      <c r="K198" s="3">
        <v>17</v>
      </c>
      <c r="L198" s="3">
        <v>0</v>
      </c>
    </row>
    <row r="199" spans="1:12" x14ac:dyDescent="0.25">
      <c r="A199" s="3">
        <v>198</v>
      </c>
      <c r="B199" s="3">
        <v>162</v>
      </c>
      <c r="C199" s="1">
        <v>2.92</v>
      </c>
      <c r="D199" s="1">
        <v>3.63</v>
      </c>
      <c r="E199" s="1">
        <v>31.33</v>
      </c>
      <c r="F199" s="2" t="s">
        <v>6</v>
      </c>
      <c r="G199">
        <f t="shared" si="3"/>
        <v>0</v>
      </c>
      <c r="H199" s="3">
        <v>62</v>
      </c>
      <c r="I199" s="3">
        <v>31.59</v>
      </c>
      <c r="J199" s="3">
        <v>18.510000000000002</v>
      </c>
      <c r="K199" s="3">
        <v>42</v>
      </c>
      <c r="L199" s="3">
        <v>0</v>
      </c>
    </row>
    <row r="200" spans="1:12" x14ac:dyDescent="0.25">
      <c r="A200" s="3">
        <v>199</v>
      </c>
      <c r="B200" s="3">
        <v>160</v>
      </c>
      <c r="C200" s="1">
        <v>3</v>
      </c>
      <c r="D200" s="1">
        <v>9.19</v>
      </c>
      <c r="E200" s="1">
        <v>26.47</v>
      </c>
      <c r="F200" s="2" t="s">
        <v>5</v>
      </c>
      <c r="G200">
        <f t="shared" si="3"/>
        <v>1</v>
      </c>
      <c r="H200" s="3">
        <v>39</v>
      </c>
      <c r="I200" s="3">
        <v>28.25</v>
      </c>
      <c r="J200" s="3">
        <v>14.4</v>
      </c>
      <c r="K200" s="3">
        <v>54</v>
      </c>
      <c r="L200" s="3">
        <v>1</v>
      </c>
    </row>
    <row r="201" spans="1:12" x14ac:dyDescent="0.25">
      <c r="A201" s="3">
        <v>200</v>
      </c>
      <c r="B201" s="3">
        <v>148</v>
      </c>
      <c r="C201" s="1">
        <v>0</v>
      </c>
      <c r="D201" s="1">
        <v>4.66</v>
      </c>
      <c r="E201" s="1">
        <v>24.39</v>
      </c>
      <c r="F201" s="2" t="s">
        <v>6</v>
      </c>
      <c r="G201">
        <f t="shared" si="3"/>
        <v>0</v>
      </c>
      <c r="H201" s="3">
        <v>50</v>
      </c>
      <c r="I201" s="3">
        <v>25.26</v>
      </c>
      <c r="J201" s="3">
        <v>4.03</v>
      </c>
      <c r="K201" s="3">
        <v>27</v>
      </c>
      <c r="L201" s="3">
        <v>0</v>
      </c>
    </row>
    <row r="202" spans="1:12" x14ac:dyDescent="0.25">
      <c r="A202" s="3">
        <v>201</v>
      </c>
      <c r="B202" s="3">
        <v>124</v>
      </c>
      <c r="C202" s="1">
        <v>0.16</v>
      </c>
      <c r="D202" s="1">
        <v>2.44</v>
      </c>
      <c r="E202" s="1">
        <v>16.670000000000002</v>
      </c>
      <c r="F202" s="2" t="s">
        <v>6</v>
      </c>
      <c r="G202">
        <f t="shared" si="3"/>
        <v>0</v>
      </c>
      <c r="H202" s="3">
        <v>65</v>
      </c>
      <c r="I202" s="3">
        <v>24.58</v>
      </c>
      <c r="J202" s="3">
        <v>74.91</v>
      </c>
      <c r="K202" s="3">
        <v>23</v>
      </c>
      <c r="L202" s="3">
        <v>0</v>
      </c>
    </row>
    <row r="203" spans="1:12" x14ac:dyDescent="0.25">
      <c r="A203" s="3">
        <v>202</v>
      </c>
      <c r="B203" s="3">
        <v>136</v>
      </c>
      <c r="C203" s="1">
        <v>3.15</v>
      </c>
      <c r="D203" s="1">
        <v>4.37</v>
      </c>
      <c r="E203" s="1">
        <v>20.22</v>
      </c>
      <c r="F203" s="2" t="s">
        <v>5</v>
      </c>
      <c r="G203">
        <f t="shared" si="3"/>
        <v>1</v>
      </c>
      <c r="H203" s="3">
        <v>59</v>
      </c>
      <c r="I203" s="3">
        <v>25.12</v>
      </c>
      <c r="J203" s="3">
        <v>47.16</v>
      </c>
      <c r="K203" s="3">
        <v>31</v>
      </c>
      <c r="L203" s="3">
        <v>1</v>
      </c>
    </row>
    <row r="204" spans="1:12" x14ac:dyDescent="0.25">
      <c r="A204" s="3">
        <v>203</v>
      </c>
      <c r="B204" s="3">
        <v>134</v>
      </c>
      <c r="C204" s="1">
        <v>2.75</v>
      </c>
      <c r="D204" s="1">
        <v>5.51</v>
      </c>
      <c r="E204" s="1">
        <v>26.17</v>
      </c>
      <c r="F204" s="2" t="s">
        <v>6</v>
      </c>
      <c r="G204">
        <f t="shared" si="3"/>
        <v>0</v>
      </c>
      <c r="H204" s="3">
        <v>57</v>
      </c>
      <c r="I204" s="3">
        <v>29.87</v>
      </c>
      <c r="J204" s="3">
        <v>8.33</v>
      </c>
      <c r="K204" s="3">
        <v>33</v>
      </c>
      <c r="L204" s="3">
        <v>0</v>
      </c>
    </row>
    <row r="205" spans="1:12" x14ac:dyDescent="0.25">
      <c r="A205" s="3">
        <v>204</v>
      </c>
      <c r="B205" s="3">
        <v>128</v>
      </c>
      <c r="C205" s="1">
        <v>0.73</v>
      </c>
      <c r="D205" s="1">
        <v>3.97</v>
      </c>
      <c r="E205" s="1">
        <v>23.52</v>
      </c>
      <c r="F205" s="2" t="s">
        <v>6</v>
      </c>
      <c r="G205">
        <f t="shared" si="3"/>
        <v>0</v>
      </c>
      <c r="H205" s="3">
        <v>54</v>
      </c>
      <c r="I205" s="3">
        <v>23.81</v>
      </c>
      <c r="J205" s="3">
        <v>19.2</v>
      </c>
      <c r="K205" s="3">
        <v>64</v>
      </c>
      <c r="L205" s="3">
        <v>0</v>
      </c>
    </row>
    <row r="206" spans="1:12" x14ac:dyDescent="0.25">
      <c r="A206" s="3">
        <v>205</v>
      </c>
      <c r="B206" s="3">
        <v>122</v>
      </c>
      <c r="C206" s="1">
        <v>3.2</v>
      </c>
      <c r="D206" s="1">
        <v>3.59</v>
      </c>
      <c r="E206" s="1">
        <v>22.49</v>
      </c>
      <c r="F206" s="2" t="s">
        <v>5</v>
      </c>
      <c r="G206">
        <f t="shared" si="3"/>
        <v>1</v>
      </c>
      <c r="H206" s="3">
        <v>45</v>
      </c>
      <c r="I206" s="3">
        <v>24.96</v>
      </c>
      <c r="J206" s="3">
        <v>36.17</v>
      </c>
      <c r="K206" s="3">
        <v>58</v>
      </c>
      <c r="L206" s="3">
        <v>0</v>
      </c>
    </row>
    <row r="207" spans="1:12" x14ac:dyDescent="0.25">
      <c r="A207" s="3">
        <v>206</v>
      </c>
      <c r="B207" s="3">
        <v>152</v>
      </c>
      <c r="C207" s="1">
        <v>3</v>
      </c>
      <c r="D207" s="1">
        <v>4.6399999999999997</v>
      </c>
      <c r="E207" s="1">
        <v>31.29</v>
      </c>
      <c r="F207" s="2" t="s">
        <v>6</v>
      </c>
      <c r="G207">
        <f t="shared" si="3"/>
        <v>0</v>
      </c>
      <c r="H207" s="3">
        <v>41</v>
      </c>
      <c r="I207" s="3">
        <v>29.34</v>
      </c>
      <c r="J207" s="3">
        <v>4.53</v>
      </c>
      <c r="K207" s="3">
        <v>40</v>
      </c>
      <c r="L207" s="3">
        <v>0</v>
      </c>
    </row>
    <row r="208" spans="1:12" x14ac:dyDescent="0.25">
      <c r="A208" s="3">
        <v>207</v>
      </c>
      <c r="B208" s="3">
        <v>162</v>
      </c>
      <c r="C208" s="1">
        <v>0</v>
      </c>
      <c r="D208" s="1">
        <v>5.09</v>
      </c>
      <c r="E208" s="1">
        <v>24.6</v>
      </c>
      <c r="F208" s="2" t="s">
        <v>5</v>
      </c>
      <c r="G208">
        <f t="shared" si="3"/>
        <v>1</v>
      </c>
      <c r="H208" s="3">
        <v>64</v>
      </c>
      <c r="I208" s="3">
        <v>26.71</v>
      </c>
      <c r="J208" s="3">
        <v>3.81</v>
      </c>
      <c r="K208" s="3">
        <v>18</v>
      </c>
      <c r="L208" s="3">
        <v>0</v>
      </c>
    </row>
    <row r="209" spans="1:12" x14ac:dyDescent="0.25">
      <c r="A209" s="3">
        <v>208</v>
      </c>
      <c r="B209" s="3">
        <v>124</v>
      </c>
      <c r="C209" s="1">
        <v>4</v>
      </c>
      <c r="D209" s="1">
        <v>6.65</v>
      </c>
      <c r="E209" s="1">
        <v>30.84</v>
      </c>
      <c r="F209" s="2" t="s">
        <v>5</v>
      </c>
      <c r="G209">
        <f t="shared" si="3"/>
        <v>1</v>
      </c>
      <c r="H209" s="3">
        <v>54</v>
      </c>
      <c r="I209" s="3">
        <v>28.4</v>
      </c>
      <c r="J209" s="3">
        <v>33.51</v>
      </c>
      <c r="K209" s="3">
        <v>60</v>
      </c>
      <c r="L209" s="3">
        <v>0</v>
      </c>
    </row>
    <row r="210" spans="1:12" x14ac:dyDescent="0.25">
      <c r="A210" s="3">
        <v>209</v>
      </c>
      <c r="B210" s="3">
        <v>136</v>
      </c>
      <c r="C210" s="1">
        <v>5.8</v>
      </c>
      <c r="D210" s="1">
        <v>5.9</v>
      </c>
      <c r="E210" s="1">
        <v>27.55</v>
      </c>
      <c r="F210" s="2" t="s">
        <v>6</v>
      </c>
      <c r="G210">
        <f t="shared" si="3"/>
        <v>0</v>
      </c>
      <c r="H210" s="3">
        <v>65</v>
      </c>
      <c r="I210" s="3">
        <v>25.71</v>
      </c>
      <c r="J210" s="3">
        <v>14.4</v>
      </c>
      <c r="K210" s="3">
        <v>59</v>
      </c>
      <c r="L210" s="3">
        <v>0</v>
      </c>
    </row>
    <row r="211" spans="1:12" x14ac:dyDescent="0.25">
      <c r="A211" s="3">
        <v>210</v>
      </c>
      <c r="B211" s="3">
        <v>136</v>
      </c>
      <c r="C211" s="1">
        <v>8.8000000000000007</v>
      </c>
      <c r="D211" s="1">
        <v>4.26</v>
      </c>
      <c r="E211" s="1">
        <v>32.03</v>
      </c>
      <c r="F211" s="2" t="s">
        <v>5</v>
      </c>
      <c r="G211">
        <f t="shared" si="3"/>
        <v>1</v>
      </c>
      <c r="H211" s="3">
        <v>52</v>
      </c>
      <c r="I211" s="3">
        <v>31.44</v>
      </c>
      <c r="J211" s="3">
        <v>34.35</v>
      </c>
      <c r="K211" s="3">
        <v>60</v>
      </c>
      <c r="L211" s="3">
        <v>0</v>
      </c>
    </row>
    <row r="212" spans="1:12" x14ac:dyDescent="0.25">
      <c r="A212" s="3">
        <v>211</v>
      </c>
      <c r="B212" s="3">
        <v>134</v>
      </c>
      <c r="C212" s="1">
        <v>0.05</v>
      </c>
      <c r="D212" s="1">
        <v>8.0299999999999994</v>
      </c>
      <c r="E212" s="1">
        <v>27.95</v>
      </c>
      <c r="F212" s="2" t="s">
        <v>6</v>
      </c>
      <c r="G212">
        <f t="shared" si="3"/>
        <v>0</v>
      </c>
      <c r="H212" s="3">
        <v>48</v>
      </c>
      <c r="I212" s="3">
        <v>26.88</v>
      </c>
      <c r="J212" s="3">
        <v>0</v>
      </c>
      <c r="K212" s="3">
        <v>60</v>
      </c>
      <c r="L212" s="3">
        <v>0</v>
      </c>
    </row>
    <row r="213" spans="1:12" x14ac:dyDescent="0.25">
      <c r="A213" s="3">
        <v>212</v>
      </c>
      <c r="B213" s="3">
        <v>122</v>
      </c>
      <c r="C213" s="1">
        <v>1</v>
      </c>
      <c r="D213" s="1">
        <v>5.88</v>
      </c>
      <c r="E213" s="1">
        <v>34.81</v>
      </c>
      <c r="F213" s="2" t="s">
        <v>5</v>
      </c>
      <c r="G213">
        <f t="shared" si="3"/>
        <v>1</v>
      </c>
      <c r="H213" s="3">
        <v>69</v>
      </c>
      <c r="I213" s="3">
        <v>31.27</v>
      </c>
      <c r="J213" s="3">
        <v>15.94</v>
      </c>
      <c r="K213" s="3">
        <v>40</v>
      </c>
      <c r="L213" s="3">
        <v>1</v>
      </c>
    </row>
    <row r="214" spans="1:12" x14ac:dyDescent="0.25">
      <c r="A214" s="3">
        <v>213</v>
      </c>
      <c r="B214" s="3">
        <v>116</v>
      </c>
      <c r="C214" s="1">
        <v>3</v>
      </c>
      <c r="D214" s="1">
        <v>3.05</v>
      </c>
      <c r="E214" s="1">
        <v>30.31</v>
      </c>
      <c r="F214" s="2" t="s">
        <v>6</v>
      </c>
      <c r="G214">
        <f t="shared" si="3"/>
        <v>0</v>
      </c>
      <c r="H214" s="3">
        <v>41</v>
      </c>
      <c r="I214" s="3">
        <v>23.63</v>
      </c>
      <c r="J214" s="3">
        <v>0.86</v>
      </c>
      <c r="K214" s="3">
        <v>44</v>
      </c>
      <c r="L214" s="3">
        <v>0</v>
      </c>
    </row>
    <row r="215" spans="1:12" x14ac:dyDescent="0.25">
      <c r="A215" s="3">
        <v>214</v>
      </c>
      <c r="B215" s="3">
        <v>132</v>
      </c>
      <c r="C215" s="1">
        <v>0</v>
      </c>
      <c r="D215" s="1">
        <v>0.98</v>
      </c>
      <c r="E215" s="1">
        <v>21.39</v>
      </c>
      <c r="F215" s="2" t="s">
        <v>6</v>
      </c>
      <c r="G215">
        <f t="shared" si="3"/>
        <v>0</v>
      </c>
      <c r="H215" s="3">
        <v>62</v>
      </c>
      <c r="I215" s="3">
        <v>26.75</v>
      </c>
      <c r="J215" s="3">
        <v>0</v>
      </c>
      <c r="K215" s="3">
        <v>53</v>
      </c>
      <c r="L215" s="3">
        <v>0</v>
      </c>
    </row>
    <row r="216" spans="1:12" x14ac:dyDescent="0.25">
      <c r="A216" s="3">
        <v>215</v>
      </c>
      <c r="B216" s="3">
        <v>134</v>
      </c>
      <c r="C216" s="1">
        <v>0</v>
      </c>
      <c r="D216" s="1">
        <v>2.4</v>
      </c>
      <c r="E216" s="1">
        <v>21.11</v>
      </c>
      <c r="F216" s="2" t="s">
        <v>6</v>
      </c>
      <c r="G216">
        <f t="shared" si="3"/>
        <v>0</v>
      </c>
      <c r="H216" s="3">
        <v>57</v>
      </c>
      <c r="I216" s="3">
        <v>22.45</v>
      </c>
      <c r="J216" s="3">
        <v>1.37</v>
      </c>
      <c r="K216" s="3">
        <v>18</v>
      </c>
      <c r="L216" s="3">
        <v>0</v>
      </c>
    </row>
    <row r="217" spans="1:12" x14ac:dyDescent="0.25">
      <c r="A217" s="3">
        <v>216</v>
      </c>
      <c r="B217" s="3">
        <v>160</v>
      </c>
      <c r="C217" s="1">
        <v>7.77</v>
      </c>
      <c r="D217" s="1">
        <v>8.07</v>
      </c>
      <c r="E217" s="1">
        <v>34.799999999999997</v>
      </c>
      <c r="F217" s="2" t="s">
        <v>6</v>
      </c>
      <c r="G217">
        <f t="shared" si="3"/>
        <v>0</v>
      </c>
      <c r="H217" s="3">
        <v>64</v>
      </c>
      <c r="I217" s="3">
        <v>31.15</v>
      </c>
      <c r="J217" s="3">
        <v>0</v>
      </c>
      <c r="K217" s="3">
        <v>62</v>
      </c>
      <c r="L217" s="3">
        <v>1</v>
      </c>
    </row>
    <row r="218" spans="1:12" x14ac:dyDescent="0.25">
      <c r="A218" s="3">
        <v>217</v>
      </c>
      <c r="B218" s="3">
        <v>180</v>
      </c>
      <c r="C218" s="1">
        <v>0.52</v>
      </c>
      <c r="D218" s="1">
        <v>4.2300000000000004</v>
      </c>
      <c r="E218" s="1">
        <v>16.38</v>
      </c>
      <c r="F218" s="2" t="s">
        <v>6</v>
      </c>
      <c r="G218">
        <f t="shared" si="3"/>
        <v>0</v>
      </c>
      <c r="H218" s="3">
        <v>55</v>
      </c>
      <c r="I218" s="3">
        <v>22.56</v>
      </c>
      <c r="J218" s="3">
        <v>14.77</v>
      </c>
      <c r="K218" s="3">
        <v>45</v>
      </c>
      <c r="L218" s="3">
        <v>1</v>
      </c>
    </row>
    <row r="219" spans="1:12" x14ac:dyDescent="0.25">
      <c r="A219" s="3">
        <v>218</v>
      </c>
      <c r="B219" s="3">
        <v>124</v>
      </c>
      <c r="C219" s="1">
        <v>0.81</v>
      </c>
      <c r="D219" s="1">
        <v>6.16</v>
      </c>
      <c r="E219" s="1">
        <v>11.61</v>
      </c>
      <c r="F219" s="2" t="s">
        <v>6</v>
      </c>
      <c r="G219">
        <f t="shared" si="3"/>
        <v>0</v>
      </c>
      <c r="H219" s="3">
        <v>35</v>
      </c>
      <c r="I219" s="3">
        <v>21.47</v>
      </c>
      <c r="J219" s="3">
        <v>10.49</v>
      </c>
      <c r="K219" s="3">
        <v>26</v>
      </c>
      <c r="L219" s="3">
        <v>0</v>
      </c>
    </row>
    <row r="220" spans="1:12" x14ac:dyDescent="0.25">
      <c r="A220" s="3">
        <v>219</v>
      </c>
      <c r="B220" s="3">
        <v>114</v>
      </c>
      <c r="C220" s="1">
        <v>0</v>
      </c>
      <c r="D220" s="1">
        <v>4.97</v>
      </c>
      <c r="E220" s="1">
        <v>9.69</v>
      </c>
      <c r="F220" s="2" t="s">
        <v>6</v>
      </c>
      <c r="G220">
        <f t="shared" si="3"/>
        <v>0</v>
      </c>
      <c r="H220" s="3">
        <v>26</v>
      </c>
      <c r="I220" s="3">
        <v>22.6</v>
      </c>
      <c r="J220" s="3">
        <v>0</v>
      </c>
      <c r="K220" s="3">
        <v>25</v>
      </c>
      <c r="L220" s="3">
        <v>0</v>
      </c>
    </row>
    <row r="221" spans="1:12" x14ac:dyDescent="0.25">
      <c r="A221" s="3">
        <v>220</v>
      </c>
      <c r="B221" s="3">
        <v>208</v>
      </c>
      <c r="C221" s="1">
        <v>7.4</v>
      </c>
      <c r="D221" s="1">
        <v>7.41</v>
      </c>
      <c r="E221" s="1">
        <v>32.03</v>
      </c>
      <c r="F221" s="2" t="s">
        <v>6</v>
      </c>
      <c r="G221">
        <f t="shared" si="3"/>
        <v>0</v>
      </c>
      <c r="H221" s="3">
        <v>50</v>
      </c>
      <c r="I221" s="3">
        <v>27.62</v>
      </c>
      <c r="J221" s="3">
        <v>7.85</v>
      </c>
      <c r="K221" s="3">
        <v>57</v>
      </c>
      <c r="L221" s="3">
        <v>0</v>
      </c>
    </row>
    <row r="222" spans="1:12" x14ac:dyDescent="0.25">
      <c r="A222" s="3">
        <v>221</v>
      </c>
      <c r="B222" s="3">
        <v>138</v>
      </c>
      <c r="C222" s="1">
        <v>0</v>
      </c>
      <c r="D222" s="1">
        <v>3.14</v>
      </c>
      <c r="E222" s="1">
        <v>12</v>
      </c>
      <c r="F222" s="2" t="s">
        <v>6</v>
      </c>
      <c r="G222">
        <f t="shared" si="3"/>
        <v>0</v>
      </c>
      <c r="H222" s="3">
        <v>54</v>
      </c>
      <c r="I222" s="3">
        <v>20.28</v>
      </c>
      <c r="J222" s="3">
        <v>0</v>
      </c>
      <c r="K222" s="3">
        <v>16</v>
      </c>
      <c r="L222" s="3">
        <v>0</v>
      </c>
    </row>
    <row r="223" spans="1:12" x14ac:dyDescent="0.25">
      <c r="A223" s="3">
        <v>222</v>
      </c>
      <c r="B223" s="3">
        <v>164</v>
      </c>
      <c r="C223" s="1">
        <v>0.5</v>
      </c>
      <c r="D223" s="1">
        <v>6.95</v>
      </c>
      <c r="E223" s="1">
        <v>39.64</v>
      </c>
      <c r="F223" s="2" t="s">
        <v>5</v>
      </c>
      <c r="G223">
        <f t="shared" si="3"/>
        <v>1</v>
      </c>
      <c r="H223" s="3">
        <v>47</v>
      </c>
      <c r="I223" s="3">
        <v>41.76</v>
      </c>
      <c r="J223" s="3">
        <v>3.81</v>
      </c>
      <c r="K223" s="3">
        <v>46</v>
      </c>
      <c r="L223" s="3">
        <v>1</v>
      </c>
    </row>
    <row r="224" spans="1:12" x14ac:dyDescent="0.25">
      <c r="A224" s="3">
        <v>223</v>
      </c>
      <c r="B224" s="3">
        <v>144</v>
      </c>
      <c r="C224" s="1">
        <v>2.4</v>
      </c>
      <c r="D224" s="1">
        <v>8.1300000000000008</v>
      </c>
      <c r="E224" s="1">
        <v>35.61</v>
      </c>
      <c r="F224" s="2" t="s">
        <v>6</v>
      </c>
      <c r="G224">
        <f t="shared" si="3"/>
        <v>0</v>
      </c>
      <c r="H224" s="3">
        <v>46</v>
      </c>
      <c r="I224" s="3">
        <v>27.38</v>
      </c>
      <c r="J224" s="3">
        <v>13.37</v>
      </c>
      <c r="K224" s="3">
        <v>60</v>
      </c>
      <c r="L224" s="3">
        <v>0</v>
      </c>
    </row>
    <row r="225" spans="1:12" x14ac:dyDescent="0.25">
      <c r="A225" s="3">
        <v>224</v>
      </c>
      <c r="B225" s="3">
        <v>136</v>
      </c>
      <c r="C225" s="1">
        <v>7.5</v>
      </c>
      <c r="D225" s="1">
        <v>7.39</v>
      </c>
      <c r="E225" s="1">
        <v>28.04</v>
      </c>
      <c r="F225" s="2" t="s">
        <v>5</v>
      </c>
      <c r="G225">
        <f t="shared" si="3"/>
        <v>1</v>
      </c>
      <c r="H225" s="3">
        <v>50</v>
      </c>
      <c r="I225" s="3">
        <v>25.01</v>
      </c>
      <c r="J225" s="3">
        <v>0</v>
      </c>
      <c r="K225" s="3">
        <v>45</v>
      </c>
      <c r="L225" s="3">
        <v>1</v>
      </c>
    </row>
    <row r="226" spans="1:12" x14ac:dyDescent="0.25">
      <c r="A226" s="3">
        <v>225</v>
      </c>
      <c r="B226" s="3">
        <v>132</v>
      </c>
      <c r="C226" s="1">
        <v>7.28</v>
      </c>
      <c r="D226" s="1">
        <v>3.52</v>
      </c>
      <c r="E226" s="1">
        <v>12.33</v>
      </c>
      <c r="F226" s="2" t="s">
        <v>6</v>
      </c>
      <c r="G226">
        <f t="shared" si="3"/>
        <v>0</v>
      </c>
      <c r="H226" s="3">
        <v>60</v>
      </c>
      <c r="I226" s="3">
        <v>19.48</v>
      </c>
      <c r="J226" s="3">
        <v>2.06</v>
      </c>
      <c r="K226" s="3">
        <v>56</v>
      </c>
      <c r="L226" s="3">
        <v>0</v>
      </c>
    </row>
    <row r="227" spans="1:12" x14ac:dyDescent="0.25">
      <c r="A227" s="3">
        <v>226</v>
      </c>
      <c r="B227" s="3">
        <v>143</v>
      </c>
      <c r="C227" s="1">
        <v>5.04</v>
      </c>
      <c r="D227" s="1">
        <v>4.8600000000000003</v>
      </c>
      <c r="E227" s="1">
        <v>23.59</v>
      </c>
      <c r="F227" s="2" t="s">
        <v>6</v>
      </c>
      <c r="G227">
        <f t="shared" si="3"/>
        <v>0</v>
      </c>
      <c r="H227" s="3">
        <v>58</v>
      </c>
      <c r="I227" s="3">
        <v>24.69</v>
      </c>
      <c r="J227" s="3">
        <v>18.72</v>
      </c>
      <c r="K227" s="3">
        <v>42</v>
      </c>
      <c r="L227" s="3">
        <v>0</v>
      </c>
    </row>
    <row r="228" spans="1:12" x14ac:dyDescent="0.25">
      <c r="A228" s="3">
        <v>227</v>
      </c>
      <c r="B228" s="3">
        <v>112</v>
      </c>
      <c r="C228" s="1">
        <v>4.46</v>
      </c>
      <c r="D228" s="1">
        <v>7.18</v>
      </c>
      <c r="E228" s="1">
        <v>26.25</v>
      </c>
      <c r="F228" s="2" t="s">
        <v>5</v>
      </c>
      <c r="G228">
        <f t="shared" si="3"/>
        <v>1</v>
      </c>
      <c r="H228" s="3">
        <v>69</v>
      </c>
      <c r="I228" s="3">
        <v>27.29</v>
      </c>
      <c r="J228" s="3">
        <v>0</v>
      </c>
      <c r="K228" s="3">
        <v>32</v>
      </c>
      <c r="L228" s="3">
        <v>1</v>
      </c>
    </row>
    <row r="229" spans="1:12" x14ac:dyDescent="0.25">
      <c r="A229" s="3">
        <v>228</v>
      </c>
      <c r="B229" s="3">
        <v>134</v>
      </c>
      <c r="C229" s="1">
        <v>10</v>
      </c>
      <c r="D229" s="1">
        <v>3.79</v>
      </c>
      <c r="E229" s="1">
        <v>34.72</v>
      </c>
      <c r="F229" s="2" t="s">
        <v>6</v>
      </c>
      <c r="G229">
        <f t="shared" si="3"/>
        <v>0</v>
      </c>
      <c r="H229" s="3">
        <v>42</v>
      </c>
      <c r="I229" s="3">
        <v>28.33</v>
      </c>
      <c r="J229" s="3">
        <v>28.8</v>
      </c>
      <c r="K229" s="3">
        <v>52</v>
      </c>
      <c r="L229" s="3">
        <v>1</v>
      </c>
    </row>
    <row r="230" spans="1:12" x14ac:dyDescent="0.25">
      <c r="A230" s="3">
        <v>229</v>
      </c>
      <c r="B230" s="3">
        <v>138</v>
      </c>
      <c r="C230" s="1">
        <v>2</v>
      </c>
      <c r="D230" s="1">
        <v>5.1100000000000003</v>
      </c>
      <c r="E230" s="1">
        <v>31.4</v>
      </c>
      <c r="F230" s="2" t="s">
        <v>5</v>
      </c>
      <c r="G230">
        <f t="shared" si="3"/>
        <v>1</v>
      </c>
      <c r="H230" s="3">
        <v>49</v>
      </c>
      <c r="I230" s="3">
        <v>27.25</v>
      </c>
      <c r="J230" s="3">
        <v>2.06</v>
      </c>
      <c r="K230" s="3">
        <v>64</v>
      </c>
      <c r="L230" s="3">
        <v>1</v>
      </c>
    </row>
    <row r="231" spans="1:12" x14ac:dyDescent="0.25">
      <c r="A231" s="3">
        <v>230</v>
      </c>
      <c r="B231" s="3">
        <v>188</v>
      </c>
      <c r="C231" s="1">
        <v>0</v>
      </c>
      <c r="D231" s="1">
        <v>5.47</v>
      </c>
      <c r="E231" s="1">
        <v>32.44</v>
      </c>
      <c r="F231" s="2" t="s">
        <v>5</v>
      </c>
      <c r="G231">
        <f t="shared" si="3"/>
        <v>1</v>
      </c>
      <c r="H231" s="3">
        <v>71</v>
      </c>
      <c r="I231" s="3">
        <v>28.99</v>
      </c>
      <c r="J231" s="3">
        <v>7.41</v>
      </c>
      <c r="K231" s="3">
        <v>50</v>
      </c>
      <c r="L231" s="3">
        <v>1</v>
      </c>
    </row>
    <row r="232" spans="1:12" x14ac:dyDescent="0.25">
      <c r="A232" s="3">
        <v>231</v>
      </c>
      <c r="B232" s="3">
        <v>110</v>
      </c>
      <c r="C232" s="1">
        <v>2.35</v>
      </c>
      <c r="D232" s="1">
        <v>3.36</v>
      </c>
      <c r="E232" s="1">
        <v>26.72</v>
      </c>
      <c r="F232" s="2" t="s">
        <v>5</v>
      </c>
      <c r="G232">
        <f t="shared" si="3"/>
        <v>1</v>
      </c>
      <c r="H232" s="3">
        <v>54</v>
      </c>
      <c r="I232" s="3">
        <v>26.08</v>
      </c>
      <c r="J232" s="3">
        <v>109.8</v>
      </c>
      <c r="K232" s="3">
        <v>58</v>
      </c>
      <c r="L232" s="3">
        <v>1</v>
      </c>
    </row>
    <row r="233" spans="1:12" x14ac:dyDescent="0.25">
      <c r="A233" s="3">
        <v>232</v>
      </c>
      <c r="B233" s="3">
        <v>136</v>
      </c>
      <c r="C233" s="1">
        <v>13.2</v>
      </c>
      <c r="D233" s="1">
        <v>7.18</v>
      </c>
      <c r="E233" s="1">
        <v>35.950000000000003</v>
      </c>
      <c r="F233" s="2" t="s">
        <v>6</v>
      </c>
      <c r="G233">
        <f t="shared" si="3"/>
        <v>0</v>
      </c>
      <c r="H233" s="3">
        <v>48</v>
      </c>
      <c r="I233" s="3">
        <v>29.19</v>
      </c>
      <c r="J233" s="3">
        <v>0</v>
      </c>
      <c r="K233" s="3">
        <v>62</v>
      </c>
      <c r="L233" s="3">
        <v>0</v>
      </c>
    </row>
    <row r="234" spans="1:12" x14ac:dyDescent="0.25">
      <c r="A234" s="3">
        <v>233</v>
      </c>
      <c r="B234" s="3">
        <v>130</v>
      </c>
      <c r="C234" s="1">
        <v>1.75</v>
      </c>
      <c r="D234" s="1">
        <v>5.46</v>
      </c>
      <c r="E234" s="1">
        <v>34.340000000000003</v>
      </c>
      <c r="F234" s="2" t="s">
        <v>6</v>
      </c>
      <c r="G234">
        <f t="shared" si="3"/>
        <v>0</v>
      </c>
      <c r="H234" s="3">
        <v>53</v>
      </c>
      <c r="I234" s="3">
        <v>29.42</v>
      </c>
      <c r="J234" s="3">
        <v>0</v>
      </c>
      <c r="K234" s="3">
        <v>58</v>
      </c>
      <c r="L234" s="3">
        <v>1</v>
      </c>
    </row>
    <row r="235" spans="1:12" x14ac:dyDescent="0.25">
      <c r="A235" s="3">
        <v>234</v>
      </c>
      <c r="B235" s="3">
        <v>122</v>
      </c>
      <c r="C235" s="1">
        <v>0</v>
      </c>
      <c r="D235" s="1">
        <v>3.76</v>
      </c>
      <c r="E235" s="1">
        <v>24.59</v>
      </c>
      <c r="F235" s="2" t="s">
        <v>6</v>
      </c>
      <c r="G235">
        <f t="shared" si="3"/>
        <v>0</v>
      </c>
      <c r="H235" s="3">
        <v>56</v>
      </c>
      <c r="I235" s="3">
        <v>24.36</v>
      </c>
      <c r="J235" s="3">
        <v>0</v>
      </c>
      <c r="K235" s="3">
        <v>30</v>
      </c>
      <c r="L235" s="3">
        <v>0</v>
      </c>
    </row>
    <row r="236" spans="1:12" x14ac:dyDescent="0.25">
      <c r="A236" s="3">
        <v>235</v>
      </c>
      <c r="B236" s="3">
        <v>138</v>
      </c>
      <c r="C236" s="1">
        <v>0</v>
      </c>
      <c r="D236" s="1">
        <v>3.24</v>
      </c>
      <c r="E236" s="1">
        <v>27.68</v>
      </c>
      <c r="F236" s="2" t="s">
        <v>6</v>
      </c>
      <c r="G236">
        <f t="shared" si="3"/>
        <v>0</v>
      </c>
      <c r="H236" s="3">
        <v>60</v>
      </c>
      <c r="I236" s="3">
        <v>25.7</v>
      </c>
      <c r="J236" s="3">
        <v>88.66</v>
      </c>
      <c r="K236" s="3">
        <v>29</v>
      </c>
      <c r="L236" s="3">
        <v>0</v>
      </c>
    </row>
    <row r="237" spans="1:12" x14ac:dyDescent="0.25">
      <c r="A237" s="3">
        <v>236</v>
      </c>
      <c r="B237" s="3">
        <v>130</v>
      </c>
      <c r="C237" s="1">
        <v>18</v>
      </c>
      <c r="D237" s="1">
        <v>4.13</v>
      </c>
      <c r="E237" s="1">
        <v>27.43</v>
      </c>
      <c r="F237" s="2" t="s">
        <v>6</v>
      </c>
      <c r="G237">
        <f t="shared" si="3"/>
        <v>0</v>
      </c>
      <c r="H237" s="3">
        <v>54</v>
      </c>
      <c r="I237" s="3">
        <v>27.44</v>
      </c>
      <c r="J237" s="3">
        <v>0</v>
      </c>
      <c r="K237" s="3">
        <v>51</v>
      </c>
      <c r="L237" s="3">
        <v>1</v>
      </c>
    </row>
    <row r="238" spans="1:12" x14ac:dyDescent="0.25">
      <c r="A238" s="3">
        <v>237</v>
      </c>
      <c r="B238" s="3">
        <v>126</v>
      </c>
      <c r="C238" s="1">
        <v>5.5</v>
      </c>
      <c r="D238" s="1">
        <v>3.78</v>
      </c>
      <c r="E238" s="1">
        <v>34.15</v>
      </c>
      <c r="F238" s="2" t="s">
        <v>6</v>
      </c>
      <c r="G238">
        <f t="shared" si="3"/>
        <v>0</v>
      </c>
      <c r="H238" s="3">
        <v>55</v>
      </c>
      <c r="I238" s="3">
        <v>28.85</v>
      </c>
      <c r="J238" s="3">
        <v>3.18</v>
      </c>
      <c r="K238" s="3">
        <v>61</v>
      </c>
      <c r="L238" s="3">
        <v>0</v>
      </c>
    </row>
    <row r="239" spans="1:12" x14ac:dyDescent="0.25">
      <c r="A239" s="3">
        <v>238</v>
      </c>
      <c r="B239" s="3">
        <v>176</v>
      </c>
      <c r="C239" s="1">
        <v>5.76</v>
      </c>
      <c r="D239" s="1">
        <v>4.8899999999999997</v>
      </c>
      <c r="E239" s="1">
        <v>26.1</v>
      </c>
      <c r="F239" s="2" t="s">
        <v>5</v>
      </c>
      <c r="G239">
        <f t="shared" si="3"/>
        <v>1</v>
      </c>
      <c r="H239" s="3">
        <v>46</v>
      </c>
      <c r="I239" s="3">
        <v>27.3</v>
      </c>
      <c r="J239" s="3">
        <v>19.440000000000001</v>
      </c>
      <c r="K239" s="3">
        <v>57</v>
      </c>
      <c r="L239" s="3">
        <v>0</v>
      </c>
    </row>
    <row r="240" spans="1:12" x14ac:dyDescent="0.25">
      <c r="A240" s="3">
        <v>239</v>
      </c>
      <c r="B240" s="3">
        <v>122</v>
      </c>
      <c r="C240" s="1">
        <v>0</v>
      </c>
      <c r="D240" s="1">
        <v>5.49</v>
      </c>
      <c r="E240" s="1">
        <v>19.559999999999999</v>
      </c>
      <c r="F240" s="2" t="s">
        <v>6</v>
      </c>
      <c r="G240">
        <f t="shared" si="3"/>
        <v>0</v>
      </c>
      <c r="H240" s="3">
        <v>57</v>
      </c>
      <c r="I240" s="3">
        <v>23.12</v>
      </c>
      <c r="J240" s="3">
        <v>14.02</v>
      </c>
      <c r="K240" s="3">
        <v>27</v>
      </c>
      <c r="L240" s="3">
        <v>0</v>
      </c>
    </row>
    <row r="241" spans="1:12" x14ac:dyDescent="0.25">
      <c r="A241" s="3">
        <v>240</v>
      </c>
      <c r="B241" s="3">
        <v>124</v>
      </c>
      <c r="C241" s="1">
        <v>0</v>
      </c>
      <c r="D241" s="1">
        <v>3.23</v>
      </c>
      <c r="E241" s="1">
        <v>9.64</v>
      </c>
      <c r="F241" s="2" t="s">
        <v>6</v>
      </c>
      <c r="G241">
        <f t="shared" si="3"/>
        <v>0</v>
      </c>
      <c r="H241" s="3">
        <v>59</v>
      </c>
      <c r="I241" s="3">
        <v>22.7</v>
      </c>
      <c r="J241" s="3">
        <v>0</v>
      </c>
      <c r="K241" s="3">
        <v>16</v>
      </c>
      <c r="L241" s="3">
        <v>0</v>
      </c>
    </row>
    <row r="242" spans="1:12" x14ac:dyDescent="0.25">
      <c r="A242" s="3">
        <v>241</v>
      </c>
      <c r="B242" s="3">
        <v>140</v>
      </c>
      <c r="C242" s="1">
        <v>5.2</v>
      </c>
      <c r="D242" s="1">
        <v>3.58</v>
      </c>
      <c r="E242" s="1">
        <v>29.26</v>
      </c>
      <c r="F242" s="2" t="s">
        <v>6</v>
      </c>
      <c r="G242">
        <f t="shared" si="3"/>
        <v>0</v>
      </c>
      <c r="H242" s="3">
        <v>70</v>
      </c>
      <c r="I242" s="3">
        <v>27.29</v>
      </c>
      <c r="J242" s="3">
        <v>20.170000000000002</v>
      </c>
      <c r="K242" s="3">
        <v>45</v>
      </c>
      <c r="L242" s="3">
        <v>1</v>
      </c>
    </row>
    <row r="243" spans="1:12" x14ac:dyDescent="0.25">
      <c r="A243" s="3">
        <v>242</v>
      </c>
      <c r="B243" s="3">
        <v>128</v>
      </c>
      <c r="C243" s="1">
        <v>6</v>
      </c>
      <c r="D243" s="1">
        <v>4.37</v>
      </c>
      <c r="E243" s="1">
        <v>22.98</v>
      </c>
      <c r="F243" s="2" t="s">
        <v>5</v>
      </c>
      <c r="G243">
        <f t="shared" si="3"/>
        <v>1</v>
      </c>
      <c r="H243" s="3">
        <v>50</v>
      </c>
      <c r="I243" s="3">
        <v>26.01</v>
      </c>
      <c r="J243" s="3">
        <v>0</v>
      </c>
      <c r="K243" s="3">
        <v>47</v>
      </c>
      <c r="L243" s="3">
        <v>0</v>
      </c>
    </row>
    <row r="244" spans="1:12" x14ac:dyDescent="0.25">
      <c r="A244" s="3">
        <v>243</v>
      </c>
      <c r="B244" s="3">
        <v>190</v>
      </c>
      <c r="C244" s="1">
        <v>4.18</v>
      </c>
      <c r="D244" s="1">
        <v>5.05</v>
      </c>
      <c r="E244" s="1">
        <v>24.83</v>
      </c>
      <c r="F244" s="2" t="s">
        <v>6</v>
      </c>
      <c r="G244">
        <f t="shared" si="3"/>
        <v>0</v>
      </c>
      <c r="H244" s="3">
        <v>45</v>
      </c>
      <c r="I244" s="3">
        <v>26.09</v>
      </c>
      <c r="J244" s="3">
        <v>82.85</v>
      </c>
      <c r="K244" s="3">
        <v>41</v>
      </c>
      <c r="L244" s="3">
        <v>0</v>
      </c>
    </row>
    <row r="245" spans="1:12" x14ac:dyDescent="0.25">
      <c r="A245" s="3">
        <v>244</v>
      </c>
      <c r="B245" s="3">
        <v>144</v>
      </c>
      <c r="C245" s="1">
        <v>0.76</v>
      </c>
      <c r="D245" s="1">
        <v>10.53</v>
      </c>
      <c r="E245" s="1">
        <v>35.659999999999997</v>
      </c>
      <c r="F245" s="2" t="s">
        <v>6</v>
      </c>
      <c r="G245">
        <f t="shared" si="3"/>
        <v>0</v>
      </c>
      <c r="H245" s="3">
        <v>63</v>
      </c>
      <c r="I245" s="3">
        <v>34.35</v>
      </c>
      <c r="J245" s="3">
        <v>0</v>
      </c>
      <c r="K245" s="3">
        <v>55</v>
      </c>
      <c r="L245" s="3">
        <v>1</v>
      </c>
    </row>
    <row r="246" spans="1:12" x14ac:dyDescent="0.25">
      <c r="A246" s="3">
        <v>245</v>
      </c>
      <c r="B246" s="3">
        <v>126</v>
      </c>
      <c r="C246" s="1">
        <v>4.5999999999999996</v>
      </c>
      <c r="D246" s="1">
        <v>7.4</v>
      </c>
      <c r="E246" s="1">
        <v>31.99</v>
      </c>
      <c r="F246" s="2" t="s">
        <v>5</v>
      </c>
      <c r="G246">
        <f t="shared" si="3"/>
        <v>1</v>
      </c>
      <c r="H246" s="3">
        <v>57</v>
      </c>
      <c r="I246" s="3">
        <v>28.67</v>
      </c>
      <c r="J246" s="3">
        <v>0.37</v>
      </c>
      <c r="K246" s="3">
        <v>60</v>
      </c>
      <c r="L246" s="3">
        <v>1</v>
      </c>
    </row>
    <row r="247" spans="1:12" x14ac:dyDescent="0.25">
      <c r="A247" s="3">
        <v>246</v>
      </c>
      <c r="B247" s="3">
        <v>128</v>
      </c>
      <c r="C247" s="1">
        <v>0</v>
      </c>
      <c r="D247" s="1">
        <v>2.63</v>
      </c>
      <c r="E247" s="1">
        <v>23.88</v>
      </c>
      <c r="F247" s="2" t="s">
        <v>6</v>
      </c>
      <c r="G247">
        <f t="shared" si="3"/>
        <v>0</v>
      </c>
      <c r="H247" s="3">
        <v>45</v>
      </c>
      <c r="I247" s="3">
        <v>21.59</v>
      </c>
      <c r="J247" s="3">
        <v>6.54</v>
      </c>
      <c r="K247" s="3">
        <v>57</v>
      </c>
      <c r="L247" s="3">
        <v>0</v>
      </c>
    </row>
    <row r="248" spans="1:12" x14ac:dyDescent="0.25">
      <c r="A248" s="3">
        <v>247</v>
      </c>
      <c r="B248" s="3">
        <v>136</v>
      </c>
      <c r="C248" s="1">
        <v>0.4</v>
      </c>
      <c r="D248" s="1">
        <v>3.91</v>
      </c>
      <c r="E248" s="1">
        <v>21.1</v>
      </c>
      <c r="F248" s="2" t="s">
        <v>5</v>
      </c>
      <c r="G248">
        <f t="shared" si="3"/>
        <v>1</v>
      </c>
      <c r="H248" s="3">
        <v>63</v>
      </c>
      <c r="I248" s="3">
        <v>22.3</v>
      </c>
      <c r="J248" s="3">
        <v>0</v>
      </c>
      <c r="K248" s="3">
        <v>56</v>
      </c>
      <c r="L248" s="3">
        <v>1</v>
      </c>
    </row>
    <row r="249" spans="1:12" x14ac:dyDescent="0.25">
      <c r="A249" s="3">
        <v>248</v>
      </c>
      <c r="B249" s="3">
        <v>158</v>
      </c>
      <c r="C249" s="1">
        <v>4</v>
      </c>
      <c r="D249" s="1">
        <v>4.18</v>
      </c>
      <c r="E249" s="1">
        <v>28.61</v>
      </c>
      <c r="F249" s="2" t="s">
        <v>5</v>
      </c>
      <c r="G249">
        <f t="shared" si="3"/>
        <v>1</v>
      </c>
      <c r="H249" s="3">
        <v>42</v>
      </c>
      <c r="I249" s="3">
        <v>25.11</v>
      </c>
      <c r="J249" s="3">
        <v>0</v>
      </c>
      <c r="K249" s="3">
        <v>60</v>
      </c>
      <c r="L249" s="3">
        <v>0</v>
      </c>
    </row>
    <row r="250" spans="1:12" x14ac:dyDescent="0.25">
      <c r="A250" s="3">
        <v>249</v>
      </c>
      <c r="B250" s="3">
        <v>160</v>
      </c>
      <c r="C250" s="1">
        <v>0.6</v>
      </c>
      <c r="D250" s="1">
        <v>6.94</v>
      </c>
      <c r="E250" s="1">
        <v>30.53</v>
      </c>
      <c r="F250" s="2" t="s">
        <v>6</v>
      </c>
      <c r="G250">
        <f t="shared" si="3"/>
        <v>0</v>
      </c>
      <c r="H250" s="3">
        <v>36</v>
      </c>
      <c r="I250" s="3">
        <v>25.68</v>
      </c>
      <c r="J250" s="3">
        <v>1.42</v>
      </c>
      <c r="K250" s="3">
        <v>64</v>
      </c>
      <c r="L250" s="3">
        <v>0</v>
      </c>
    </row>
    <row r="251" spans="1:12" x14ac:dyDescent="0.25">
      <c r="A251" s="3">
        <v>250</v>
      </c>
      <c r="B251" s="3">
        <v>124</v>
      </c>
      <c r="C251" s="1">
        <v>6</v>
      </c>
      <c r="D251" s="1">
        <v>5.21</v>
      </c>
      <c r="E251" s="1">
        <v>33.020000000000003</v>
      </c>
      <c r="F251" s="2" t="s">
        <v>5</v>
      </c>
      <c r="G251">
        <f t="shared" si="3"/>
        <v>1</v>
      </c>
      <c r="H251" s="3">
        <v>64</v>
      </c>
      <c r="I251" s="3">
        <v>29.37</v>
      </c>
      <c r="J251" s="3">
        <v>7.61</v>
      </c>
      <c r="K251" s="3">
        <v>58</v>
      </c>
      <c r="L251" s="3">
        <v>1</v>
      </c>
    </row>
    <row r="252" spans="1:12" x14ac:dyDescent="0.25">
      <c r="A252" s="3">
        <v>251</v>
      </c>
      <c r="B252" s="3">
        <v>158</v>
      </c>
      <c r="C252" s="1">
        <v>6.17</v>
      </c>
      <c r="D252" s="1">
        <v>8.1199999999999992</v>
      </c>
      <c r="E252" s="1">
        <v>30.75</v>
      </c>
      <c r="F252" s="2" t="s">
        <v>6</v>
      </c>
      <c r="G252">
        <f t="shared" si="3"/>
        <v>0</v>
      </c>
      <c r="H252" s="3">
        <v>46</v>
      </c>
      <c r="I252" s="3">
        <v>27.84</v>
      </c>
      <c r="J252" s="3">
        <v>92.62</v>
      </c>
      <c r="K252" s="3">
        <v>48</v>
      </c>
      <c r="L252" s="3">
        <v>0</v>
      </c>
    </row>
    <row r="253" spans="1:12" x14ac:dyDescent="0.25">
      <c r="A253" s="3">
        <v>252</v>
      </c>
      <c r="B253" s="3">
        <v>128</v>
      </c>
      <c r="C253" s="1">
        <v>0</v>
      </c>
      <c r="D253" s="1">
        <v>6.34</v>
      </c>
      <c r="E253" s="1">
        <v>11.87</v>
      </c>
      <c r="F253" s="2" t="s">
        <v>6</v>
      </c>
      <c r="G253">
        <f t="shared" si="3"/>
        <v>0</v>
      </c>
      <c r="H253" s="3">
        <v>57</v>
      </c>
      <c r="I253" s="3">
        <v>23.14</v>
      </c>
      <c r="J253" s="3">
        <v>0</v>
      </c>
      <c r="K253" s="3">
        <v>17</v>
      </c>
      <c r="L253" s="3">
        <v>0</v>
      </c>
    </row>
    <row r="254" spans="1:12" x14ac:dyDescent="0.25">
      <c r="A254" s="3">
        <v>253</v>
      </c>
      <c r="B254" s="3">
        <v>166</v>
      </c>
      <c r="C254" s="1">
        <v>3</v>
      </c>
      <c r="D254" s="1">
        <v>3.82</v>
      </c>
      <c r="E254" s="1">
        <v>26.75</v>
      </c>
      <c r="F254" s="2" t="s">
        <v>6</v>
      </c>
      <c r="G254">
        <f t="shared" si="3"/>
        <v>0</v>
      </c>
      <c r="H254" s="3">
        <v>45</v>
      </c>
      <c r="I254" s="3">
        <v>20.86</v>
      </c>
      <c r="J254" s="3">
        <v>0</v>
      </c>
      <c r="K254" s="3">
        <v>63</v>
      </c>
      <c r="L254" s="3">
        <v>1</v>
      </c>
    </row>
    <row r="255" spans="1:12" x14ac:dyDescent="0.25">
      <c r="A255" s="3">
        <v>254</v>
      </c>
      <c r="B255" s="3">
        <v>146</v>
      </c>
      <c r="C255" s="1">
        <v>7.5</v>
      </c>
      <c r="D255" s="1">
        <v>7.21</v>
      </c>
      <c r="E255" s="1">
        <v>25.93</v>
      </c>
      <c r="F255" s="2" t="s">
        <v>5</v>
      </c>
      <c r="G255">
        <f t="shared" si="3"/>
        <v>1</v>
      </c>
      <c r="H255" s="3">
        <v>55</v>
      </c>
      <c r="I255" s="3">
        <v>22.51</v>
      </c>
      <c r="J255" s="3">
        <v>0.51</v>
      </c>
      <c r="K255" s="3">
        <v>42</v>
      </c>
      <c r="L255" s="3">
        <v>0</v>
      </c>
    </row>
    <row r="256" spans="1:12" x14ac:dyDescent="0.25">
      <c r="A256" s="3">
        <v>255</v>
      </c>
      <c r="B256" s="3">
        <v>161</v>
      </c>
      <c r="C256" s="1">
        <v>9</v>
      </c>
      <c r="D256" s="1">
        <v>4.6500000000000004</v>
      </c>
      <c r="E256" s="1">
        <v>15.16</v>
      </c>
      <c r="F256" s="2" t="s">
        <v>5</v>
      </c>
      <c r="G256">
        <f t="shared" si="3"/>
        <v>1</v>
      </c>
      <c r="H256" s="3">
        <v>58</v>
      </c>
      <c r="I256" s="3">
        <v>23.76</v>
      </c>
      <c r="J256" s="3">
        <v>43.2</v>
      </c>
      <c r="K256" s="3">
        <v>46</v>
      </c>
      <c r="L256" s="3">
        <v>0</v>
      </c>
    </row>
    <row r="257" spans="1:12" x14ac:dyDescent="0.25">
      <c r="A257" s="3">
        <v>256</v>
      </c>
      <c r="B257" s="3">
        <v>164</v>
      </c>
      <c r="C257" s="1">
        <v>13.02</v>
      </c>
      <c r="D257" s="1">
        <v>6.26</v>
      </c>
      <c r="E257" s="1">
        <v>29.38</v>
      </c>
      <c r="F257" s="2" t="s">
        <v>5</v>
      </c>
      <c r="G257">
        <f t="shared" si="3"/>
        <v>1</v>
      </c>
      <c r="H257" s="3">
        <v>47</v>
      </c>
      <c r="I257" s="3">
        <v>22.75</v>
      </c>
      <c r="J257" s="3">
        <v>37.03</v>
      </c>
      <c r="K257" s="3">
        <v>54</v>
      </c>
      <c r="L257" s="3">
        <v>1</v>
      </c>
    </row>
    <row r="258" spans="1:12" x14ac:dyDescent="0.25">
      <c r="A258" s="3">
        <v>257</v>
      </c>
      <c r="B258" s="3">
        <v>146</v>
      </c>
      <c r="C258" s="1">
        <v>5.08</v>
      </c>
      <c r="D258" s="1">
        <v>7.03</v>
      </c>
      <c r="E258" s="1">
        <v>27.41</v>
      </c>
      <c r="F258" s="2" t="s">
        <v>5</v>
      </c>
      <c r="G258">
        <f t="shared" ref="G258:G321" si="4">IF(F258="Present",1,0)</f>
        <v>1</v>
      </c>
      <c r="H258" s="3">
        <v>63</v>
      </c>
      <c r="I258" s="3">
        <v>36.46</v>
      </c>
      <c r="J258" s="3">
        <v>24.48</v>
      </c>
      <c r="K258" s="3">
        <v>37</v>
      </c>
      <c r="L258" s="3">
        <v>1</v>
      </c>
    </row>
    <row r="259" spans="1:12" x14ac:dyDescent="0.25">
      <c r="A259" s="3">
        <v>258</v>
      </c>
      <c r="B259" s="3">
        <v>142</v>
      </c>
      <c r="C259" s="1">
        <v>4.4800000000000004</v>
      </c>
      <c r="D259" s="1">
        <v>3.57</v>
      </c>
      <c r="E259" s="1">
        <v>19.75</v>
      </c>
      <c r="F259" s="2" t="s">
        <v>5</v>
      </c>
      <c r="G259">
        <f t="shared" si="4"/>
        <v>1</v>
      </c>
      <c r="H259" s="3">
        <v>51</v>
      </c>
      <c r="I259" s="3">
        <v>23.54</v>
      </c>
      <c r="J259" s="3">
        <v>3.29</v>
      </c>
      <c r="K259" s="3">
        <v>49</v>
      </c>
      <c r="L259" s="3">
        <v>0</v>
      </c>
    </row>
    <row r="260" spans="1:12" x14ac:dyDescent="0.25">
      <c r="A260" s="3">
        <v>259</v>
      </c>
      <c r="B260" s="3">
        <v>138</v>
      </c>
      <c r="C260" s="1">
        <v>12</v>
      </c>
      <c r="D260" s="1">
        <v>5.13</v>
      </c>
      <c r="E260" s="1">
        <v>28.34</v>
      </c>
      <c r="F260" s="2" t="s">
        <v>6</v>
      </c>
      <c r="G260">
        <f t="shared" si="4"/>
        <v>0</v>
      </c>
      <c r="H260" s="3">
        <v>59</v>
      </c>
      <c r="I260" s="3">
        <v>24.49</v>
      </c>
      <c r="J260" s="3">
        <v>32.81</v>
      </c>
      <c r="K260" s="3">
        <v>58</v>
      </c>
      <c r="L260" s="3">
        <v>1</v>
      </c>
    </row>
    <row r="261" spans="1:12" x14ac:dyDescent="0.25">
      <c r="A261" s="3">
        <v>260</v>
      </c>
      <c r="B261" s="3">
        <v>154</v>
      </c>
      <c r="C261" s="1">
        <v>1.8</v>
      </c>
      <c r="D261" s="1">
        <v>7.13</v>
      </c>
      <c r="E261" s="1">
        <v>34.04</v>
      </c>
      <c r="F261" s="2" t="s">
        <v>5</v>
      </c>
      <c r="G261">
        <f t="shared" si="4"/>
        <v>1</v>
      </c>
      <c r="H261" s="3">
        <v>52</v>
      </c>
      <c r="I261" s="3">
        <v>35.51</v>
      </c>
      <c r="J261" s="3">
        <v>39.36</v>
      </c>
      <c r="K261" s="3">
        <v>44</v>
      </c>
      <c r="L261" s="3">
        <v>0</v>
      </c>
    </row>
    <row r="262" spans="1:12" x14ac:dyDescent="0.25">
      <c r="A262" s="3">
        <v>261</v>
      </c>
      <c r="B262" s="3">
        <v>118</v>
      </c>
      <c r="C262" s="1">
        <v>0</v>
      </c>
      <c r="D262" s="1">
        <v>2.39</v>
      </c>
      <c r="E262" s="1">
        <v>12.13</v>
      </c>
      <c r="F262" s="2" t="s">
        <v>6</v>
      </c>
      <c r="G262">
        <f t="shared" si="4"/>
        <v>0</v>
      </c>
      <c r="H262" s="3">
        <v>49</v>
      </c>
      <c r="I262" s="3">
        <v>18.46</v>
      </c>
      <c r="J262" s="3">
        <v>0.26</v>
      </c>
      <c r="K262" s="3">
        <v>17</v>
      </c>
      <c r="L262" s="3">
        <v>1</v>
      </c>
    </row>
    <row r="263" spans="1:12" x14ac:dyDescent="0.25">
      <c r="A263" s="3">
        <v>263</v>
      </c>
      <c r="B263" s="3">
        <v>124</v>
      </c>
      <c r="C263" s="1">
        <v>0.61</v>
      </c>
      <c r="D263" s="1">
        <v>2.69</v>
      </c>
      <c r="E263" s="1">
        <v>17.149999999999999</v>
      </c>
      <c r="F263" s="2" t="s">
        <v>5</v>
      </c>
      <c r="G263">
        <f t="shared" si="4"/>
        <v>1</v>
      </c>
      <c r="H263" s="3">
        <v>61</v>
      </c>
      <c r="I263" s="3">
        <v>22.76</v>
      </c>
      <c r="J263" s="3">
        <v>11.55</v>
      </c>
      <c r="K263" s="3">
        <v>20</v>
      </c>
      <c r="L263" s="3">
        <v>0</v>
      </c>
    </row>
    <row r="264" spans="1:12" x14ac:dyDescent="0.25">
      <c r="A264" s="3">
        <v>264</v>
      </c>
      <c r="B264" s="3">
        <v>124</v>
      </c>
      <c r="C264" s="1">
        <v>1.04</v>
      </c>
      <c r="D264" s="1">
        <v>2.84</v>
      </c>
      <c r="E264" s="1">
        <v>16.420000000000002</v>
      </c>
      <c r="F264" s="2" t="s">
        <v>5</v>
      </c>
      <c r="G264">
        <f t="shared" si="4"/>
        <v>1</v>
      </c>
      <c r="H264" s="3">
        <v>46</v>
      </c>
      <c r="I264" s="3">
        <v>20.170000000000002</v>
      </c>
      <c r="J264" s="3">
        <v>0</v>
      </c>
      <c r="K264" s="3">
        <v>61</v>
      </c>
      <c r="L264" s="3">
        <v>0</v>
      </c>
    </row>
    <row r="265" spans="1:12" x14ac:dyDescent="0.25">
      <c r="A265" s="3">
        <v>265</v>
      </c>
      <c r="B265" s="3">
        <v>136</v>
      </c>
      <c r="C265" s="1">
        <v>5</v>
      </c>
      <c r="D265" s="1">
        <v>4.1900000000000004</v>
      </c>
      <c r="E265" s="1">
        <v>23.99</v>
      </c>
      <c r="F265" s="2" t="s">
        <v>5</v>
      </c>
      <c r="G265">
        <f t="shared" si="4"/>
        <v>1</v>
      </c>
      <c r="H265" s="3">
        <v>68</v>
      </c>
      <c r="I265" s="3">
        <v>27.8</v>
      </c>
      <c r="J265" s="3">
        <v>25.86</v>
      </c>
      <c r="K265" s="3">
        <v>35</v>
      </c>
      <c r="L265" s="3">
        <v>0</v>
      </c>
    </row>
    <row r="266" spans="1:12" x14ac:dyDescent="0.25">
      <c r="A266" s="3">
        <v>266</v>
      </c>
      <c r="B266" s="3">
        <v>132</v>
      </c>
      <c r="C266" s="1">
        <v>9.9</v>
      </c>
      <c r="D266" s="1">
        <v>4.63</v>
      </c>
      <c r="E266" s="1">
        <v>27.86</v>
      </c>
      <c r="F266" s="2" t="s">
        <v>5</v>
      </c>
      <c r="G266">
        <f t="shared" si="4"/>
        <v>1</v>
      </c>
      <c r="H266" s="3">
        <v>46</v>
      </c>
      <c r="I266" s="3">
        <v>23.39</v>
      </c>
      <c r="J266" s="3">
        <v>0.51</v>
      </c>
      <c r="K266" s="3">
        <v>52</v>
      </c>
      <c r="L266" s="3">
        <v>1</v>
      </c>
    </row>
    <row r="267" spans="1:12" x14ac:dyDescent="0.25">
      <c r="A267" s="3">
        <v>267</v>
      </c>
      <c r="B267" s="3">
        <v>118</v>
      </c>
      <c r="C267" s="1">
        <v>0.12</v>
      </c>
      <c r="D267" s="1">
        <v>1.96</v>
      </c>
      <c r="E267" s="1">
        <v>20.309999999999999</v>
      </c>
      <c r="F267" s="2" t="s">
        <v>6</v>
      </c>
      <c r="G267">
        <f t="shared" si="4"/>
        <v>0</v>
      </c>
      <c r="H267" s="3">
        <v>37</v>
      </c>
      <c r="I267" s="3">
        <v>20.010000000000002</v>
      </c>
      <c r="J267" s="3">
        <v>2.42</v>
      </c>
      <c r="K267" s="3">
        <v>18</v>
      </c>
      <c r="L267" s="3">
        <v>0</v>
      </c>
    </row>
    <row r="268" spans="1:12" x14ac:dyDescent="0.25">
      <c r="A268" s="3">
        <v>268</v>
      </c>
      <c r="B268" s="3">
        <v>118</v>
      </c>
      <c r="C268" s="1">
        <v>0.12</v>
      </c>
      <c r="D268" s="1">
        <v>4.16</v>
      </c>
      <c r="E268" s="1">
        <v>9.3699999999999992</v>
      </c>
      <c r="F268" s="2" t="s">
        <v>6</v>
      </c>
      <c r="G268">
        <f t="shared" si="4"/>
        <v>0</v>
      </c>
      <c r="H268" s="3">
        <v>57</v>
      </c>
      <c r="I268" s="3">
        <v>19.61</v>
      </c>
      <c r="J268" s="3">
        <v>0</v>
      </c>
      <c r="K268" s="3">
        <v>17</v>
      </c>
      <c r="L268" s="3">
        <v>0</v>
      </c>
    </row>
    <row r="269" spans="1:12" x14ac:dyDescent="0.25">
      <c r="A269" s="3">
        <v>269</v>
      </c>
      <c r="B269" s="3">
        <v>134</v>
      </c>
      <c r="C269" s="1">
        <v>12</v>
      </c>
      <c r="D269" s="1">
        <v>4.96</v>
      </c>
      <c r="E269" s="1">
        <v>29.79</v>
      </c>
      <c r="F269" s="2" t="s">
        <v>6</v>
      </c>
      <c r="G269">
        <f t="shared" si="4"/>
        <v>0</v>
      </c>
      <c r="H269" s="3">
        <v>53</v>
      </c>
      <c r="I269" s="3">
        <v>24.86</v>
      </c>
      <c r="J269" s="3">
        <v>8.23</v>
      </c>
      <c r="K269" s="3">
        <v>57</v>
      </c>
      <c r="L269" s="3">
        <v>0</v>
      </c>
    </row>
    <row r="270" spans="1:12" x14ac:dyDescent="0.25">
      <c r="A270" s="3">
        <v>270</v>
      </c>
      <c r="B270" s="3">
        <v>114</v>
      </c>
      <c r="C270" s="1">
        <v>0.1</v>
      </c>
      <c r="D270" s="1">
        <v>3.95</v>
      </c>
      <c r="E270" s="1">
        <v>15.89</v>
      </c>
      <c r="F270" s="2" t="s">
        <v>5</v>
      </c>
      <c r="G270">
        <f t="shared" si="4"/>
        <v>1</v>
      </c>
      <c r="H270" s="3">
        <v>57</v>
      </c>
      <c r="I270" s="3">
        <v>20.309999999999999</v>
      </c>
      <c r="J270" s="3">
        <v>17.14</v>
      </c>
      <c r="K270" s="3">
        <v>16</v>
      </c>
      <c r="L270" s="3">
        <v>0</v>
      </c>
    </row>
    <row r="271" spans="1:12" x14ac:dyDescent="0.25">
      <c r="A271" s="3">
        <v>271</v>
      </c>
      <c r="B271" s="3">
        <v>136</v>
      </c>
      <c r="C271" s="1">
        <v>6.8</v>
      </c>
      <c r="D271" s="1">
        <v>7.84</v>
      </c>
      <c r="E271" s="1">
        <v>30.74</v>
      </c>
      <c r="F271" s="2" t="s">
        <v>5</v>
      </c>
      <c r="G271">
        <f t="shared" si="4"/>
        <v>1</v>
      </c>
      <c r="H271" s="3">
        <v>58</v>
      </c>
      <c r="I271" s="3">
        <v>26.2</v>
      </c>
      <c r="J271" s="3">
        <v>23.66</v>
      </c>
      <c r="K271" s="3">
        <v>45</v>
      </c>
      <c r="L271" s="3">
        <v>1</v>
      </c>
    </row>
    <row r="272" spans="1:12" x14ac:dyDescent="0.25">
      <c r="A272" s="3">
        <v>272</v>
      </c>
      <c r="B272" s="3">
        <v>130</v>
      </c>
      <c r="C272" s="1">
        <v>0</v>
      </c>
      <c r="D272" s="1">
        <v>4.16</v>
      </c>
      <c r="E272" s="1">
        <v>39.43</v>
      </c>
      <c r="F272" s="2" t="s">
        <v>5</v>
      </c>
      <c r="G272">
        <f t="shared" si="4"/>
        <v>1</v>
      </c>
      <c r="H272" s="3">
        <v>46</v>
      </c>
      <c r="I272" s="3">
        <v>30.01</v>
      </c>
      <c r="J272" s="3">
        <v>0</v>
      </c>
      <c r="K272" s="3">
        <v>55</v>
      </c>
      <c r="L272" s="3">
        <v>1</v>
      </c>
    </row>
    <row r="273" spans="1:12" x14ac:dyDescent="0.25">
      <c r="A273" s="3">
        <v>273</v>
      </c>
      <c r="B273" s="3">
        <v>136</v>
      </c>
      <c r="C273" s="1">
        <v>2.2000000000000002</v>
      </c>
      <c r="D273" s="1">
        <v>4.16</v>
      </c>
      <c r="E273" s="1">
        <v>38.020000000000003</v>
      </c>
      <c r="F273" s="2" t="s">
        <v>6</v>
      </c>
      <c r="G273">
        <f t="shared" si="4"/>
        <v>0</v>
      </c>
      <c r="H273" s="3">
        <v>65</v>
      </c>
      <c r="I273" s="3">
        <v>37.24</v>
      </c>
      <c r="J273" s="3">
        <v>4.1100000000000003</v>
      </c>
      <c r="K273" s="3">
        <v>41</v>
      </c>
      <c r="L273" s="3">
        <v>1</v>
      </c>
    </row>
    <row r="274" spans="1:12" x14ac:dyDescent="0.25">
      <c r="A274" s="3">
        <v>274</v>
      </c>
      <c r="B274" s="3">
        <v>136</v>
      </c>
      <c r="C274" s="1">
        <v>1.36</v>
      </c>
      <c r="D274" s="1">
        <v>3.16</v>
      </c>
      <c r="E274" s="1">
        <v>14.97</v>
      </c>
      <c r="F274" s="2" t="s">
        <v>5</v>
      </c>
      <c r="G274">
        <f t="shared" si="4"/>
        <v>1</v>
      </c>
      <c r="H274" s="3">
        <v>56</v>
      </c>
      <c r="I274" s="3">
        <v>24.98</v>
      </c>
      <c r="J274" s="3">
        <v>7.3</v>
      </c>
      <c r="K274" s="3">
        <v>24</v>
      </c>
      <c r="L274" s="3">
        <v>0</v>
      </c>
    </row>
    <row r="275" spans="1:12" x14ac:dyDescent="0.25">
      <c r="A275" s="3">
        <v>275</v>
      </c>
      <c r="B275" s="3">
        <v>154</v>
      </c>
      <c r="C275" s="1">
        <v>4.2</v>
      </c>
      <c r="D275" s="1">
        <v>5.59</v>
      </c>
      <c r="E275" s="1">
        <v>25.02</v>
      </c>
      <c r="F275" s="2" t="s">
        <v>6</v>
      </c>
      <c r="G275">
        <f t="shared" si="4"/>
        <v>0</v>
      </c>
      <c r="H275" s="3">
        <v>58</v>
      </c>
      <c r="I275" s="3">
        <v>25.02</v>
      </c>
      <c r="J275" s="3">
        <v>1.54</v>
      </c>
      <c r="K275" s="3">
        <v>43</v>
      </c>
      <c r="L275" s="3">
        <v>0</v>
      </c>
    </row>
    <row r="276" spans="1:12" x14ac:dyDescent="0.25">
      <c r="A276" s="3">
        <v>276</v>
      </c>
      <c r="B276" s="3">
        <v>108</v>
      </c>
      <c r="C276" s="1">
        <v>0.8</v>
      </c>
      <c r="D276" s="1">
        <v>2.4700000000000002</v>
      </c>
      <c r="E276" s="1">
        <v>17.53</v>
      </c>
      <c r="F276" s="2" t="s">
        <v>6</v>
      </c>
      <c r="G276">
        <f t="shared" si="4"/>
        <v>0</v>
      </c>
      <c r="H276" s="3">
        <v>47</v>
      </c>
      <c r="I276" s="3">
        <v>22.18</v>
      </c>
      <c r="J276" s="3">
        <v>0</v>
      </c>
      <c r="K276" s="3">
        <v>55</v>
      </c>
      <c r="L276" s="3">
        <v>1</v>
      </c>
    </row>
    <row r="277" spans="1:12" x14ac:dyDescent="0.25">
      <c r="A277" s="3">
        <v>277</v>
      </c>
      <c r="B277" s="3">
        <v>136</v>
      </c>
      <c r="C277" s="1">
        <v>8.8000000000000007</v>
      </c>
      <c r="D277" s="1">
        <v>4.6900000000000004</v>
      </c>
      <c r="E277" s="1">
        <v>36.07</v>
      </c>
      <c r="F277" s="2" t="s">
        <v>5</v>
      </c>
      <c r="G277">
        <f t="shared" si="4"/>
        <v>1</v>
      </c>
      <c r="H277" s="3">
        <v>38</v>
      </c>
      <c r="I277" s="3">
        <v>26.56</v>
      </c>
      <c r="J277" s="3">
        <v>2.78</v>
      </c>
      <c r="K277" s="3">
        <v>63</v>
      </c>
      <c r="L277" s="3">
        <v>1</v>
      </c>
    </row>
    <row r="278" spans="1:12" x14ac:dyDescent="0.25">
      <c r="A278" s="3">
        <v>278</v>
      </c>
      <c r="B278" s="3">
        <v>174</v>
      </c>
      <c r="C278" s="1">
        <v>2.02</v>
      </c>
      <c r="D278" s="1">
        <v>6.57</v>
      </c>
      <c r="E278" s="1">
        <v>31.9</v>
      </c>
      <c r="F278" s="2" t="s">
        <v>5</v>
      </c>
      <c r="G278">
        <f t="shared" si="4"/>
        <v>1</v>
      </c>
      <c r="H278" s="3">
        <v>50</v>
      </c>
      <c r="I278" s="3">
        <v>28.75</v>
      </c>
      <c r="J278" s="3">
        <v>11.83</v>
      </c>
      <c r="K278" s="3">
        <v>64</v>
      </c>
      <c r="L278" s="3">
        <v>1</v>
      </c>
    </row>
    <row r="279" spans="1:12" x14ac:dyDescent="0.25">
      <c r="A279" s="3">
        <v>279</v>
      </c>
      <c r="B279" s="3">
        <v>124</v>
      </c>
      <c r="C279" s="1">
        <v>4.25</v>
      </c>
      <c r="D279" s="1">
        <v>8.2200000000000006</v>
      </c>
      <c r="E279" s="1">
        <v>30.77</v>
      </c>
      <c r="F279" s="2" t="s">
        <v>6</v>
      </c>
      <c r="G279">
        <f t="shared" si="4"/>
        <v>0</v>
      </c>
      <c r="H279" s="3">
        <v>56</v>
      </c>
      <c r="I279" s="3">
        <v>25.8</v>
      </c>
      <c r="J279" s="3">
        <v>0</v>
      </c>
      <c r="K279" s="3">
        <v>43</v>
      </c>
      <c r="L279" s="3">
        <v>0</v>
      </c>
    </row>
    <row r="280" spans="1:12" x14ac:dyDescent="0.25">
      <c r="A280" s="3">
        <v>280</v>
      </c>
      <c r="B280" s="3">
        <v>114</v>
      </c>
      <c r="C280" s="1">
        <v>0</v>
      </c>
      <c r="D280" s="1">
        <v>2.63</v>
      </c>
      <c r="E280" s="1">
        <v>9.69</v>
      </c>
      <c r="F280" s="2" t="s">
        <v>6</v>
      </c>
      <c r="G280">
        <f t="shared" si="4"/>
        <v>0</v>
      </c>
      <c r="H280" s="3">
        <v>45</v>
      </c>
      <c r="I280" s="3">
        <v>17.89</v>
      </c>
      <c r="J280" s="3">
        <v>0</v>
      </c>
      <c r="K280" s="3">
        <v>16</v>
      </c>
      <c r="L280" s="3">
        <v>0</v>
      </c>
    </row>
    <row r="281" spans="1:12" x14ac:dyDescent="0.25">
      <c r="A281" s="3">
        <v>281</v>
      </c>
      <c r="B281" s="3">
        <v>118</v>
      </c>
      <c r="C281" s="1">
        <v>0.12</v>
      </c>
      <c r="D281" s="1">
        <v>3.26</v>
      </c>
      <c r="E281" s="1">
        <v>12.26</v>
      </c>
      <c r="F281" s="2" t="s">
        <v>6</v>
      </c>
      <c r="G281">
        <f t="shared" si="4"/>
        <v>0</v>
      </c>
      <c r="H281" s="3">
        <v>55</v>
      </c>
      <c r="I281" s="3">
        <v>22.65</v>
      </c>
      <c r="J281" s="3">
        <v>0</v>
      </c>
      <c r="K281" s="3">
        <v>16</v>
      </c>
      <c r="L281" s="3">
        <v>0</v>
      </c>
    </row>
    <row r="282" spans="1:12" x14ac:dyDescent="0.25">
      <c r="A282" s="3">
        <v>282</v>
      </c>
      <c r="B282" s="3">
        <v>106</v>
      </c>
      <c r="C282" s="1">
        <v>1.08</v>
      </c>
      <c r="D282" s="1">
        <v>4.37</v>
      </c>
      <c r="E282" s="1">
        <v>26.08</v>
      </c>
      <c r="F282" s="2" t="s">
        <v>6</v>
      </c>
      <c r="G282">
        <f t="shared" si="4"/>
        <v>0</v>
      </c>
      <c r="H282" s="3">
        <v>67</v>
      </c>
      <c r="I282" s="3">
        <v>24.07</v>
      </c>
      <c r="J282" s="3">
        <v>17.739999999999998</v>
      </c>
      <c r="K282" s="3">
        <v>28</v>
      </c>
      <c r="L282" s="3">
        <v>1</v>
      </c>
    </row>
    <row r="283" spans="1:12" x14ac:dyDescent="0.25">
      <c r="A283" s="3">
        <v>283</v>
      </c>
      <c r="B283" s="3">
        <v>146</v>
      </c>
      <c r="C283" s="1">
        <v>3.6</v>
      </c>
      <c r="D283" s="1">
        <v>3.51</v>
      </c>
      <c r="E283" s="1">
        <v>22.67</v>
      </c>
      <c r="F283" s="2" t="s">
        <v>6</v>
      </c>
      <c r="G283">
        <f t="shared" si="4"/>
        <v>0</v>
      </c>
      <c r="H283" s="3">
        <v>51</v>
      </c>
      <c r="I283" s="3">
        <v>22.29</v>
      </c>
      <c r="J283" s="3">
        <v>43.71</v>
      </c>
      <c r="K283" s="3">
        <v>42</v>
      </c>
      <c r="L283" s="3">
        <v>0</v>
      </c>
    </row>
    <row r="284" spans="1:12" x14ac:dyDescent="0.25">
      <c r="A284" s="3">
        <v>284</v>
      </c>
      <c r="B284" s="3">
        <v>206</v>
      </c>
      <c r="C284" s="1">
        <v>0</v>
      </c>
      <c r="D284" s="1">
        <v>4.17</v>
      </c>
      <c r="E284" s="1">
        <v>33.229999999999997</v>
      </c>
      <c r="F284" s="2" t="s">
        <v>6</v>
      </c>
      <c r="G284">
        <f t="shared" si="4"/>
        <v>0</v>
      </c>
      <c r="H284" s="3">
        <v>69</v>
      </c>
      <c r="I284" s="3">
        <v>27.36</v>
      </c>
      <c r="J284" s="3">
        <v>6.17</v>
      </c>
      <c r="K284" s="3">
        <v>50</v>
      </c>
      <c r="L284" s="3">
        <v>1</v>
      </c>
    </row>
    <row r="285" spans="1:12" x14ac:dyDescent="0.25">
      <c r="A285" s="3">
        <v>285</v>
      </c>
      <c r="B285" s="3">
        <v>134</v>
      </c>
      <c r="C285" s="1">
        <v>3</v>
      </c>
      <c r="D285" s="1">
        <v>3.17</v>
      </c>
      <c r="E285" s="1">
        <v>17.91</v>
      </c>
      <c r="F285" s="2" t="s">
        <v>6</v>
      </c>
      <c r="G285">
        <f t="shared" si="4"/>
        <v>0</v>
      </c>
      <c r="H285" s="3">
        <v>35</v>
      </c>
      <c r="I285" s="3">
        <v>26.37</v>
      </c>
      <c r="J285" s="3">
        <v>15.12</v>
      </c>
      <c r="K285" s="3">
        <v>27</v>
      </c>
      <c r="L285" s="3">
        <v>0</v>
      </c>
    </row>
    <row r="286" spans="1:12" x14ac:dyDescent="0.25">
      <c r="A286" s="3">
        <v>286</v>
      </c>
      <c r="B286" s="3">
        <v>148</v>
      </c>
      <c r="C286" s="1">
        <v>15</v>
      </c>
      <c r="D286" s="1">
        <v>4.9800000000000004</v>
      </c>
      <c r="E286" s="1">
        <v>36.94</v>
      </c>
      <c r="F286" s="2" t="s">
        <v>5</v>
      </c>
      <c r="G286">
        <f t="shared" si="4"/>
        <v>1</v>
      </c>
      <c r="H286" s="3">
        <v>72</v>
      </c>
      <c r="I286" s="3">
        <v>31.83</v>
      </c>
      <c r="J286" s="3">
        <v>66.27</v>
      </c>
      <c r="K286" s="3">
        <v>41</v>
      </c>
      <c r="L286" s="3">
        <v>1</v>
      </c>
    </row>
    <row r="287" spans="1:12" x14ac:dyDescent="0.25">
      <c r="A287" s="3">
        <v>287</v>
      </c>
      <c r="B287" s="3">
        <v>126</v>
      </c>
      <c r="C287" s="1">
        <v>0.21</v>
      </c>
      <c r="D287" s="1">
        <v>3.95</v>
      </c>
      <c r="E287" s="1">
        <v>15.11</v>
      </c>
      <c r="F287" s="2" t="s">
        <v>6</v>
      </c>
      <c r="G287">
        <f t="shared" si="4"/>
        <v>0</v>
      </c>
      <c r="H287" s="3">
        <v>61</v>
      </c>
      <c r="I287" s="3">
        <v>22.17</v>
      </c>
      <c r="J287" s="3">
        <v>2.42</v>
      </c>
      <c r="K287" s="3">
        <v>17</v>
      </c>
      <c r="L287" s="3">
        <v>0</v>
      </c>
    </row>
    <row r="288" spans="1:12" x14ac:dyDescent="0.25">
      <c r="A288" s="3">
        <v>288</v>
      </c>
      <c r="B288" s="3">
        <v>134</v>
      </c>
      <c r="C288" s="1">
        <v>0</v>
      </c>
      <c r="D288" s="1">
        <v>3.69</v>
      </c>
      <c r="E288" s="1">
        <v>13.92</v>
      </c>
      <c r="F288" s="2" t="s">
        <v>6</v>
      </c>
      <c r="G288">
        <f t="shared" si="4"/>
        <v>0</v>
      </c>
      <c r="H288" s="3">
        <v>43</v>
      </c>
      <c r="I288" s="3">
        <v>27.66</v>
      </c>
      <c r="J288" s="3">
        <v>0</v>
      </c>
      <c r="K288" s="3">
        <v>19</v>
      </c>
      <c r="L288" s="3">
        <v>0</v>
      </c>
    </row>
    <row r="289" spans="1:12" x14ac:dyDescent="0.25">
      <c r="A289" s="3">
        <v>289</v>
      </c>
      <c r="B289" s="3">
        <v>134</v>
      </c>
      <c r="C289" s="1">
        <v>0.02</v>
      </c>
      <c r="D289" s="1">
        <v>2.8</v>
      </c>
      <c r="E289" s="1">
        <v>18.84</v>
      </c>
      <c r="F289" s="2" t="s">
        <v>6</v>
      </c>
      <c r="G289">
        <f t="shared" si="4"/>
        <v>0</v>
      </c>
      <c r="H289" s="3">
        <v>45</v>
      </c>
      <c r="I289" s="3">
        <v>24.82</v>
      </c>
      <c r="J289" s="3">
        <v>0</v>
      </c>
      <c r="K289" s="3">
        <v>17</v>
      </c>
      <c r="L289" s="3">
        <v>0</v>
      </c>
    </row>
    <row r="290" spans="1:12" x14ac:dyDescent="0.25">
      <c r="A290" s="3">
        <v>290</v>
      </c>
      <c r="B290" s="3">
        <v>123</v>
      </c>
      <c r="C290" s="1">
        <v>0.05</v>
      </c>
      <c r="D290" s="1">
        <v>4.6100000000000003</v>
      </c>
      <c r="E290" s="1">
        <v>13.69</v>
      </c>
      <c r="F290" s="2" t="s">
        <v>6</v>
      </c>
      <c r="G290">
        <f t="shared" si="4"/>
        <v>0</v>
      </c>
      <c r="H290" s="3">
        <v>51</v>
      </c>
      <c r="I290" s="3">
        <v>23.23</v>
      </c>
      <c r="J290" s="3">
        <v>2.78</v>
      </c>
      <c r="K290" s="3">
        <v>16</v>
      </c>
      <c r="L290" s="3">
        <v>0</v>
      </c>
    </row>
    <row r="291" spans="1:12" x14ac:dyDescent="0.25">
      <c r="A291" s="3">
        <v>291</v>
      </c>
      <c r="B291" s="3">
        <v>112</v>
      </c>
      <c r="C291" s="1">
        <v>0.6</v>
      </c>
      <c r="D291" s="1">
        <v>5.28</v>
      </c>
      <c r="E291" s="1">
        <v>25.71</v>
      </c>
      <c r="F291" s="2" t="s">
        <v>6</v>
      </c>
      <c r="G291">
        <f t="shared" si="4"/>
        <v>0</v>
      </c>
      <c r="H291" s="3">
        <v>55</v>
      </c>
      <c r="I291" s="3">
        <v>27.02</v>
      </c>
      <c r="J291" s="3">
        <v>27.77</v>
      </c>
      <c r="K291" s="3">
        <v>38</v>
      </c>
      <c r="L291" s="3">
        <v>1</v>
      </c>
    </row>
    <row r="292" spans="1:12" x14ac:dyDescent="0.25">
      <c r="A292" s="3">
        <v>292</v>
      </c>
      <c r="B292" s="3">
        <v>112</v>
      </c>
      <c r="C292" s="1">
        <v>0</v>
      </c>
      <c r="D292" s="1">
        <v>1.71</v>
      </c>
      <c r="E292" s="1">
        <v>15.96</v>
      </c>
      <c r="F292" s="2" t="s">
        <v>6</v>
      </c>
      <c r="G292">
        <f t="shared" si="4"/>
        <v>0</v>
      </c>
      <c r="H292" s="3">
        <v>42</v>
      </c>
      <c r="I292" s="3">
        <v>22.03</v>
      </c>
      <c r="J292" s="3">
        <v>3.5</v>
      </c>
      <c r="K292" s="3">
        <v>16</v>
      </c>
      <c r="L292" s="3">
        <v>0</v>
      </c>
    </row>
    <row r="293" spans="1:12" x14ac:dyDescent="0.25">
      <c r="A293" s="3">
        <v>293</v>
      </c>
      <c r="B293" s="3">
        <v>101</v>
      </c>
      <c r="C293" s="1">
        <v>0.48</v>
      </c>
      <c r="D293" s="1">
        <v>7.26</v>
      </c>
      <c r="E293" s="1">
        <v>13</v>
      </c>
      <c r="F293" s="2" t="s">
        <v>6</v>
      </c>
      <c r="G293">
        <f t="shared" si="4"/>
        <v>0</v>
      </c>
      <c r="H293" s="3">
        <v>50</v>
      </c>
      <c r="I293" s="3">
        <v>19.82</v>
      </c>
      <c r="J293" s="3">
        <v>5.19</v>
      </c>
      <c r="K293" s="3">
        <v>16</v>
      </c>
      <c r="L293" s="3">
        <v>0</v>
      </c>
    </row>
    <row r="294" spans="1:12" x14ac:dyDescent="0.25">
      <c r="A294" s="3">
        <v>294</v>
      </c>
      <c r="B294" s="3">
        <v>150</v>
      </c>
      <c r="C294" s="1">
        <v>0.18</v>
      </c>
      <c r="D294" s="1">
        <v>4.1399999999999997</v>
      </c>
      <c r="E294" s="1">
        <v>14.4</v>
      </c>
      <c r="F294" s="2" t="s">
        <v>6</v>
      </c>
      <c r="G294">
        <f t="shared" si="4"/>
        <v>0</v>
      </c>
      <c r="H294" s="3">
        <v>53</v>
      </c>
      <c r="I294" s="3">
        <v>23.43</v>
      </c>
      <c r="J294" s="3">
        <v>7.71</v>
      </c>
      <c r="K294" s="3">
        <v>44</v>
      </c>
      <c r="L294" s="3">
        <v>0</v>
      </c>
    </row>
    <row r="295" spans="1:12" x14ac:dyDescent="0.25">
      <c r="A295" s="3">
        <v>295</v>
      </c>
      <c r="B295" s="3">
        <v>170</v>
      </c>
      <c r="C295" s="1">
        <v>2.6</v>
      </c>
      <c r="D295" s="1">
        <v>7.22</v>
      </c>
      <c r="E295" s="1">
        <v>28.69</v>
      </c>
      <c r="F295" s="2" t="s">
        <v>5</v>
      </c>
      <c r="G295">
        <f t="shared" si="4"/>
        <v>1</v>
      </c>
      <c r="H295" s="3">
        <v>71</v>
      </c>
      <c r="I295" s="3">
        <v>27.87</v>
      </c>
      <c r="J295" s="3">
        <v>37.65</v>
      </c>
      <c r="K295" s="3">
        <v>56</v>
      </c>
      <c r="L295" s="3">
        <v>1</v>
      </c>
    </row>
    <row r="296" spans="1:12" x14ac:dyDescent="0.25">
      <c r="A296" s="3">
        <v>296</v>
      </c>
      <c r="B296" s="3">
        <v>134</v>
      </c>
      <c r="C296" s="1">
        <v>0</v>
      </c>
      <c r="D296" s="1">
        <v>5.63</v>
      </c>
      <c r="E296" s="1">
        <v>29.12</v>
      </c>
      <c r="F296" s="2" t="s">
        <v>6</v>
      </c>
      <c r="G296">
        <f t="shared" si="4"/>
        <v>0</v>
      </c>
      <c r="H296" s="3">
        <v>68</v>
      </c>
      <c r="I296" s="3">
        <v>32.33</v>
      </c>
      <c r="J296" s="3">
        <v>2.02</v>
      </c>
      <c r="K296" s="3">
        <v>34</v>
      </c>
      <c r="L296" s="3">
        <v>0</v>
      </c>
    </row>
    <row r="297" spans="1:12" x14ac:dyDescent="0.25">
      <c r="A297" s="3">
        <v>297</v>
      </c>
      <c r="B297" s="3">
        <v>142</v>
      </c>
      <c r="C297" s="1">
        <v>0</v>
      </c>
      <c r="D297" s="1">
        <v>4.1900000000000004</v>
      </c>
      <c r="E297" s="1">
        <v>18.04</v>
      </c>
      <c r="F297" s="2" t="s">
        <v>6</v>
      </c>
      <c r="G297">
        <f t="shared" si="4"/>
        <v>0</v>
      </c>
      <c r="H297" s="3">
        <v>56</v>
      </c>
      <c r="I297" s="3">
        <v>23.65</v>
      </c>
      <c r="J297" s="3">
        <v>20.78</v>
      </c>
      <c r="K297" s="3">
        <v>42</v>
      </c>
      <c r="L297" s="3">
        <v>1</v>
      </c>
    </row>
    <row r="298" spans="1:12" x14ac:dyDescent="0.25">
      <c r="A298" s="3">
        <v>298</v>
      </c>
      <c r="B298" s="3">
        <v>132</v>
      </c>
      <c r="C298" s="1">
        <v>0.1</v>
      </c>
      <c r="D298" s="1">
        <v>3.28</v>
      </c>
      <c r="E298" s="1">
        <v>10.73</v>
      </c>
      <c r="F298" s="2" t="s">
        <v>6</v>
      </c>
      <c r="G298">
        <f t="shared" si="4"/>
        <v>0</v>
      </c>
      <c r="H298" s="3">
        <v>73</v>
      </c>
      <c r="I298" s="3">
        <v>20.420000000000002</v>
      </c>
      <c r="J298" s="3">
        <v>0</v>
      </c>
      <c r="K298" s="3">
        <v>17</v>
      </c>
      <c r="L298" s="3">
        <v>0</v>
      </c>
    </row>
    <row r="299" spans="1:12" x14ac:dyDescent="0.25">
      <c r="A299" s="3">
        <v>299</v>
      </c>
      <c r="B299" s="3">
        <v>136</v>
      </c>
      <c r="C299" s="1">
        <v>0</v>
      </c>
      <c r="D299" s="1">
        <v>2.2799999999999998</v>
      </c>
      <c r="E299" s="1">
        <v>18.14</v>
      </c>
      <c r="F299" s="2" t="s">
        <v>6</v>
      </c>
      <c r="G299">
        <f t="shared" si="4"/>
        <v>0</v>
      </c>
      <c r="H299" s="3">
        <v>55</v>
      </c>
      <c r="I299" s="3">
        <v>22.59</v>
      </c>
      <c r="J299" s="3">
        <v>0</v>
      </c>
      <c r="K299" s="3">
        <v>17</v>
      </c>
      <c r="L299" s="3">
        <v>0</v>
      </c>
    </row>
    <row r="300" spans="1:12" x14ac:dyDescent="0.25">
      <c r="A300" s="3">
        <v>300</v>
      </c>
      <c r="B300" s="3">
        <v>132</v>
      </c>
      <c r="C300" s="1">
        <v>12</v>
      </c>
      <c r="D300" s="1">
        <v>4.51</v>
      </c>
      <c r="E300" s="1">
        <v>21.93</v>
      </c>
      <c r="F300" s="2" t="s">
        <v>6</v>
      </c>
      <c r="G300">
        <f t="shared" si="4"/>
        <v>0</v>
      </c>
      <c r="H300" s="3">
        <v>61</v>
      </c>
      <c r="I300" s="3">
        <v>26.07</v>
      </c>
      <c r="J300" s="3">
        <v>64.8</v>
      </c>
      <c r="K300" s="3">
        <v>46</v>
      </c>
      <c r="L300" s="3">
        <v>1</v>
      </c>
    </row>
    <row r="301" spans="1:12" x14ac:dyDescent="0.25">
      <c r="A301" s="3">
        <v>301</v>
      </c>
      <c r="B301" s="3">
        <v>166</v>
      </c>
      <c r="C301" s="1">
        <v>4.0999999999999996</v>
      </c>
      <c r="D301" s="1">
        <v>4</v>
      </c>
      <c r="E301" s="1">
        <v>34.299999999999997</v>
      </c>
      <c r="F301" s="2" t="s">
        <v>5</v>
      </c>
      <c r="G301">
        <f t="shared" si="4"/>
        <v>1</v>
      </c>
      <c r="H301" s="3">
        <v>32</v>
      </c>
      <c r="I301" s="3">
        <v>29.51</v>
      </c>
      <c r="J301" s="3">
        <v>8.23</v>
      </c>
      <c r="K301" s="3">
        <v>53</v>
      </c>
      <c r="L301" s="3">
        <v>0</v>
      </c>
    </row>
    <row r="302" spans="1:12" x14ac:dyDescent="0.25">
      <c r="A302" s="3">
        <v>302</v>
      </c>
      <c r="B302" s="3">
        <v>138</v>
      </c>
      <c r="C302" s="1">
        <v>0</v>
      </c>
      <c r="D302" s="1">
        <v>3.96</v>
      </c>
      <c r="E302" s="1">
        <v>24.7</v>
      </c>
      <c r="F302" s="2" t="s">
        <v>5</v>
      </c>
      <c r="G302">
        <f t="shared" si="4"/>
        <v>1</v>
      </c>
      <c r="H302" s="3">
        <v>53</v>
      </c>
      <c r="I302" s="3">
        <v>23.8</v>
      </c>
      <c r="J302" s="3">
        <v>0</v>
      </c>
      <c r="K302" s="3">
        <v>45</v>
      </c>
      <c r="L302" s="3">
        <v>0</v>
      </c>
    </row>
    <row r="303" spans="1:12" x14ac:dyDescent="0.25">
      <c r="A303" s="3">
        <v>303</v>
      </c>
      <c r="B303" s="3">
        <v>138</v>
      </c>
      <c r="C303" s="1">
        <v>2.27</v>
      </c>
      <c r="D303" s="1">
        <v>6.41</v>
      </c>
      <c r="E303" s="1">
        <v>29.07</v>
      </c>
      <c r="F303" s="2" t="s">
        <v>6</v>
      </c>
      <c r="G303">
        <f t="shared" si="4"/>
        <v>0</v>
      </c>
      <c r="H303" s="3">
        <v>58</v>
      </c>
      <c r="I303" s="3">
        <v>30.22</v>
      </c>
      <c r="J303" s="3">
        <v>2.93</v>
      </c>
      <c r="K303" s="3">
        <v>32</v>
      </c>
      <c r="L303" s="3">
        <v>1</v>
      </c>
    </row>
    <row r="304" spans="1:12" x14ac:dyDescent="0.25">
      <c r="A304" s="3">
        <v>304</v>
      </c>
      <c r="B304" s="3">
        <v>170</v>
      </c>
      <c r="C304" s="1">
        <v>0</v>
      </c>
      <c r="D304" s="1">
        <v>3.12</v>
      </c>
      <c r="E304" s="1">
        <v>37.15</v>
      </c>
      <c r="F304" s="2" t="s">
        <v>6</v>
      </c>
      <c r="G304">
        <f t="shared" si="4"/>
        <v>0</v>
      </c>
      <c r="H304" s="3">
        <v>47</v>
      </c>
      <c r="I304" s="3">
        <v>35.42</v>
      </c>
      <c r="J304" s="3">
        <v>0</v>
      </c>
      <c r="K304" s="3">
        <v>53</v>
      </c>
      <c r="L304" s="3">
        <v>0</v>
      </c>
    </row>
    <row r="305" spans="1:12" x14ac:dyDescent="0.25">
      <c r="A305" s="3">
        <v>305</v>
      </c>
      <c r="B305" s="3">
        <v>128</v>
      </c>
      <c r="C305" s="1">
        <v>0</v>
      </c>
      <c r="D305" s="1">
        <v>8.41</v>
      </c>
      <c r="E305" s="1">
        <v>28.82</v>
      </c>
      <c r="F305" s="2" t="s">
        <v>5</v>
      </c>
      <c r="G305">
        <f t="shared" si="4"/>
        <v>1</v>
      </c>
      <c r="H305" s="3">
        <v>60</v>
      </c>
      <c r="I305" s="3">
        <v>26.86</v>
      </c>
      <c r="J305" s="3">
        <v>0</v>
      </c>
      <c r="K305" s="3">
        <v>59</v>
      </c>
      <c r="L305" s="3">
        <v>1</v>
      </c>
    </row>
    <row r="306" spans="1:12" x14ac:dyDescent="0.25">
      <c r="A306" s="3">
        <v>306</v>
      </c>
      <c r="B306" s="3">
        <v>136</v>
      </c>
      <c r="C306" s="1">
        <v>1.2</v>
      </c>
      <c r="D306" s="1">
        <v>2.78</v>
      </c>
      <c r="E306" s="1">
        <v>7.12</v>
      </c>
      <c r="F306" s="2" t="s">
        <v>6</v>
      </c>
      <c r="G306">
        <f t="shared" si="4"/>
        <v>0</v>
      </c>
      <c r="H306" s="3">
        <v>52</v>
      </c>
      <c r="I306" s="3">
        <v>22.51</v>
      </c>
      <c r="J306" s="3">
        <v>3.41</v>
      </c>
      <c r="K306" s="3">
        <v>27</v>
      </c>
      <c r="L306" s="3">
        <v>0</v>
      </c>
    </row>
    <row r="307" spans="1:12" x14ac:dyDescent="0.25">
      <c r="A307" s="3">
        <v>307</v>
      </c>
      <c r="B307" s="3">
        <v>128</v>
      </c>
      <c r="C307" s="1">
        <v>0</v>
      </c>
      <c r="D307" s="1">
        <v>3.22</v>
      </c>
      <c r="E307" s="1">
        <v>26.55</v>
      </c>
      <c r="F307" s="2" t="s">
        <v>5</v>
      </c>
      <c r="G307">
        <f t="shared" si="4"/>
        <v>1</v>
      </c>
      <c r="H307" s="3">
        <v>39</v>
      </c>
      <c r="I307" s="3">
        <v>26.59</v>
      </c>
      <c r="J307" s="3">
        <v>16.71</v>
      </c>
      <c r="K307" s="3">
        <v>49</v>
      </c>
      <c r="L307" s="3">
        <v>0</v>
      </c>
    </row>
    <row r="308" spans="1:12" x14ac:dyDescent="0.25">
      <c r="A308" s="3">
        <v>308</v>
      </c>
      <c r="B308" s="3">
        <v>150</v>
      </c>
      <c r="C308" s="1">
        <v>14.4</v>
      </c>
      <c r="D308" s="1">
        <v>5.04</v>
      </c>
      <c r="E308" s="1">
        <v>26.52</v>
      </c>
      <c r="F308" s="2" t="s">
        <v>5</v>
      </c>
      <c r="G308">
        <f t="shared" si="4"/>
        <v>1</v>
      </c>
      <c r="H308" s="3">
        <v>60</v>
      </c>
      <c r="I308" s="3">
        <v>28.84</v>
      </c>
      <c r="J308" s="3">
        <v>0</v>
      </c>
      <c r="K308" s="3">
        <v>45</v>
      </c>
      <c r="L308" s="3">
        <v>0</v>
      </c>
    </row>
    <row r="309" spans="1:12" x14ac:dyDescent="0.25">
      <c r="A309" s="3">
        <v>309</v>
      </c>
      <c r="B309" s="3">
        <v>132</v>
      </c>
      <c r="C309" s="1">
        <v>8.4</v>
      </c>
      <c r="D309" s="1">
        <v>3.57</v>
      </c>
      <c r="E309" s="1">
        <v>13.68</v>
      </c>
      <c r="F309" s="2" t="s">
        <v>6</v>
      </c>
      <c r="G309">
        <f t="shared" si="4"/>
        <v>0</v>
      </c>
      <c r="H309" s="3">
        <v>42</v>
      </c>
      <c r="I309" s="3">
        <v>18.75</v>
      </c>
      <c r="J309" s="3">
        <v>15.43</v>
      </c>
      <c r="K309" s="3">
        <v>59</v>
      </c>
      <c r="L309" s="3">
        <v>1</v>
      </c>
    </row>
    <row r="310" spans="1:12" x14ac:dyDescent="0.25">
      <c r="A310" s="3">
        <v>310</v>
      </c>
      <c r="B310" s="3">
        <v>142</v>
      </c>
      <c r="C310" s="1">
        <v>2.4</v>
      </c>
      <c r="D310" s="1">
        <v>2.5499999999999998</v>
      </c>
      <c r="E310" s="1">
        <v>23.89</v>
      </c>
      <c r="F310" s="2" t="s">
        <v>6</v>
      </c>
      <c r="G310">
        <f t="shared" si="4"/>
        <v>0</v>
      </c>
      <c r="H310" s="3">
        <v>54</v>
      </c>
      <c r="I310" s="3">
        <v>26.09</v>
      </c>
      <c r="J310" s="3">
        <v>59.14</v>
      </c>
      <c r="K310" s="3">
        <v>37</v>
      </c>
      <c r="L310" s="3">
        <v>0</v>
      </c>
    </row>
    <row r="311" spans="1:12" x14ac:dyDescent="0.25">
      <c r="A311" s="3">
        <v>311</v>
      </c>
      <c r="B311" s="3">
        <v>130</v>
      </c>
      <c r="C311" s="1">
        <v>0.05</v>
      </c>
      <c r="D311" s="1">
        <v>2.44</v>
      </c>
      <c r="E311" s="1">
        <v>28.25</v>
      </c>
      <c r="F311" s="2" t="s">
        <v>5</v>
      </c>
      <c r="G311">
        <f t="shared" si="4"/>
        <v>1</v>
      </c>
      <c r="H311" s="3">
        <v>67</v>
      </c>
      <c r="I311" s="3">
        <v>30.86</v>
      </c>
      <c r="J311" s="3">
        <v>40.32</v>
      </c>
      <c r="K311" s="3">
        <v>34</v>
      </c>
      <c r="L311" s="3">
        <v>0</v>
      </c>
    </row>
    <row r="312" spans="1:12" x14ac:dyDescent="0.25">
      <c r="A312" s="3">
        <v>312</v>
      </c>
      <c r="B312" s="3">
        <v>174</v>
      </c>
      <c r="C312" s="1">
        <v>3.5</v>
      </c>
      <c r="D312" s="1">
        <v>5.26</v>
      </c>
      <c r="E312" s="1">
        <v>21.97</v>
      </c>
      <c r="F312" s="2" t="s">
        <v>5</v>
      </c>
      <c r="G312">
        <f t="shared" si="4"/>
        <v>1</v>
      </c>
      <c r="H312" s="3">
        <v>36</v>
      </c>
      <c r="I312" s="3">
        <v>22.04</v>
      </c>
      <c r="J312" s="3">
        <v>8.33</v>
      </c>
      <c r="K312" s="3">
        <v>59</v>
      </c>
      <c r="L312" s="3">
        <v>1</v>
      </c>
    </row>
    <row r="313" spans="1:12" x14ac:dyDescent="0.25">
      <c r="A313" s="3">
        <v>313</v>
      </c>
      <c r="B313" s="3">
        <v>114</v>
      </c>
      <c r="C313" s="1">
        <v>9.6</v>
      </c>
      <c r="D313" s="1">
        <v>2.5099999999999998</v>
      </c>
      <c r="E313" s="1">
        <v>29.18</v>
      </c>
      <c r="F313" s="2" t="s">
        <v>6</v>
      </c>
      <c r="G313">
        <f t="shared" si="4"/>
        <v>0</v>
      </c>
      <c r="H313" s="3">
        <v>49</v>
      </c>
      <c r="I313" s="3">
        <v>25.67</v>
      </c>
      <c r="J313" s="3">
        <v>40.630000000000003</v>
      </c>
      <c r="K313" s="3">
        <v>46</v>
      </c>
      <c r="L313" s="3">
        <v>0</v>
      </c>
    </row>
    <row r="314" spans="1:12" x14ac:dyDescent="0.25">
      <c r="A314" s="3">
        <v>314</v>
      </c>
      <c r="B314" s="3">
        <v>162</v>
      </c>
      <c r="C314" s="1">
        <v>1.5</v>
      </c>
      <c r="D314" s="1">
        <v>2.46</v>
      </c>
      <c r="E314" s="1">
        <v>19.39</v>
      </c>
      <c r="F314" s="2" t="s">
        <v>5</v>
      </c>
      <c r="G314">
        <f t="shared" si="4"/>
        <v>1</v>
      </c>
      <c r="H314" s="3">
        <v>49</v>
      </c>
      <c r="I314" s="3">
        <v>24.32</v>
      </c>
      <c r="J314" s="3">
        <v>0</v>
      </c>
      <c r="K314" s="3">
        <v>59</v>
      </c>
      <c r="L314" s="3">
        <v>1</v>
      </c>
    </row>
    <row r="315" spans="1:12" x14ac:dyDescent="0.25">
      <c r="A315" s="3">
        <v>315</v>
      </c>
      <c r="B315" s="3">
        <v>174</v>
      </c>
      <c r="C315" s="1">
        <v>0</v>
      </c>
      <c r="D315" s="1">
        <v>3.27</v>
      </c>
      <c r="E315" s="1">
        <v>35.4</v>
      </c>
      <c r="F315" s="2" t="s">
        <v>6</v>
      </c>
      <c r="G315">
        <f t="shared" si="4"/>
        <v>0</v>
      </c>
      <c r="H315" s="3">
        <v>58</v>
      </c>
      <c r="I315" s="3">
        <v>37.71</v>
      </c>
      <c r="J315" s="3">
        <v>24.95</v>
      </c>
      <c r="K315" s="3">
        <v>44</v>
      </c>
      <c r="L315" s="3">
        <v>0</v>
      </c>
    </row>
    <row r="316" spans="1:12" x14ac:dyDescent="0.25">
      <c r="A316" s="3">
        <v>316</v>
      </c>
      <c r="B316" s="3">
        <v>190</v>
      </c>
      <c r="C316" s="1">
        <v>5.15</v>
      </c>
      <c r="D316" s="1">
        <v>6.03</v>
      </c>
      <c r="E316" s="1">
        <v>36.590000000000003</v>
      </c>
      <c r="F316" s="2" t="s">
        <v>6</v>
      </c>
      <c r="G316">
        <f t="shared" si="4"/>
        <v>0</v>
      </c>
      <c r="H316" s="3">
        <v>42</v>
      </c>
      <c r="I316" s="3">
        <v>30.31</v>
      </c>
      <c r="J316" s="3">
        <v>72</v>
      </c>
      <c r="K316" s="3">
        <v>50</v>
      </c>
      <c r="L316" s="3">
        <v>0</v>
      </c>
    </row>
    <row r="317" spans="1:12" x14ac:dyDescent="0.25">
      <c r="A317" s="3">
        <v>317</v>
      </c>
      <c r="B317" s="3">
        <v>154</v>
      </c>
      <c r="C317" s="1">
        <v>1.4</v>
      </c>
      <c r="D317" s="1">
        <v>1.72</v>
      </c>
      <c r="E317" s="1">
        <v>18.86</v>
      </c>
      <c r="F317" s="2" t="s">
        <v>6</v>
      </c>
      <c r="G317">
        <f t="shared" si="4"/>
        <v>0</v>
      </c>
      <c r="H317" s="3">
        <v>58</v>
      </c>
      <c r="I317" s="3">
        <v>22.67</v>
      </c>
      <c r="J317" s="3">
        <v>43.2</v>
      </c>
      <c r="K317" s="3">
        <v>59</v>
      </c>
      <c r="L317" s="3">
        <v>0</v>
      </c>
    </row>
    <row r="318" spans="1:12" x14ac:dyDescent="0.25">
      <c r="A318" s="3">
        <v>318</v>
      </c>
      <c r="B318" s="3">
        <v>124</v>
      </c>
      <c r="C318" s="1">
        <v>0</v>
      </c>
      <c r="D318" s="1">
        <v>2.2799999999999998</v>
      </c>
      <c r="E318" s="1">
        <v>24.86</v>
      </c>
      <c r="F318" s="2" t="s">
        <v>5</v>
      </c>
      <c r="G318">
        <f t="shared" si="4"/>
        <v>1</v>
      </c>
      <c r="H318" s="3">
        <v>50</v>
      </c>
      <c r="I318" s="3">
        <v>22.24</v>
      </c>
      <c r="J318" s="3">
        <v>8.26</v>
      </c>
      <c r="K318" s="3">
        <v>38</v>
      </c>
      <c r="L318" s="3">
        <v>0</v>
      </c>
    </row>
    <row r="319" spans="1:12" x14ac:dyDescent="0.25">
      <c r="A319" s="3">
        <v>319</v>
      </c>
      <c r="B319" s="3">
        <v>114</v>
      </c>
      <c r="C319" s="1">
        <v>1.2</v>
      </c>
      <c r="D319" s="1">
        <v>3.98</v>
      </c>
      <c r="E319" s="1">
        <v>14.9</v>
      </c>
      <c r="F319" s="2" t="s">
        <v>6</v>
      </c>
      <c r="G319">
        <f t="shared" si="4"/>
        <v>0</v>
      </c>
      <c r="H319" s="3">
        <v>49</v>
      </c>
      <c r="I319" s="3">
        <v>23.79</v>
      </c>
      <c r="J319" s="3">
        <v>25.82</v>
      </c>
      <c r="K319" s="3">
        <v>26</v>
      </c>
      <c r="L319" s="3">
        <v>0</v>
      </c>
    </row>
    <row r="320" spans="1:12" x14ac:dyDescent="0.25">
      <c r="A320" s="3">
        <v>320</v>
      </c>
      <c r="B320" s="3">
        <v>168</v>
      </c>
      <c r="C320" s="1">
        <v>11.4</v>
      </c>
      <c r="D320" s="1">
        <v>5.08</v>
      </c>
      <c r="E320" s="1">
        <v>26.66</v>
      </c>
      <c r="F320" s="2" t="s">
        <v>5</v>
      </c>
      <c r="G320">
        <f t="shared" si="4"/>
        <v>1</v>
      </c>
      <c r="H320" s="3">
        <v>56</v>
      </c>
      <c r="I320" s="3">
        <v>27.04</v>
      </c>
      <c r="J320" s="3">
        <v>2.61</v>
      </c>
      <c r="K320" s="3">
        <v>59</v>
      </c>
      <c r="L320" s="3">
        <v>1</v>
      </c>
    </row>
    <row r="321" spans="1:12" x14ac:dyDescent="0.25">
      <c r="A321" s="3">
        <v>321</v>
      </c>
      <c r="B321" s="3">
        <v>142</v>
      </c>
      <c r="C321" s="1">
        <v>3.72</v>
      </c>
      <c r="D321" s="1">
        <v>4.24</v>
      </c>
      <c r="E321" s="1">
        <v>32.57</v>
      </c>
      <c r="F321" s="2" t="s">
        <v>6</v>
      </c>
      <c r="G321">
        <f t="shared" si="4"/>
        <v>0</v>
      </c>
      <c r="H321" s="3">
        <v>52</v>
      </c>
      <c r="I321" s="3">
        <v>24.98</v>
      </c>
      <c r="J321" s="3">
        <v>7.61</v>
      </c>
      <c r="K321" s="3">
        <v>51</v>
      </c>
      <c r="L321" s="3">
        <v>0</v>
      </c>
    </row>
    <row r="322" spans="1:12" x14ac:dyDescent="0.25">
      <c r="A322" s="3">
        <v>322</v>
      </c>
      <c r="B322" s="3">
        <v>154</v>
      </c>
      <c r="C322" s="1">
        <v>0</v>
      </c>
      <c r="D322" s="1">
        <v>4.8099999999999996</v>
      </c>
      <c r="E322" s="1">
        <v>28.11</v>
      </c>
      <c r="F322" s="2" t="s">
        <v>5</v>
      </c>
      <c r="G322">
        <f t="shared" ref="G322:G385" si="5">IF(F322="Present",1,0)</f>
        <v>1</v>
      </c>
      <c r="H322" s="3">
        <v>56</v>
      </c>
      <c r="I322" s="3">
        <v>25.67</v>
      </c>
      <c r="J322" s="3">
        <v>75.77</v>
      </c>
      <c r="K322" s="3">
        <v>59</v>
      </c>
      <c r="L322" s="3">
        <v>0</v>
      </c>
    </row>
    <row r="323" spans="1:12" x14ac:dyDescent="0.25">
      <c r="A323" s="3">
        <v>323</v>
      </c>
      <c r="B323" s="3">
        <v>146</v>
      </c>
      <c r="C323" s="1">
        <v>4.3600000000000003</v>
      </c>
      <c r="D323" s="1">
        <v>4.3099999999999996</v>
      </c>
      <c r="E323" s="1">
        <v>18.440000000000001</v>
      </c>
      <c r="F323" s="2" t="s">
        <v>5</v>
      </c>
      <c r="G323">
        <f t="shared" si="5"/>
        <v>1</v>
      </c>
      <c r="H323" s="3">
        <v>47</v>
      </c>
      <c r="I323" s="3">
        <v>24.72</v>
      </c>
      <c r="J323" s="3">
        <v>10.8</v>
      </c>
      <c r="K323" s="3">
        <v>38</v>
      </c>
      <c r="L323" s="3">
        <v>0</v>
      </c>
    </row>
    <row r="324" spans="1:12" x14ac:dyDescent="0.25">
      <c r="A324" s="3">
        <v>324</v>
      </c>
      <c r="B324" s="3">
        <v>166</v>
      </c>
      <c r="C324" s="1">
        <v>6</v>
      </c>
      <c r="D324" s="1">
        <v>3.02</v>
      </c>
      <c r="E324" s="1">
        <v>29.3</v>
      </c>
      <c r="F324" s="2" t="s">
        <v>6</v>
      </c>
      <c r="G324">
        <f t="shared" si="5"/>
        <v>0</v>
      </c>
      <c r="H324" s="3">
        <v>35</v>
      </c>
      <c r="I324" s="3">
        <v>24.38</v>
      </c>
      <c r="J324" s="3">
        <v>38.06</v>
      </c>
      <c r="K324" s="3">
        <v>61</v>
      </c>
      <c r="L324" s="3">
        <v>0</v>
      </c>
    </row>
    <row r="325" spans="1:12" x14ac:dyDescent="0.25">
      <c r="A325" s="3">
        <v>325</v>
      </c>
      <c r="B325" s="3">
        <v>140</v>
      </c>
      <c r="C325" s="1">
        <v>8.6</v>
      </c>
      <c r="D325" s="1">
        <v>3.9</v>
      </c>
      <c r="E325" s="1">
        <v>32.159999999999997</v>
      </c>
      <c r="F325" s="2" t="s">
        <v>5</v>
      </c>
      <c r="G325">
        <f t="shared" si="5"/>
        <v>1</v>
      </c>
      <c r="H325" s="3">
        <v>52</v>
      </c>
      <c r="I325" s="3">
        <v>28.51</v>
      </c>
      <c r="J325" s="3">
        <v>11.11</v>
      </c>
      <c r="K325" s="3">
        <v>64</v>
      </c>
      <c r="L325" s="3">
        <v>1</v>
      </c>
    </row>
    <row r="326" spans="1:12" x14ac:dyDescent="0.25">
      <c r="A326" s="3">
        <v>326</v>
      </c>
      <c r="B326" s="3">
        <v>136</v>
      </c>
      <c r="C326" s="1">
        <v>1.7</v>
      </c>
      <c r="D326" s="1">
        <v>3.53</v>
      </c>
      <c r="E326" s="1">
        <v>20.13</v>
      </c>
      <c r="F326" s="2" t="s">
        <v>6</v>
      </c>
      <c r="G326">
        <f t="shared" si="5"/>
        <v>0</v>
      </c>
      <c r="H326" s="3">
        <v>56</v>
      </c>
      <c r="I326" s="3">
        <v>19.440000000000001</v>
      </c>
      <c r="J326" s="3">
        <v>14.4</v>
      </c>
      <c r="K326" s="3">
        <v>55</v>
      </c>
      <c r="L326" s="3">
        <v>0</v>
      </c>
    </row>
    <row r="327" spans="1:12" x14ac:dyDescent="0.25">
      <c r="A327" s="3">
        <v>327</v>
      </c>
      <c r="B327" s="3">
        <v>156</v>
      </c>
      <c r="C327" s="1">
        <v>0</v>
      </c>
      <c r="D327" s="1">
        <v>3.47</v>
      </c>
      <c r="E327" s="1">
        <v>21.1</v>
      </c>
      <c r="F327" s="2" t="s">
        <v>6</v>
      </c>
      <c r="G327">
        <f t="shared" si="5"/>
        <v>0</v>
      </c>
      <c r="H327" s="3">
        <v>73</v>
      </c>
      <c r="I327" s="3">
        <v>28.4</v>
      </c>
      <c r="J327" s="3">
        <v>0</v>
      </c>
      <c r="K327" s="3">
        <v>36</v>
      </c>
      <c r="L327" s="3">
        <v>1</v>
      </c>
    </row>
    <row r="328" spans="1:12" x14ac:dyDescent="0.25">
      <c r="A328" s="3">
        <v>328</v>
      </c>
      <c r="B328" s="3">
        <v>132</v>
      </c>
      <c r="C328" s="1">
        <v>0</v>
      </c>
      <c r="D328" s="1">
        <v>6.63</v>
      </c>
      <c r="E328" s="1">
        <v>29.58</v>
      </c>
      <c r="F328" s="2" t="s">
        <v>5</v>
      </c>
      <c r="G328">
        <f t="shared" si="5"/>
        <v>1</v>
      </c>
      <c r="H328" s="3">
        <v>37</v>
      </c>
      <c r="I328" s="3">
        <v>29.41</v>
      </c>
      <c r="J328" s="3">
        <v>2.57</v>
      </c>
      <c r="K328" s="3">
        <v>62</v>
      </c>
      <c r="L328" s="3">
        <v>0</v>
      </c>
    </row>
    <row r="329" spans="1:12" x14ac:dyDescent="0.25">
      <c r="A329" s="3">
        <v>329</v>
      </c>
      <c r="B329" s="3">
        <v>128</v>
      </c>
      <c r="C329" s="1">
        <v>0</v>
      </c>
      <c r="D329" s="1">
        <v>2.98</v>
      </c>
      <c r="E329" s="1">
        <v>12.59</v>
      </c>
      <c r="F329" s="2" t="s">
        <v>6</v>
      </c>
      <c r="G329">
        <f t="shared" si="5"/>
        <v>0</v>
      </c>
      <c r="H329" s="3">
        <v>65</v>
      </c>
      <c r="I329" s="3">
        <v>20.74</v>
      </c>
      <c r="J329" s="3">
        <v>2.06</v>
      </c>
      <c r="K329" s="3">
        <v>19</v>
      </c>
      <c r="L329" s="3">
        <v>0</v>
      </c>
    </row>
    <row r="330" spans="1:12" x14ac:dyDescent="0.25">
      <c r="A330" s="3">
        <v>330</v>
      </c>
      <c r="B330" s="3">
        <v>106</v>
      </c>
      <c r="C330" s="1">
        <v>5.6</v>
      </c>
      <c r="D330" s="1">
        <v>3.2</v>
      </c>
      <c r="E330" s="1">
        <v>12.3</v>
      </c>
      <c r="F330" s="2" t="s">
        <v>6</v>
      </c>
      <c r="G330">
        <f t="shared" si="5"/>
        <v>0</v>
      </c>
      <c r="H330" s="3">
        <v>49</v>
      </c>
      <c r="I330" s="3">
        <v>20.29</v>
      </c>
      <c r="J330" s="3">
        <v>0</v>
      </c>
      <c r="K330" s="3">
        <v>39</v>
      </c>
      <c r="L330" s="3">
        <v>0</v>
      </c>
    </row>
    <row r="331" spans="1:12" x14ac:dyDescent="0.25">
      <c r="A331" s="3">
        <v>331</v>
      </c>
      <c r="B331" s="3">
        <v>144</v>
      </c>
      <c r="C331" s="1">
        <v>0.4</v>
      </c>
      <c r="D331" s="1">
        <v>4.6399999999999997</v>
      </c>
      <c r="E331" s="1">
        <v>30.09</v>
      </c>
      <c r="F331" s="2" t="s">
        <v>6</v>
      </c>
      <c r="G331">
        <f t="shared" si="5"/>
        <v>0</v>
      </c>
      <c r="H331" s="3">
        <v>30</v>
      </c>
      <c r="I331" s="3">
        <v>27.39</v>
      </c>
      <c r="J331" s="3">
        <v>0.74</v>
      </c>
      <c r="K331" s="3">
        <v>55</v>
      </c>
      <c r="L331" s="3">
        <v>0</v>
      </c>
    </row>
    <row r="332" spans="1:12" x14ac:dyDescent="0.25">
      <c r="A332" s="3">
        <v>332</v>
      </c>
      <c r="B332" s="3">
        <v>154</v>
      </c>
      <c r="C332" s="1">
        <v>0.31</v>
      </c>
      <c r="D332" s="1">
        <v>2.33</v>
      </c>
      <c r="E332" s="1">
        <v>16.48</v>
      </c>
      <c r="F332" s="2" t="s">
        <v>6</v>
      </c>
      <c r="G332">
        <f t="shared" si="5"/>
        <v>0</v>
      </c>
      <c r="H332" s="3">
        <v>33</v>
      </c>
      <c r="I332" s="3">
        <v>24</v>
      </c>
      <c r="J332" s="3">
        <v>11.83</v>
      </c>
      <c r="K332" s="3">
        <v>17</v>
      </c>
      <c r="L332" s="3">
        <v>0</v>
      </c>
    </row>
    <row r="333" spans="1:12" x14ac:dyDescent="0.25">
      <c r="A333" s="3">
        <v>333</v>
      </c>
      <c r="B333" s="3">
        <v>126</v>
      </c>
      <c r="C333" s="1">
        <v>3.1</v>
      </c>
      <c r="D333" s="1">
        <v>2.0099999999999998</v>
      </c>
      <c r="E333" s="1">
        <v>32.97</v>
      </c>
      <c r="F333" s="2" t="s">
        <v>5</v>
      </c>
      <c r="G333">
        <f t="shared" si="5"/>
        <v>1</v>
      </c>
      <c r="H333" s="3">
        <v>56</v>
      </c>
      <c r="I333" s="3">
        <v>28.63</v>
      </c>
      <c r="J333" s="3">
        <v>26.74</v>
      </c>
      <c r="K333" s="3">
        <v>45</v>
      </c>
      <c r="L333" s="3">
        <v>0</v>
      </c>
    </row>
    <row r="334" spans="1:12" x14ac:dyDescent="0.25">
      <c r="A334" s="3">
        <v>334</v>
      </c>
      <c r="B334" s="3">
        <v>134</v>
      </c>
      <c r="C334" s="1">
        <v>6.4</v>
      </c>
      <c r="D334" s="1">
        <v>8.49</v>
      </c>
      <c r="E334" s="1">
        <v>37.25</v>
      </c>
      <c r="F334" s="2" t="s">
        <v>5</v>
      </c>
      <c r="G334">
        <f t="shared" si="5"/>
        <v>1</v>
      </c>
      <c r="H334" s="3">
        <v>56</v>
      </c>
      <c r="I334" s="3">
        <v>28.94</v>
      </c>
      <c r="J334" s="3">
        <v>10.49</v>
      </c>
      <c r="K334" s="3">
        <v>51</v>
      </c>
      <c r="L334" s="3">
        <v>1</v>
      </c>
    </row>
    <row r="335" spans="1:12" x14ac:dyDescent="0.25">
      <c r="A335" s="3">
        <v>335</v>
      </c>
      <c r="B335" s="3">
        <v>152</v>
      </c>
      <c r="C335" s="1">
        <v>19.45</v>
      </c>
      <c r="D335" s="1">
        <v>4.22</v>
      </c>
      <c r="E335" s="1">
        <v>29.81</v>
      </c>
      <c r="F335" s="2" t="s">
        <v>6</v>
      </c>
      <c r="G335">
        <f t="shared" si="5"/>
        <v>0</v>
      </c>
      <c r="H335" s="3">
        <v>28</v>
      </c>
      <c r="I335" s="3">
        <v>23.95</v>
      </c>
      <c r="J335" s="3">
        <v>0</v>
      </c>
      <c r="K335" s="3">
        <v>59</v>
      </c>
      <c r="L335" s="3">
        <v>1</v>
      </c>
    </row>
    <row r="336" spans="1:12" x14ac:dyDescent="0.25">
      <c r="A336" s="3">
        <v>336</v>
      </c>
      <c r="B336" s="3">
        <v>146</v>
      </c>
      <c r="C336" s="1">
        <v>1.35</v>
      </c>
      <c r="D336" s="1">
        <v>6.39</v>
      </c>
      <c r="E336" s="1">
        <v>34.21</v>
      </c>
      <c r="F336" s="2" t="s">
        <v>6</v>
      </c>
      <c r="G336">
        <f t="shared" si="5"/>
        <v>0</v>
      </c>
      <c r="H336" s="3">
        <v>51</v>
      </c>
      <c r="I336" s="3">
        <v>26.43</v>
      </c>
      <c r="J336" s="3">
        <v>0</v>
      </c>
      <c r="K336" s="3">
        <v>59</v>
      </c>
      <c r="L336" s="3">
        <v>1</v>
      </c>
    </row>
    <row r="337" spans="1:12" x14ac:dyDescent="0.25">
      <c r="A337" s="3">
        <v>337</v>
      </c>
      <c r="B337" s="3">
        <v>162</v>
      </c>
      <c r="C337" s="1">
        <v>6.94</v>
      </c>
      <c r="D337" s="1">
        <v>4.55</v>
      </c>
      <c r="E337" s="1">
        <v>33.36</v>
      </c>
      <c r="F337" s="2" t="s">
        <v>5</v>
      </c>
      <c r="G337">
        <f t="shared" si="5"/>
        <v>1</v>
      </c>
      <c r="H337" s="3">
        <v>52</v>
      </c>
      <c r="I337" s="3">
        <v>27.09</v>
      </c>
      <c r="J337" s="3">
        <v>32.06</v>
      </c>
      <c r="K337" s="3">
        <v>43</v>
      </c>
      <c r="L337" s="3">
        <v>0</v>
      </c>
    </row>
    <row r="338" spans="1:12" x14ac:dyDescent="0.25">
      <c r="A338" s="3">
        <v>338</v>
      </c>
      <c r="B338" s="3">
        <v>130</v>
      </c>
      <c r="C338" s="1">
        <v>7.28</v>
      </c>
      <c r="D338" s="1">
        <v>3.56</v>
      </c>
      <c r="E338" s="1">
        <v>23.29</v>
      </c>
      <c r="F338" s="2" t="s">
        <v>5</v>
      </c>
      <c r="G338">
        <f t="shared" si="5"/>
        <v>1</v>
      </c>
      <c r="H338" s="3">
        <v>20</v>
      </c>
      <c r="I338" s="3">
        <v>26.8</v>
      </c>
      <c r="J338" s="3">
        <v>51.87</v>
      </c>
      <c r="K338" s="3">
        <v>58</v>
      </c>
      <c r="L338" s="3">
        <v>1</v>
      </c>
    </row>
    <row r="339" spans="1:12" x14ac:dyDescent="0.25">
      <c r="A339" s="3">
        <v>339</v>
      </c>
      <c r="B339" s="3">
        <v>138</v>
      </c>
      <c r="C339" s="1">
        <v>6</v>
      </c>
      <c r="D339" s="1">
        <v>7.24</v>
      </c>
      <c r="E339" s="1">
        <v>37.049999999999997</v>
      </c>
      <c r="F339" s="2" t="s">
        <v>6</v>
      </c>
      <c r="G339">
        <f t="shared" si="5"/>
        <v>0</v>
      </c>
      <c r="H339" s="3">
        <v>38</v>
      </c>
      <c r="I339" s="3">
        <v>28.69</v>
      </c>
      <c r="J339" s="3">
        <v>0</v>
      </c>
      <c r="K339" s="3">
        <v>59</v>
      </c>
      <c r="L339" s="3">
        <v>0</v>
      </c>
    </row>
    <row r="340" spans="1:12" x14ac:dyDescent="0.25">
      <c r="A340" s="3">
        <v>340</v>
      </c>
      <c r="B340" s="3">
        <v>148</v>
      </c>
      <c r="C340" s="1">
        <v>0</v>
      </c>
      <c r="D340" s="1">
        <v>5.32</v>
      </c>
      <c r="E340" s="1">
        <v>26.71</v>
      </c>
      <c r="F340" s="2" t="s">
        <v>5</v>
      </c>
      <c r="G340">
        <f t="shared" si="5"/>
        <v>1</v>
      </c>
      <c r="H340" s="3">
        <v>52</v>
      </c>
      <c r="I340" s="3">
        <v>32.21</v>
      </c>
      <c r="J340" s="3">
        <v>32.78</v>
      </c>
      <c r="K340" s="3">
        <v>27</v>
      </c>
      <c r="L340" s="3">
        <v>0</v>
      </c>
    </row>
    <row r="341" spans="1:12" x14ac:dyDescent="0.25">
      <c r="A341" s="3">
        <v>341</v>
      </c>
      <c r="B341" s="3">
        <v>124</v>
      </c>
      <c r="C341" s="1">
        <v>4.2</v>
      </c>
      <c r="D341" s="1">
        <v>2.94</v>
      </c>
      <c r="E341" s="1">
        <v>27.59</v>
      </c>
      <c r="F341" s="2" t="s">
        <v>6</v>
      </c>
      <c r="G341">
        <f t="shared" si="5"/>
        <v>0</v>
      </c>
      <c r="H341" s="3">
        <v>50</v>
      </c>
      <c r="I341" s="3">
        <v>30.31</v>
      </c>
      <c r="J341" s="3">
        <v>85.06</v>
      </c>
      <c r="K341" s="3">
        <v>30</v>
      </c>
      <c r="L341" s="3">
        <v>0</v>
      </c>
    </row>
    <row r="342" spans="1:12" x14ac:dyDescent="0.25">
      <c r="A342" s="3">
        <v>342</v>
      </c>
      <c r="B342" s="3">
        <v>118</v>
      </c>
      <c r="C342" s="1">
        <v>1.62</v>
      </c>
      <c r="D342" s="1">
        <v>9.01</v>
      </c>
      <c r="E342" s="1">
        <v>21.7</v>
      </c>
      <c r="F342" s="2" t="s">
        <v>6</v>
      </c>
      <c r="G342">
        <f t="shared" si="5"/>
        <v>0</v>
      </c>
      <c r="H342" s="3">
        <v>59</v>
      </c>
      <c r="I342" s="3">
        <v>25.89</v>
      </c>
      <c r="J342" s="3">
        <v>21.19</v>
      </c>
      <c r="K342" s="3">
        <v>40</v>
      </c>
      <c r="L342" s="3">
        <v>0</v>
      </c>
    </row>
    <row r="343" spans="1:12" x14ac:dyDescent="0.25">
      <c r="A343" s="3">
        <v>343</v>
      </c>
      <c r="B343" s="3">
        <v>116</v>
      </c>
      <c r="C343" s="1">
        <v>4.28</v>
      </c>
      <c r="D343" s="1">
        <v>7.02</v>
      </c>
      <c r="E343" s="1">
        <v>19.989999999999998</v>
      </c>
      <c r="F343" s="2" t="s">
        <v>5</v>
      </c>
      <c r="G343">
        <f t="shared" si="5"/>
        <v>1</v>
      </c>
      <c r="H343" s="3">
        <v>68</v>
      </c>
      <c r="I343" s="3">
        <v>23.31</v>
      </c>
      <c r="J343" s="3">
        <v>0</v>
      </c>
      <c r="K343" s="3">
        <v>52</v>
      </c>
      <c r="L343" s="3">
        <v>1</v>
      </c>
    </row>
    <row r="344" spans="1:12" x14ac:dyDescent="0.25">
      <c r="A344" s="3">
        <v>344</v>
      </c>
      <c r="B344" s="3">
        <v>162</v>
      </c>
      <c r="C344" s="1">
        <v>6.3</v>
      </c>
      <c r="D344" s="1">
        <v>5.73</v>
      </c>
      <c r="E344" s="1">
        <v>22.61</v>
      </c>
      <c r="F344" s="2" t="s">
        <v>5</v>
      </c>
      <c r="G344">
        <f t="shared" si="5"/>
        <v>1</v>
      </c>
      <c r="H344" s="3">
        <v>46</v>
      </c>
      <c r="I344" s="3">
        <v>20.43</v>
      </c>
      <c r="J344" s="3">
        <v>62.54</v>
      </c>
      <c r="K344" s="3">
        <v>53</v>
      </c>
      <c r="L344" s="3">
        <v>1</v>
      </c>
    </row>
    <row r="345" spans="1:12" x14ac:dyDescent="0.25">
      <c r="A345" s="3">
        <v>345</v>
      </c>
      <c r="B345" s="3">
        <v>138</v>
      </c>
      <c r="C345" s="1">
        <v>0.87</v>
      </c>
      <c r="D345" s="1">
        <v>1.87</v>
      </c>
      <c r="E345" s="1">
        <v>15.89</v>
      </c>
      <c r="F345" s="2" t="s">
        <v>6</v>
      </c>
      <c r="G345">
        <f t="shared" si="5"/>
        <v>0</v>
      </c>
      <c r="H345" s="3">
        <v>44</v>
      </c>
      <c r="I345" s="3">
        <v>26.76</v>
      </c>
      <c r="J345" s="3">
        <v>42.99</v>
      </c>
      <c r="K345" s="3">
        <v>31</v>
      </c>
      <c r="L345" s="3">
        <v>0</v>
      </c>
    </row>
    <row r="346" spans="1:12" x14ac:dyDescent="0.25">
      <c r="A346" s="3">
        <v>346</v>
      </c>
      <c r="B346" s="3">
        <v>137</v>
      </c>
      <c r="C346" s="1">
        <v>1.2</v>
      </c>
      <c r="D346" s="1">
        <v>3.14</v>
      </c>
      <c r="E346" s="1">
        <v>23.87</v>
      </c>
      <c r="F346" s="2" t="s">
        <v>6</v>
      </c>
      <c r="G346">
        <f t="shared" si="5"/>
        <v>0</v>
      </c>
      <c r="H346" s="3">
        <v>66</v>
      </c>
      <c r="I346" s="3">
        <v>24.13</v>
      </c>
      <c r="J346" s="3">
        <v>45</v>
      </c>
      <c r="K346" s="3">
        <v>37</v>
      </c>
      <c r="L346" s="3">
        <v>0</v>
      </c>
    </row>
    <row r="347" spans="1:12" x14ac:dyDescent="0.25">
      <c r="A347" s="3">
        <v>347</v>
      </c>
      <c r="B347" s="3">
        <v>198</v>
      </c>
      <c r="C347" s="1">
        <v>0.52</v>
      </c>
      <c r="D347" s="1">
        <v>11.89</v>
      </c>
      <c r="E347" s="1">
        <v>27.68</v>
      </c>
      <c r="F347" s="2" t="s">
        <v>5</v>
      </c>
      <c r="G347">
        <f t="shared" si="5"/>
        <v>1</v>
      </c>
      <c r="H347" s="3">
        <v>48</v>
      </c>
      <c r="I347" s="3">
        <v>28.4</v>
      </c>
      <c r="J347" s="3">
        <v>78.989999999999995</v>
      </c>
      <c r="K347" s="3">
        <v>26</v>
      </c>
      <c r="L347" s="3">
        <v>1</v>
      </c>
    </row>
    <row r="348" spans="1:12" x14ac:dyDescent="0.25">
      <c r="A348" s="3">
        <v>348</v>
      </c>
      <c r="B348" s="3">
        <v>154</v>
      </c>
      <c r="C348" s="1">
        <v>4.5</v>
      </c>
      <c r="D348" s="1">
        <v>4.75</v>
      </c>
      <c r="E348" s="1">
        <v>23.52</v>
      </c>
      <c r="F348" s="2" t="s">
        <v>5</v>
      </c>
      <c r="G348">
        <f t="shared" si="5"/>
        <v>1</v>
      </c>
      <c r="H348" s="3">
        <v>43</v>
      </c>
      <c r="I348" s="3">
        <v>25.76</v>
      </c>
      <c r="J348" s="3">
        <v>0</v>
      </c>
      <c r="K348" s="3">
        <v>53</v>
      </c>
      <c r="L348" s="3">
        <v>1</v>
      </c>
    </row>
    <row r="349" spans="1:12" x14ac:dyDescent="0.25">
      <c r="A349" s="3">
        <v>349</v>
      </c>
      <c r="B349" s="3">
        <v>128</v>
      </c>
      <c r="C349" s="1">
        <v>5.4</v>
      </c>
      <c r="D349" s="1">
        <v>2.36</v>
      </c>
      <c r="E349" s="1">
        <v>12.98</v>
      </c>
      <c r="F349" s="2" t="s">
        <v>6</v>
      </c>
      <c r="G349">
        <f t="shared" si="5"/>
        <v>0</v>
      </c>
      <c r="H349" s="3">
        <v>51</v>
      </c>
      <c r="I349" s="3">
        <v>18.36</v>
      </c>
      <c r="J349" s="3">
        <v>6.69</v>
      </c>
      <c r="K349" s="3">
        <v>61</v>
      </c>
      <c r="L349" s="3">
        <v>0</v>
      </c>
    </row>
    <row r="350" spans="1:12" x14ac:dyDescent="0.25">
      <c r="A350" s="3">
        <v>350</v>
      </c>
      <c r="B350" s="3">
        <v>130</v>
      </c>
      <c r="C350" s="1">
        <v>0.08</v>
      </c>
      <c r="D350" s="1">
        <v>5.59</v>
      </c>
      <c r="E350" s="1">
        <v>25.42</v>
      </c>
      <c r="F350" s="2" t="s">
        <v>5</v>
      </c>
      <c r="G350">
        <f t="shared" si="5"/>
        <v>1</v>
      </c>
      <c r="H350" s="3">
        <v>50</v>
      </c>
      <c r="I350" s="3">
        <v>24.98</v>
      </c>
      <c r="J350" s="3">
        <v>6.27</v>
      </c>
      <c r="K350" s="3">
        <v>43</v>
      </c>
      <c r="L350" s="3">
        <v>1</v>
      </c>
    </row>
    <row r="351" spans="1:12" x14ac:dyDescent="0.25">
      <c r="A351" s="3">
        <v>351</v>
      </c>
      <c r="B351" s="3">
        <v>162</v>
      </c>
      <c r="C351" s="1">
        <v>5.6</v>
      </c>
      <c r="D351" s="1">
        <v>4.24</v>
      </c>
      <c r="E351" s="1">
        <v>22.53</v>
      </c>
      <c r="F351" s="2" t="s">
        <v>6</v>
      </c>
      <c r="G351">
        <f t="shared" si="5"/>
        <v>0</v>
      </c>
      <c r="H351" s="3">
        <v>29</v>
      </c>
      <c r="I351" s="3">
        <v>22.91</v>
      </c>
      <c r="J351" s="3">
        <v>5.66</v>
      </c>
      <c r="K351" s="3">
        <v>60</v>
      </c>
      <c r="L351" s="3">
        <v>0</v>
      </c>
    </row>
    <row r="352" spans="1:12" x14ac:dyDescent="0.25">
      <c r="A352" s="3">
        <v>352</v>
      </c>
      <c r="B352" s="3">
        <v>120</v>
      </c>
      <c r="C352" s="1">
        <v>10.5</v>
      </c>
      <c r="D352" s="1">
        <v>2.7</v>
      </c>
      <c r="E352" s="1">
        <v>29.87</v>
      </c>
      <c r="F352" s="2" t="s">
        <v>5</v>
      </c>
      <c r="G352">
        <f t="shared" si="5"/>
        <v>1</v>
      </c>
      <c r="H352" s="3">
        <v>54</v>
      </c>
      <c r="I352" s="3">
        <v>24.5</v>
      </c>
      <c r="J352" s="3">
        <v>16.46</v>
      </c>
      <c r="K352" s="3">
        <v>49</v>
      </c>
      <c r="L352" s="3">
        <v>0</v>
      </c>
    </row>
    <row r="353" spans="1:12" x14ac:dyDescent="0.25">
      <c r="A353" s="3">
        <v>353</v>
      </c>
      <c r="B353" s="3">
        <v>136</v>
      </c>
      <c r="C353" s="1">
        <v>3.99</v>
      </c>
      <c r="D353" s="1">
        <v>2.58</v>
      </c>
      <c r="E353" s="1">
        <v>16.38</v>
      </c>
      <c r="F353" s="2" t="s">
        <v>5</v>
      </c>
      <c r="G353">
        <f t="shared" si="5"/>
        <v>1</v>
      </c>
      <c r="H353" s="3">
        <v>53</v>
      </c>
      <c r="I353" s="3">
        <v>22.41</v>
      </c>
      <c r="J353" s="3">
        <v>27.67</v>
      </c>
      <c r="K353" s="3">
        <v>36</v>
      </c>
      <c r="L353" s="3">
        <v>0</v>
      </c>
    </row>
    <row r="354" spans="1:12" x14ac:dyDescent="0.25">
      <c r="A354" s="3">
        <v>354</v>
      </c>
      <c r="B354" s="3">
        <v>176</v>
      </c>
      <c r="C354" s="1">
        <v>1.2</v>
      </c>
      <c r="D354" s="1">
        <v>8.2799999999999994</v>
      </c>
      <c r="E354" s="1">
        <v>36.159999999999997</v>
      </c>
      <c r="F354" s="2" t="s">
        <v>5</v>
      </c>
      <c r="G354">
        <f t="shared" si="5"/>
        <v>1</v>
      </c>
      <c r="H354" s="3">
        <v>42</v>
      </c>
      <c r="I354" s="3">
        <v>27.81</v>
      </c>
      <c r="J354" s="3">
        <v>11.6</v>
      </c>
      <c r="K354" s="3">
        <v>58</v>
      </c>
      <c r="L354" s="3">
        <v>1</v>
      </c>
    </row>
    <row r="355" spans="1:12" x14ac:dyDescent="0.25">
      <c r="A355" s="3">
        <v>355</v>
      </c>
      <c r="B355" s="3">
        <v>134</v>
      </c>
      <c r="C355" s="1">
        <v>11.79</v>
      </c>
      <c r="D355" s="1">
        <v>4.01</v>
      </c>
      <c r="E355" s="1">
        <v>26.57</v>
      </c>
      <c r="F355" s="2" t="s">
        <v>5</v>
      </c>
      <c r="G355">
        <f t="shared" si="5"/>
        <v>1</v>
      </c>
      <c r="H355" s="3">
        <v>38</v>
      </c>
      <c r="I355" s="3">
        <v>21.79</v>
      </c>
      <c r="J355" s="3">
        <v>38.880000000000003</v>
      </c>
      <c r="K355" s="3">
        <v>61</v>
      </c>
      <c r="L355" s="3">
        <v>1</v>
      </c>
    </row>
    <row r="356" spans="1:12" x14ac:dyDescent="0.25">
      <c r="A356" s="3">
        <v>356</v>
      </c>
      <c r="B356" s="3">
        <v>122</v>
      </c>
      <c r="C356" s="1">
        <v>1.7</v>
      </c>
      <c r="D356" s="1">
        <v>5.28</v>
      </c>
      <c r="E356" s="1">
        <v>32.229999999999997</v>
      </c>
      <c r="F356" s="2" t="s">
        <v>5</v>
      </c>
      <c r="G356">
        <f t="shared" si="5"/>
        <v>1</v>
      </c>
      <c r="H356" s="3">
        <v>51</v>
      </c>
      <c r="I356" s="3">
        <v>24.08</v>
      </c>
      <c r="J356" s="3">
        <v>0</v>
      </c>
      <c r="K356" s="3">
        <v>54</v>
      </c>
      <c r="L356" s="3">
        <v>0</v>
      </c>
    </row>
    <row r="357" spans="1:12" x14ac:dyDescent="0.25">
      <c r="A357" s="3">
        <v>357</v>
      </c>
      <c r="B357" s="3">
        <v>134</v>
      </c>
      <c r="C357" s="1">
        <v>0.9</v>
      </c>
      <c r="D357" s="1">
        <v>3.18</v>
      </c>
      <c r="E357" s="1">
        <v>23.66</v>
      </c>
      <c r="F357" s="2" t="s">
        <v>5</v>
      </c>
      <c r="G357">
        <f t="shared" si="5"/>
        <v>1</v>
      </c>
      <c r="H357" s="3">
        <v>52</v>
      </c>
      <c r="I357" s="3">
        <v>23.26</v>
      </c>
      <c r="J357" s="3">
        <v>27.36</v>
      </c>
      <c r="K357" s="3">
        <v>58</v>
      </c>
      <c r="L357" s="3">
        <v>1</v>
      </c>
    </row>
    <row r="358" spans="1:12" x14ac:dyDescent="0.25">
      <c r="A358" s="3">
        <v>358</v>
      </c>
      <c r="B358" s="3">
        <v>134</v>
      </c>
      <c r="C358" s="1">
        <v>0</v>
      </c>
      <c r="D358" s="1">
        <v>2.4300000000000002</v>
      </c>
      <c r="E358" s="1">
        <v>22.24</v>
      </c>
      <c r="F358" s="2" t="s">
        <v>6</v>
      </c>
      <c r="G358">
        <f t="shared" si="5"/>
        <v>0</v>
      </c>
      <c r="H358" s="3">
        <v>52</v>
      </c>
      <c r="I358" s="3">
        <v>26.49</v>
      </c>
      <c r="J358" s="3">
        <v>41.66</v>
      </c>
      <c r="K358" s="3">
        <v>24</v>
      </c>
      <c r="L358" s="3">
        <v>0</v>
      </c>
    </row>
    <row r="359" spans="1:12" x14ac:dyDescent="0.25">
      <c r="A359" s="3">
        <v>359</v>
      </c>
      <c r="B359" s="3">
        <v>136</v>
      </c>
      <c r="C359" s="1">
        <v>6.6</v>
      </c>
      <c r="D359" s="1">
        <v>6.08</v>
      </c>
      <c r="E359" s="1">
        <v>32.74</v>
      </c>
      <c r="F359" s="2" t="s">
        <v>6</v>
      </c>
      <c r="G359">
        <f t="shared" si="5"/>
        <v>0</v>
      </c>
      <c r="H359" s="3">
        <v>64</v>
      </c>
      <c r="I359" s="3">
        <v>33.28</v>
      </c>
      <c r="J359" s="3">
        <v>2.72</v>
      </c>
      <c r="K359" s="3">
        <v>49</v>
      </c>
      <c r="L359" s="3">
        <v>0</v>
      </c>
    </row>
    <row r="360" spans="1:12" x14ac:dyDescent="0.25">
      <c r="A360" s="3">
        <v>360</v>
      </c>
      <c r="B360" s="3">
        <v>132</v>
      </c>
      <c r="C360" s="1">
        <v>4.05</v>
      </c>
      <c r="D360" s="1">
        <v>5.15</v>
      </c>
      <c r="E360" s="1">
        <v>26.51</v>
      </c>
      <c r="F360" s="2" t="s">
        <v>5</v>
      </c>
      <c r="G360">
        <f t="shared" si="5"/>
        <v>1</v>
      </c>
      <c r="H360" s="3">
        <v>31</v>
      </c>
      <c r="I360" s="3">
        <v>26.67</v>
      </c>
      <c r="J360" s="3">
        <v>16.3</v>
      </c>
      <c r="K360" s="3">
        <v>50</v>
      </c>
      <c r="L360" s="3">
        <v>0</v>
      </c>
    </row>
    <row r="361" spans="1:12" x14ac:dyDescent="0.25">
      <c r="A361" s="3">
        <v>361</v>
      </c>
      <c r="B361" s="3">
        <v>152</v>
      </c>
      <c r="C361" s="1">
        <v>1.68</v>
      </c>
      <c r="D361" s="1">
        <v>3.58</v>
      </c>
      <c r="E361" s="1">
        <v>25.43</v>
      </c>
      <c r="F361" s="2" t="s">
        <v>6</v>
      </c>
      <c r="G361">
        <f t="shared" si="5"/>
        <v>0</v>
      </c>
      <c r="H361" s="3">
        <v>50</v>
      </c>
      <c r="I361" s="3">
        <v>27.03</v>
      </c>
      <c r="J361" s="3">
        <v>0</v>
      </c>
      <c r="K361" s="3">
        <v>32</v>
      </c>
      <c r="L361" s="3">
        <v>0</v>
      </c>
    </row>
    <row r="362" spans="1:12" x14ac:dyDescent="0.25">
      <c r="A362" s="3">
        <v>362</v>
      </c>
      <c r="B362" s="3">
        <v>132</v>
      </c>
      <c r="C362" s="1">
        <v>12.3</v>
      </c>
      <c r="D362" s="1">
        <v>5.96</v>
      </c>
      <c r="E362" s="1">
        <v>32.79</v>
      </c>
      <c r="F362" s="2" t="s">
        <v>5</v>
      </c>
      <c r="G362">
        <f t="shared" si="5"/>
        <v>1</v>
      </c>
      <c r="H362" s="3">
        <v>57</v>
      </c>
      <c r="I362" s="3">
        <v>30.12</v>
      </c>
      <c r="J362" s="3">
        <v>21.5</v>
      </c>
      <c r="K362" s="3">
        <v>62</v>
      </c>
      <c r="L362" s="3">
        <v>1</v>
      </c>
    </row>
    <row r="363" spans="1:12" x14ac:dyDescent="0.25">
      <c r="A363" s="3">
        <v>363</v>
      </c>
      <c r="B363" s="3">
        <v>124</v>
      </c>
      <c r="C363" s="1">
        <v>0.4</v>
      </c>
      <c r="D363" s="1">
        <v>3.67</v>
      </c>
      <c r="E363" s="1">
        <v>25.76</v>
      </c>
      <c r="F363" s="2" t="s">
        <v>6</v>
      </c>
      <c r="G363">
        <f t="shared" si="5"/>
        <v>0</v>
      </c>
      <c r="H363" s="3">
        <v>43</v>
      </c>
      <c r="I363" s="3">
        <v>28.08</v>
      </c>
      <c r="J363" s="3">
        <v>20.57</v>
      </c>
      <c r="K363" s="3">
        <v>34</v>
      </c>
      <c r="L363" s="3">
        <v>0</v>
      </c>
    </row>
    <row r="364" spans="1:12" x14ac:dyDescent="0.25">
      <c r="A364" s="3">
        <v>364</v>
      </c>
      <c r="B364" s="3">
        <v>140</v>
      </c>
      <c r="C364" s="1">
        <v>4.2</v>
      </c>
      <c r="D364" s="1">
        <v>2.91</v>
      </c>
      <c r="E364" s="1">
        <v>28.83</v>
      </c>
      <c r="F364" s="2" t="s">
        <v>5</v>
      </c>
      <c r="G364">
        <f t="shared" si="5"/>
        <v>1</v>
      </c>
      <c r="H364" s="3">
        <v>43</v>
      </c>
      <c r="I364" s="3">
        <v>24.7</v>
      </c>
      <c r="J364" s="3">
        <v>47.52</v>
      </c>
      <c r="K364" s="3">
        <v>48</v>
      </c>
      <c r="L364" s="3">
        <v>0</v>
      </c>
    </row>
    <row r="365" spans="1:12" x14ac:dyDescent="0.25">
      <c r="A365" s="3">
        <v>365</v>
      </c>
      <c r="B365" s="3">
        <v>166</v>
      </c>
      <c r="C365" s="1">
        <v>0.6</v>
      </c>
      <c r="D365" s="1">
        <v>2.42</v>
      </c>
      <c r="E365" s="1">
        <v>34.03</v>
      </c>
      <c r="F365" s="2" t="s">
        <v>5</v>
      </c>
      <c r="G365">
        <f t="shared" si="5"/>
        <v>1</v>
      </c>
      <c r="H365" s="3">
        <v>53</v>
      </c>
      <c r="I365" s="3">
        <v>26.96</v>
      </c>
      <c r="J365" s="3">
        <v>54</v>
      </c>
      <c r="K365" s="3">
        <v>60</v>
      </c>
      <c r="L365" s="3">
        <v>0</v>
      </c>
    </row>
    <row r="366" spans="1:12" x14ac:dyDescent="0.25">
      <c r="A366" s="3">
        <v>366</v>
      </c>
      <c r="B366" s="3">
        <v>156</v>
      </c>
      <c r="C366" s="1">
        <v>3.02</v>
      </c>
      <c r="D366" s="1">
        <v>5.35</v>
      </c>
      <c r="E366" s="1">
        <v>25.72</v>
      </c>
      <c r="F366" s="2" t="s">
        <v>5</v>
      </c>
      <c r="G366">
        <f t="shared" si="5"/>
        <v>1</v>
      </c>
      <c r="H366" s="3">
        <v>53</v>
      </c>
      <c r="I366" s="3">
        <v>25.22</v>
      </c>
      <c r="J366" s="3">
        <v>28.11</v>
      </c>
      <c r="K366" s="3">
        <v>52</v>
      </c>
      <c r="L366" s="3">
        <v>1</v>
      </c>
    </row>
    <row r="367" spans="1:12" x14ac:dyDescent="0.25">
      <c r="A367" s="3">
        <v>367</v>
      </c>
      <c r="B367" s="3">
        <v>132</v>
      </c>
      <c r="C367" s="1">
        <v>0.72</v>
      </c>
      <c r="D367" s="1">
        <v>4.37</v>
      </c>
      <c r="E367" s="1">
        <v>19.54</v>
      </c>
      <c r="F367" s="2" t="s">
        <v>6</v>
      </c>
      <c r="G367">
        <f t="shared" si="5"/>
        <v>0</v>
      </c>
      <c r="H367" s="3">
        <v>48</v>
      </c>
      <c r="I367" s="3">
        <v>26.11</v>
      </c>
      <c r="J367" s="3">
        <v>49.37</v>
      </c>
      <c r="K367" s="3">
        <v>28</v>
      </c>
      <c r="L367" s="3">
        <v>0</v>
      </c>
    </row>
    <row r="368" spans="1:12" x14ac:dyDescent="0.25">
      <c r="A368" s="3">
        <v>368</v>
      </c>
      <c r="B368" s="3">
        <v>150</v>
      </c>
      <c r="C368" s="1">
        <v>0</v>
      </c>
      <c r="D368" s="1">
        <v>4.99</v>
      </c>
      <c r="E368" s="1">
        <v>27.73</v>
      </c>
      <c r="F368" s="2" t="s">
        <v>6</v>
      </c>
      <c r="G368">
        <f t="shared" si="5"/>
        <v>0</v>
      </c>
      <c r="H368" s="3">
        <v>57</v>
      </c>
      <c r="I368" s="3">
        <v>30.92</v>
      </c>
      <c r="J368" s="3">
        <v>8.33</v>
      </c>
      <c r="K368" s="3">
        <v>24</v>
      </c>
      <c r="L368" s="3">
        <v>0</v>
      </c>
    </row>
    <row r="369" spans="1:12" x14ac:dyDescent="0.25">
      <c r="A369" s="3">
        <v>369</v>
      </c>
      <c r="B369" s="3">
        <v>134</v>
      </c>
      <c r="C369" s="1">
        <v>0.12</v>
      </c>
      <c r="D369" s="1">
        <v>3.4</v>
      </c>
      <c r="E369" s="1">
        <v>21.18</v>
      </c>
      <c r="F369" s="2" t="s">
        <v>5</v>
      </c>
      <c r="G369">
        <f t="shared" si="5"/>
        <v>1</v>
      </c>
      <c r="H369" s="3">
        <v>33</v>
      </c>
      <c r="I369" s="3">
        <v>26.27</v>
      </c>
      <c r="J369" s="3">
        <v>14.21</v>
      </c>
      <c r="K369" s="3">
        <v>30</v>
      </c>
      <c r="L369" s="3">
        <v>0</v>
      </c>
    </row>
    <row r="370" spans="1:12" x14ac:dyDescent="0.25">
      <c r="A370" s="3">
        <v>370</v>
      </c>
      <c r="B370" s="3">
        <v>126</v>
      </c>
      <c r="C370" s="1">
        <v>3.4</v>
      </c>
      <c r="D370" s="1">
        <v>4.87</v>
      </c>
      <c r="E370" s="1">
        <v>15.16</v>
      </c>
      <c r="F370" s="2" t="s">
        <v>5</v>
      </c>
      <c r="G370">
        <f t="shared" si="5"/>
        <v>1</v>
      </c>
      <c r="H370" s="3">
        <v>65</v>
      </c>
      <c r="I370" s="3">
        <v>22.01</v>
      </c>
      <c r="J370" s="3">
        <v>11.11</v>
      </c>
      <c r="K370" s="3">
        <v>38</v>
      </c>
      <c r="L370" s="3">
        <v>0</v>
      </c>
    </row>
    <row r="371" spans="1:12" x14ac:dyDescent="0.25">
      <c r="A371" s="3">
        <v>371</v>
      </c>
      <c r="B371" s="3">
        <v>148</v>
      </c>
      <c r="C371" s="1">
        <v>0.5</v>
      </c>
      <c r="D371" s="1">
        <v>5.97</v>
      </c>
      <c r="E371" s="1">
        <v>32.880000000000003</v>
      </c>
      <c r="F371" s="2" t="s">
        <v>6</v>
      </c>
      <c r="G371">
        <f t="shared" si="5"/>
        <v>0</v>
      </c>
      <c r="H371" s="3">
        <v>54</v>
      </c>
      <c r="I371" s="3">
        <v>29.27</v>
      </c>
      <c r="J371" s="3">
        <v>6.43</v>
      </c>
      <c r="K371" s="3">
        <v>42</v>
      </c>
      <c r="L371" s="3">
        <v>0</v>
      </c>
    </row>
    <row r="372" spans="1:12" x14ac:dyDescent="0.25">
      <c r="A372" s="3">
        <v>372</v>
      </c>
      <c r="B372" s="3">
        <v>148</v>
      </c>
      <c r="C372" s="1">
        <v>8.1999999999999993</v>
      </c>
      <c r="D372" s="1">
        <v>7.75</v>
      </c>
      <c r="E372" s="1">
        <v>34.46</v>
      </c>
      <c r="F372" s="2" t="s">
        <v>5</v>
      </c>
      <c r="G372">
        <f t="shared" si="5"/>
        <v>1</v>
      </c>
      <c r="H372" s="3">
        <v>46</v>
      </c>
      <c r="I372" s="3">
        <v>26.53</v>
      </c>
      <c r="J372" s="3">
        <v>6.04</v>
      </c>
      <c r="K372" s="3">
        <v>64</v>
      </c>
      <c r="L372" s="3">
        <v>1</v>
      </c>
    </row>
    <row r="373" spans="1:12" x14ac:dyDescent="0.25">
      <c r="A373" s="3">
        <v>373</v>
      </c>
      <c r="B373" s="3">
        <v>132</v>
      </c>
      <c r="C373" s="1">
        <v>6</v>
      </c>
      <c r="D373" s="1">
        <v>5.97</v>
      </c>
      <c r="E373" s="1">
        <v>25.73</v>
      </c>
      <c r="F373" s="2" t="s">
        <v>5</v>
      </c>
      <c r="G373">
        <f t="shared" si="5"/>
        <v>1</v>
      </c>
      <c r="H373" s="3">
        <v>66</v>
      </c>
      <c r="I373" s="3">
        <v>24.18</v>
      </c>
      <c r="J373" s="3">
        <v>145.29</v>
      </c>
      <c r="K373" s="3">
        <v>41</v>
      </c>
      <c r="L373" s="3">
        <v>0</v>
      </c>
    </row>
    <row r="374" spans="1:12" x14ac:dyDescent="0.25">
      <c r="A374" s="3">
        <v>374</v>
      </c>
      <c r="B374" s="3">
        <v>128</v>
      </c>
      <c r="C374" s="1">
        <v>1.6</v>
      </c>
      <c r="D374" s="1">
        <v>5.41</v>
      </c>
      <c r="E374" s="1">
        <v>29.3</v>
      </c>
      <c r="F374" s="2" t="s">
        <v>6</v>
      </c>
      <c r="G374">
        <f t="shared" si="5"/>
        <v>0</v>
      </c>
      <c r="H374" s="3">
        <v>68</v>
      </c>
      <c r="I374" s="3">
        <v>29.38</v>
      </c>
      <c r="J374" s="3">
        <v>23.97</v>
      </c>
      <c r="K374" s="3">
        <v>32</v>
      </c>
      <c r="L374" s="3">
        <v>0</v>
      </c>
    </row>
    <row r="375" spans="1:12" x14ac:dyDescent="0.25">
      <c r="A375" s="3">
        <v>375</v>
      </c>
      <c r="B375" s="3">
        <v>128</v>
      </c>
      <c r="C375" s="1">
        <v>5.16</v>
      </c>
      <c r="D375" s="1">
        <v>4.9000000000000004</v>
      </c>
      <c r="E375" s="1">
        <v>31.35</v>
      </c>
      <c r="F375" s="2" t="s">
        <v>5</v>
      </c>
      <c r="G375">
        <f t="shared" si="5"/>
        <v>1</v>
      </c>
      <c r="H375" s="3">
        <v>57</v>
      </c>
      <c r="I375" s="3">
        <v>26.42</v>
      </c>
      <c r="J375" s="3">
        <v>0</v>
      </c>
      <c r="K375" s="3">
        <v>64</v>
      </c>
      <c r="L375" s="3">
        <v>0</v>
      </c>
    </row>
    <row r="376" spans="1:12" x14ac:dyDescent="0.25">
      <c r="A376" s="3">
        <v>376</v>
      </c>
      <c r="B376" s="3">
        <v>140</v>
      </c>
      <c r="C376" s="1">
        <v>0</v>
      </c>
      <c r="D376" s="1">
        <v>2.4</v>
      </c>
      <c r="E376" s="1">
        <v>27.89</v>
      </c>
      <c r="F376" s="2" t="s">
        <v>5</v>
      </c>
      <c r="G376">
        <f t="shared" si="5"/>
        <v>1</v>
      </c>
      <c r="H376" s="3">
        <v>70</v>
      </c>
      <c r="I376" s="3">
        <v>30.74</v>
      </c>
      <c r="J376" s="3">
        <v>144</v>
      </c>
      <c r="K376" s="3">
        <v>29</v>
      </c>
      <c r="L376" s="3">
        <v>0</v>
      </c>
    </row>
    <row r="377" spans="1:12" x14ac:dyDescent="0.25">
      <c r="A377" s="3">
        <v>377</v>
      </c>
      <c r="B377" s="3">
        <v>126</v>
      </c>
      <c r="C377" s="1">
        <v>0</v>
      </c>
      <c r="D377" s="1">
        <v>5.29</v>
      </c>
      <c r="E377" s="1">
        <v>27.64</v>
      </c>
      <c r="F377" s="2" t="s">
        <v>6</v>
      </c>
      <c r="G377">
        <f t="shared" si="5"/>
        <v>0</v>
      </c>
      <c r="H377" s="3">
        <v>25</v>
      </c>
      <c r="I377" s="3">
        <v>27.62</v>
      </c>
      <c r="J377" s="3">
        <v>2.06</v>
      </c>
      <c r="K377" s="3">
        <v>45</v>
      </c>
      <c r="L377" s="3">
        <v>0</v>
      </c>
    </row>
    <row r="378" spans="1:12" x14ac:dyDescent="0.25">
      <c r="A378" s="3">
        <v>378</v>
      </c>
      <c r="B378" s="3">
        <v>114</v>
      </c>
      <c r="C378" s="1">
        <v>3.6</v>
      </c>
      <c r="D378" s="1">
        <v>4.16</v>
      </c>
      <c r="E378" s="1">
        <v>22.58</v>
      </c>
      <c r="F378" s="2" t="s">
        <v>6</v>
      </c>
      <c r="G378">
        <f t="shared" si="5"/>
        <v>0</v>
      </c>
      <c r="H378" s="3">
        <v>60</v>
      </c>
      <c r="I378" s="3">
        <v>24.49</v>
      </c>
      <c r="J378" s="3">
        <v>65.31</v>
      </c>
      <c r="K378" s="3">
        <v>31</v>
      </c>
      <c r="L378" s="3">
        <v>0</v>
      </c>
    </row>
    <row r="379" spans="1:12" x14ac:dyDescent="0.25">
      <c r="A379" s="3">
        <v>379</v>
      </c>
      <c r="B379" s="3">
        <v>118</v>
      </c>
      <c r="C379" s="1">
        <v>1.25</v>
      </c>
      <c r="D379" s="1">
        <v>4.6900000000000004</v>
      </c>
      <c r="E379" s="1">
        <v>31.58</v>
      </c>
      <c r="F379" s="2" t="s">
        <v>5</v>
      </c>
      <c r="G379">
        <f t="shared" si="5"/>
        <v>1</v>
      </c>
      <c r="H379" s="3">
        <v>52</v>
      </c>
      <c r="I379" s="3">
        <v>27.16</v>
      </c>
      <c r="J379" s="3">
        <v>4.1100000000000003</v>
      </c>
      <c r="K379" s="3">
        <v>53</v>
      </c>
      <c r="L379" s="3">
        <v>0</v>
      </c>
    </row>
    <row r="380" spans="1:12" x14ac:dyDescent="0.25">
      <c r="A380" s="3">
        <v>380</v>
      </c>
      <c r="B380" s="3">
        <v>126</v>
      </c>
      <c r="C380" s="1">
        <v>0.96</v>
      </c>
      <c r="D380" s="1">
        <v>4.99</v>
      </c>
      <c r="E380" s="1">
        <v>29.74</v>
      </c>
      <c r="F380" s="2" t="s">
        <v>6</v>
      </c>
      <c r="G380">
        <f t="shared" si="5"/>
        <v>0</v>
      </c>
      <c r="H380" s="3">
        <v>66</v>
      </c>
      <c r="I380" s="3">
        <v>33.35</v>
      </c>
      <c r="J380" s="3">
        <v>58.32</v>
      </c>
      <c r="K380" s="3">
        <v>38</v>
      </c>
      <c r="L380" s="3">
        <v>0</v>
      </c>
    </row>
    <row r="381" spans="1:12" x14ac:dyDescent="0.25">
      <c r="A381" s="3">
        <v>381</v>
      </c>
      <c r="B381" s="3">
        <v>154</v>
      </c>
      <c r="C381" s="1">
        <v>4.5</v>
      </c>
      <c r="D381" s="1">
        <v>4.68</v>
      </c>
      <c r="E381" s="1">
        <v>39.97</v>
      </c>
      <c r="F381" s="2" t="s">
        <v>6</v>
      </c>
      <c r="G381">
        <f t="shared" si="5"/>
        <v>0</v>
      </c>
      <c r="H381" s="3">
        <v>61</v>
      </c>
      <c r="I381" s="3">
        <v>33.17</v>
      </c>
      <c r="J381" s="3">
        <v>1.54</v>
      </c>
      <c r="K381" s="3">
        <v>64</v>
      </c>
      <c r="L381" s="3">
        <v>1</v>
      </c>
    </row>
    <row r="382" spans="1:12" x14ac:dyDescent="0.25">
      <c r="A382" s="3">
        <v>382</v>
      </c>
      <c r="B382" s="3">
        <v>112</v>
      </c>
      <c r="C382" s="1">
        <v>1.44</v>
      </c>
      <c r="D382" s="1">
        <v>2.71</v>
      </c>
      <c r="E382" s="1">
        <v>22.92</v>
      </c>
      <c r="F382" s="2" t="s">
        <v>6</v>
      </c>
      <c r="G382">
        <f t="shared" si="5"/>
        <v>0</v>
      </c>
      <c r="H382" s="3">
        <v>59</v>
      </c>
      <c r="I382" s="3">
        <v>24.81</v>
      </c>
      <c r="J382" s="3">
        <v>0</v>
      </c>
      <c r="K382" s="3">
        <v>52</v>
      </c>
      <c r="L382" s="3">
        <v>0</v>
      </c>
    </row>
    <row r="383" spans="1:12" x14ac:dyDescent="0.25">
      <c r="A383" s="3">
        <v>383</v>
      </c>
      <c r="B383" s="3">
        <v>140</v>
      </c>
      <c r="C383" s="1">
        <v>8</v>
      </c>
      <c r="D383" s="1">
        <v>4.42</v>
      </c>
      <c r="E383" s="1">
        <v>33.15</v>
      </c>
      <c r="F383" s="2" t="s">
        <v>5</v>
      </c>
      <c r="G383">
        <f t="shared" si="5"/>
        <v>1</v>
      </c>
      <c r="H383" s="3">
        <v>47</v>
      </c>
      <c r="I383" s="3">
        <v>32.770000000000003</v>
      </c>
      <c r="J383" s="3">
        <v>66.86</v>
      </c>
      <c r="K383" s="3">
        <v>44</v>
      </c>
      <c r="L383" s="3">
        <v>0</v>
      </c>
    </row>
    <row r="384" spans="1:12" x14ac:dyDescent="0.25">
      <c r="A384" s="3">
        <v>384</v>
      </c>
      <c r="B384" s="3">
        <v>140</v>
      </c>
      <c r="C384" s="1">
        <v>1.68</v>
      </c>
      <c r="D384" s="1">
        <v>11.41</v>
      </c>
      <c r="E384" s="1">
        <v>29.54</v>
      </c>
      <c r="F384" s="2" t="s">
        <v>5</v>
      </c>
      <c r="G384">
        <f t="shared" si="5"/>
        <v>1</v>
      </c>
      <c r="H384" s="3">
        <v>74</v>
      </c>
      <c r="I384" s="3">
        <v>30.75</v>
      </c>
      <c r="J384" s="3">
        <v>2.06</v>
      </c>
      <c r="K384" s="3">
        <v>38</v>
      </c>
      <c r="L384" s="3">
        <v>1</v>
      </c>
    </row>
    <row r="385" spans="1:12" x14ac:dyDescent="0.25">
      <c r="A385" s="3">
        <v>385</v>
      </c>
      <c r="B385" s="3">
        <v>128</v>
      </c>
      <c r="C385" s="1">
        <v>2.6</v>
      </c>
      <c r="D385" s="1">
        <v>4.9400000000000004</v>
      </c>
      <c r="E385" s="1">
        <v>21.36</v>
      </c>
      <c r="F385" s="2" t="s">
        <v>6</v>
      </c>
      <c r="G385">
        <f t="shared" si="5"/>
        <v>0</v>
      </c>
      <c r="H385" s="3">
        <v>61</v>
      </c>
      <c r="I385" s="3">
        <v>21.3</v>
      </c>
      <c r="J385" s="3">
        <v>0</v>
      </c>
      <c r="K385" s="3">
        <v>31</v>
      </c>
      <c r="L385" s="3">
        <v>0</v>
      </c>
    </row>
    <row r="386" spans="1:12" x14ac:dyDescent="0.25">
      <c r="A386" s="3">
        <v>386</v>
      </c>
      <c r="B386" s="3">
        <v>126</v>
      </c>
      <c r="C386" s="1">
        <v>19.600000000000001</v>
      </c>
      <c r="D386" s="1">
        <v>6.03</v>
      </c>
      <c r="E386" s="1">
        <v>34.99</v>
      </c>
      <c r="F386" s="2" t="s">
        <v>6</v>
      </c>
      <c r="G386">
        <f t="shared" ref="G386:G449" si="6">IF(F386="Present",1,0)</f>
        <v>0</v>
      </c>
      <c r="H386" s="3">
        <v>49</v>
      </c>
      <c r="I386" s="3">
        <v>26.99</v>
      </c>
      <c r="J386" s="3">
        <v>55.89</v>
      </c>
      <c r="K386" s="3">
        <v>44</v>
      </c>
      <c r="L386" s="3">
        <v>0</v>
      </c>
    </row>
    <row r="387" spans="1:12" x14ac:dyDescent="0.25">
      <c r="A387" s="3">
        <v>387</v>
      </c>
      <c r="B387" s="3">
        <v>160</v>
      </c>
      <c r="C387" s="1">
        <v>4.2</v>
      </c>
      <c r="D387" s="1">
        <v>6.76</v>
      </c>
      <c r="E387" s="1">
        <v>37.99</v>
      </c>
      <c r="F387" s="2" t="s">
        <v>5</v>
      </c>
      <c r="G387">
        <f t="shared" si="6"/>
        <v>1</v>
      </c>
      <c r="H387" s="3">
        <v>61</v>
      </c>
      <c r="I387" s="3">
        <v>32.909999999999997</v>
      </c>
      <c r="J387" s="3">
        <v>3.09</v>
      </c>
      <c r="K387" s="3">
        <v>54</v>
      </c>
      <c r="L387" s="3">
        <v>1</v>
      </c>
    </row>
    <row r="388" spans="1:12" x14ac:dyDescent="0.25">
      <c r="A388" s="3">
        <v>388</v>
      </c>
      <c r="B388" s="3">
        <v>144</v>
      </c>
      <c r="C388" s="1">
        <v>0</v>
      </c>
      <c r="D388" s="1">
        <v>4.17</v>
      </c>
      <c r="E388" s="1">
        <v>29.63</v>
      </c>
      <c r="F388" s="2" t="s">
        <v>5</v>
      </c>
      <c r="G388">
        <f t="shared" si="6"/>
        <v>1</v>
      </c>
      <c r="H388" s="3">
        <v>52</v>
      </c>
      <c r="I388" s="3">
        <v>21.83</v>
      </c>
      <c r="J388" s="3">
        <v>0</v>
      </c>
      <c r="K388" s="3">
        <v>59</v>
      </c>
      <c r="L388" s="3">
        <v>0</v>
      </c>
    </row>
    <row r="389" spans="1:12" x14ac:dyDescent="0.25">
      <c r="A389" s="3">
        <v>389</v>
      </c>
      <c r="B389" s="3">
        <v>148</v>
      </c>
      <c r="C389" s="1">
        <v>4.5</v>
      </c>
      <c r="D389" s="1">
        <v>10.49</v>
      </c>
      <c r="E389" s="1">
        <v>33.270000000000003</v>
      </c>
      <c r="F389" s="2" t="s">
        <v>6</v>
      </c>
      <c r="G389">
        <f t="shared" si="6"/>
        <v>0</v>
      </c>
      <c r="H389" s="3">
        <v>50</v>
      </c>
      <c r="I389" s="3">
        <v>25.92</v>
      </c>
      <c r="J389" s="3">
        <v>2.06</v>
      </c>
      <c r="K389" s="3">
        <v>53</v>
      </c>
      <c r="L389" s="3">
        <v>1</v>
      </c>
    </row>
    <row r="390" spans="1:12" x14ac:dyDescent="0.25">
      <c r="A390" s="3">
        <v>390</v>
      </c>
      <c r="B390" s="3">
        <v>146</v>
      </c>
      <c r="C390" s="1">
        <v>0</v>
      </c>
      <c r="D390" s="1">
        <v>4.92</v>
      </c>
      <c r="E390" s="1">
        <v>18.53</v>
      </c>
      <c r="F390" s="2" t="s">
        <v>6</v>
      </c>
      <c r="G390">
        <f t="shared" si="6"/>
        <v>0</v>
      </c>
      <c r="H390" s="3">
        <v>57</v>
      </c>
      <c r="I390" s="3">
        <v>24.2</v>
      </c>
      <c r="J390" s="3">
        <v>34.97</v>
      </c>
      <c r="K390" s="3">
        <v>26</v>
      </c>
      <c r="L390" s="3">
        <v>0</v>
      </c>
    </row>
    <row r="391" spans="1:12" x14ac:dyDescent="0.25">
      <c r="A391" s="3">
        <v>391</v>
      </c>
      <c r="B391" s="3">
        <v>164</v>
      </c>
      <c r="C391" s="1">
        <v>5.6</v>
      </c>
      <c r="D391" s="1">
        <v>3.17</v>
      </c>
      <c r="E391" s="1">
        <v>30.98</v>
      </c>
      <c r="F391" s="2" t="s">
        <v>5</v>
      </c>
      <c r="G391">
        <f t="shared" si="6"/>
        <v>1</v>
      </c>
      <c r="H391" s="3">
        <v>44</v>
      </c>
      <c r="I391" s="3">
        <v>25.99</v>
      </c>
      <c r="J391" s="3">
        <v>43.2</v>
      </c>
      <c r="K391" s="3">
        <v>53</v>
      </c>
      <c r="L391" s="3">
        <v>1</v>
      </c>
    </row>
    <row r="392" spans="1:12" x14ac:dyDescent="0.25">
      <c r="A392" s="3">
        <v>392</v>
      </c>
      <c r="B392" s="3">
        <v>130</v>
      </c>
      <c r="C392" s="1">
        <v>0.54</v>
      </c>
      <c r="D392" s="1">
        <v>3.63</v>
      </c>
      <c r="E392" s="1">
        <v>22.03</v>
      </c>
      <c r="F392" s="2" t="s">
        <v>5</v>
      </c>
      <c r="G392">
        <f t="shared" si="6"/>
        <v>1</v>
      </c>
      <c r="H392" s="3">
        <v>69</v>
      </c>
      <c r="I392" s="3">
        <v>24.34</v>
      </c>
      <c r="J392" s="3">
        <v>12.86</v>
      </c>
      <c r="K392" s="3">
        <v>39</v>
      </c>
      <c r="L392" s="3">
        <v>1</v>
      </c>
    </row>
    <row r="393" spans="1:12" x14ac:dyDescent="0.25">
      <c r="A393" s="3">
        <v>393</v>
      </c>
      <c r="B393" s="3">
        <v>154</v>
      </c>
      <c r="C393" s="1">
        <v>2.4</v>
      </c>
      <c r="D393" s="1">
        <v>5.63</v>
      </c>
      <c r="E393" s="1">
        <v>42.17</v>
      </c>
      <c r="F393" s="2" t="s">
        <v>5</v>
      </c>
      <c r="G393">
        <f t="shared" si="6"/>
        <v>1</v>
      </c>
      <c r="H393" s="3">
        <v>59</v>
      </c>
      <c r="I393" s="3">
        <v>35.07</v>
      </c>
      <c r="J393" s="3">
        <v>12.86</v>
      </c>
      <c r="K393" s="3">
        <v>50</v>
      </c>
      <c r="L393" s="3">
        <v>1</v>
      </c>
    </row>
    <row r="394" spans="1:12" x14ac:dyDescent="0.25">
      <c r="A394" s="3">
        <v>394</v>
      </c>
      <c r="B394" s="3">
        <v>178</v>
      </c>
      <c r="C394" s="1">
        <v>0.95</v>
      </c>
      <c r="D394" s="1">
        <v>4.75</v>
      </c>
      <c r="E394" s="1">
        <v>21.06</v>
      </c>
      <c r="F394" s="2" t="s">
        <v>6</v>
      </c>
      <c r="G394">
        <f t="shared" si="6"/>
        <v>0</v>
      </c>
      <c r="H394" s="3">
        <v>49</v>
      </c>
      <c r="I394" s="3">
        <v>23.74</v>
      </c>
      <c r="J394" s="3">
        <v>24.69</v>
      </c>
      <c r="K394" s="3">
        <v>61</v>
      </c>
      <c r="L394" s="3">
        <v>0</v>
      </c>
    </row>
    <row r="395" spans="1:12" x14ac:dyDescent="0.25">
      <c r="A395" s="3">
        <v>395</v>
      </c>
      <c r="B395" s="3">
        <v>180</v>
      </c>
      <c r="C395" s="1">
        <v>3.57</v>
      </c>
      <c r="D395" s="1">
        <v>3.57</v>
      </c>
      <c r="E395" s="1">
        <v>36.1</v>
      </c>
      <c r="F395" s="2" t="s">
        <v>6</v>
      </c>
      <c r="G395">
        <f t="shared" si="6"/>
        <v>0</v>
      </c>
      <c r="H395" s="3">
        <v>36</v>
      </c>
      <c r="I395" s="3">
        <v>26.7</v>
      </c>
      <c r="J395" s="3">
        <v>19.95</v>
      </c>
      <c r="K395" s="3">
        <v>64</v>
      </c>
      <c r="L395" s="3">
        <v>0</v>
      </c>
    </row>
    <row r="396" spans="1:12" x14ac:dyDescent="0.25">
      <c r="A396" s="3">
        <v>396</v>
      </c>
      <c r="B396" s="3">
        <v>134</v>
      </c>
      <c r="C396" s="1">
        <v>12.5</v>
      </c>
      <c r="D396" s="1">
        <v>2.73</v>
      </c>
      <c r="E396" s="1">
        <v>39.35</v>
      </c>
      <c r="F396" s="2" t="s">
        <v>6</v>
      </c>
      <c r="G396">
        <f t="shared" si="6"/>
        <v>0</v>
      </c>
      <c r="H396" s="3">
        <v>48</v>
      </c>
      <c r="I396" s="3">
        <v>35.58</v>
      </c>
      <c r="J396" s="3">
        <v>0</v>
      </c>
      <c r="K396" s="3">
        <v>48</v>
      </c>
      <c r="L396" s="3">
        <v>0</v>
      </c>
    </row>
    <row r="397" spans="1:12" x14ac:dyDescent="0.25">
      <c r="A397" s="3">
        <v>397</v>
      </c>
      <c r="B397" s="3">
        <v>142</v>
      </c>
      <c r="C397" s="1">
        <v>0</v>
      </c>
      <c r="D397" s="1">
        <v>3.54</v>
      </c>
      <c r="E397" s="1">
        <v>16.64</v>
      </c>
      <c r="F397" s="2" t="s">
        <v>6</v>
      </c>
      <c r="G397">
        <f t="shared" si="6"/>
        <v>0</v>
      </c>
      <c r="H397" s="3">
        <v>58</v>
      </c>
      <c r="I397" s="3">
        <v>25.97</v>
      </c>
      <c r="J397" s="3">
        <v>8.36</v>
      </c>
      <c r="K397" s="3">
        <v>27</v>
      </c>
      <c r="L397" s="3">
        <v>0</v>
      </c>
    </row>
    <row r="398" spans="1:12" x14ac:dyDescent="0.25">
      <c r="A398" s="3">
        <v>398</v>
      </c>
      <c r="B398" s="3">
        <v>162</v>
      </c>
      <c r="C398" s="1">
        <v>7</v>
      </c>
      <c r="D398" s="1">
        <v>7.67</v>
      </c>
      <c r="E398" s="1">
        <v>34.340000000000003</v>
      </c>
      <c r="F398" s="2" t="s">
        <v>5</v>
      </c>
      <c r="G398">
        <f t="shared" si="6"/>
        <v>1</v>
      </c>
      <c r="H398" s="3">
        <v>33</v>
      </c>
      <c r="I398" s="3">
        <v>30.77</v>
      </c>
      <c r="J398" s="3">
        <v>0</v>
      </c>
      <c r="K398" s="3">
        <v>62</v>
      </c>
      <c r="L398" s="3">
        <v>0</v>
      </c>
    </row>
    <row r="399" spans="1:12" x14ac:dyDescent="0.25">
      <c r="A399" s="3">
        <v>399</v>
      </c>
      <c r="B399" s="3">
        <v>218</v>
      </c>
      <c r="C399" s="1">
        <v>11.2</v>
      </c>
      <c r="D399" s="1">
        <v>2.77</v>
      </c>
      <c r="E399" s="1">
        <v>30.79</v>
      </c>
      <c r="F399" s="2" t="s">
        <v>6</v>
      </c>
      <c r="G399">
        <f t="shared" si="6"/>
        <v>0</v>
      </c>
      <c r="H399" s="3">
        <v>38</v>
      </c>
      <c r="I399" s="3">
        <v>24.86</v>
      </c>
      <c r="J399" s="3">
        <v>90.93</v>
      </c>
      <c r="K399" s="3">
        <v>48</v>
      </c>
      <c r="L399" s="3">
        <v>1</v>
      </c>
    </row>
    <row r="400" spans="1:12" x14ac:dyDescent="0.25">
      <c r="A400" s="3">
        <v>400</v>
      </c>
      <c r="B400" s="3">
        <v>126</v>
      </c>
      <c r="C400" s="1">
        <v>8.75</v>
      </c>
      <c r="D400" s="1">
        <v>6.06</v>
      </c>
      <c r="E400" s="1">
        <v>32.72</v>
      </c>
      <c r="F400" s="2" t="s">
        <v>5</v>
      </c>
      <c r="G400">
        <f t="shared" si="6"/>
        <v>1</v>
      </c>
      <c r="H400" s="3">
        <v>33</v>
      </c>
      <c r="I400" s="3">
        <v>27</v>
      </c>
      <c r="J400" s="3">
        <v>62.43</v>
      </c>
      <c r="K400" s="3">
        <v>55</v>
      </c>
      <c r="L400" s="3">
        <v>1</v>
      </c>
    </row>
    <row r="401" spans="1:12" x14ac:dyDescent="0.25">
      <c r="A401" s="3">
        <v>401</v>
      </c>
      <c r="B401" s="3">
        <v>126</v>
      </c>
      <c r="C401" s="1">
        <v>0</v>
      </c>
      <c r="D401" s="1">
        <v>3.57</v>
      </c>
      <c r="E401" s="1">
        <v>26.01</v>
      </c>
      <c r="F401" s="2" t="s">
        <v>6</v>
      </c>
      <c r="G401">
        <f t="shared" si="6"/>
        <v>0</v>
      </c>
      <c r="H401" s="3">
        <v>61</v>
      </c>
      <c r="I401" s="3">
        <v>26.3</v>
      </c>
      <c r="J401" s="3">
        <v>7.97</v>
      </c>
      <c r="K401" s="3">
        <v>47</v>
      </c>
      <c r="L401" s="3">
        <v>0</v>
      </c>
    </row>
    <row r="402" spans="1:12" x14ac:dyDescent="0.25">
      <c r="A402" s="3">
        <v>402</v>
      </c>
      <c r="B402" s="3">
        <v>134</v>
      </c>
      <c r="C402" s="1">
        <v>6.1</v>
      </c>
      <c r="D402" s="1">
        <v>4.7699999999999996</v>
      </c>
      <c r="E402" s="1">
        <v>26.08</v>
      </c>
      <c r="F402" s="2" t="s">
        <v>6</v>
      </c>
      <c r="G402">
        <f t="shared" si="6"/>
        <v>0</v>
      </c>
      <c r="H402" s="3">
        <v>47</v>
      </c>
      <c r="I402" s="3">
        <v>23.82</v>
      </c>
      <c r="J402" s="3">
        <v>1.03</v>
      </c>
      <c r="K402" s="3">
        <v>49</v>
      </c>
      <c r="L402" s="3">
        <v>0</v>
      </c>
    </row>
    <row r="403" spans="1:12" x14ac:dyDescent="0.25">
      <c r="A403" s="3">
        <v>403</v>
      </c>
      <c r="B403" s="3">
        <v>132</v>
      </c>
      <c r="C403" s="1">
        <v>0</v>
      </c>
      <c r="D403" s="1">
        <v>4.17</v>
      </c>
      <c r="E403" s="1">
        <v>36.57</v>
      </c>
      <c r="F403" s="2" t="s">
        <v>6</v>
      </c>
      <c r="G403">
        <f t="shared" si="6"/>
        <v>0</v>
      </c>
      <c r="H403" s="3">
        <v>57</v>
      </c>
      <c r="I403" s="3">
        <v>30.61</v>
      </c>
      <c r="J403" s="3">
        <v>18</v>
      </c>
      <c r="K403" s="3">
        <v>49</v>
      </c>
      <c r="L403" s="3">
        <v>0</v>
      </c>
    </row>
    <row r="404" spans="1:12" x14ac:dyDescent="0.25">
      <c r="A404" s="3">
        <v>404</v>
      </c>
      <c r="B404" s="3">
        <v>178</v>
      </c>
      <c r="C404" s="1">
        <v>5.5</v>
      </c>
      <c r="D404" s="1">
        <v>3.79</v>
      </c>
      <c r="E404" s="1">
        <v>23.92</v>
      </c>
      <c r="F404" s="2" t="s">
        <v>5</v>
      </c>
      <c r="G404">
        <f t="shared" si="6"/>
        <v>1</v>
      </c>
      <c r="H404" s="3">
        <v>45</v>
      </c>
      <c r="I404" s="3">
        <v>21.26</v>
      </c>
      <c r="J404" s="3">
        <v>6.17</v>
      </c>
      <c r="K404" s="3">
        <v>62</v>
      </c>
      <c r="L404" s="3">
        <v>1</v>
      </c>
    </row>
    <row r="405" spans="1:12" x14ac:dyDescent="0.25">
      <c r="A405" s="3">
        <v>405</v>
      </c>
      <c r="B405" s="3">
        <v>208</v>
      </c>
      <c r="C405" s="1">
        <v>5.04</v>
      </c>
      <c r="D405" s="1">
        <v>5.19</v>
      </c>
      <c r="E405" s="1">
        <v>20.71</v>
      </c>
      <c r="F405" s="2" t="s">
        <v>5</v>
      </c>
      <c r="G405">
        <f t="shared" si="6"/>
        <v>1</v>
      </c>
      <c r="H405" s="3">
        <v>52</v>
      </c>
      <c r="I405" s="3">
        <v>25.12</v>
      </c>
      <c r="J405" s="3">
        <v>24.27</v>
      </c>
      <c r="K405" s="3">
        <v>58</v>
      </c>
      <c r="L405" s="3">
        <v>1</v>
      </c>
    </row>
    <row r="406" spans="1:12" x14ac:dyDescent="0.25">
      <c r="A406" s="3">
        <v>406</v>
      </c>
      <c r="B406" s="3">
        <v>160</v>
      </c>
      <c r="C406" s="1">
        <v>1.1499999999999999</v>
      </c>
      <c r="D406" s="1">
        <v>10.19</v>
      </c>
      <c r="E406" s="1">
        <v>39.71</v>
      </c>
      <c r="F406" s="2" t="s">
        <v>6</v>
      </c>
      <c r="G406">
        <f t="shared" si="6"/>
        <v>0</v>
      </c>
      <c r="H406" s="3">
        <v>31</v>
      </c>
      <c r="I406" s="3">
        <v>31.65</v>
      </c>
      <c r="J406" s="3">
        <v>20.52</v>
      </c>
      <c r="K406" s="3">
        <v>57</v>
      </c>
      <c r="L406" s="3">
        <v>0</v>
      </c>
    </row>
    <row r="407" spans="1:12" x14ac:dyDescent="0.25">
      <c r="A407" s="3">
        <v>407</v>
      </c>
      <c r="B407" s="3">
        <v>116</v>
      </c>
      <c r="C407" s="1">
        <v>2.38</v>
      </c>
      <c r="D407" s="1">
        <v>5.67</v>
      </c>
      <c r="E407" s="1">
        <v>29.01</v>
      </c>
      <c r="F407" s="2" t="s">
        <v>5</v>
      </c>
      <c r="G407">
        <f t="shared" si="6"/>
        <v>1</v>
      </c>
      <c r="H407" s="3">
        <v>54</v>
      </c>
      <c r="I407" s="3">
        <v>27.26</v>
      </c>
      <c r="J407" s="3">
        <v>15.77</v>
      </c>
      <c r="K407" s="3">
        <v>51</v>
      </c>
      <c r="L407" s="3">
        <v>0</v>
      </c>
    </row>
    <row r="408" spans="1:12" x14ac:dyDescent="0.25">
      <c r="A408" s="3">
        <v>408</v>
      </c>
      <c r="B408" s="3">
        <v>180</v>
      </c>
      <c r="C408" s="1">
        <v>25.01</v>
      </c>
      <c r="D408" s="1">
        <v>3.7</v>
      </c>
      <c r="E408" s="1">
        <v>38.11</v>
      </c>
      <c r="F408" s="2" t="s">
        <v>5</v>
      </c>
      <c r="G408">
        <f t="shared" si="6"/>
        <v>1</v>
      </c>
      <c r="H408" s="3">
        <v>57</v>
      </c>
      <c r="I408" s="3">
        <v>30.54</v>
      </c>
      <c r="J408" s="3">
        <v>0</v>
      </c>
      <c r="K408" s="3">
        <v>61</v>
      </c>
      <c r="L408" s="3">
        <v>1</v>
      </c>
    </row>
    <row r="409" spans="1:12" x14ac:dyDescent="0.25">
      <c r="A409" s="3">
        <v>409</v>
      </c>
      <c r="B409" s="3">
        <v>200</v>
      </c>
      <c r="C409" s="1">
        <v>19.2</v>
      </c>
      <c r="D409" s="1">
        <v>4.43</v>
      </c>
      <c r="E409" s="1">
        <v>40.6</v>
      </c>
      <c r="F409" s="2" t="s">
        <v>5</v>
      </c>
      <c r="G409">
        <f t="shared" si="6"/>
        <v>1</v>
      </c>
      <c r="H409" s="3">
        <v>55</v>
      </c>
      <c r="I409" s="3">
        <v>32.04</v>
      </c>
      <c r="J409" s="3">
        <v>36</v>
      </c>
      <c r="K409" s="3">
        <v>60</v>
      </c>
      <c r="L409" s="3">
        <v>1</v>
      </c>
    </row>
    <row r="410" spans="1:12" x14ac:dyDescent="0.25">
      <c r="A410" s="3">
        <v>410</v>
      </c>
      <c r="B410" s="3">
        <v>112</v>
      </c>
      <c r="C410" s="1">
        <v>4.2</v>
      </c>
      <c r="D410" s="1">
        <v>3.58</v>
      </c>
      <c r="E410" s="1">
        <v>27.14</v>
      </c>
      <c r="F410" s="2" t="s">
        <v>6</v>
      </c>
      <c r="G410">
        <f t="shared" si="6"/>
        <v>0</v>
      </c>
      <c r="H410" s="3">
        <v>52</v>
      </c>
      <c r="I410" s="3">
        <v>26.83</v>
      </c>
      <c r="J410" s="3">
        <v>2.06</v>
      </c>
      <c r="K410" s="3">
        <v>40</v>
      </c>
      <c r="L410" s="3">
        <v>0</v>
      </c>
    </row>
    <row r="411" spans="1:12" x14ac:dyDescent="0.25">
      <c r="A411" s="3">
        <v>411</v>
      </c>
      <c r="B411" s="3">
        <v>120</v>
      </c>
      <c r="C411" s="1">
        <v>0</v>
      </c>
      <c r="D411" s="1">
        <v>3.1</v>
      </c>
      <c r="E411" s="1">
        <v>26.97</v>
      </c>
      <c r="F411" s="2" t="s">
        <v>6</v>
      </c>
      <c r="G411">
        <f t="shared" si="6"/>
        <v>0</v>
      </c>
      <c r="H411" s="3">
        <v>41</v>
      </c>
      <c r="I411" s="3">
        <v>24.8</v>
      </c>
      <c r="J411" s="3">
        <v>0</v>
      </c>
      <c r="K411" s="3">
        <v>16</v>
      </c>
      <c r="L411" s="3">
        <v>0</v>
      </c>
    </row>
    <row r="412" spans="1:12" x14ac:dyDescent="0.25">
      <c r="A412" s="3">
        <v>412</v>
      </c>
      <c r="B412" s="3">
        <v>178</v>
      </c>
      <c r="C412" s="1">
        <v>20</v>
      </c>
      <c r="D412" s="1">
        <v>9.7799999999999994</v>
      </c>
      <c r="E412" s="1">
        <v>33.549999999999997</v>
      </c>
      <c r="F412" s="2" t="s">
        <v>6</v>
      </c>
      <c r="G412">
        <f t="shared" si="6"/>
        <v>0</v>
      </c>
      <c r="H412" s="3">
        <v>37</v>
      </c>
      <c r="I412" s="3">
        <v>27.29</v>
      </c>
      <c r="J412" s="3">
        <v>2.88</v>
      </c>
      <c r="K412" s="3">
        <v>62</v>
      </c>
      <c r="L412" s="3">
        <v>1</v>
      </c>
    </row>
    <row r="413" spans="1:12" x14ac:dyDescent="0.25">
      <c r="A413" s="3">
        <v>413</v>
      </c>
      <c r="B413" s="3">
        <v>166</v>
      </c>
      <c r="C413" s="1">
        <v>0.8</v>
      </c>
      <c r="D413" s="1">
        <v>5.63</v>
      </c>
      <c r="E413" s="1">
        <v>36.21</v>
      </c>
      <c r="F413" s="2" t="s">
        <v>6</v>
      </c>
      <c r="G413">
        <f t="shared" si="6"/>
        <v>0</v>
      </c>
      <c r="H413" s="3">
        <v>50</v>
      </c>
      <c r="I413" s="3">
        <v>34.72</v>
      </c>
      <c r="J413" s="3">
        <v>28.8</v>
      </c>
      <c r="K413" s="3">
        <v>60</v>
      </c>
      <c r="L413" s="3">
        <v>0</v>
      </c>
    </row>
    <row r="414" spans="1:12" x14ac:dyDescent="0.25">
      <c r="A414" s="3">
        <v>414</v>
      </c>
      <c r="B414" s="3">
        <v>164</v>
      </c>
      <c r="C414" s="1">
        <v>8.1999999999999993</v>
      </c>
      <c r="D414" s="1">
        <v>14.16</v>
      </c>
      <c r="E414" s="1">
        <v>36.85</v>
      </c>
      <c r="F414" s="2" t="s">
        <v>6</v>
      </c>
      <c r="G414">
        <f t="shared" si="6"/>
        <v>0</v>
      </c>
      <c r="H414" s="3">
        <v>52</v>
      </c>
      <c r="I414" s="3">
        <v>28.5</v>
      </c>
      <c r="J414" s="3">
        <v>17.02</v>
      </c>
      <c r="K414" s="3">
        <v>55</v>
      </c>
      <c r="L414" s="3">
        <v>1</v>
      </c>
    </row>
    <row r="415" spans="1:12" x14ac:dyDescent="0.25">
      <c r="A415" s="3">
        <v>415</v>
      </c>
      <c r="B415" s="3">
        <v>216</v>
      </c>
      <c r="C415" s="1">
        <v>0.92</v>
      </c>
      <c r="D415" s="1">
        <v>2.66</v>
      </c>
      <c r="E415" s="1">
        <v>19.850000000000001</v>
      </c>
      <c r="F415" s="2" t="s">
        <v>5</v>
      </c>
      <c r="G415">
        <f t="shared" si="6"/>
        <v>1</v>
      </c>
      <c r="H415" s="3">
        <v>49</v>
      </c>
      <c r="I415" s="3">
        <v>20.58</v>
      </c>
      <c r="J415" s="3">
        <v>0.51</v>
      </c>
      <c r="K415" s="3">
        <v>63</v>
      </c>
      <c r="L415" s="3">
        <v>1</v>
      </c>
    </row>
    <row r="416" spans="1:12" x14ac:dyDescent="0.25">
      <c r="A416" s="3">
        <v>416</v>
      </c>
      <c r="B416" s="3">
        <v>146</v>
      </c>
      <c r="C416" s="1">
        <v>6.4</v>
      </c>
      <c r="D416" s="1">
        <v>5.62</v>
      </c>
      <c r="E416" s="1">
        <v>33.049999999999997</v>
      </c>
      <c r="F416" s="2" t="s">
        <v>5</v>
      </c>
      <c r="G416">
        <f t="shared" si="6"/>
        <v>1</v>
      </c>
      <c r="H416" s="3">
        <v>57</v>
      </c>
      <c r="I416" s="3">
        <v>31.03</v>
      </c>
      <c r="J416" s="3">
        <v>0.74</v>
      </c>
      <c r="K416" s="3">
        <v>46</v>
      </c>
      <c r="L416" s="3">
        <v>0</v>
      </c>
    </row>
    <row r="417" spans="1:12" x14ac:dyDescent="0.25">
      <c r="A417" s="3">
        <v>417</v>
      </c>
      <c r="B417" s="3">
        <v>134</v>
      </c>
      <c r="C417" s="1">
        <v>1.1000000000000001</v>
      </c>
      <c r="D417" s="1">
        <v>3.54</v>
      </c>
      <c r="E417" s="1">
        <v>20.41</v>
      </c>
      <c r="F417" s="2" t="s">
        <v>5</v>
      </c>
      <c r="G417">
        <f t="shared" si="6"/>
        <v>1</v>
      </c>
      <c r="H417" s="3">
        <v>58</v>
      </c>
      <c r="I417" s="3">
        <v>24.54</v>
      </c>
      <c r="J417" s="3">
        <v>39.909999999999997</v>
      </c>
      <c r="K417" s="3">
        <v>39</v>
      </c>
      <c r="L417" s="3">
        <v>1</v>
      </c>
    </row>
    <row r="418" spans="1:12" x14ac:dyDescent="0.25">
      <c r="A418" s="3">
        <v>418</v>
      </c>
      <c r="B418" s="3">
        <v>158</v>
      </c>
      <c r="C418" s="1">
        <v>16</v>
      </c>
      <c r="D418" s="1">
        <v>5.56</v>
      </c>
      <c r="E418" s="1">
        <v>29.35</v>
      </c>
      <c r="F418" s="2" t="s">
        <v>6</v>
      </c>
      <c r="G418">
        <f t="shared" si="6"/>
        <v>0</v>
      </c>
      <c r="H418" s="3">
        <v>36</v>
      </c>
      <c r="I418" s="3">
        <v>25.92</v>
      </c>
      <c r="J418" s="3">
        <v>58.32</v>
      </c>
      <c r="K418" s="3">
        <v>60</v>
      </c>
      <c r="L418" s="3">
        <v>0</v>
      </c>
    </row>
    <row r="419" spans="1:12" x14ac:dyDescent="0.25">
      <c r="A419" s="3">
        <v>419</v>
      </c>
      <c r="B419" s="3">
        <v>176</v>
      </c>
      <c r="C419" s="1">
        <v>0</v>
      </c>
      <c r="D419" s="1">
        <v>3.14</v>
      </c>
      <c r="E419" s="1">
        <v>31.04</v>
      </c>
      <c r="F419" s="2" t="s">
        <v>5</v>
      </c>
      <c r="G419">
        <f t="shared" si="6"/>
        <v>1</v>
      </c>
      <c r="H419" s="3">
        <v>45</v>
      </c>
      <c r="I419" s="3">
        <v>30.18</v>
      </c>
      <c r="J419" s="3">
        <v>4.63</v>
      </c>
      <c r="K419" s="3">
        <v>45</v>
      </c>
      <c r="L419" s="3">
        <v>0</v>
      </c>
    </row>
    <row r="420" spans="1:12" x14ac:dyDescent="0.25">
      <c r="A420" s="3">
        <v>420</v>
      </c>
      <c r="B420" s="3">
        <v>132</v>
      </c>
      <c r="C420" s="1">
        <v>2.8</v>
      </c>
      <c r="D420" s="1">
        <v>4.79</v>
      </c>
      <c r="E420" s="1">
        <v>20.47</v>
      </c>
      <c r="F420" s="2" t="s">
        <v>5</v>
      </c>
      <c r="G420">
        <f t="shared" si="6"/>
        <v>1</v>
      </c>
      <c r="H420" s="3">
        <v>50</v>
      </c>
      <c r="I420" s="3">
        <v>22.15</v>
      </c>
      <c r="J420" s="3">
        <v>11.73</v>
      </c>
      <c r="K420" s="3">
        <v>48</v>
      </c>
      <c r="L420" s="3">
        <v>0</v>
      </c>
    </row>
    <row r="421" spans="1:12" x14ac:dyDescent="0.25">
      <c r="A421" s="3">
        <v>421</v>
      </c>
      <c r="B421" s="3">
        <v>126</v>
      </c>
      <c r="C421" s="1">
        <v>0</v>
      </c>
      <c r="D421" s="1">
        <v>4.55</v>
      </c>
      <c r="E421" s="1">
        <v>29.18</v>
      </c>
      <c r="F421" s="2" t="s">
        <v>6</v>
      </c>
      <c r="G421">
        <f t="shared" si="6"/>
        <v>0</v>
      </c>
      <c r="H421" s="3">
        <v>48</v>
      </c>
      <c r="I421" s="3">
        <v>24.94</v>
      </c>
      <c r="J421" s="3">
        <v>36</v>
      </c>
      <c r="K421" s="3">
        <v>41</v>
      </c>
      <c r="L421" s="3">
        <v>0</v>
      </c>
    </row>
    <row r="422" spans="1:12" x14ac:dyDescent="0.25">
      <c r="A422" s="3">
        <v>422</v>
      </c>
      <c r="B422" s="3">
        <v>120</v>
      </c>
      <c r="C422" s="1">
        <v>5.5</v>
      </c>
      <c r="D422" s="1">
        <v>3.51</v>
      </c>
      <c r="E422" s="1">
        <v>23.23</v>
      </c>
      <c r="F422" s="2" t="s">
        <v>6</v>
      </c>
      <c r="G422">
        <f t="shared" si="6"/>
        <v>0</v>
      </c>
      <c r="H422" s="3">
        <v>46</v>
      </c>
      <c r="I422" s="3">
        <v>22.4</v>
      </c>
      <c r="J422" s="3">
        <v>90.31</v>
      </c>
      <c r="K422" s="3">
        <v>43</v>
      </c>
      <c r="L422" s="3">
        <v>0</v>
      </c>
    </row>
    <row r="423" spans="1:12" x14ac:dyDescent="0.25">
      <c r="A423" s="3">
        <v>423</v>
      </c>
      <c r="B423" s="3">
        <v>174</v>
      </c>
      <c r="C423" s="1">
        <v>0</v>
      </c>
      <c r="D423" s="1">
        <v>3.86</v>
      </c>
      <c r="E423" s="1">
        <v>21.73</v>
      </c>
      <c r="F423" s="2" t="s">
        <v>6</v>
      </c>
      <c r="G423">
        <f t="shared" si="6"/>
        <v>0</v>
      </c>
      <c r="H423" s="3">
        <v>42</v>
      </c>
      <c r="I423" s="3">
        <v>23.37</v>
      </c>
      <c r="J423" s="3">
        <v>0</v>
      </c>
      <c r="K423" s="3">
        <v>63</v>
      </c>
      <c r="L423" s="3">
        <v>0</v>
      </c>
    </row>
    <row r="424" spans="1:12" x14ac:dyDescent="0.25">
      <c r="A424" s="3">
        <v>424</v>
      </c>
      <c r="B424" s="3">
        <v>150</v>
      </c>
      <c r="C424" s="1">
        <v>13.8</v>
      </c>
      <c r="D424" s="1">
        <v>5.0999999999999996</v>
      </c>
      <c r="E424" s="1">
        <v>29.45</v>
      </c>
      <c r="F424" s="2" t="s">
        <v>5</v>
      </c>
      <c r="G424">
        <f t="shared" si="6"/>
        <v>1</v>
      </c>
      <c r="H424" s="3">
        <v>52</v>
      </c>
      <c r="I424" s="3">
        <v>27.92</v>
      </c>
      <c r="J424" s="3">
        <v>77.760000000000005</v>
      </c>
      <c r="K424" s="3">
        <v>55</v>
      </c>
      <c r="L424" s="3">
        <v>1</v>
      </c>
    </row>
    <row r="425" spans="1:12" x14ac:dyDescent="0.25">
      <c r="A425" s="3">
        <v>425</v>
      </c>
      <c r="B425" s="3">
        <v>176</v>
      </c>
      <c r="C425" s="1">
        <v>6</v>
      </c>
      <c r="D425" s="1">
        <v>3.98</v>
      </c>
      <c r="E425" s="1">
        <v>17.2</v>
      </c>
      <c r="F425" s="2" t="s">
        <v>5</v>
      </c>
      <c r="G425">
        <f t="shared" si="6"/>
        <v>1</v>
      </c>
      <c r="H425" s="3">
        <v>52</v>
      </c>
      <c r="I425" s="3">
        <v>21.07</v>
      </c>
      <c r="J425" s="3">
        <v>4.1100000000000003</v>
      </c>
      <c r="K425" s="3">
        <v>61</v>
      </c>
      <c r="L425" s="3">
        <v>1</v>
      </c>
    </row>
    <row r="426" spans="1:12" x14ac:dyDescent="0.25">
      <c r="A426" s="3">
        <v>426</v>
      </c>
      <c r="B426" s="3">
        <v>142</v>
      </c>
      <c r="C426" s="1">
        <v>2.2000000000000002</v>
      </c>
      <c r="D426" s="1">
        <v>3.29</v>
      </c>
      <c r="E426" s="1">
        <v>22.7</v>
      </c>
      <c r="F426" s="2" t="s">
        <v>6</v>
      </c>
      <c r="G426">
        <f t="shared" si="6"/>
        <v>0</v>
      </c>
      <c r="H426" s="3">
        <v>44</v>
      </c>
      <c r="I426" s="3">
        <v>23.66</v>
      </c>
      <c r="J426" s="3">
        <v>5.66</v>
      </c>
      <c r="K426" s="3">
        <v>42</v>
      </c>
      <c r="L426" s="3">
        <v>1</v>
      </c>
    </row>
    <row r="427" spans="1:12" x14ac:dyDescent="0.25">
      <c r="A427" s="3">
        <v>427</v>
      </c>
      <c r="B427" s="3">
        <v>132</v>
      </c>
      <c r="C427" s="1">
        <v>0</v>
      </c>
      <c r="D427" s="1">
        <v>3.3</v>
      </c>
      <c r="E427" s="1">
        <v>21.61</v>
      </c>
      <c r="F427" s="2" t="s">
        <v>6</v>
      </c>
      <c r="G427">
        <f t="shared" si="6"/>
        <v>0</v>
      </c>
      <c r="H427" s="3">
        <v>42</v>
      </c>
      <c r="I427" s="3">
        <v>24.92</v>
      </c>
      <c r="J427" s="3">
        <v>32.61</v>
      </c>
      <c r="K427" s="3">
        <v>33</v>
      </c>
      <c r="L427" s="3">
        <v>0</v>
      </c>
    </row>
    <row r="428" spans="1:12" x14ac:dyDescent="0.25">
      <c r="A428" s="3">
        <v>428</v>
      </c>
      <c r="B428" s="3">
        <v>142</v>
      </c>
      <c r="C428" s="1">
        <v>1.32</v>
      </c>
      <c r="D428" s="1">
        <v>7.63</v>
      </c>
      <c r="E428" s="1">
        <v>29.98</v>
      </c>
      <c r="F428" s="2" t="s">
        <v>5</v>
      </c>
      <c r="G428">
        <f t="shared" si="6"/>
        <v>1</v>
      </c>
      <c r="H428" s="3">
        <v>57</v>
      </c>
      <c r="I428" s="3">
        <v>31.16</v>
      </c>
      <c r="J428" s="3">
        <v>72.930000000000007</v>
      </c>
      <c r="K428" s="3">
        <v>33</v>
      </c>
      <c r="L428" s="3">
        <v>0</v>
      </c>
    </row>
    <row r="429" spans="1:12" x14ac:dyDescent="0.25">
      <c r="A429" s="3">
        <v>429</v>
      </c>
      <c r="B429" s="3">
        <v>146</v>
      </c>
      <c r="C429" s="1">
        <v>1.1599999999999999</v>
      </c>
      <c r="D429" s="1">
        <v>2.2799999999999998</v>
      </c>
      <c r="E429" s="1">
        <v>34.53</v>
      </c>
      <c r="F429" s="2" t="s">
        <v>6</v>
      </c>
      <c r="G429">
        <f t="shared" si="6"/>
        <v>0</v>
      </c>
      <c r="H429" s="3">
        <v>50</v>
      </c>
      <c r="I429" s="3">
        <v>28.71</v>
      </c>
      <c r="J429" s="3">
        <v>45</v>
      </c>
      <c r="K429" s="3">
        <v>49</v>
      </c>
      <c r="L429" s="3">
        <v>0</v>
      </c>
    </row>
    <row r="430" spans="1:12" x14ac:dyDescent="0.25">
      <c r="A430" s="3">
        <v>430</v>
      </c>
      <c r="B430" s="3">
        <v>132</v>
      </c>
      <c r="C430" s="1">
        <v>7.2</v>
      </c>
      <c r="D430" s="1">
        <v>3.65</v>
      </c>
      <c r="E430" s="1">
        <v>17.16</v>
      </c>
      <c r="F430" s="2" t="s">
        <v>5</v>
      </c>
      <c r="G430">
        <f t="shared" si="6"/>
        <v>1</v>
      </c>
      <c r="H430" s="3">
        <v>56</v>
      </c>
      <c r="I430" s="3">
        <v>23.25</v>
      </c>
      <c r="J430" s="3">
        <v>0</v>
      </c>
      <c r="K430" s="3">
        <v>34</v>
      </c>
      <c r="L430" s="3">
        <v>0</v>
      </c>
    </row>
    <row r="431" spans="1:12" x14ac:dyDescent="0.25">
      <c r="A431" s="3">
        <v>431</v>
      </c>
      <c r="B431" s="3">
        <v>120</v>
      </c>
      <c r="C431" s="1">
        <v>0</v>
      </c>
      <c r="D431" s="1">
        <v>3.57</v>
      </c>
      <c r="E431" s="1">
        <v>23.22</v>
      </c>
      <c r="F431" s="2" t="s">
        <v>6</v>
      </c>
      <c r="G431">
        <f t="shared" si="6"/>
        <v>0</v>
      </c>
      <c r="H431" s="3">
        <v>58</v>
      </c>
      <c r="I431" s="3">
        <v>27.2</v>
      </c>
      <c r="J431" s="3">
        <v>0</v>
      </c>
      <c r="K431" s="3">
        <v>32</v>
      </c>
      <c r="L431" s="3">
        <v>0</v>
      </c>
    </row>
    <row r="432" spans="1:12" x14ac:dyDescent="0.25">
      <c r="A432" s="3">
        <v>432</v>
      </c>
      <c r="B432" s="3">
        <v>118</v>
      </c>
      <c r="C432" s="1">
        <v>0</v>
      </c>
      <c r="D432" s="1">
        <v>3.89</v>
      </c>
      <c r="E432" s="1">
        <v>15.96</v>
      </c>
      <c r="F432" s="2" t="s">
        <v>6</v>
      </c>
      <c r="G432">
        <f t="shared" si="6"/>
        <v>0</v>
      </c>
      <c r="H432" s="3">
        <v>65</v>
      </c>
      <c r="I432" s="3">
        <v>20.18</v>
      </c>
      <c r="J432" s="3">
        <v>0</v>
      </c>
      <c r="K432" s="3">
        <v>16</v>
      </c>
      <c r="L432" s="3">
        <v>0</v>
      </c>
    </row>
    <row r="433" spans="1:12" x14ac:dyDescent="0.25">
      <c r="A433" s="3">
        <v>433</v>
      </c>
      <c r="B433" s="3">
        <v>108</v>
      </c>
      <c r="C433" s="1">
        <v>0</v>
      </c>
      <c r="D433" s="1">
        <v>1.43</v>
      </c>
      <c r="E433" s="1">
        <v>26.26</v>
      </c>
      <c r="F433" s="2" t="s">
        <v>6</v>
      </c>
      <c r="G433">
        <f t="shared" si="6"/>
        <v>0</v>
      </c>
      <c r="H433" s="3">
        <v>42</v>
      </c>
      <c r="I433" s="3">
        <v>19.38</v>
      </c>
      <c r="J433" s="3">
        <v>0</v>
      </c>
      <c r="K433" s="3">
        <v>16</v>
      </c>
      <c r="L433" s="3">
        <v>0</v>
      </c>
    </row>
    <row r="434" spans="1:12" x14ac:dyDescent="0.25">
      <c r="A434" s="3">
        <v>434</v>
      </c>
      <c r="B434" s="3">
        <v>136</v>
      </c>
      <c r="C434" s="1">
        <v>0</v>
      </c>
      <c r="D434" s="1">
        <v>4</v>
      </c>
      <c r="E434" s="1">
        <v>19.059999999999999</v>
      </c>
      <c r="F434" s="2" t="s">
        <v>6</v>
      </c>
      <c r="G434">
        <f t="shared" si="6"/>
        <v>0</v>
      </c>
      <c r="H434" s="3">
        <v>40</v>
      </c>
      <c r="I434" s="3">
        <v>21.94</v>
      </c>
      <c r="J434" s="3">
        <v>2.06</v>
      </c>
      <c r="K434" s="3">
        <v>16</v>
      </c>
      <c r="L434" s="3">
        <v>0</v>
      </c>
    </row>
    <row r="435" spans="1:12" x14ac:dyDescent="0.25">
      <c r="A435" s="3">
        <v>435</v>
      </c>
      <c r="B435" s="3">
        <v>120</v>
      </c>
      <c r="C435" s="1">
        <v>0</v>
      </c>
      <c r="D435" s="1">
        <v>2.46</v>
      </c>
      <c r="E435" s="1">
        <v>13.39</v>
      </c>
      <c r="F435" s="2" t="s">
        <v>6</v>
      </c>
      <c r="G435">
        <f t="shared" si="6"/>
        <v>0</v>
      </c>
      <c r="H435" s="3">
        <v>47</v>
      </c>
      <c r="I435" s="3">
        <v>22.01</v>
      </c>
      <c r="J435" s="3">
        <v>0.51</v>
      </c>
      <c r="K435" s="3">
        <v>18</v>
      </c>
      <c r="L435" s="3">
        <v>0</v>
      </c>
    </row>
    <row r="436" spans="1:12" x14ac:dyDescent="0.25">
      <c r="A436" s="3">
        <v>436</v>
      </c>
      <c r="B436" s="3">
        <v>132</v>
      </c>
      <c r="C436" s="1">
        <v>0</v>
      </c>
      <c r="D436" s="1">
        <v>3.55</v>
      </c>
      <c r="E436" s="1">
        <v>8.66</v>
      </c>
      <c r="F436" s="2" t="s">
        <v>5</v>
      </c>
      <c r="G436">
        <f t="shared" si="6"/>
        <v>1</v>
      </c>
      <c r="H436" s="3">
        <v>61</v>
      </c>
      <c r="I436" s="3">
        <v>18.5</v>
      </c>
      <c r="J436" s="3">
        <v>3.87</v>
      </c>
      <c r="K436" s="3">
        <v>16</v>
      </c>
      <c r="L436" s="3">
        <v>0</v>
      </c>
    </row>
    <row r="437" spans="1:12" x14ac:dyDescent="0.25">
      <c r="A437" s="3">
        <v>437</v>
      </c>
      <c r="B437" s="3">
        <v>136</v>
      </c>
      <c r="C437" s="1">
        <v>0</v>
      </c>
      <c r="D437" s="1">
        <v>1.77</v>
      </c>
      <c r="E437" s="1">
        <v>20.37</v>
      </c>
      <c r="F437" s="2" t="s">
        <v>6</v>
      </c>
      <c r="G437">
        <f t="shared" si="6"/>
        <v>0</v>
      </c>
      <c r="H437" s="3">
        <v>45</v>
      </c>
      <c r="I437" s="3">
        <v>21.51</v>
      </c>
      <c r="J437" s="3">
        <v>2.06</v>
      </c>
      <c r="K437" s="3">
        <v>16</v>
      </c>
      <c r="L437" s="3">
        <v>0</v>
      </c>
    </row>
    <row r="438" spans="1:12" x14ac:dyDescent="0.25">
      <c r="A438" s="3">
        <v>438</v>
      </c>
      <c r="B438" s="3">
        <v>138</v>
      </c>
      <c r="C438" s="1">
        <v>0</v>
      </c>
      <c r="D438" s="1">
        <v>1.86</v>
      </c>
      <c r="E438" s="1">
        <v>18.350000000000001</v>
      </c>
      <c r="F438" s="2" t="s">
        <v>5</v>
      </c>
      <c r="G438">
        <f t="shared" si="6"/>
        <v>1</v>
      </c>
      <c r="H438" s="3">
        <v>59</v>
      </c>
      <c r="I438" s="3">
        <v>25.38</v>
      </c>
      <c r="J438" s="3">
        <v>6.51</v>
      </c>
      <c r="K438" s="3">
        <v>17</v>
      </c>
      <c r="L438" s="3">
        <v>0</v>
      </c>
    </row>
    <row r="439" spans="1:12" x14ac:dyDescent="0.25">
      <c r="A439" s="3">
        <v>439</v>
      </c>
      <c r="B439" s="3">
        <v>138</v>
      </c>
      <c r="C439" s="1">
        <v>0.06</v>
      </c>
      <c r="D439" s="1">
        <v>4.1500000000000004</v>
      </c>
      <c r="E439" s="1">
        <v>20.66</v>
      </c>
      <c r="F439" s="2" t="s">
        <v>6</v>
      </c>
      <c r="G439">
        <f t="shared" si="6"/>
        <v>0</v>
      </c>
      <c r="H439" s="3">
        <v>49</v>
      </c>
      <c r="I439" s="3">
        <v>22.59</v>
      </c>
      <c r="J439" s="3">
        <v>2.4900000000000002</v>
      </c>
      <c r="K439" s="3">
        <v>16</v>
      </c>
      <c r="L439" s="3">
        <v>0</v>
      </c>
    </row>
    <row r="440" spans="1:12" x14ac:dyDescent="0.25">
      <c r="A440" s="3">
        <v>440</v>
      </c>
      <c r="B440" s="3">
        <v>130</v>
      </c>
      <c r="C440" s="1">
        <v>1.22</v>
      </c>
      <c r="D440" s="1">
        <v>3.3</v>
      </c>
      <c r="E440" s="1">
        <v>13.65</v>
      </c>
      <c r="F440" s="2" t="s">
        <v>6</v>
      </c>
      <c r="G440">
        <f t="shared" si="6"/>
        <v>0</v>
      </c>
      <c r="H440" s="3">
        <v>50</v>
      </c>
      <c r="I440" s="3">
        <v>21.4</v>
      </c>
      <c r="J440" s="3">
        <v>3.81</v>
      </c>
      <c r="K440" s="3">
        <v>31</v>
      </c>
      <c r="L440" s="3">
        <v>0</v>
      </c>
    </row>
    <row r="441" spans="1:12" x14ac:dyDescent="0.25">
      <c r="A441" s="3">
        <v>441</v>
      </c>
      <c r="B441" s="3">
        <v>130</v>
      </c>
      <c r="C441" s="1">
        <v>4</v>
      </c>
      <c r="D441" s="1">
        <v>2.4</v>
      </c>
      <c r="E441" s="1">
        <v>17.420000000000002</v>
      </c>
      <c r="F441" s="2" t="s">
        <v>6</v>
      </c>
      <c r="G441">
        <f t="shared" si="6"/>
        <v>0</v>
      </c>
      <c r="H441" s="3">
        <v>60</v>
      </c>
      <c r="I441" s="3">
        <v>22.05</v>
      </c>
      <c r="J441" s="3">
        <v>0</v>
      </c>
      <c r="K441" s="3">
        <v>40</v>
      </c>
      <c r="L441" s="3">
        <v>0</v>
      </c>
    </row>
    <row r="442" spans="1:12" x14ac:dyDescent="0.25">
      <c r="A442" s="3">
        <v>442</v>
      </c>
      <c r="B442" s="3">
        <v>110</v>
      </c>
      <c r="C442" s="1">
        <v>0</v>
      </c>
      <c r="D442" s="1">
        <v>7.14</v>
      </c>
      <c r="E442" s="1">
        <v>28.28</v>
      </c>
      <c r="F442" s="2" t="s">
        <v>6</v>
      </c>
      <c r="G442">
        <f t="shared" si="6"/>
        <v>0</v>
      </c>
      <c r="H442" s="3">
        <v>57</v>
      </c>
      <c r="I442" s="3">
        <v>29</v>
      </c>
      <c r="J442" s="3">
        <v>0</v>
      </c>
      <c r="K442" s="3">
        <v>32</v>
      </c>
      <c r="L442" s="3">
        <v>0</v>
      </c>
    </row>
    <row r="443" spans="1:12" x14ac:dyDescent="0.25">
      <c r="A443" s="3">
        <v>443</v>
      </c>
      <c r="B443" s="3">
        <v>120</v>
      </c>
      <c r="C443" s="1">
        <v>0</v>
      </c>
      <c r="D443" s="1">
        <v>3.98</v>
      </c>
      <c r="E443" s="1">
        <v>13.19</v>
      </c>
      <c r="F443" s="2" t="s">
        <v>5</v>
      </c>
      <c r="G443">
        <f t="shared" si="6"/>
        <v>1</v>
      </c>
      <c r="H443" s="3">
        <v>47</v>
      </c>
      <c r="I443" s="3">
        <v>21.89</v>
      </c>
      <c r="J443" s="3">
        <v>0</v>
      </c>
      <c r="K443" s="3">
        <v>16</v>
      </c>
      <c r="L443" s="3">
        <v>0</v>
      </c>
    </row>
    <row r="444" spans="1:12" x14ac:dyDescent="0.25">
      <c r="A444" s="3">
        <v>444</v>
      </c>
      <c r="B444" s="3">
        <v>166</v>
      </c>
      <c r="C444" s="1">
        <v>6</v>
      </c>
      <c r="D444" s="1">
        <v>8.8000000000000007</v>
      </c>
      <c r="E444" s="1">
        <v>37.89</v>
      </c>
      <c r="F444" s="2" t="s">
        <v>6</v>
      </c>
      <c r="G444">
        <f t="shared" si="6"/>
        <v>0</v>
      </c>
      <c r="H444" s="3">
        <v>39</v>
      </c>
      <c r="I444" s="3">
        <v>28.7</v>
      </c>
      <c r="J444" s="3">
        <v>43.2</v>
      </c>
      <c r="K444" s="3">
        <v>52</v>
      </c>
      <c r="L444" s="3">
        <v>0</v>
      </c>
    </row>
    <row r="445" spans="1:12" x14ac:dyDescent="0.25">
      <c r="A445" s="3">
        <v>445</v>
      </c>
      <c r="B445" s="3">
        <v>134</v>
      </c>
      <c r="C445" s="1">
        <v>0.56999999999999995</v>
      </c>
      <c r="D445" s="1">
        <v>4.75</v>
      </c>
      <c r="E445" s="1">
        <v>23.07</v>
      </c>
      <c r="F445" s="2" t="s">
        <v>6</v>
      </c>
      <c r="G445">
        <f t="shared" si="6"/>
        <v>0</v>
      </c>
      <c r="H445" s="3">
        <v>67</v>
      </c>
      <c r="I445" s="3">
        <v>26.33</v>
      </c>
      <c r="J445" s="3">
        <v>0</v>
      </c>
      <c r="K445" s="3">
        <v>37</v>
      </c>
      <c r="L445" s="3">
        <v>0</v>
      </c>
    </row>
    <row r="446" spans="1:12" x14ac:dyDescent="0.25">
      <c r="A446" s="3">
        <v>446</v>
      </c>
      <c r="B446" s="3">
        <v>142</v>
      </c>
      <c r="C446" s="1">
        <v>3</v>
      </c>
      <c r="D446" s="1">
        <v>3.69</v>
      </c>
      <c r="E446" s="1">
        <v>25.1</v>
      </c>
      <c r="F446" s="2" t="s">
        <v>6</v>
      </c>
      <c r="G446">
        <f t="shared" si="6"/>
        <v>0</v>
      </c>
      <c r="H446" s="3">
        <v>60</v>
      </c>
      <c r="I446" s="3">
        <v>30.08</v>
      </c>
      <c r="J446" s="3">
        <v>38.880000000000003</v>
      </c>
      <c r="K446" s="3">
        <v>27</v>
      </c>
      <c r="L446" s="3">
        <v>0</v>
      </c>
    </row>
    <row r="447" spans="1:12" x14ac:dyDescent="0.25">
      <c r="A447" s="3">
        <v>447</v>
      </c>
      <c r="B447" s="3">
        <v>136</v>
      </c>
      <c r="C447" s="1">
        <v>2.8</v>
      </c>
      <c r="D447" s="1">
        <v>2.5299999999999998</v>
      </c>
      <c r="E447" s="1">
        <v>9.2799999999999994</v>
      </c>
      <c r="F447" s="2" t="s">
        <v>5</v>
      </c>
      <c r="G447">
        <f t="shared" si="6"/>
        <v>1</v>
      </c>
      <c r="H447" s="3">
        <v>61</v>
      </c>
      <c r="I447" s="3">
        <v>20.7</v>
      </c>
      <c r="J447" s="3">
        <v>4.55</v>
      </c>
      <c r="K447" s="3">
        <v>25</v>
      </c>
      <c r="L447" s="3">
        <v>0</v>
      </c>
    </row>
    <row r="448" spans="1:12" x14ac:dyDescent="0.25">
      <c r="A448" s="3">
        <v>448</v>
      </c>
      <c r="B448" s="3">
        <v>142</v>
      </c>
      <c r="C448" s="1">
        <v>0</v>
      </c>
      <c r="D448" s="1">
        <v>4.32</v>
      </c>
      <c r="E448" s="1">
        <v>25.22</v>
      </c>
      <c r="F448" s="2" t="s">
        <v>6</v>
      </c>
      <c r="G448">
        <f t="shared" si="6"/>
        <v>0</v>
      </c>
      <c r="H448" s="3">
        <v>47</v>
      </c>
      <c r="I448" s="3">
        <v>28.92</v>
      </c>
      <c r="J448" s="3">
        <v>6.53</v>
      </c>
      <c r="K448" s="3">
        <v>34</v>
      </c>
      <c r="L448" s="3">
        <v>1</v>
      </c>
    </row>
    <row r="449" spans="1:12" x14ac:dyDescent="0.25">
      <c r="A449" s="3">
        <v>449</v>
      </c>
      <c r="B449" s="3">
        <v>130</v>
      </c>
      <c r="C449" s="1">
        <v>0</v>
      </c>
      <c r="D449" s="1">
        <v>1.88</v>
      </c>
      <c r="E449" s="1">
        <v>12.51</v>
      </c>
      <c r="F449" s="2" t="s">
        <v>5</v>
      </c>
      <c r="G449">
        <f t="shared" si="6"/>
        <v>1</v>
      </c>
      <c r="H449" s="3">
        <v>52</v>
      </c>
      <c r="I449" s="3">
        <v>20.28</v>
      </c>
      <c r="J449" s="3">
        <v>0</v>
      </c>
      <c r="K449" s="3">
        <v>17</v>
      </c>
      <c r="L449" s="3">
        <v>0</v>
      </c>
    </row>
    <row r="450" spans="1:12" x14ac:dyDescent="0.25">
      <c r="A450" s="3">
        <v>450</v>
      </c>
      <c r="B450" s="3">
        <v>124</v>
      </c>
      <c r="C450" s="1">
        <v>1.8</v>
      </c>
      <c r="D450" s="1">
        <v>3.74</v>
      </c>
      <c r="E450" s="1">
        <v>16.64</v>
      </c>
      <c r="F450" s="2" t="s">
        <v>5</v>
      </c>
      <c r="G450">
        <f t="shared" ref="G450:G463" si="7">IF(F450="Present",1,0)</f>
        <v>1</v>
      </c>
      <c r="H450" s="3">
        <v>42</v>
      </c>
      <c r="I450" s="3">
        <v>22.26</v>
      </c>
      <c r="J450" s="3">
        <v>10.49</v>
      </c>
      <c r="K450" s="3">
        <v>20</v>
      </c>
      <c r="L450" s="3">
        <v>0</v>
      </c>
    </row>
    <row r="451" spans="1:12" x14ac:dyDescent="0.25">
      <c r="A451" s="3">
        <v>451</v>
      </c>
      <c r="B451" s="3">
        <v>144</v>
      </c>
      <c r="C451" s="1">
        <v>4</v>
      </c>
      <c r="D451" s="1">
        <v>5.03</v>
      </c>
      <c r="E451" s="1">
        <v>25.78</v>
      </c>
      <c r="F451" s="2" t="s">
        <v>5</v>
      </c>
      <c r="G451">
        <f t="shared" si="7"/>
        <v>1</v>
      </c>
      <c r="H451" s="3">
        <v>57</v>
      </c>
      <c r="I451" s="3">
        <v>27.55</v>
      </c>
      <c r="J451" s="3">
        <v>90</v>
      </c>
      <c r="K451" s="3">
        <v>48</v>
      </c>
      <c r="L451" s="3">
        <v>1</v>
      </c>
    </row>
    <row r="452" spans="1:12" x14ac:dyDescent="0.25">
      <c r="A452" s="3">
        <v>452</v>
      </c>
      <c r="B452" s="3">
        <v>136</v>
      </c>
      <c r="C452" s="1">
        <v>1.81</v>
      </c>
      <c r="D452" s="1">
        <v>3.31</v>
      </c>
      <c r="E452" s="1">
        <v>6.74</v>
      </c>
      <c r="F452" s="2" t="s">
        <v>6</v>
      </c>
      <c r="G452">
        <f t="shared" si="7"/>
        <v>0</v>
      </c>
      <c r="H452" s="3">
        <v>63</v>
      </c>
      <c r="I452" s="3">
        <v>19.57</v>
      </c>
      <c r="J452" s="3">
        <v>24.94</v>
      </c>
      <c r="K452" s="3">
        <v>24</v>
      </c>
      <c r="L452" s="3">
        <v>0</v>
      </c>
    </row>
    <row r="453" spans="1:12" x14ac:dyDescent="0.25">
      <c r="A453" s="3">
        <v>453</v>
      </c>
      <c r="B453" s="3">
        <v>120</v>
      </c>
      <c r="C453" s="1">
        <v>0</v>
      </c>
      <c r="D453" s="1">
        <v>2.77</v>
      </c>
      <c r="E453" s="1">
        <v>13.35</v>
      </c>
      <c r="F453" s="2" t="s">
        <v>6</v>
      </c>
      <c r="G453">
        <f t="shared" si="7"/>
        <v>0</v>
      </c>
      <c r="H453" s="3">
        <v>67</v>
      </c>
      <c r="I453" s="3">
        <v>23.37</v>
      </c>
      <c r="J453" s="3">
        <v>1.03</v>
      </c>
      <c r="K453" s="3">
        <v>18</v>
      </c>
      <c r="L453" s="3">
        <v>0</v>
      </c>
    </row>
    <row r="454" spans="1:12" x14ac:dyDescent="0.25">
      <c r="A454" s="3">
        <v>454</v>
      </c>
      <c r="B454" s="3">
        <v>154</v>
      </c>
      <c r="C454" s="1">
        <v>5.53</v>
      </c>
      <c r="D454" s="1">
        <v>3.2</v>
      </c>
      <c r="E454" s="1">
        <v>28.81</v>
      </c>
      <c r="F454" s="2" t="s">
        <v>5</v>
      </c>
      <c r="G454">
        <f t="shared" si="7"/>
        <v>1</v>
      </c>
      <c r="H454" s="3">
        <v>61</v>
      </c>
      <c r="I454" s="3">
        <v>26.15</v>
      </c>
      <c r="J454" s="3">
        <v>42.79</v>
      </c>
      <c r="K454" s="3">
        <v>42</v>
      </c>
      <c r="L454" s="3">
        <v>0</v>
      </c>
    </row>
    <row r="455" spans="1:12" x14ac:dyDescent="0.25">
      <c r="A455" s="3">
        <v>455</v>
      </c>
      <c r="B455" s="3">
        <v>124</v>
      </c>
      <c r="C455" s="1">
        <v>1.6</v>
      </c>
      <c r="D455" s="1">
        <v>7.22</v>
      </c>
      <c r="E455" s="1">
        <v>39.68</v>
      </c>
      <c r="F455" s="2" t="s">
        <v>5</v>
      </c>
      <c r="G455">
        <f t="shared" si="7"/>
        <v>1</v>
      </c>
      <c r="H455" s="3">
        <v>36</v>
      </c>
      <c r="I455" s="3">
        <v>31.5</v>
      </c>
      <c r="J455" s="3">
        <v>0</v>
      </c>
      <c r="K455" s="3">
        <v>51</v>
      </c>
      <c r="L455" s="3">
        <v>1</v>
      </c>
    </row>
    <row r="456" spans="1:12" x14ac:dyDescent="0.25">
      <c r="A456" s="3">
        <v>456</v>
      </c>
      <c r="B456" s="3">
        <v>146</v>
      </c>
      <c r="C456" s="1">
        <v>0.64</v>
      </c>
      <c r="D456" s="1">
        <v>4.82</v>
      </c>
      <c r="E456" s="1">
        <v>28.02</v>
      </c>
      <c r="F456" s="2" t="s">
        <v>6</v>
      </c>
      <c r="G456">
        <f t="shared" si="7"/>
        <v>0</v>
      </c>
      <c r="H456" s="3">
        <v>60</v>
      </c>
      <c r="I456" s="3">
        <v>28.11</v>
      </c>
      <c r="J456" s="3">
        <v>8.23</v>
      </c>
      <c r="K456" s="3">
        <v>39</v>
      </c>
      <c r="L456" s="3">
        <v>1</v>
      </c>
    </row>
    <row r="457" spans="1:12" x14ac:dyDescent="0.25">
      <c r="A457" s="3">
        <v>457</v>
      </c>
      <c r="B457" s="3">
        <v>128</v>
      </c>
      <c r="C457" s="1">
        <v>2.2400000000000002</v>
      </c>
      <c r="D457" s="1">
        <v>2.83</v>
      </c>
      <c r="E457" s="1">
        <v>26.48</v>
      </c>
      <c r="F457" s="2" t="s">
        <v>6</v>
      </c>
      <c r="G457">
        <f t="shared" si="7"/>
        <v>0</v>
      </c>
      <c r="H457" s="3">
        <v>48</v>
      </c>
      <c r="I457" s="3">
        <v>23.96</v>
      </c>
      <c r="J457" s="3">
        <v>47.42</v>
      </c>
      <c r="K457" s="3">
        <v>27</v>
      </c>
      <c r="L457" s="3">
        <v>1</v>
      </c>
    </row>
    <row r="458" spans="1:12" x14ac:dyDescent="0.25">
      <c r="A458" s="3">
        <v>458</v>
      </c>
      <c r="B458" s="3">
        <v>170</v>
      </c>
      <c r="C458" s="1">
        <v>0.4</v>
      </c>
      <c r="D458" s="1">
        <v>4.1100000000000003</v>
      </c>
      <c r="E458" s="1">
        <v>42.06</v>
      </c>
      <c r="F458" s="2" t="s">
        <v>5</v>
      </c>
      <c r="G458">
        <f t="shared" si="7"/>
        <v>1</v>
      </c>
      <c r="H458" s="3">
        <v>56</v>
      </c>
      <c r="I458" s="3">
        <v>33.1</v>
      </c>
      <c r="J458" s="3">
        <v>2.06</v>
      </c>
      <c r="K458" s="3">
        <v>57</v>
      </c>
      <c r="L458" s="3">
        <v>0</v>
      </c>
    </row>
    <row r="459" spans="1:12" x14ac:dyDescent="0.25">
      <c r="A459" s="3">
        <v>459</v>
      </c>
      <c r="B459" s="3">
        <v>214</v>
      </c>
      <c r="C459" s="1">
        <v>0.4</v>
      </c>
      <c r="D459" s="1">
        <v>5.98</v>
      </c>
      <c r="E459" s="1">
        <v>31.72</v>
      </c>
      <c r="F459" s="2" t="s">
        <v>6</v>
      </c>
      <c r="G459">
        <f t="shared" si="7"/>
        <v>0</v>
      </c>
      <c r="H459" s="3">
        <v>64</v>
      </c>
      <c r="I459" s="3">
        <v>28.45</v>
      </c>
      <c r="J459" s="3">
        <v>0</v>
      </c>
      <c r="K459" s="3">
        <v>58</v>
      </c>
      <c r="L459" s="3">
        <v>0</v>
      </c>
    </row>
    <row r="460" spans="1:12" x14ac:dyDescent="0.25">
      <c r="A460" s="3">
        <v>460</v>
      </c>
      <c r="B460" s="3">
        <v>182</v>
      </c>
      <c r="C460" s="1">
        <v>4.2</v>
      </c>
      <c r="D460" s="1">
        <v>4.41</v>
      </c>
      <c r="E460" s="1">
        <v>32.1</v>
      </c>
      <c r="F460" s="2" t="s">
        <v>6</v>
      </c>
      <c r="G460">
        <f t="shared" si="7"/>
        <v>0</v>
      </c>
      <c r="H460" s="3">
        <v>52</v>
      </c>
      <c r="I460" s="3">
        <v>28.61</v>
      </c>
      <c r="J460" s="3">
        <v>18.72</v>
      </c>
      <c r="K460" s="3">
        <v>52</v>
      </c>
      <c r="L460" s="3">
        <v>1</v>
      </c>
    </row>
    <row r="461" spans="1:12" x14ac:dyDescent="0.25">
      <c r="A461" s="3">
        <v>461</v>
      </c>
      <c r="B461" s="3">
        <v>108</v>
      </c>
      <c r="C461" s="1">
        <v>3</v>
      </c>
      <c r="D461" s="1">
        <v>1.59</v>
      </c>
      <c r="E461" s="1">
        <v>15.23</v>
      </c>
      <c r="F461" s="2" t="s">
        <v>6</v>
      </c>
      <c r="G461">
        <f t="shared" si="7"/>
        <v>0</v>
      </c>
      <c r="H461" s="3">
        <v>40</v>
      </c>
      <c r="I461" s="3">
        <v>20.09</v>
      </c>
      <c r="J461" s="3">
        <v>26.64</v>
      </c>
      <c r="K461" s="3">
        <v>55</v>
      </c>
      <c r="L461" s="3">
        <v>0</v>
      </c>
    </row>
    <row r="462" spans="1:12" x14ac:dyDescent="0.25">
      <c r="A462" s="3">
        <v>462</v>
      </c>
      <c r="B462" s="3">
        <v>118</v>
      </c>
      <c r="C462" s="1">
        <v>5.4</v>
      </c>
      <c r="D462" s="1">
        <v>11.61</v>
      </c>
      <c r="E462" s="1">
        <v>30.79</v>
      </c>
      <c r="F462" s="2" t="s">
        <v>6</v>
      </c>
      <c r="G462">
        <f t="shared" si="7"/>
        <v>0</v>
      </c>
      <c r="H462" s="3">
        <v>64</v>
      </c>
      <c r="I462" s="3">
        <v>27.35</v>
      </c>
      <c r="J462" s="3">
        <v>23.97</v>
      </c>
      <c r="K462" s="3">
        <v>40</v>
      </c>
      <c r="L462" s="3">
        <v>0</v>
      </c>
    </row>
    <row r="463" spans="1:12" x14ac:dyDescent="0.25">
      <c r="A463" s="3">
        <v>463</v>
      </c>
      <c r="B463" s="3">
        <v>132</v>
      </c>
      <c r="C463" s="1">
        <v>0</v>
      </c>
      <c r="D463" s="1">
        <v>4.82</v>
      </c>
      <c r="E463" s="1">
        <v>33.409999999999997</v>
      </c>
      <c r="F463" s="2" t="s">
        <v>5</v>
      </c>
      <c r="G463">
        <f t="shared" si="7"/>
        <v>1</v>
      </c>
      <c r="H463" s="3">
        <v>62</v>
      </c>
      <c r="I463" s="3">
        <v>14.7</v>
      </c>
      <c r="J463" s="3">
        <v>0</v>
      </c>
      <c r="K463" s="3">
        <v>46</v>
      </c>
      <c r="L463" s="3">
        <v>1</v>
      </c>
    </row>
    <row r="464" spans="1:12" x14ac:dyDescent="0.25">
      <c r="B464">
        <f>AVERAGE(B2:B463)</f>
        <v>138.32683982683983</v>
      </c>
      <c r="C464">
        <f t="shared" ref="C464:L464" si="8">AVERAGE(C2:C463)</f>
        <v>3.6356493506493481</v>
      </c>
      <c r="D464">
        <f t="shared" si="8"/>
        <v>4.7403246753246835</v>
      </c>
      <c r="E464">
        <f t="shared" si="8"/>
        <v>25.40673160173159</v>
      </c>
      <c r="F464" t="e">
        <f t="shared" si="8"/>
        <v>#DIV/0!</v>
      </c>
      <c r="G464">
        <f t="shared" si="8"/>
        <v>0.41558441558441561</v>
      </c>
      <c r="H464">
        <f t="shared" si="8"/>
        <v>53.103896103896105</v>
      </c>
      <c r="I464">
        <f t="shared" si="8"/>
        <v>26.044112554112576</v>
      </c>
      <c r="J464">
        <f t="shared" si="8"/>
        <v>17.044393939393952</v>
      </c>
      <c r="K464">
        <f t="shared" si="8"/>
        <v>42.816017316017316</v>
      </c>
      <c r="L464">
        <f t="shared" si="8"/>
        <v>0.34632034632034631</v>
      </c>
    </row>
    <row r="465" spans="2:12" x14ac:dyDescent="0.25">
      <c r="B465">
        <f>_xlfn.STDEV.P(B2:B463)</f>
        <v>20.474122997679977</v>
      </c>
      <c r="C465">
        <f t="shared" ref="C465:L465" si="9">_xlfn.STDEV.P(C2:C463)</f>
        <v>4.5880505803802203</v>
      </c>
      <c r="D465">
        <f t="shared" si="9"/>
        <v>2.0686667032699781</v>
      </c>
      <c r="E465">
        <f t="shared" si="9"/>
        <v>7.7722733647863542</v>
      </c>
      <c r="F465" t="e">
        <f t="shared" si="9"/>
        <v>#DIV/0!</v>
      </c>
      <c r="G465">
        <f t="shared" si="9"/>
        <v>0.49282249249377341</v>
      </c>
      <c r="H465">
        <f t="shared" si="9"/>
        <v>9.8069033229527864</v>
      </c>
      <c r="I465">
        <f t="shared" si="9"/>
        <v>4.2091174965644811</v>
      </c>
      <c r="J465">
        <f t="shared" si="9"/>
        <v>24.45454968692464</v>
      </c>
      <c r="K465">
        <f t="shared" si="9"/>
        <v>14.593137320860823</v>
      </c>
      <c r="L465">
        <f t="shared" si="9"/>
        <v>0.47579676758559603</v>
      </c>
    </row>
    <row r="466" spans="2:12" x14ac:dyDescent="0.25">
      <c r="B466">
        <f>(B2-$B$464)/$B$465</f>
        <v>1.0585635426541133</v>
      </c>
      <c r="C466">
        <f>(C2-$C$464)/$C$465</f>
        <v>1.8230728939909555</v>
      </c>
      <c r="D466">
        <f>(D2-$D$464)/$D$465</f>
        <v>0.47841216910917528</v>
      </c>
      <c r="E466">
        <f>(E2-$E$464)/$E$465</f>
        <v>-0.29550319371644018</v>
      </c>
      <c r="H466">
        <f>(H2-$H$464)/$H$465</f>
        <v>-0.41847012953528862</v>
      </c>
      <c r="I466">
        <f>(I2-$I$464)/$I$465</f>
        <v>-0.17678588319758878</v>
      </c>
      <c r="J466">
        <f>(J2-$J$464)/$J$465</f>
        <v>3.2777379705120331</v>
      </c>
      <c r="K466">
        <f>(K2-$K$464)/$K$465</f>
        <v>0.62933572692790485</v>
      </c>
    </row>
    <row r="467" spans="2:12" x14ac:dyDescent="0.25">
      <c r="B467">
        <f>(B3-$B$464)/$B$465</f>
        <v>0.27708928845465192</v>
      </c>
      <c r="C467">
        <f t="shared" ref="C467:C530" si="10">(C3-$C$464)/$C$465</f>
        <v>-0.79023744118114847</v>
      </c>
      <c r="D467">
        <f t="shared" ref="D467:D530" si="11">(D3-$D$464)/$D$465</f>
        <v>-0.15967998846915904</v>
      </c>
      <c r="E467">
        <f t="shared" ref="E467:E530" si="12">(E3-$E$464)/$E$465</f>
        <v>0.41214047009480886</v>
      </c>
      <c r="H467">
        <f t="shared" ref="H467:H530" si="13">(H3-$H$464)/$H$465</f>
        <v>0.19334379402579777</v>
      </c>
      <c r="I467">
        <f t="shared" ref="I467:I530" si="14">(I3-$I$464)/$I$465</f>
        <v>0.67137290612436906</v>
      </c>
      <c r="J467">
        <f t="shared" ref="J467:J530" si="15">(J3-$J$464)/$J$465</f>
        <v>-0.61274462753267578</v>
      </c>
      <c r="K467">
        <f t="shared" ref="K467:K530" si="16">(K3-$K$464)/$K$465</f>
        <v>1.3831146956405169</v>
      </c>
    </row>
    <row r="468" spans="2:12" x14ac:dyDescent="0.25">
      <c r="B468">
        <f>(B4-$B$464)/$B$465</f>
        <v>-0.99280637461947274</v>
      </c>
      <c r="C468">
        <f t="shared" si="10"/>
        <v>-0.77498041670558149</v>
      </c>
      <c r="D468">
        <f t="shared" si="11"/>
        <v>-0.60924491767207634</v>
      </c>
      <c r="E468">
        <f t="shared" si="12"/>
        <v>0.88433178758340614</v>
      </c>
      <c r="H468">
        <f t="shared" si="13"/>
        <v>-0.11256316775474542</v>
      </c>
      <c r="I468">
        <f t="shared" si="14"/>
        <v>0.73551936918233218</v>
      </c>
      <c r="J468">
        <f t="shared" si="15"/>
        <v>-0.54118330162792239</v>
      </c>
      <c r="K468">
        <f t="shared" si="16"/>
        <v>0.21818356217557108</v>
      </c>
    </row>
    <row r="469" spans="2:12" x14ac:dyDescent="0.25">
      <c r="B469">
        <f>(B5-$B$464)/$B$465</f>
        <v>1.5469849515287766</v>
      </c>
      <c r="C469">
        <f t="shared" si="10"/>
        <v>0.84226417770451123</v>
      </c>
      <c r="D469">
        <f t="shared" si="11"/>
        <v>0.80712631089195341</v>
      </c>
      <c r="E469">
        <f t="shared" si="12"/>
        <v>1.6241410724769847</v>
      </c>
      <c r="H469">
        <f t="shared" si="13"/>
        <v>-0.21453215501492648</v>
      </c>
      <c r="I469">
        <f t="shared" si="14"/>
        <v>1.4126209236830543</v>
      </c>
      <c r="J469">
        <f t="shared" si="15"/>
        <v>0.29506190680191058</v>
      </c>
      <c r="K469">
        <f t="shared" si="16"/>
        <v>1.0404878916802387</v>
      </c>
    </row>
    <row r="470" spans="2:12" x14ac:dyDescent="0.25">
      <c r="B470">
        <f>(B6-$B$464)/$B$465</f>
        <v>-0.21133212042001143</v>
      </c>
      <c r="C470">
        <f t="shared" si="10"/>
        <v>2.1718048820039133</v>
      </c>
      <c r="D470">
        <f t="shared" si="11"/>
        <v>-0.59957685467846522</v>
      </c>
      <c r="E470">
        <f t="shared" si="12"/>
        <v>0.30535060810147513</v>
      </c>
      <c r="H470">
        <f t="shared" si="13"/>
        <v>0.70318873032670304</v>
      </c>
      <c r="I470">
        <f t="shared" si="14"/>
        <v>-1.2856033160572287E-2</v>
      </c>
      <c r="J470">
        <f t="shared" si="15"/>
        <v>1.6477754273329066</v>
      </c>
      <c r="K470">
        <f t="shared" si="16"/>
        <v>0.42375964455173798</v>
      </c>
    </row>
    <row r="471" spans="2:12" x14ac:dyDescent="0.25">
      <c r="B471">
        <f>(B7-$B$464)/$B$465</f>
        <v>-0.30901640219494408</v>
      </c>
      <c r="C471">
        <f t="shared" si="10"/>
        <v>0.55891943744398287</v>
      </c>
      <c r="D471">
        <f t="shared" si="11"/>
        <v>0.83613049987278654</v>
      </c>
      <c r="E471">
        <f t="shared" si="12"/>
        <v>1.3899753509976258</v>
      </c>
      <c r="H471">
        <f t="shared" si="13"/>
        <v>0.90712670484706515</v>
      </c>
      <c r="I471">
        <f t="shared" si="14"/>
        <v>1.1227739424581837</v>
      </c>
      <c r="J471">
        <f t="shared" si="15"/>
        <v>-0.11876701785872071</v>
      </c>
      <c r="K471">
        <f t="shared" si="16"/>
        <v>0.14965820138351546</v>
      </c>
    </row>
    <row r="472" spans="2:12" x14ac:dyDescent="0.25">
      <c r="B472">
        <f>(B8-$B$464)/$B$465</f>
        <v>0.17940500667971926</v>
      </c>
      <c r="C472">
        <f t="shared" si="10"/>
        <v>9.0310828551570521E-2</v>
      </c>
      <c r="D472">
        <f t="shared" si="11"/>
        <v>-0.65758523264013202</v>
      </c>
      <c r="E472">
        <f t="shared" si="12"/>
        <v>-1.1845609604320275</v>
      </c>
      <c r="H472">
        <f t="shared" si="13"/>
        <v>0.60121974306652204</v>
      </c>
      <c r="I472">
        <f t="shared" si="14"/>
        <v>-1.2435178059022365</v>
      </c>
      <c r="J472">
        <f t="shared" si="15"/>
        <v>-0.5898450032431547</v>
      </c>
      <c r="K472">
        <f t="shared" si="16"/>
        <v>-0.33001932416087398</v>
      </c>
    </row>
    <row r="473" spans="2:12" x14ac:dyDescent="0.25">
      <c r="B473">
        <f>(B9-$B$464)/$B$465</f>
        <v>-1.1881749381693381</v>
      </c>
      <c r="C473">
        <f t="shared" si="10"/>
        <v>9.6849553326813539E-2</v>
      </c>
      <c r="D473">
        <f t="shared" si="11"/>
        <v>-7.266742152665906E-2</v>
      </c>
      <c r="E473">
        <f t="shared" si="12"/>
        <v>-1.3904209353589363</v>
      </c>
      <c r="H473">
        <f t="shared" si="13"/>
        <v>0.90712670484706515</v>
      </c>
      <c r="I473">
        <f t="shared" si="14"/>
        <v>-0.69708497244551282</v>
      </c>
      <c r="J473">
        <f t="shared" si="15"/>
        <v>-0.42218703969487531</v>
      </c>
      <c r="K473">
        <f t="shared" si="16"/>
        <v>1.0404878916802387</v>
      </c>
    </row>
    <row r="474" spans="2:12" x14ac:dyDescent="0.25">
      <c r="B474">
        <f>(B10-$B$464)/$B$465</f>
        <v>-1.1881749381693381</v>
      </c>
      <c r="C474">
        <f t="shared" si="10"/>
        <v>-0.79241701610622939</v>
      </c>
      <c r="D474">
        <f t="shared" si="11"/>
        <v>-0.44005381528388166</v>
      </c>
      <c r="E474">
        <f t="shared" si="12"/>
        <v>-0.77284101057821009</v>
      </c>
      <c r="H474">
        <f t="shared" si="13"/>
        <v>-0.41847012953528862</v>
      </c>
      <c r="I474">
        <f t="shared" si="14"/>
        <v>-0.28132086003278839</v>
      </c>
      <c r="J474">
        <f t="shared" si="15"/>
        <v>-0.5951609874532221</v>
      </c>
      <c r="K474">
        <f t="shared" si="16"/>
        <v>-0.9467475712893747</v>
      </c>
    </row>
    <row r="475" spans="2:12" x14ac:dyDescent="0.25">
      <c r="B475">
        <f>(B11-$B$464)/$B$465</f>
        <v>-0.30901640219494408</v>
      </c>
      <c r="C475">
        <f t="shared" si="10"/>
        <v>-0.79241701610622939</v>
      </c>
      <c r="D475">
        <f t="shared" si="11"/>
        <v>0.5122503895868139</v>
      </c>
      <c r="E475">
        <f t="shared" si="12"/>
        <v>0.71449730826870639</v>
      </c>
      <c r="H475">
        <f t="shared" si="13"/>
        <v>1.6209096156683327</v>
      </c>
      <c r="I475">
        <f t="shared" si="14"/>
        <v>0.96597147720538479</v>
      </c>
      <c r="J475">
        <f t="shared" si="15"/>
        <v>-0.69698253116912845</v>
      </c>
      <c r="K475">
        <f t="shared" si="16"/>
        <v>0.69786108771996047</v>
      </c>
    </row>
    <row r="476" spans="2:12" x14ac:dyDescent="0.25">
      <c r="B476">
        <f>(B12-$B$464)/$B$465</f>
        <v>3.3053020234775645</v>
      </c>
      <c r="C476">
        <f t="shared" si="10"/>
        <v>0.51532793894236317</v>
      </c>
      <c r="D476">
        <f t="shared" si="11"/>
        <v>-0.86544858700277105</v>
      </c>
      <c r="E476">
        <f t="shared" si="12"/>
        <v>0.88304516274011324</v>
      </c>
      <c r="H476">
        <f t="shared" si="13"/>
        <v>1.9268165774488759</v>
      </c>
      <c r="I476">
        <f t="shared" si="14"/>
        <v>0.18195915094139006</v>
      </c>
      <c r="J476">
        <f t="shared" si="15"/>
        <v>1.5954334289568584</v>
      </c>
      <c r="K476">
        <f t="shared" si="16"/>
        <v>1.1775386132643499</v>
      </c>
    </row>
    <row r="477" spans="2:12" x14ac:dyDescent="0.25">
      <c r="B477">
        <f>(B13-$B$464)/$B$465</f>
        <v>-0.21133212042001143</v>
      </c>
      <c r="C477">
        <f t="shared" si="10"/>
        <v>2.280783628257963</v>
      </c>
      <c r="D477">
        <f t="shared" si="11"/>
        <v>-0.14517789397874223</v>
      </c>
      <c r="E477">
        <f t="shared" si="12"/>
        <v>-0.38814018243354897</v>
      </c>
      <c r="H477">
        <f t="shared" si="13"/>
        <v>1.2130336666276085</v>
      </c>
      <c r="I477">
        <f t="shared" si="14"/>
        <v>-0.70183656230165814</v>
      </c>
      <c r="J477">
        <f t="shared" si="15"/>
        <v>-0.69698253116912845</v>
      </c>
      <c r="K477">
        <f t="shared" si="16"/>
        <v>-0.19296860257676271</v>
      </c>
    </row>
    <row r="478" spans="2:12" x14ac:dyDescent="0.25">
      <c r="B478">
        <f>(B14-$B$464)/$B$465</f>
        <v>-0.99280637461947274</v>
      </c>
      <c r="C478">
        <f t="shared" si="10"/>
        <v>-0.79241701610622939</v>
      </c>
      <c r="D478">
        <f t="shared" si="11"/>
        <v>-1.3826899571609663</v>
      </c>
      <c r="E478">
        <f t="shared" si="12"/>
        <v>-1.975835239057333</v>
      </c>
      <c r="H478">
        <f t="shared" si="13"/>
        <v>0.60121974306652204</v>
      </c>
      <c r="I478">
        <f t="shared" si="14"/>
        <v>-1.06295739136871</v>
      </c>
      <c r="J478">
        <f t="shared" si="15"/>
        <v>-0.69698253116912845</v>
      </c>
      <c r="K478">
        <f t="shared" si="16"/>
        <v>-1.7690519007940422</v>
      </c>
    </row>
    <row r="479" spans="2:12" x14ac:dyDescent="0.25">
      <c r="B479">
        <f>(B15-$B$464)/$B$465</f>
        <v>-0.30901640219494408</v>
      </c>
      <c r="C479">
        <f t="shared" si="10"/>
        <v>-0.79241701610622939</v>
      </c>
      <c r="D479">
        <f t="shared" si="11"/>
        <v>-1.3875239886577717</v>
      </c>
      <c r="E479">
        <f t="shared" si="12"/>
        <v>-1.0546118512594163</v>
      </c>
      <c r="H479">
        <f t="shared" si="13"/>
        <v>-0.41847012953528862</v>
      </c>
      <c r="I479">
        <f t="shared" si="14"/>
        <v>-0.5735436361857319</v>
      </c>
      <c r="J479">
        <f t="shared" si="15"/>
        <v>-0.65731711052477937</v>
      </c>
      <c r="K479">
        <f t="shared" si="16"/>
        <v>-1.9061026223781534</v>
      </c>
    </row>
    <row r="480" spans="2:12" x14ac:dyDescent="0.25">
      <c r="B480">
        <f>(B16-$B$464)/$B$465</f>
        <v>-1.2858592199442707</v>
      </c>
      <c r="C480">
        <f t="shared" si="10"/>
        <v>1.3108727865969236</v>
      </c>
      <c r="D480">
        <f t="shared" si="11"/>
        <v>-1.1844946657919382</v>
      </c>
      <c r="E480">
        <f t="shared" si="12"/>
        <v>-1.0558984761027095</v>
      </c>
      <c r="H480">
        <f t="shared" si="13"/>
        <v>9.1374806765616698E-2</v>
      </c>
      <c r="I480">
        <f t="shared" si="14"/>
        <v>-0.59730158546645851</v>
      </c>
      <c r="J480">
        <f t="shared" si="15"/>
        <v>-0.66917584453185286</v>
      </c>
      <c r="K480">
        <f t="shared" si="16"/>
        <v>0.69786108771996047</v>
      </c>
    </row>
    <row r="481" spans="2:11" x14ac:dyDescent="0.25">
      <c r="B481">
        <f>(B17-$B$464)/$B$465</f>
        <v>-1.041648515506939</v>
      </c>
      <c r="C481">
        <f t="shared" si="10"/>
        <v>-0.45894205256883835</v>
      </c>
      <c r="D481">
        <f t="shared" si="11"/>
        <v>-1.1119841933398549</v>
      </c>
      <c r="E481">
        <f t="shared" si="12"/>
        <v>0.45588571476677697</v>
      </c>
      <c r="H481">
        <f t="shared" si="13"/>
        <v>-1.8460359511778235</v>
      </c>
      <c r="I481">
        <f t="shared" si="14"/>
        <v>-3.661398244129889E-2</v>
      </c>
      <c r="J481">
        <f t="shared" si="15"/>
        <v>0.53100982135644037</v>
      </c>
      <c r="K481">
        <f t="shared" si="16"/>
        <v>0.21818356217557108</v>
      </c>
    </row>
    <row r="482" spans="2:11" x14ac:dyDescent="0.25">
      <c r="B482">
        <f>(B18-$B$464)/$B$465</f>
        <v>-0.89512209284454014</v>
      </c>
      <c r="C482">
        <f t="shared" si="10"/>
        <v>0.84226417770451123</v>
      </c>
      <c r="D482">
        <f t="shared" si="11"/>
        <v>5.119082406042514</v>
      </c>
      <c r="E482">
        <f t="shared" si="12"/>
        <v>-0.43831855132198305</v>
      </c>
      <c r="H482">
        <f t="shared" si="13"/>
        <v>0.70318873032670304</v>
      </c>
      <c r="I482">
        <f t="shared" si="14"/>
        <v>-0.17441008826951657</v>
      </c>
      <c r="J482">
        <f t="shared" si="15"/>
        <v>0.71338897194798345</v>
      </c>
      <c r="K482">
        <f t="shared" si="16"/>
        <v>0.42375964455173798</v>
      </c>
    </row>
    <row r="483" spans="2:11" x14ac:dyDescent="0.25">
      <c r="B483">
        <f>(B19-$B$464)/$B$465</f>
        <v>0.37477357022958457</v>
      </c>
      <c r="C483">
        <f t="shared" si="10"/>
        <v>1.4961366552288073</v>
      </c>
      <c r="D483">
        <f t="shared" si="11"/>
        <v>1.7159242322913986</v>
      </c>
      <c r="E483">
        <f t="shared" si="12"/>
        <v>1.2806122393177053</v>
      </c>
      <c r="H483">
        <f t="shared" si="13"/>
        <v>2.5386305010099623</v>
      </c>
      <c r="I483">
        <f t="shared" si="14"/>
        <v>1.5884297483604344</v>
      </c>
      <c r="J483">
        <f t="shared" si="15"/>
        <v>-0.12899006441654262</v>
      </c>
      <c r="K483">
        <f t="shared" si="16"/>
        <v>0.69786108771996047</v>
      </c>
    </row>
    <row r="484" spans="2:11" x14ac:dyDescent="0.25">
      <c r="B484">
        <f>(B20-$B$464)/$B$465</f>
        <v>0.96087926087918063</v>
      </c>
      <c r="C484">
        <f t="shared" si="10"/>
        <v>-0.22572753558517261</v>
      </c>
      <c r="D484">
        <f t="shared" si="11"/>
        <v>1.3146996180565373</v>
      </c>
      <c r="E484">
        <f t="shared" si="12"/>
        <v>1.1146376345328852</v>
      </c>
      <c r="H484">
        <f t="shared" si="13"/>
        <v>0.80515771758688415</v>
      </c>
      <c r="I484">
        <f t="shared" si="14"/>
        <v>0.77353208803149553</v>
      </c>
      <c r="J484">
        <f t="shared" si="15"/>
        <v>1.4817531512338786</v>
      </c>
      <c r="K484">
        <f t="shared" si="16"/>
        <v>1.3145893348484612</v>
      </c>
    </row>
    <row r="485" spans="2:11" x14ac:dyDescent="0.25">
      <c r="B485">
        <f>(B21-$B$464)/$B$465</f>
        <v>-0.69975352929467471</v>
      </c>
      <c r="C485">
        <f t="shared" si="10"/>
        <v>2.2589878790071531</v>
      </c>
      <c r="D485">
        <f t="shared" si="11"/>
        <v>0.72011374394945338</v>
      </c>
      <c r="E485">
        <f t="shared" si="12"/>
        <v>1.3578097299152962</v>
      </c>
      <c r="H485">
        <f t="shared" si="13"/>
        <v>-0.82634607857601283</v>
      </c>
      <c r="I485">
        <f t="shared" si="14"/>
        <v>0.96121988734923947</v>
      </c>
      <c r="J485">
        <f t="shared" si="15"/>
        <v>-0.69698253116912845</v>
      </c>
      <c r="K485">
        <f t="shared" si="16"/>
        <v>1.1090132524722942</v>
      </c>
    </row>
    <row r="486" spans="2:11" x14ac:dyDescent="0.25">
      <c r="B486">
        <f>(B22-$B$464)/$B$465</f>
        <v>-1.5789120652690687</v>
      </c>
      <c r="C486">
        <f t="shared" si="10"/>
        <v>-0.44150545316819045</v>
      </c>
      <c r="D486">
        <f t="shared" si="11"/>
        <v>-1.450366398116244</v>
      </c>
      <c r="E486">
        <f t="shared" si="12"/>
        <v>-1.6837713996297814</v>
      </c>
      <c r="H486">
        <f t="shared" si="13"/>
        <v>2.1307545519692379</v>
      </c>
      <c r="I486">
        <f t="shared" si="14"/>
        <v>-1.2173840616934359</v>
      </c>
      <c r="J486">
        <f t="shared" si="15"/>
        <v>-0.15025400125681226</v>
      </c>
      <c r="K486">
        <f t="shared" si="16"/>
        <v>-1.5634758184178754</v>
      </c>
    </row>
    <row r="487" spans="2:11" x14ac:dyDescent="0.25">
      <c r="B487">
        <f>(B23-$B$464)/$B$465</f>
        <v>-0.30901640219494408</v>
      </c>
      <c r="C487">
        <f t="shared" si="10"/>
        <v>0.92944717470775073</v>
      </c>
      <c r="D487">
        <f t="shared" si="11"/>
        <v>-0.91378890197082674</v>
      </c>
      <c r="E487">
        <f t="shared" si="12"/>
        <v>0.14066262815994796</v>
      </c>
      <c r="H487">
        <f t="shared" si="13"/>
        <v>-0.21453215501492648</v>
      </c>
      <c r="I487">
        <f t="shared" si="14"/>
        <v>2.75324806166642E-2</v>
      </c>
      <c r="J487">
        <f t="shared" si="15"/>
        <v>0.35435557683727764</v>
      </c>
      <c r="K487">
        <f t="shared" si="16"/>
        <v>8.1132840591459823E-2</v>
      </c>
    </row>
    <row r="488" spans="2:11" x14ac:dyDescent="0.25">
      <c r="B488">
        <f>(B24-$B$464)/$B$465</f>
        <v>0.57014213377944989</v>
      </c>
      <c r="C488">
        <f t="shared" si="10"/>
        <v>-0.72702976835379984</v>
      </c>
      <c r="D488">
        <f t="shared" si="11"/>
        <v>0.79262421640153657</v>
      </c>
      <c r="E488">
        <f t="shared" si="12"/>
        <v>1.1043446357865401</v>
      </c>
      <c r="H488">
        <f t="shared" si="13"/>
        <v>0.90712670484706515</v>
      </c>
      <c r="I488">
        <f t="shared" si="14"/>
        <v>-0.33358834845038776</v>
      </c>
      <c r="J488">
        <f t="shared" si="15"/>
        <v>-0.69698253116912845</v>
      </c>
      <c r="K488">
        <f t="shared" si="16"/>
        <v>0.4922850053437936</v>
      </c>
    </row>
    <row r="489" spans="2:11" x14ac:dyDescent="0.25">
      <c r="B489">
        <f>(B25-$B$464)/$B$465</f>
        <v>-1.596355687014608E-2</v>
      </c>
      <c r="C489">
        <f t="shared" si="10"/>
        <v>-0.66164252060137008</v>
      </c>
      <c r="D489">
        <f t="shared" si="11"/>
        <v>-0.44972187827749283</v>
      </c>
      <c r="E489">
        <f t="shared" si="12"/>
        <v>0.41857359431127483</v>
      </c>
      <c r="H489">
        <f t="shared" si="13"/>
        <v>9.1374806765616698E-2</v>
      </c>
      <c r="I489">
        <f t="shared" si="14"/>
        <v>0.63098439234713255</v>
      </c>
      <c r="J489">
        <f t="shared" si="15"/>
        <v>-0.63727993927144833</v>
      </c>
      <c r="K489">
        <f t="shared" si="16"/>
        <v>1.0404878916802387</v>
      </c>
    </row>
    <row r="490" spans="2:11" x14ac:dyDescent="0.25">
      <c r="B490">
        <f>(B26-$B$464)/$B$465</f>
        <v>0.17940500667971926</v>
      </c>
      <c r="C490">
        <f t="shared" si="10"/>
        <v>3.1744093475411677</v>
      </c>
      <c r="D490">
        <f t="shared" si="11"/>
        <v>-0.19351820894679811</v>
      </c>
      <c r="E490">
        <f t="shared" si="12"/>
        <v>-0.13210183861820635</v>
      </c>
      <c r="H490">
        <f t="shared" si="13"/>
        <v>0.80515771758688415</v>
      </c>
      <c r="I490">
        <f t="shared" si="14"/>
        <v>3.4659865400882603E-2</v>
      </c>
      <c r="J490">
        <f t="shared" si="15"/>
        <v>-0.69698253116912845</v>
      </c>
      <c r="K490">
        <f t="shared" si="16"/>
        <v>0.4922850053437936</v>
      </c>
    </row>
    <row r="491" spans="2:11" x14ac:dyDescent="0.25">
      <c r="B491">
        <f>(B27-$B$464)/$B$465</f>
        <v>-0.69975352929467471</v>
      </c>
      <c r="C491">
        <f t="shared" si="10"/>
        <v>7.9412953926165625E-2</v>
      </c>
      <c r="D491">
        <f t="shared" si="11"/>
        <v>3.7123792404720959</v>
      </c>
      <c r="E491">
        <f t="shared" si="12"/>
        <v>0.7569559280973811</v>
      </c>
      <c r="H491">
        <f t="shared" si="13"/>
        <v>9.1374806765616698E-2</v>
      </c>
      <c r="I491">
        <f t="shared" si="14"/>
        <v>-0.66857543330864</v>
      </c>
      <c r="J491">
        <f t="shared" si="15"/>
        <v>-0.61274462753267578</v>
      </c>
      <c r="K491">
        <f t="shared" si="16"/>
        <v>-5.591788099265145E-2</v>
      </c>
    </row>
    <row r="492" spans="2:11" x14ac:dyDescent="0.25">
      <c r="B492">
        <f>(B28-$B$464)/$B$465</f>
        <v>-0.99280637461947274</v>
      </c>
      <c r="C492">
        <f t="shared" si="10"/>
        <v>0.51532793894236317</v>
      </c>
      <c r="D492">
        <f t="shared" si="11"/>
        <v>2.3733525158569555</v>
      </c>
      <c r="E492">
        <f t="shared" si="12"/>
        <v>1.0940516370401938</v>
      </c>
      <c r="H492">
        <f t="shared" si="13"/>
        <v>0.70318873032670304</v>
      </c>
      <c r="I492">
        <f t="shared" si="14"/>
        <v>3.0305372697005701</v>
      </c>
      <c r="J492">
        <f t="shared" si="15"/>
        <v>-0.69698253116912845</v>
      </c>
      <c r="K492">
        <f t="shared" si="16"/>
        <v>0.35523428375968236</v>
      </c>
    </row>
    <row r="493" spans="2:11" x14ac:dyDescent="0.25">
      <c r="B493">
        <f>(B29-$B$464)/$B$465</f>
        <v>0.32593142934211827</v>
      </c>
      <c r="C493">
        <f t="shared" si="10"/>
        <v>1.190996165717469</v>
      </c>
      <c r="D493">
        <f t="shared" si="11"/>
        <v>0.24154462576570265</v>
      </c>
      <c r="E493">
        <f t="shared" si="12"/>
        <v>0.27575823670573196</v>
      </c>
      <c r="H493">
        <f t="shared" si="13"/>
        <v>0.60121974306652204</v>
      </c>
      <c r="I493">
        <f t="shared" si="14"/>
        <v>-1.2078808819811453</v>
      </c>
      <c r="J493">
        <f t="shared" si="15"/>
        <v>0.18628869142668536</v>
      </c>
      <c r="K493">
        <f t="shared" si="16"/>
        <v>1.2460639740564055</v>
      </c>
    </row>
    <row r="494" spans="2:11" x14ac:dyDescent="0.25">
      <c r="B494">
        <f>(B30-$B$464)/$B$465</f>
        <v>0.27708928845465192</v>
      </c>
      <c r="C494">
        <f t="shared" si="10"/>
        <v>9.9029128251894472E-2</v>
      </c>
      <c r="D494">
        <f t="shared" si="11"/>
        <v>0.39139960216667491</v>
      </c>
      <c r="E494">
        <f t="shared" si="12"/>
        <v>0.77110880137360593</v>
      </c>
      <c r="H494">
        <f t="shared" si="13"/>
        <v>0.70318873032670304</v>
      </c>
      <c r="I494">
        <f t="shared" si="14"/>
        <v>0.80441742209644052</v>
      </c>
      <c r="J494">
        <f t="shared" si="15"/>
        <v>-0.47003089758548183</v>
      </c>
      <c r="K494">
        <f t="shared" si="16"/>
        <v>0.90343717009612745</v>
      </c>
    </row>
    <row r="495" spans="2:11" x14ac:dyDescent="0.25">
      <c r="B495">
        <f>(B31-$B$464)/$B$465</f>
        <v>0.37477357022958457</v>
      </c>
      <c r="C495">
        <f t="shared" si="10"/>
        <v>-0.79241701610622939</v>
      </c>
      <c r="D495">
        <f t="shared" si="11"/>
        <v>0.90864097232487018</v>
      </c>
      <c r="E495">
        <f t="shared" si="12"/>
        <v>3.6446015853200522E-2</v>
      </c>
      <c r="H495">
        <f t="shared" si="13"/>
        <v>0.70318873032670304</v>
      </c>
      <c r="I495">
        <f t="shared" si="14"/>
        <v>0.48130931187855203</v>
      </c>
      <c r="J495">
        <f t="shared" si="15"/>
        <v>-0.36043983848563088</v>
      </c>
      <c r="K495">
        <f t="shared" si="16"/>
        <v>1.3831146956405169</v>
      </c>
    </row>
    <row r="496" spans="2:11" x14ac:dyDescent="0.25">
      <c r="B496">
        <f>(B32-$B$464)/$B$465</f>
        <v>-0.11364783864507874</v>
      </c>
      <c r="C496">
        <f t="shared" si="10"/>
        <v>-0.24316413498582054</v>
      </c>
      <c r="D496">
        <f t="shared" si="11"/>
        <v>-0.38204543732221485</v>
      </c>
      <c r="E496">
        <f t="shared" si="12"/>
        <v>2.8726266793441153E-2</v>
      </c>
      <c r="H496">
        <f t="shared" si="13"/>
        <v>-0.21453215501492648</v>
      </c>
      <c r="I496">
        <f t="shared" si="14"/>
        <v>-0.99405933845460159</v>
      </c>
      <c r="J496">
        <f t="shared" si="15"/>
        <v>-0.69698253116912845</v>
      </c>
      <c r="K496">
        <f t="shared" si="16"/>
        <v>0.14965820138351546</v>
      </c>
    </row>
    <row r="497" spans="2:11" x14ac:dyDescent="0.25">
      <c r="B497">
        <f>(B33-$B$464)/$B$465</f>
        <v>0.96087926087918063</v>
      </c>
      <c r="C497">
        <f t="shared" si="10"/>
        <v>-0.57010037374796863</v>
      </c>
      <c r="D497">
        <f t="shared" si="11"/>
        <v>0.76845405891750884</v>
      </c>
      <c r="E497">
        <f t="shared" si="12"/>
        <v>-0.19643308078286534</v>
      </c>
      <c r="H497">
        <f t="shared" si="13"/>
        <v>1.3150026538877895</v>
      </c>
      <c r="I497">
        <f t="shared" si="14"/>
        <v>-0.92991287539663858</v>
      </c>
      <c r="J497">
        <f t="shared" si="15"/>
        <v>0.32491320275075042</v>
      </c>
      <c r="K497">
        <f t="shared" si="16"/>
        <v>0.21818356217557108</v>
      </c>
    </row>
    <row r="498" spans="2:11" x14ac:dyDescent="0.25">
      <c r="B498">
        <f>(B34-$B$464)/$B$465</f>
        <v>-0.79743781106960743</v>
      </c>
      <c r="C498">
        <f t="shared" si="10"/>
        <v>0.64610243444722226</v>
      </c>
      <c r="D498">
        <f t="shared" si="11"/>
        <v>0.40590169665709169</v>
      </c>
      <c r="E498">
        <f t="shared" si="12"/>
        <v>1.3565231050720035</v>
      </c>
      <c r="H498">
        <f t="shared" si="13"/>
        <v>-1.059418049456436E-2</v>
      </c>
      <c r="I498">
        <f t="shared" si="14"/>
        <v>0.48130931187855203</v>
      </c>
      <c r="J498">
        <f t="shared" si="15"/>
        <v>-0.1837855939664681</v>
      </c>
      <c r="K498">
        <f t="shared" si="16"/>
        <v>1.1090132524722942</v>
      </c>
    </row>
    <row r="499" spans="2:11" x14ac:dyDescent="0.25">
      <c r="B499">
        <f>(B35-$B$464)/$B$465</f>
        <v>-0.60206924751974211</v>
      </c>
      <c r="C499">
        <f t="shared" si="10"/>
        <v>1.1147110433396346</v>
      </c>
      <c r="D499">
        <f t="shared" si="11"/>
        <v>0.86513468885362022</v>
      </c>
      <c r="E499">
        <f t="shared" si="12"/>
        <v>1.1082045103164198</v>
      </c>
      <c r="H499">
        <f t="shared" si="13"/>
        <v>-0.41847012953528862</v>
      </c>
      <c r="I499">
        <f t="shared" si="14"/>
        <v>0.99923260619840293</v>
      </c>
      <c r="J499">
        <f t="shared" si="15"/>
        <v>-0.69698253116912845</v>
      </c>
      <c r="K499">
        <f t="shared" si="16"/>
        <v>-0.12444324178470707</v>
      </c>
    </row>
    <row r="500" spans="2:11" x14ac:dyDescent="0.25">
      <c r="B500">
        <f>(B36-$B$464)/$B$465</f>
        <v>0.47245785200451729</v>
      </c>
      <c r="C500">
        <f t="shared" si="10"/>
        <v>0.40634919268831377</v>
      </c>
      <c r="D500">
        <f t="shared" si="11"/>
        <v>1.1406744841715368</v>
      </c>
      <c r="E500">
        <f t="shared" si="12"/>
        <v>-1.2445728191940644E-2</v>
      </c>
      <c r="H500">
        <f t="shared" si="13"/>
        <v>0.29531278128597882</v>
      </c>
      <c r="I500">
        <f t="shared" si="14"/>
        <v>0.90182501414742167</v>
      </c>
      <c r="J500">
        <f t="shared" si="15"/>
        <v>-0.54977066073649283</v>
      </c>
      <c r="K500">
        <f t="shared" si="16"/>
        <v>0.35523428375968236</v>
      </c>
    </row>
    <row r="501" spans="2:11" x14ac:dyDescent="0.25">
      <c r="B501">
        <f>(B37-$B$464)/$B$465</f>
        <v>-0.79743781106960743</v>
      </c>
      <c r="C501">
        <f t="shared" si="10"/>
        <v>0.13608190197827125</v>
      </c>
      <c r="D501">
        <f t="shared" si="11"/>
        <v>-0.14517789397874223</v>
      </c>
      <c r="E501">
        <f t="shared" si="12"/>
        <v>-1.5911344109126724</v>
      </c>
      <c r="H501">
        <f t="shared" si="13"/>
        <v>0.39728176854615987</v>
      </c>
      <c r="I501">
        <f t="shared" si="14"/>
        <v>-1.5571227364078344</v>
      </c>
      <c r="J501">
        <f t="shared" si="15"/>
        <v>1.3063256723016548</v>
      </c>
      <c r="K501">
        <f t="shared" si="16"/>
        <v>-1.0152729320814302</v>
      </c>
    </row>
    <row r="502" spans="2:11" x14ac:dyDescent="0.25">
      <c r="B502">
        <f>(B38-$B$464)/$B$465</f>
        <v>8.1720724904786587E-2</v>
      </c>
      <c r="C502">
        <f t="shared" si="10"/>
        <v>5.7617204675355728E-2</v>
      </c>
      <c r="D502">
        <f t="shared" si="11"/>
        <v>1.2470231771012597</v>
      </c>
      <c r="E502">
        <f t="shared" si="12"/>
        <v>-4.5897974117563071E-2</v>
      </c>
      <c r="H502">
        <f t="shared" si="13"/>
        <v>-0.62240810405565072</v>
      </c>
      <c r="I502">
        <f t="shared" si="14"/>
        <v>0.31262787198538933</v>
      </c>
      <c r="J502">
        <f t="shared" si="15"/>
        <v>0.80662315655531935</v>
      </c>
      <c r="K502">
        <f t="shared" si="16"/>
        <v>-0.74117148891320772</v>
      </c>
    </row>
    <row r="503" spans="2:11" x14ac:dyDescent="0.25">
      <c r="B503">
        <f>(B39-$B$464)/$B$465</f>
        <v>-1.3835435017192035</v>
      </c>
      <c r="C503">
        <f t="shared" si="10"/>
        <v>0.21890574913134875</v>
      </c>
      <c r="D503">
        <f t="shared" si="11"/>
        <v>-9.2003547513881317E-2</v>
      </c>
      <c r="E503">
        <f t="shared" si="12"/>
        <v>0.65016606610404737</v>
      </c>
      <c r="H503">
        <f t="shared" si="13"/>
        <v>-0.52043911679546961</v>
      </c>
      <c r="I503">
        <f t="shared" si="14"/>
        <v>1.1536592765231288</v>
      </c>
      <c r="J503">
        <f t="shared" si="15"/>
        <v>-7.4603456728930026E-2</v>
      </c>
      <c r="K503">
        <f t="shared" si="16"/>
        <v>0.21818356217557108</v>
      </c>
    </row>
    <row r="504" spans="2:11" x14ac:dyDescent="0.25">
      <c r="B504">
        <f>(B40-$B$464)/$B$465</f>
        <v>-0.40670068396987674</v>
      </c>
      <c r="C504">
        <f t="shared" si="10"/>
        <v>-0.79241701610622939</v>
      </c>
      <c r="D504">
        <f t="shared" si="11"/>
        <v>-0.92829099646124358</v>
      </c>
      <c r="E504">
        <f t="shared" si="12"/>
        <v>-0.74324863918246686</v>
      </c>
      <c r="H504">
        <f t="shared" si="13"/>
        <v>1.7228786029285137</v>
      </c>
      <c r="I504">
        <f t="shared" si="14"/>
        <v>-0.28132086003278839</v>
      </c>
      <c r="J504">
        <f t="shared" si="15"/>
        <v>-0.69698253116912845</v>
      </c>
      <c r="K504">
        <f t="shared" si="16"/>
        <v>-0.9467475712893747</v>
      </c>
    </row>
    <row r="505" spans="2:11" x14ac:dyDescent="0.25">
      <c r="B505">
        <f>(B41-$B$464)/$B$465</f>
        <v>-0.11364783864507874</v>
      </c>
      <c r="C505">
        <f t="shared" si="10"/>
        <v>1.6487068999844763</v>
      </c>
      <c r="D505">
        <f t="shared" si="11"/>
        <v>0.51708442108361941</v>
      </c>
      <c r="E505">
        <f t="shared" si="12"/>
        <v>0.82900691932179948</v>
      </c>
      <c r="H505">
        <f t="shared" si="13"/>
        <v>2.2327235392294189</v>
      </c>
      <c r="I505">
        <f t="shared" si="14"/>
        <v>0.38865330968371614</v>
      </c>
      <c r="J505">
        <f t="shared" si="15"/>
        <v>0.24108422097661084</v>
      </c>
      <c r="K505">
        <f t="shared" si="16"/>
        <v>1.0404878916802387</v>
      </c>
    </row>
    <row r="506" spans="2:11" x14ac:dyDescent="0.25">
      <c r="B506">
        <f>(B42-$B$464)/$B$465</f>
        <v>-0.99280637461947274</v>
      </c>
      <c r="C506">
        <f t="shared" si="10"/>
        <v>-0.73138891820396179</v>
      </c>
      <c r="D506">
        <f t="shared" si="11"/>
        <v>0.5122503895868139</v>
      </c>
      <c r="E506">
        <f t="shared" si="12"/>
        <v>1.0670325153310378</v>
      </c>
      <c r="H506">
        <f t="shared" si="13"/>
        <v>0.70318873032670304</v>
      </c>
      <c r="I506">
        <f t="shared" si="14"/>
        <v>1.1726656359477108</v>
      </c>
      <c r="J506">
        <f t="shared" si="15"/>
        <v>-0.69698253116912845</v>
      </c>
      <c r="K506">
        <f t="shared" si="16"/>
        <v>-0.12444324178470707</v>
      </c>
    </row>
    <row r="507" spans="2:11" x14ac:dyDescent="0.25">
      <c r="B507">
        <f>(B43-$B$464)/$B$465</f>
        <v>0.27708928845465192</v>
      </c>
      <c r="C507">
        <f t="shared" si="10"/>
        <v>-0.78369871640590538</v>
      </c>
      <c r="D507">
        <f t="shared" si="11"/>
        <v>-0.65758523264013202</v>
      </c>
      <c r="E507">
        <f t="shared" si="12"/>
        <v>-0.23117195155178116</v>
      </c>
      <c r="H507">
        <f t="shared" si="13"/>
        <v>-2.3558808874787287</v>
      </c>
      <c r="I507">
        <f t="shared" si="14"/>
        <v>-0.54503409704885919</v>
      </c>
      <c r="J507">
        <f t="shared" si="15"/>
        <v>-0.50642494333132781</v>
      </c>
      <c r="K507">
        <f t="shared" si="16"/>
        <v>-0.87822221049731908</v>
      </c>
    </row>
    <row r="508" spans="2:11" x14ac:dyDescent="0.25">
      <c r="B508">
        <f>(B44-$B$464)/$B$465</f>
        <v>-0.89512209284454014</v>
      </c>
      <c r="C508">
        <f t="shared" si="10"/>
        <v>-0.79241701610622939</v>
      </c>
      <c r="D508">
        <f t="shared" si="11"/>
        <v>-1.7742465084022168</v>
      </c>
      <c r="E508">
        <f t="shared" si="12"/>
        <v>-1.2077202076113047</v>
      </c>
      <c r="H508">
        <f t="shared" si="13"/>
        <v>-0.62240810405565072</v>
      </c>
      <c r="I508">
        <f t="shared" si="14"/>
        <v>-0.92516128554049326</v>
      </c>
      <c r="J508">
        <f t="shared" si="15"/>
        <v>-0.69698253116912845</v>
      </c>
      <c r="K508">
        <f t="shared" si="16"/>
        <v>-1.9061026223781534</v>
      </c>
    </row>
    <row r="509" spans="2:11" x14ac:dyDescent="0.25">
      <c r="B509">
        <f>(B45-$B$464)/$B$465</f>
        <v>-0.40670068396987674</v>
      </c>
      <c r="C509">
        <f t="shared" si="10"/>
        <v>-0.22354796066009167</v>
      </c>
      <c r="D509">
        <f t="shared" si="11"/>
        <v>-0.97663131142929904</v>
      </c>
      <c r="E509">
        <f t="shared" si="12"/>
        <v>-0.31094269183595846</v>
      </c>
      <c r="H509">
        <f t="shared" si="13"/>
        <v>-0.21453215501492648</v>
      </c>
      <c r="I509">
        <f t="shared" si="14"/>
        <v>5.8417814681609205E-2</v>
      </c>
      <c r="J509">
        <f t="shared" si="15"/>
        <v>-0.15025400125681226</v>
      </c>
      <c r="K509">
        <f t="shared" si="16"/>
        <v>0.56081036613584923</v>
      </c>
    </row>
    <row r="510" spans="2:11" x14ac:dyDescent="0.25">
      <c r="B510">
        <f>(B46-$B$464)/$B$465</f>
        <v>-1.1881749381693381</v>
      </c>
      <c r="C510">
        <f t="shared" si="10"/>
        <v>-0.79241701610622939</v>
      </c>
      <c r="D510">
        <f t="shared" si="11"/>
        <v>-0.84611246101554882</v>
      </c>
      <c r="E510">
        <f t="shared" si="12"/>
        <v>-2.0157206091994215</v>
      </c>
      <c r="H510">
        <f t="shared" si="13"/>
        <v>9.1374806765616698E-2</v>
      </c>
      <c r="I510">
        <f t="shared" si="14"/>
        <v>4.8789057237411395</v>
      </c>
      <c r="J510">
        <f t="shared" si="15"/>
        <v>-0.69698253116912845</v>
      </c>
      <c r="K510">
        <f t="shared" si="16"/>
        <v>-1.7690519007940422</v>
      </c>
    </row>
    <row r="511" spans="2:11" x14ac:dyDescent="0.25">
      <c r="B511">
        <f>(B47-$B$464)/$B$465</f>
        <v>-0.5043849657448094</v>
      </c>
      <c r="C511">
        <f t="shared" si="10"/>
        <v>0.22108532405642989</v>
      </c>
      <c r="D511">
        <f t="shared" si="11"/>
        <v>-0.69142345311777087</v>
      </c>
      <c r="E511">
        <f t="shared" si="12"/>
        <v>-0.34310831291828797</v>
      </c>
      <c r="H511">
        <f t="shared" si="13"/>
        <v>0.90712670484706515</v>
      </c>
      <c r="I511">
        <f t="shared" si="14"/>
        <v>-0.73509769129467617</v>
      </c>
      <c r="J511">
        <f t="shared" si="15"/>
        <v>-0.67612751619117162</v>
      </c>
      <c r="K511">
        <f t="shared" si="16"/>
        <v>0.35523428375968236</v>
      </c>
    </row>
    <row r="512" spans="2:11" x14ac:dyDescent="0.25">
      <c r="B512">
        <f>(B48-$B$464)/$B$465</f>
        <v>1.1562478244290459</v>
      </c>
      <c r="C512">
        <f t="shared" si="10"/>
        <v>0.82046842845370149</v>
      </c>
      <c r="D512">
        <f t="shared" si="11"/>
        <v>1.8416090512083438</v>
      </c>
      <c r="E512">
        <f t="shared" si="12"/>
        <v>-9.7362967849290549E-2</v>
      </c>
      <c r="H512">
        <f t="shared" si="13"/>
        <v>1.1110646793674273</v>
      </c>
      <c r="I512">
        <f t="shared" si="14"/>
        <v>-7.9378291146607619E-2</v>
      </c>
      <c r="J512">
        <f t="shared" si="15"/>
        <v>-0.45735431985378266</v>
      </c>
      <c r="K512">
        <f t="shared" si="16"/>
        <v>1.0404878916802387</v>
      </c>
    </row>
    <row r="513" spans="2:11" x14ac:dyDescent="0.25">
      <c r="B513">
        <f>(B49-$B$464)/$B$465</f>
        <v>-1.0904906563944055</v>
      </c>
      <c r="C513">
        <f t="shared" si="10"/>
        <v>-0.3761182054157608</v>
      </c>
      <c r="D513">
        <f t="shared" si="11"/>
        <v>1.3630399330245928</v>
      </c>
      <c r="E513">
        <f t="shared" si="12"/>
        <v>0.13422950394348196</v>
      </c>
      <c r="H513">
        <f t="shared" si="13"/>
        <v>-0.11256316775474542</v>
      </c>
      <c r="I513">
        <f t="shared" si="14"/>
        <v>0.94221352792465818</v>
      </c>
      <c r="J513">
        <f t="shared" si="15"/>
        <v>-0.54977066073649283</v>
      </c>
      <c r="K513">
        <f t="shared" si="16"/>
        <v>-0.6726461281211521</v>
      </c>
    </row>
    <row r="514" spans="2:11" x14ac:dyDescent="0.25">
      <c r="B514">
        <f>(B50-$B$464)/$B$465</f>
        <v>-1.1881749381693381</v>
      </c>
      <c r="C514">
        <f t="shared" si="10"/>
        <v>-0.79241701610622939</v>
      </c>
      <c r="D514">
        <f t="shared" si="11"/>
        <v>-1.3536857681801329</v>
      </c>
      <c r="E514">
        <f t="shared" si="12"/>
        <v>-1.8510326292578947</v>
      </c>
      <c r="H514">
        <f t="shared" si="13"/>
        <v>9.1374806765616698E-2</v>
      </c>
      <c r="I514">
        <f t="shared" si="14"/>
        <v>-1.3955686812988892</v>
      </c>
      <c r="J514">
        <f t="shared" si="15"/>
        <v>0.89699488812646488</v>
      </c>
      <c r="K514">
        <f t="shared" si="16"/>
        <v>-1.8375772615860979</v>
      </c>
    </row>
    <row r="515" spans="2:11" x14ac:dyDescent="0.25">
      <c r="B515">
        <f>(B51-$B$464)/$B$465</f>
        <v>-0.60206924751974211</v>
      </c>
      <c r="C515">
        <f t="shared" si="10"/>
        <v>3.5821455424545831E-2</v>
      </c>
      <c r="D515">
        <f t="shared" si="11"/>
        <v>-0.41588365779985392</v>
      </c>
      <c r="E515">
        <f t="shared" si="12"/>
        <v>0.82128717026204001</v>
      </c>
      <c r="H515">
        <f t="shared" si="13"/>
        <v>0.39728176854615987</v>
      </c>
      <c r="I515">
        <f t="shared" si="14"/>
        <v>1.065754864184439</v>
      </c>
      <c r="J515">
        <f t="shared" si="15"/>
        <v>-0.69698253116912845</v>
      </c>
      <c r="K515">
        <f t="shared" si="16"/>
        <v>-0.87822221049731908</v>
      </c>
    </row>
    <row r="516" spans="2:11" x14ac:dyDescent="0.25">
      <c r="B516">
        <f>(B52-$B$464)/$B$465</f>
        <v>-0.79743781106960743</v>
      </c>
      <c r="C516">
        <f t="shared" si="10"/>
        <v>-0.79241701610622939</v>
      </c>
      <c r="D516">
        <f t="shared" si="11"/>
        <v>0.48808023210278623</v>
      </c>
      <c r="E516">
        <f t="shared" si="12"/>
        <v>0.70677755920894691</v>
      </c>
      <c r="H516">
        <f t="shared" si="13"/>
        <v>-0.72437709131583183</v>
      </c>
      <c r="I516">
        <f t="shared" si="14"/>
        <v>0.70463403511738709</v>
      </c>
      <c r="J516">
        <f t="shared" si="15"/>
        <v>-0.52891564575853611</v>
      </c>
      <c r="K516">
        <f t="shared" si="16"/>
        <v>-5.591788099265145E-2</v>
      </c>
    </row>
    <row r="517" spans="2:11" x14ac:dyDescent="0.25">
      <c r="B517">
        <f>(B53-$B$464)/$B$465</f>
        <v>-0.21133212042001143</v>
      </c>
      <c r="C517">
        <f t="shared" si="10"/>
        <v>-0.24752328483598252</v>
      </c>
      <c r="D517">
        <f t="shared" si="11"/>
        <v>-0.52223235072957619</v>
      </c>
      <c r="E517">
        <f t="shared" si="12"/>
        <v>0.70677755920894691</v>
      </c>
      <c r="H517">
        <f t="shared" si="13"/>
        <v>-0.11256316775474542</v>
      </c>
      <c r="I517">
        <f t="shared" si="14"/>
        <v>0.2722393582081537</v>
      </c>
      <c r="J517">
        <f t="shared" si="15"/>
        <v>0.27052659506313792</v>
      </c>
      <c r="K517">
        <f t="shared" si="16"/>
        <v>0.42375964455173798</v>
      </c>
    </row>
    <row r="518" spans="2:11" x14ac:dyDescent="0.25">
      <c r="B518">
        <f>(B54-$B$464)/$B$465</f>
        <v>0.6678264155543826</v>
      </c>
      <c r="C518">
        <f t="shared" si="10"/>
        <v>-0.59625527284894053</v>
      </c>
      <c r="D518">
        <f t="shared" si="11"/>
        <v>2.1171488465262605</v>
      </c>
      <c r="E518">
        <f t="shared" si="12"/>
        <v>0.62057369470830415</v>
      </c>
      <c r="H518">
        <f t="shared" si="13"/>
        <v>0.29531278128597882</v>
      </c>
      <c r="I518">
        <f t="shared" si="14"/>
        <v>0.61672962277869658</v>
      </c>
      <c r="J518">
        <f t="shared" si="15"/>
        <v>-0.68185242226355192</v>
      </c>
      <c r="K518">
        <f t="shared" si="16"/>
        <v>-5.591788099265145E-2</v>
      </c>
    </row>
    <row r="519" spans="2:11" x14ac:dyDescent="0.25">
      <c r="B519">
        <f>(B55-$B$464)/$B$465</f>
        <v>-0.21133212042001143</v>
      </c>
      <c r="C519">
        <f t="shared" si="10"/>
        <v>0.96867952335920848</v>
      </c>
      <c r="D519">
        <f t="shared" si="11"/>
        <v>-1.54221299655555</v>
      </c>
      <c r="E519">
        <f t="shared" si="12"/>
        <v>-1.017299730803914</v>
      </c>
      <c r="H519">
        <f t="shared" si="13"/>
        <v>0.29531278128597882</v>
      </c>
      <c r="I519">
        <f t="shared" si="14"/>
        <v>-0.80637153913685766</v>
      </c>
      <c r="J519">
        <f t="shared" si="15"/>
        <v>2.0284816811461952</v>
      </c>
      <c r="K519">
        <f t="shared" si="16"/>
        <v>-0.80969684970526346</v>
      </c>
    </row>
    <row r="520" spans="2:11" x14ac:dyDescent="0.25">
      <c r="B520">
        <f>(B56-$B$464)/$B$465</f>
        <v>0.86319497910424792</v>
      </c>
      <c r="C520">
        <f t="shared" si="10"/>
        <v>-0.13854453858193314</v>
      </c>
      <c r="D520">
        <f t="shared" si="11"/>
        <v>-1.4116941461417996</v>
      </c>
      <c r="E520">
        <f t="shared" si="12"/>
        <v>0.27575823670573196</v>
      </c>
      <c r="H520">
        <f t="shared" si="13"/>
        <v>0.70318873032670304</v>
      </c>
      <c r="I520">
        <f t="shared" si="14"/>
        <v>-0.50702137819969573</v>
      </c>
      <c r="J520">
        <f t="shared" si="15"/>
        <v>1.5111955253204057</v>
      </c>
      <c r="K520">
        <f t="shared" si="16"/>
        <v>0.69786108771996047</v>
      </c>
    </row>
    <row r="521" spans="2:11" x14ac:dyDescent="0.25">
      <c r="B521">
        <f>(B57-$B$464)/$B$465</f>
        <v>0.6678264155543826</v>
      </c>
      <c r="C521">
        <f t="shared" si="10"/>
        <v>0.51314836401728214</v>
      </c>
      <c r="D521">
        <f t="shared" si="11"/>
        <v>1.5709032873872322</v>
      </c>
      <c r="E521">
        <f t="shared" si="12"/>
        <v>0.91006428444926923</v>
      </c>
      <c r="H521">
        <f t="shared" si="13"/>
        <v>-0.82634607857601283</v>
      </c>
      <c r="I521">
        <f t="shared" si="14"/>
        <v>0.12494007266764538</v>
      </c>
      <c r="J521">
        <f t="shared" si="15"/>
        <v>3.4053215915536503</v>
      </c>
      <c r="K521">
        <f t="shared" si="16"/>
        <v>0.35523428375968236</v>
      </c>
    </row>
    <row r="522" spans="2:11" x14ac:dyDescent="0.25">
      <c r="B522">
        <f>(B58-$B$464)/$B$465</f>
        <v>-0.99280637461947274</v>
      </c>
      <c r="C522">
        <f t="shared" si="10"/>
        <v>-0.79241701610622939</v>
      </c>
      <c r="D522">
        <f t="shared" si="11"/>
        <v>-0.84611246101554882</v>
      </c>
      <c r="E522">
        <f t="shared" si="12"/>
        <v>-1.1884208349619068</v>
      </c>
      <c r="H522">
        <f t="shared" si="13"/>
        <v>-0.41847012953528862</v>
      </c>
      <c r="I522">
        <f t="shared" si="14"/>
        <v>-0.5260277376242779</v>
      </c>
      <c r="J522">
        <f t="shared" si="15"/>
        <v>-0.56530969150438204</v>
      </c>
      <c r="K522">
        <f t="shared" si="16"/>
        <v>-1.0152729320814302</v>
      </c>
    </row>
    <row r="523" spans="2:11" x14ac:dyDescent="0.25">
      <c r="B523">
        <f>(B59-$B$464)/$B$465</f>
        <v>-0.60206924751974211</v>
      </c>
      <c r="C523">
        <f t="shared" si="10"/>
        <v>0.31916619568507415</v>
      </c>
      <c r="D523">
        <f t="shared" si="11"/>
        <v>-0.86061455550596566</v>
      </c>
      <c r="E523">
        <f t="shared" si="12"/>
        <v>0.14066262815994796</v>
      </c>
      <c r="H523">
        <f t="shared" si="13"/>
        <v>0.19334379402579777</v>
      </c>
      <c r="I523">
        <f t="shared" si="14"/>
        <v>-0.12451839477998942</v>
      </c>
      <c r="J523">
        <f t="shared" si="15"/>
        <v>-0.19237295307503854</v>
      </c>
      <c r="K523">
        <f t="shared" si="16"/>
        <v>-0.33001932416087398</v>
      </c>
    </row>
    <row r="524" spans="2:11" x14ac:dyDescent="0.25">
      <c r="B524">
        <f>(B60-$B$464)/$B$465</f>
        <v>-1.7254384879314677</v>
      </c>
      <c r="C524">
        <f t="shared" si="10"/>
        <v>-0.78587829133098652</v>
      </c>
      <c r="D524">
        <f t="shared" si="11"/>
        <v>-0.25636061840527036</v>
      </c>
      <c r="E524">
        <f t="shared" si="12"/>
        <v>-0.82945250368310963</v>
      </c>
      <c r="H524">
        <f t="shared" si="13"/>
        <v>-0.52043911679546961</v>
      </c>
      <c r="I524">
        <f t="shared" si="14"/>
        <v>-0.73747348622274844</v>
      </c>
      <c r="J524">
        <f t="shared" si="15"/>
        <v>-0.5898450032431547</v>
      </c>
      <c r="K524">
        <f t="shared" si="16"/>
        <v>-1.7005265400019867</v>
      </c>
    </row>
    <row r="525" spans="2:11" x14ac:dyDescent="0.25">
      <c r="B525">
        <f>(B61-$B$464)/$B$465</f>
        <v>-0.84627995195707373</v>
      </c>
      <c r="C525">
        <f t="shared" si="10"/>
        <v>-0.61805102209975038</v>
      </c>
      <c r="D525">
        <f t="shared" si="11"/>
        <v>0.26571478324973036</v>
      </c>
      <c r="E525">
        <f t="shared" si="12"/>
        <v>-0.83073912852640308</v>
      </c>
      <c r="H525">
        <f t="shared" si="13"/>
        <v>-0.62240810405565072</v>
      </c>
      <c r="I525">
        <f t="shared" si="14"/>
        <v>-0.83963266812987492</v>
      </c>
      <c r="J525">
        <f t="shared" si="15"/>
        <v>-0.69698253116912845</v>
      </c>
      <c r="K525">
        <f t="shared" si="16"/>
        <v>1.2460639740564055</v>
      </c>
    </row>
    <row r="526" spans="2:11" x14ac:dyDescent="0.25">
      <c r="B526">
        <f>(B62-$B$464)/$B$465</f>
        <v>0.17940500667971926</v>
      </c>
      <c r="C526">
        <f t="shared" si="10"/>
        <v>-0.73138891820396179</v>
      </c>
      <c r="D526">
        <f t="shared" si="11"/>
        <v>-1.421362209135411</v>
      </c>
      <c r="E526">
        <f t="shared" si="12"/>
        <v>-0.56312116112142141</v>
      </c>
      <c r="H526">
        <f t="shared" si="13"/>
        <v>0.39728176854615987</v>
      </c>
      <c r="I526">
        <f t="shared" si="14"/>
        <v>-0.56879204632958658</v>
      </c>
      <c r="J526">
        <f t="shared" si="15"/>
        <v>-0.57716842551145553</v>
      </c>
      <c r="K526">
        <f t="shared" si="16"/>
        <v>-0.6726461281211521</v>
      </c>
    </row>
    <row r="527" spans="2:11" x14ac:dyDescent="0.25">
      <c r="B527">
        <f>(B63-$B$464)/$B$465</f>
        <v>-1.596355687014608E-2</v>
      </c>
      <c r="C527">
        <f t="shared" si="10"/>
        <v>-0.5417658997219158</v>
      </c>
      <c r="D527">
        <f t="shared" si="11"/>
        <v>0.16903415331361904</v>
      </c>
      <c r="E527">
        <f t="shared" si="12"/>
        <v>0.31693023169111373</v>
      </c>
      <c r="H527">
        <f t="shared" si="13"/>
        <v>0.80515771758688415</v>
      </c>
      <c r="I527">
        <f t="shared" si="14"/>
        <v>-9.3633060715044417E-2</v>
      </c>
      <c r="J527">
        <f t="shared" si="15"/>
        <v>-0.60129481538791529</v>
      </c>
      <c r="K527">
        <f t="shared" si="16"/>
        <v>8.1132840591459823E-2</v>
      </c>
    </row>
    <row r="528" spans="2:11" x14ac:dyDescent="0.25">
      <c r="B528">
        <f>(B64-$B$464)/$B$465</f>
        <v>0.6678264155543826</v>
      </c>
      <c r="C528">
        <f t="shared" si="10"/>
        <v>1.408953658225568</v>
      </c>
      <c r="D528">
        <f t="shared" si="11"/>
        <v>-1.465904356499226E-2</v>
      </c>
      <c r="E528">
        <f t="shared" si="12"/>
        <v>-9.7362967849290549E-2</v>
      </c>
      <c r="H528">
        <f t="shared" si="13"/>
        <v>1.2130336666276085</v>
      </c>
      <c r="I528">
        <f t="shared" si="14"/>
        <v>3.9411455257027925E-2</v>
      </c>
      <c r="J528">
        <f t="shared" si="15"/>
        <v>0.30610279708435822</v>
      </c>
      <c r="K528">
        <f t="shared" si="16"/>
        <v>0.97196253088818307</v>
      </c>
    </row>
    <row r="529" spans="2:11" x14ac:dyDescent="0.25">
      <c r="B529">
        <f>(B65-$B$464)/$B$465</f>
        <v>8.1720724904786587E-2</v>
      </c>
      <c r="C529">
        <f t="shared" si="10"/>
        <v>-0.69433614447758496</v>
      </c>
      <c r="D529">
        <f t="shared" si="11"/>
        <v>-0.21285433493402037</v>
      </c>
      <c r="E529">
        <f t="shared" si="12"/>
        <v>-0.13853496283467234</v>
      </c>
      <c r="H529">
        <f t="shared" si="13"/>
        <v>-1.234222027616737</v>
      </c>
      <c r="I529">
        <f t="shared" si="14"/>
        <v>0.28174253792044435</v>
      </c>
      <c r="J529">
        <f t="shared" si="15"/>
        <v>-0.28478929395774866</v>
      </c>
      <c r="K529">
        <f t="shared" si="16"/>
        <v>-0.33001932416087398</v>
      </c>
    </row>
    <row r="530" spans="2:11" x14ac:dyDescent="0.25">
      <c r="B530">
        <f>(B66-$B$464)/$B$465</f>
        <v>-0.40670068396987674</v>
      </c>
      <c r="C530">
        <f t="shared" si="10"/>
        <v>-0.79241701610622939</v>
      </c>
      <c r="D530">
        <f t="shared" si="11"/>
        <v>-1.4116941461417996</v>
      </c>
      <c r="E530">
        <f t="shared" si="12"/>
        <v>-1.9243702453256062</v>
      </c>
      <c r="H530">
        <f t="shared" si="13"/>
        <v>0.39728176854615987</v>
      </c>
      <c r="I530">
        <f t="shared" si="14"/>
        <v>-0.94416764496507444</v>
      </c>
      <c r="J530">
        <f t="shared" si="15"/>
        <v>-0.61274462753267578</v>
      </c>
      <c r="K530">
        <f t="shared" si="16"/>
        <v>-1.7690519007940422</v>
      </c>
    </row>
    <row r="531" spans="2:11" x14ac:dyDescent="0.25">
      <c r="B531">
        <f>(B67-$B$464)/$B$465</f>
        <v>-0.11364783864507874</v>
      </c>
      <c r="C531">
        <f t="shared" ref="C531:C594" si="17">(C67-$C$464)/$C$465</f>
        <v>0.81175012875337749</v>
      </c>
      <c r="D531">
        <f t="shared" ref="D531:D594" si="18">(D67-$D$464)/$D$465</f>
        <v>-1.2328349807599939</v>
      </c>
      <c r="E531">
        <f t="shared" ref="E531:E594" si="19">(E67-$E$464)/$E$465</f>
        <v>0.34780922793014984</v>
      </c>
      <c r="H531">
        <f t="shared" ref="H531:H594" si="20">(H67-$H$464)/$H$465</f>
        <v>0.80515771758688415</v>
      </c>
      <c r="I531">
        <f t="shared" ref="I531:I594" si="21">(I67-$I$464)/$I$465</f>
        <v>-0.24805973103977028</v>
      </c>
      <c r="J531">
        <f t="shared" ref="J531:J594" si="22">(J67-$J$464)/$J$465</f>
        <v>1.8264742811636341</v>
      </c>
      <c r="K531">
        <f t="shared" ref="K531:K594" si="23">(K67-$K$464)/$K$465</f>
        <v>0.76638644851201609</v>
      </c>
    </row>
    <row r="532" spans="2:11" x14ac:dyDescent="0.25">
      <c r="B532">
        <f>(B68-$B$464)/$B$465</f>
        <v>-0.69975352929467471</v>
      </c>
      <c r="C532">
        <f t="shared" si="17"/>
        <v>0.25813809778280666</v>
      </c>
      <c r="D532">
        <f t="shared" si="18"/>
        <v>-0.72526167359540972</v>
      </c>
      <c r="E532">
        <f t="shared" si="19"/>
        <v>-0.55411478721836904</v>
      </c>
      <c r="H532">
        <f t="shared" si="20"/>
        <v>-0.52043911679546961</v>
      </c>
      <c r="I532">
        <f t="shared" si="21"/>
        <v>0.58109269885760539</v>
      </c>
      <c r="J532">
        <f t="shared" si="22"/>
        <v>-0.35267032310168622</v>
      </c>
      <c r="K532">
        <f t="shared" si="23"/>
        <v>-0.87822221049731908</v>
      </c>
    </row>
    <row r="533" spans="2:11" x14ac:dyDescent="0.25">
      <c r="B533">
        <f>(B69-$B$464)/$B$465</f>
        <v>-1.2858592199442707</v>
      </c>
      <c r="C533">
        <f t="shared" si="17"/>
        <v>-0.70305444417790885</v>
      </c>
      <c r="D533">
        <f t="shared" si="18"/>
        <v>-1.3826899571609663</v>
      </c>
      <c r="E533">
        <f t="shared" si="19"/>
        <v>-1.9449562428182969</v>
      </c>
      <c r="H533">
        <f t="shared" si="20"/>
        <v>-1.4381600021370993</v>
      </c>
      <c r="I533">
        <f t="shared" si="21"/>
        <v>-0.94179185003700228</v>
      </c>
      <c r="J533">
        <f t="shared" si="22"/>
        <v>0.16093553596328694</v>
      </c>
      <c r="K533">
        <f t="shared" si="23"/>
        <v>-1.0837982928734859</v>
      </c>
    </row>
    <row r="534" spans="2:11" x14ac:dyDescent="0.25">
      <c r="B534">
        <f>(B70-$B$464)/$B$465</f>
        <v>-0.99280637461947274</v>
      </c>
      <c r="C534">
        <f t="shared" si="17"/>
        <v>0.17967340047989103</v>
      </c>
      <c r="D534">
        <f t="shared" si="18"/>
        <v>1.2228530196172314</v>
      </c>
      <c r="E534">
        <f t="shared" si="19"/>
        <v>0.47904496194605417</v>
      </c>
      <c r="H534">
        <f t="shared" si="20"/>
        <v>-0.52043911679546961</v>
      </c>
      <c r="I534">
        <f t="shared" si="21"/>
        <v>0.70463403511738709</v>
      </c>
      <c r="J534">
        <f t="shared" si="22"/>
        <v>-0.2426703421395224</v>
      </c>
      <c r="K534">
        <f t="shared" si="23"/>
        <v>-0.6726461281211521</v>
      </c>
    </row>
    <row r="535" spans="2:11" x14ac:dyDescent="0.25">
      <c r="B535">
        <f>(B71-$B$464)/$B$465</f>
        <v>-0.79743781106960743</v>
      </c>
      <c r="C535">
        <f t="shared" si="17"/>
        <v>-0.79241701610622939</v>
      </c>
      <c r="D535">
        <f t="shared" si="18"/>
        <v>-0.66241926413693752</v>
      </c>
      <c r="E535">
        <f t="shared" si="19"/>
        <v>-1.1974272088649591</v>
      </c>
      <c r="H535">
        <f t="shared" si="20"/>
        <v>1.4169716411479705</v>
      </c>
      <c r="I535">
        <f t="shared" si="21"/>
        <v>-1.1841229327004186</v>
      </c>
      <c r="J535">
        <f t="shared" si="22"/>
        <v>-0.69698253116912845</v>
      </c>
      <c r="K535">
        <f t="shared" si="23"/>
        <v>-0.74117148891320772</v>
      </c>
    </row>
    <row r="536" spans="2:11" x14ac:dyDescent="0.25">
      <c r="B536">
        <f>(B72-$B$464)/$B$465</f>
        <v>-0.99280637461947274</v>
      </c>
      <c r="C536">
        <f t="shared" si="17"/>
        <v>-0.79241701610622939</v>
      </c>
      <c r="D536">
        <f t="shared" si="18"/>
        <v>-0.51739831923277069</v>
      </c>
      <c r="E536">
        <f t="shared" si="19"/>
        <v>-1.7082172716523516</v>
      </c>
      <c r="H536">
        <f t="shared" si="20"/>
        <v>-0.21453215501492648</v>
      </c>
      <c r="I536">
        <f t="shared" si="21"/>
        <v>-1.6378997639623065</v>
      </c>
      <c r="J536">
        <f t="shared" si="22"/>
        <v>-0.67244721943035579</v>
      </c>
      <c r="K536">
        <f t="shared" si="23"/>
        <v>-1.9061026223781534</v>
      </c>
    </row>
    <row r="537" spans="2:11" x14ac:dyDescent="0.25">
      <c r="B537">
        <f>(B73-$B$464)/$B$465</f>
        <v>-0.40670068396987674</v>
      </c>
      <c r="C537">
        <f t="shared" si="17"/>
        <v>-0.41753012899229952</v>
      </c>
      <c r="D537">
        <f t="shared" si="18"/>
        <v>-1.0056355004101325</v>
      </c>
      <c r="E537">
        <f t="shared" si="19"/>
        <v>-1.9333766192286581</v>
      </c>
      <c r="H537">
        <f t="shared" si="20"/>
        <v>1.5189406284081515</v>
      </c>
      <c r="I537">
        <f t="shared" si="21"/>
        <v>-1.9562562843240496</v>
      </c>
      <c r="J537">
        <f t="shared" si="22"/>
        <v>-0.24307926400183527</v>
      </c>
      <c r="K537">
        <f t="shared" si="23"/>
        <v>-1.1523236536655415</v>
      </c>
    </row>
    <row r="538" spans="2:11" x14ac:dyDescent="0.25">
      <c r="B538">
        <f>(B74-$B$464)/$B$465</f>
        <v>-0.40670068396987674</v>
      </c>
      <c r="C538">
        <f t="shared" si="17"/>
        <v>0.42814494193912356</v>
      </c>
      <c r="D538">
        <f t="shared" si="18"/>
        <v>-0.66241926413693752</v>
      </c>
      <c r="E538">
        <f t="shared" si="19"/>
        <v>-7.8063595199892574E-2</v>
      </c>
      <c r="H538">
        <f t="shared" si="20"/>
        <v>0.49925075580634093</v>
      </c>
      <c r="I538">
        <f t="shared" si="21"/>
        <v>-6.7499316506243898E-2</v>
      </c>
      <c r="J538">
        <f t="shared" si="22"/>
        <v>1.0695599140224992</v>
      </c>
      <c r="K538">
        <f t="shared" si="23"/>
        <v>-0.46707004574498523</v>
      </c>
    </row>
    <row r="539" spans="2:11" x14ac:dyDescent="0.25">
      <c r="B539">
        <f>(B75-$B$464)/$B$465</f>
        <v>-0.60206924751974211</v>
      </c>
      <c r="C539">
        <f t="shared" si="17"/>
        <v>-0.77280084178050057</v>
      </c>
      <c r="D539">
        <f t="shared" si="18"/>
        <v>0.14002996433278586</v>
      </c>
      <c r="E539">
        <f t="shared" si="19"/>
        <v>-1.5615420395169293</v>
      </c>
      <c r="H539">
        <f t="shared" si="20"/>
        <v>-0.31650114227510756</v>
      </c>
      <c r="I539">
        <f t="shared" si="21"/>
        <v>-1.9705110538924857</v>
      </c>
      <c r="J539">
        <f t="shared" si="22"/>
        <v>-0.5076517089182665</v>
      </c>
      <c r="K539">
        <f t="shared" si="23"/>
        <v>-1.5634758184178754</v>
      </c>
    </row>
    <row r="540" spans="2:11" x14ac:dyDescent="0.25">
      <c r="B540">
        <f>(B76-$B$464)/$B$465</f>
        <v>-0.5043849657448094</v>
      </c>
      <c r="C540">
        <f t="shared" si="17"/>
        <v>-0.70523401910298988</v>
      </c>
      <c r="D540">
        <f t="shared" si="18"/>
        <v>0.69110955496861981</v>
      </c>
      <c r="E540">
        <f t="shared" si="19"/>
        <v>0.12136325551055042</v>
      </c>
      <c r="H540">
        <f t="shared" si="20"/>
        <v>1.1110646793674273</v>
      </c>
      <c r="I540">
        <f t="shared" si="21"/>
        <v>0.43141761838902487</v>
      </c>
      <c r="J540">
        <f t="shared" si="22"/>
        <v>-0.2426703421395224</v>
      </c>
      <c r="K540">
        <f t="shared" si="23"/>
        <v>-0.60412076732909648</v>
      </c>
    </row>
    <row r="541" spans="2:11" x14ac:dyDescent="0.25">
      <c r="B541">
        <f>(B77-$B$464)/$B$465</f>
        <v>-0.11364783864507874</v>
      </c>
      <c r="C541">
        <f t="shared" si="17"/>
        <v>-0.79241701610622939</v>
      </c>
      <c r="D541">
        <f t="shared" si="18"/>
        <v>-0.29986690187652038</v>
      </c>
      <c r="E541">
        <f t="shared" si="19"/>
        <v>-1.0275927295502594</v>
      </c>
      <c r="H541">
        <f t="shared" si="20"/>
        <v>-0.11256316775474542</v>
      </c>
      <c r="I541">
        <f t="shared" si="21"/>
        <v>-1.0415752370160556</v>
      </c>
      <c r="J541">
        <f t="shared" si="22"/>
        <v>-0.17110901623476898</v>
      </c>
      <c r="K541">
        <f t="shared" si="23"/>
        <v>-0.19296860257676271</v>
      </c>
    </row>
    <row r="542" spans="2:11" x14ac:dyDescent="0.25">
      <c r="B542">
        <f>(B78-$B$464)/$B$465</f>
        <v>-0.21133212042001143</v>
      </c>
      <c r="C542">
        <f t="shared" si="17"/>
        <v>-0.79241701610622939</v>
      </c>
      <c r="D542">
        <f t="shared" si="18"/>
        <v>0.56059070455486981</v>
      </c>
      <c r="E542">
        <f t="shared" si="19"/>
        <v>0.69905781014918811</v>
      </c>
      <c r="H542">
        <f t="shared" si="20"/>
        <v>-0.41847012953528862</v>
      </c>
      <c r="I542">
        <f t="shared" si="21"/>
        <v>0.74027095903847739</v>
      </c>
      <c r="J542">
        <f t="shared" si="22"/>
        <v>-0.69698253116912845</v>
      </c>
      <c r="K542">
        <f t="shared" si="23"/>
        <v>0.83491180930407172</v>
      </c>
    </row>
    <row r="543" spans="2:11" x14ac:dyDescent="0.25">
      <c r="B543">
        <f>(B79-$B$464)/$B$465</f>
        <v>8.1720724904786587E-2</v>
      </c>
      <c r="C543">
        <f t="shared" si="17"/>
        <v>-0.66164252060137008</v>
      </c>
      <c r="D543">
        <f t="shared" si="18"/>
        <v>0.39623363366348036</v>
      </c>
      <c r="E543">
        <f t="shared" si="19"/>
        <v>1.0271471451889491</v>
      </c>
      <c r="H543">
        <f t="shared" si="20"/>
        <v>0.49925075580634093</v>
      </c>
      <c r="I543">
        <f t="shared" si="21"/>
        <v>0.2722393582081537</v>
      </c>
      <c r="J543">
        <f t="shared" si="22"/>
        <v>-0.69698253116912845</v>
      </c>
      <c r="K543">
        <f t="shared" si="23"/>
        <v>0.83491180930407172</v>
      </c>
    </row>
    <row r="544" spans="2:11" x14ac:dyDescent="0.25">
      <c r="B544">
        <f>(B80-$B$464)/$B$465</f>
        <v>1.449300669753844</v>
      </c>
      <c r="C544">
        <f t="shared" si="17"/>
        <v>0.188391700180215</v>
      </c>
      <c r="D544">
        <f t="shared" si="18"/>
        <v>0.9376451613057033</v>
      </c>
      <c r="E544">
        <f t="shared" si="19"/>
        <v>0.39412772228870424</v>
      </c>
      <c r="H544">
        <f t="shared" si="20"/>
        <v>-1.0302840530963751</v>
      </c>
      <c r="I544">
        <f t="shared" si="21"/>
        <v>-0.42624435064522359</v>
      </c>
      <c r="J544">
        <f t="shared" si="22"/>
        <v>0.29996896914966498</v>
      </c>
      <c r="K544">
        <f t="shared" si="23"/>
        <v>0.90343717009612745</v>
      </c>
    </row>
    <row r="545" spans="2:11" x14ac:dyDescent="0.25">
      <c r="B545">
        <f>(B81-$B$464)/$B$465</f>
        <v>-1.4812277834941361</v>
      </c>
      <c r="C545">
        <f t="shared" si="17"/>
        <v>-0.70523401910298988</v>
      </c>
      <c r="D545">
        <f t="shared" si="18"/>
        <v>0.56542473605167531</v>
      </c>
      <c r="E545">
        <f t="shared" si="19"/>
        <v>-0.31994906573901027</v>
      </c>
      <c r="H545">
        <f t="shared" si="20"/>
        <v>0.39728176854615987</v>
      </c>
      <c r="I545">
        <f t="shared" si="21"/>
        <v>-7.7002496218535374E-2</v>
      </c>
      <c r="J545">
        <f t="shared" si="22"/>
        <v>2.2472548774835839</v>
      </c>
      <c r="K545">
        <f t="shared" si="23"/>
        <v>-0.26149396336881836</v>
      </c>
    </row>
    <row r="546" spans="2:11" x14ac:dyDescent="0.25">
      <c r="B546">
        <f>(B82-$B$464)/$B$465</f>
        <v>-1.1881749381693381</v>
      </c>
      <c r="C546">
        <f t="shared" si="17"/>
        <v>-0.13854453858193314</v>
      </c>
      <c r="D546">
        <f t="shared" si="18"/>
        <v>1.1116702951907038</v>
      </c>
      <c r="E546">
        <f t="shared" si="19"/>
        <v>-0.35597456135121947</v>
      </c>
      <c r="H546">
        <f t="shared" si="20"/>
        <v>0.19334379402579777</v>
      </c>
      <c r="I546">
        <f t="shared" si="21"/>
        <v>-0.82062630870529363</v>
      </c>
      <c r="J546">
        <f t="shared" si="22"/>
        <v>-0.69698253116912845</v>
      </c>
      <c r="K546">
        <f t="shared" si="23"/>
        <v>0.14965820138351546</v>
      </c>
    </row>
    <row r="547" spans="2:11" x14ac:dyDescent="0.25">
      <c r="B547">
        <f>(B83-$B$464)/$B$465</f>
        <v>8.1720724904786587E-2</v>
      </c>
      <c r="C547">
        <f t="shared" si="17"/>
        <v>0.98175697290969444</v>
      </c>
      <c r="D547">
        <f t="shared" si="18"/>
        <v>9.168964936472998E-2</v>
      </c>
      <c r="E547">
        <f t="shared" si="19"/>
        <v>2.1979757525857431</v>
      </c>
      <c r="H547">
        <f t="shared" si="20"/>
        <v>-1.059418049456436E-2</v>
      </c>
      <c r="I547">
        <f t="shared" si="21"/>
        <v>4.6745873599268863</v>
      </c>
      <c r="J547">
        <f t="shared" si="22"/>
        <v>-0.43404577370194869</v>
      </c>
      <c r="K547">
        <f t="shared" si="23"/>
        <v>0.69786108771996047</v>
      </c>
    </row>
    <row r="548" spans="2:11" x14ac:dyDescent="0.25">
      <c r="B548">
        <f>(B84-$B$464)/$B$465</f>
        <v>0.47245785200451729</v>
      </c>
      <c r="C548">
        <f t="shared" si="17"/>
        <v>0.25377894793264461</v>
      </c>
      <c r="D548">
        <f t="shared" si="18"/>
        <v>0.65243730299417524</v>
      </c>
      <c r="E548">
        <f t="shared" si="19"/>
        <v>1.4337205956695935</v>
      </c>
      <c r="H548">
        <f t="shared" si="20"/>
        <v>1.0090956921072463</v>
      </c>
      <c r="I548">
        <f t="shared" si="21"/>
        <v>-0.1435247542045707</v>
      </c>
      <c r="J548">
        <f t="shared" si="22"/>
        <v>-0.66099740728559531</v>
      </c>
      <c r="K548">
        <f t="shared" si="23"/>
        <v>0.83491180930407172</v>
      </c>
    </row>
    <row r="549" spans="2:11" x14ac:dyDescent="0.25">
      <c r="B549">
        <f>(B85-$B$464)/$B$465</f>
        <v>0.47245785200451729</v>
      </c>
      <c r="C549">
        <f t="shared" si="17"/>
        <v>1.8666643924925752</v>
      </c>
      <c r="D549">
        <f t="shared" si="18"/>
        <v>-0.45938994127110394</v>
      </c>
      <c r="E549">
        <f t="shared" si="19"/>
        <v>1.1249306332792304</v>
      </c>
      <c r="H549">
        <f t="shared" si="20"/>
        <v>0.39728176854615987</v>
      </c>
      <c r="I549">
        <f t="shared" si="21"/>
        <v>7.9799969034263563E-2</v>
      </c>
      <c r="J549">
        <f t="shared" si="22"/>
        <v>-0.10813504943858593</v>
      </c>
      <c r="K549">
        <f t="shared" si="23"/>
        <v>0.97196253088818307</v>
      </c>
    </row>
    <row r="550" spans="2:11" x14ac:dyDescent="0.25">
      <c r="B550">
        <f>(B86-$B$464)/$B$465</f>
        <v>-0.5043849657448094</v>
      </c>
      <c r="C550">
        <f t="shared" si="17"/>
        <v>-0.79241701610622939</v>
      </c>
      <c r="D550">
        <f t="shared" si="18"/>
        <v>-1.1168182248366603</v>
      </c>
      <c r="E550">
        <f t="shared" si="19"/>
        <v>-1.5769815376364473</v>
      </c>
      <c r="H550">
        <f t="shared" si="20"/>
        <v>1.0090956921072463</v>
      </c>
      <c r="I550">
        <f t="shared" si="21"/>
        <v>-1.2577725754706723</v>
      </c>
      <c r="J550">
        <f t="shared" si="22"/>
        <v>-0.69698253116912845</v>
      </c>
      <c r="K550">
        <f t="shared" si="23"/>
        <v>-1.7690519007940422</v>
      </c>
    </row>
    <row r="551" spans="2:11" x14ac:dyDescent="0.25">
      <c r="B551">
        <f>(B87-$B$464)/$B$465</f>
        <v>-0.40670068396987674</v>
      </c>
      <c r="C551">
        <f t="shared" si="17"/>
        <v>-0.67036082030169408</v>
      </c>
      <c r="D551">
        <f t="shared" si="18"/>
        <v>-0.69625748461457659</v>
      </c>
      <c r="E551">
        <f t="shared" si="19"/>
        <v>0.70163105983577434</v>
      </c>
      <c r="H551">
        <f t="shared" si="20"/>
        <v>-0.41847012953528862</v>
      </c>
      <c r="I551">
        <f t="shared" si="21"/>
        <v>0.35064059083455273</v>
      </c>
      <c r="J551">
        <f t="shared" si="22"/>
        <v>0.6659540359196896</v>
      </c>
      <c r="K551">
        <f t="shared" si="23"/>
        <v>0.14965820138351546</v>
      </c>
    </row>
    <row r="552" spans="2:11" x14ac:dyDescent="0.25">
      <c r="B552">
        <f>(B88-$B$464)/$B$465</f>
        <v>-0.60206924751974211</v>
      </c>
      <c r="C552">
        <f t="shared" si="17"/>
        <v>1.4961366552288073</v>
      </c>
      <c r="D552">
        <f t="shared" si="18"/>
        <v>-0.12100773649471451</v>
      </c>
      <c r="E552">
        <f t="shared" si="19"/>
        <v>-1.0391723531398984</v>
      </c>
      <c r="H552">
        <f t="shared" si="20"/>
        <v>1.4169716411479705</v>
      </c>
      <c r="I552">
        <f t="shared" si="21"/>
        <v>-1.5856322755447063</v>
      </c>
      <c r="J552">
        <f t="shared" si="22"/>
        <v>-0.69698253116912845</v>
      </c>
      <c r="K552">
        <f t="shared" si="23"/>
        <v>0.42375964455173798</v>
      </c>
    </row>
    <row r="553" spans="2:11" x14ac:dyDescent="0.25">
      <c r="B553">
        <f>(B89-$B$464)/$B$465</f>
        <v>8.1720724904786587E-2</v>
      </c>
      <c r="C553">
        <f t="shared" si="17"/>
        <v>-0.79241701610622939</v>
      </c>
      <c r="D553">
        <f t="shared" si="18"/>
        <v>0.16420012181681359</v>
      </c>
      <c r="E553">
        <f t="shared" si="19"/>
        <v>0.24745249015328166</v>
      </c>
      <c r="H553">
        <f t="shared" si="20"/>
        <v>-1.234222027616737</v>
      </c>
      <c r="I553">
        <f t="shared" si="21"/>
        <v>0.42429023360480644</v>
      </c>
      <c r="J553">
        <f t="shared" si="22"/>
        <v>-0.64586729838001877</v>
      </c>
      <c r="K553">
        <f t="shared" si="23"/>
        <v>-0.33001932416087398</v>
      </c>
    </row>
    <row r="554" spans="2:11" x14ac:dyDescent="0.25">
      <c r="B554">
        <f>(B90-$B$464)/$B$465</f>
        <v>-0.60206924751974211</v>
      </c>
      <c r="C554">
        <f t="shared" si="17"/>
        <v>-0.59625527284894053</v>
      </c>
      <c r="D554">
        <f t="shared" si="18"/>
        <v>0.43490588563792487</v>
      </c>
      <c r="E554">
        <f t="shared" si="19"/>
        <v>-0.98127423519170487</v>
      </c>
      <c r="H554">
        <f t="shared" si="20"/>
        <v>0.19334379402579777</v>
      </c>
      <c r="I554">
        <f t="shared" si="21"/>
        <v>-0.97505297903001953</v>
      </c>
      <c r="J554">
        <f t="shared" si="22"/>
        <v>-0.69698253116912845</v>
      </c>
      <c r="K554">
        <f t="shared" si="23"/>
        <v>-0.12444324178470707</v>
      </c>
    </row>
    <row r="555" spans="2:11" x14ac:dyDescent="0.25">
      <c r="B555">
        <f>(B91-$B$464)/$B$465</f>
        <v>-0.79743781106960743</v>
      </c>
      <c r="C555">
        <f t="shared" si="17"/>
        <v>-0.63548762150039828</v>
      </c>
      <c r="D555">
        <f t="shared" si="18"/>
        <v>-0.33853915385096489</v>
      </c>
      <c r="E555">
        <f t="shared" si="19"/>
        <v>0.89719803601633807</v>
      </c>
      <c r="H555">
        <f t="shared" si="20"/>
        <v>-1.9480049384380045</v>
      </c>
      <c r="I555">
        <f t="shared" si="21"/>
        <v>0.54545577493651509</v>
      </c>
      <c r="J555">
        <f t="shared" si="22"/>
        <v>-0.69698253116912845</v>
      </c>
      <c r="K555">
        <f t="shared" si="23"/>
        <v>0.83491180930407172</v>
      </c>
    </row>
    <row r="556" spans="2:11" x14ac:dyDescent="0.25">
      <c r="B556">
        <f>(B92-$B$464)/$B$465</f>
        <v>-1.0904906563944055</v>
      </c>
      <c r="C556">
        <f t="shared" si="17"/>
        <v>-0.56792079882288771</v>
      </c>
      <c r="D556">
        <f t="shared" si="18"/>
        <v>-0.92345696496443785</v>
      </c>
      <c r="E556">
        <f t="shared" si="19"/>
        <v>-1.8729052515938789</v>
      </c>
      <c r="H556">
        <f t="shared" si="20"/>
        <v>-0.82634607857601283</v>
      </c>
      <c r="I556">
        <f t="shared" si="21"/>
        <v>-1.0582058015125646</v>
      </c>
      <c r="J556">
        <f t="shared" si="22"/>
        <v>-0.62542120526437495</v>
      </c>
      <c r="K556">
        <f t="shared" si="23"/>
        <v>-1.4949504576258197</v>
      </c>
    </row>
    <row r="557" spans="2:11" x14ac:dyDescent="0.25">
      <c r="B557">
        <f>(B93-$B$464)/$B$465</f>
        <v>-0.89512209284454014</v>
      </c>
      <c r="C557">
        <f t="shared" si="17"/>
        <v>1.4025706173736033E-2</v>
      </c>
      <c r="D557">
        <f t="shared" si="18"/>
        <v>-0.34820721684457623</v>
      </c>
      <c r="E557">
        <f t="shared" si="19"/>
        <v>1.8338609219337725</v>
      </c>
      <c r="H557">
        <f t="shared" si="20"/>
        <v>0.80515771758688415</v>
      </c>
      <c r="I557">
        <f t="shared" si="21"/>
        <v>1.0752580438967296</v>
      </c>
      <c r="J557">
        <f t="shared" si="22"/>
        <v>-0.69698253116912845</v>
      </c>
      <c r="K557">
        <f t="shared" si="23"/>
        <v>1.4516400564325724</v>
      </c>
    </row>
    <row r="558" spans="2:11" x14ac:dyDescent="0.25">
      <c r="B558">
        <f>(B94-$B$464)/$B$465</f>
        <v>0.22824714756718559</v>
      </c>
      <c r="C558">
        <f t="shared" si="17"/>
        <v>-0.69215656955250393</v>
      </c>
      <c r="D558">
        <f t="shared" si="18"/>
        <v>-1.1313203193270771</v>
      </c>
      <c r="E558">
        <f t="shared" si="19"/>
        <v>-0.3263821899554763</v>
      </c>
      <c r="H558">
        <f t="shared" si="20"/>
        <v>0.90712670484706515</v>
      </c>
      <c r="I558">
        <f t="shared" si="21"/>
        <v>0.74264675396655055</v>
      </c>
      <c r="J558">
        <f t="shared" si="22"/>
        <v>-6.6016097620359648E-2</v>
      </c>
      <c r="K558">
        <f t="shared" si="23"/>
        <v>-0.9467475712893747</v>
      </c>
    </row>
    <row r="559" spans="2:11" x14ac:dyDescent="0.25">
      <c r="B559">
        <f>(B95-$B$464)/$B$465</f>
        <v>-0.99280637461947274</v>
      </c>
      <c r="C559">
        <f t="shared" si="17"/>
        <v>7.9412953926165625E-2</v>
      </c>
      <c r="D559">
        <f t="shared" si="18"/>
        <v>-0.38204543732221485</v>
      </c>
      <c r="E559">
        <f t="shared" si="19"/>
        <v>-0.82945250368310963</v>
      </c>
      <c r="H559">
        <f t="shared" si="20"/>
        <v>9.1374806765616698E-2</v>
      </c>
      <c r="I559">
        <f t="shared" si="21"/>
        <v>-0.21242280711867997</v>
      </c>
      <c r="J559">
        <f t="shared" si="22"/>
        <v>-0.3563506198625021</v>
      </c>
      <c r="K559">
        <f t="shared" si="23"/>
        <v>0.42375964455173798</v>
      </c>
    </row>
    <row r="560" spans="2:11" x14ac:dyDescent="0.25">
      <c r="B560">
        <f>(B96-$B$464)/$B$465</f>
        <v>2.7191963328279685</v>
      </c>
      <c r="C560">
        <f t="shared" si="17"/>
        <v>-0.42188927884246152</v>
      </c>
      <c r="D560">
        <f t="shared" si="18"/>
        <v>0.76362002742070334</v>
      </c>
      <c r="E560">
        <f t="shared" si="19"/>
        <v>1.0631726408011581</v>
      </c>
      <c r="H560">
        <f t="shared" si="20"/>
        <v>-0.62240810405565072</v>
      </c>
      <c r="I560">
        <f t="shared" si="21"/>
        <v>0.97785045184574848</v>
      </c>
      <c r="J560">
        <f t="shared" si="22"/>
        <v>-0.68921301578518368</v>
      </c>
      <c r="K560">
        <f t="shared" si="23"/>
        <v>0.90343717009612745</v>
      </c>
    </row>
    <row r="561" spans="2:11" x14ac:dyDescent="0.25">
      <c r="B561">
        <f>(B97-$B$464)/$B$465</f>
        <v>-0.21133212042001143</v>
      </c>
      <c r="C561">
        <f t="shared" si="17"/>
        <v>-0.13854453858193314</v>
      </c>
      <c r="D561">
        <f t="shared" si="18"/>
        <v>-0.1790161144563813</v>
      </c>
      <c r="E561">
        <f t="shared" si="19"/>
        <v>-0.30064969308961276</v>
      </c>
      <c r="H561">
        <f t="shared" si="20"/>
        <v>0.29531278128597882</v>
      </c>
      <c r="I561">
        <f t="shared" si="21"/>
        <v>-1.3076642689601996</v>
      </c>
      <c r="J561">
        <f t="shared" si="22"/>
        <v>-0.30237293403720239</v>
      </c>
      <c r="K561">
        <f t="shared" si="23"/>
        <v>1.3145893348484612</v>
      </c>
    </row>
    <row r="562" spans="2:11" x14ac:dyDescent="0.25">
      <c r="B562">
        <f>(B98-$B$464)/$B$465</f>
        <v>-1.596355687014608E-2</v>
      </c>
      <c r="C562">
        <f t="shared" si="17"/>
        <v>-0.32162883228873607</v>
      </c>
      <c r="D562">
        <f t="shared" si="18"/>
        <v>7.7187554874313613E-2</v>
      </c>
      <c r="E562">
        <f t="shared" si="19"/>
        <v>-7.4203720670013337E-2</v>
      </c>
      <c r="H562">
        <f t="shared" si="20"/>
        <v>-1.4381600021370993</v>
      </c>
      <c r="I562">
        <f t="shared" si="21"/>
        <v>3.7745313359367552E-3</v>
      </c>
      <c r="J562">
        <f t="shared" si="22"/>
        <v>0.45985741731399976</v>
      </c>
      <c r="K562">
        <f t="shared" si="23"/>
        <v>-0.9467475712893747</v>
      </c>
    </row>
    <row r="563" spans="2:11" x14ac:dyDescent="0.25">
      <c r="B563">
        <f>(B99-$B$464)/$B$465</f>
        <v>-0.11364783864507874</v>
      </c>
      <c r="C563">
        <f t="shared" si="17"/>
        <v>-0.79241701610622939</v>
      </c>
      <c r="D563">
        <f t="shared" si="18"/>
        <v>0.12552786984236905</v>
      </c>
      <c r="E563">
        <f t="shared" si="19"/>
        <v>0.27961811123561114</v>
      </c>
      <c r="H563">
        <f t="shared" si="20"/>
        <v>-0.41847012953528862</v>
      </c>
      <c r="I563">
        <f t="shared" si="21"/>
        <v>0.3672711553310618</v>
      </c>
      <c r="J563">
        <f t="shared" si="22"/>
        <v>-0.63687101740913554</v>
      </c>
      <c r="K563">
        <f t="shared" si="23"/>
        <v>-0.26149396336881836</v>
      </c>
    </row>
    <row r="564" spans="2:11" x14ac:dyDescent="0.25">
      <c r="B564">
        <f>(B100-$B$464)/$B$465</f>
        <v>-0.79743781106960743</v>
      </c>
      <c r="C564">
        <f t="shared" si="17"/>
        <v>-9.4953040080313342E-2</v>
      </c>
      <c r="D564">
        <f t="shared" si="18"/>
        <v>3.1806357758234842</v>
      </c>
      <c r="E564">
        <f t="shared" si="19"/>
        <v>1.2806122393177053</v>
      </c>
      <c r="H564">
        <f t="shared" si="20"/>
        <v>0.19334379402579777</v>
      </c>
      <c r="I564">
        <f t="shared" si="21"/>
        <v>0.24372981907128091</v>
      </c>
      <c r="J564">
        <f t="shared" si="22"/>
        <v>-0.69698253116912845</v>
      </c>
      <c r="K564">
        <f t="shared" si="23"/>
        <v>0.56081036613584923</v>
      </c>
    </row>
    <row r="565" spans="2:11" x14ac:dyDescent="0.25">
      <c r="B565">
        <f>(B101-$B$464)/$B$465</f>
        <v>1.2539321062039785</v>
      </c>
      <c r="C565">
        <f t="shared" si="17"/>
        <v>1.8230728939909555</v>
      </c>
      <c r="D565">
        <f t="shared" si="18"/>
        <v>-0.40138156330943714</v>
      </c>
      <c r="E565">
        <f t="shared" si="19"/>
        <v>-0.74839513855563944</v>
      </c>
      <c r="H565">
        <f t="shared" si="20"/>
        <v>-0.21453215501492648</v>
      </c>
      <c r="I565">
        <f t="shared" si="21"/>
        <v>-0.61868373981911284</v>
      </c>
      <c r="J565">
        <f t="shared" si="22"/>
        <v>0.11063814689880309</v>
      </c>
      <c r="K565">
        <f t="shared" si="23"/>
        <v>-0.26149396336881836</v>
      </c>
    </row>
    <row r="566" spans="2:11" x14ac:dyDescent="0.25">
      <c r="B566">
        <f>(B102-$B$464)/$B$465</f>
        <v>-0.11364783864507874</v>
      </c>
      <c r="C566">
        <f t="shared" si="17"/>
        <v>0.95124292395856058</v>
      </c>
      <c r="D566">
        <f t="shared" si="18"/>
        <v>1.503226846431954</v>
      </c>
      <c r="E566">
        <f t="shared" si="19"/>
        <v>-0.20543945468591765</v>
      </c>
      <c r="H566">
        <f t="shared" si="20"/>
        <v>-0.21453215501492648</v>
      </c>
      <c r="I566">
        <f t="shared" si="21"/>
        <v>-0.79686835942456613</v>
      </c>
      <c r="J566">
        <f t="shared" si="22"/>
        <v>-0.58330225344614872</v>
      </c>
      <c r="K566">
        <f t="shared" si="23"/>
        <v>0.4922850053437936</v>
      </c>
    </row>
    <row r="567" spans="2:11" x14ac:dyDescent="0.25">
      <c r="B567">
        <f>(B103-$B$464)/$B$465</f>
        <v>1.3516163879789114</v>
      </c>
      <c r="C567">
        <f t="shared" si="17"/>
        <v>-0.77715999163066252</v>
      </c>
      <c r="D567">
        <f t="shared" si="18"/>
        <v>-0.34337318534777034</v>
      </c>
      <c r="E567">
        <f t="shared" si="19"/>
        <v>0.49963095943874508</v>
      </c>
      <c r="H567">
        <f t="shared" si="20"/>
        <v>-1.059418049456436E-2</v>
      </c>
      <c r="I567">
        <f t="shared" si="21"/>
        <v>0.55258315972073346</v>
      </c>
      <c r="J567">
        <f t="shared" si="22"/>
        <v>-0.69698253116912845</v>
      </c>
      <c r="K567">
        <f t="shared" si="23"/>
        <v>-1.0837982928734859</v>
      </c>
    </row>
    <row r="568" spans="2:11" x14ac:dyDescent="0.25">
      <c r="B568">
        <f>(B104-$B$464)/$B$465</f>
        <v>-0.99280637461947274</v>
      </c>
      <c r="C568">
        <f t="shared" si="17"/>
        <v>-0.79241701610622939</v>
      </c>
      <c r="D568">
        <f t="shared" si="18"/>
        <v>-0.19351820894679811</v>
      </c>
      <c r="E568">
        <f t="shared" si="19"/>
        <v>0.6064208214320792</v>
      </c>
      <c r="H568">
        <f t="shared" si="20"/>
        <v>-0.11256316775474542</v>
      </c>
      <c r="I568">
        <f t="shared" si="21"/>
        <v>1.4577610273164361</v>
      </c>
      <c r="J568">
        <f t="shared" si="22"/>
        <v>-0.53709408300479367</v>
      </c>
      <c r="K568">
        <f t="shared" si="23"/>
        <v>0.21818356217557108</v>
      </c>
    </row>
    <row r="569" spans="2:11" x14ac:dyDescent="0.25">
      <c r="B569">
        <f>(B105-$B$464)/$B$465</f>
        <v>-0.5043849657448094</v>
      </c>
      <c r="C569">
        <f t="shared" si="17"/>
        <v>-0.70087486925282794</v>
      </c>
      <c r="D569">
        <f t="shared" si="18"/>
        <v>-6.7833390029853599E-2</v>
      </c>
      <c r="E569">
        <f t="shared" si="19"/>
        <v>0.16382187533922515</v>
      </c>
      <c r="H569">
        <f t="shared" si="20"/>
        <v>-1.234222027616737</v>
      </c>
      <c r="I569">
        <f t="shared" si="21"/>
        <v>1.1702898410196378</v>
      </c>
      <c r="J569">
        <f t="shared" si="22"/>
        <v>-0.27456624739992674</v>
      </c>
      <c r="K569">
        <f t="shared" si="23"/>
        <v>-0.80969684970526346</v>
      </c>
    </row>
    <row r="570" spans="2:11" x14ac:dyDescent="0.25">
      <c r="B570">
        <f>(B106-$B$464)/$B$465</f>
        <v>-0.99280637461947274</v>
      </c>
      <c r="C570">
        <f t="shared" si="17"/>
        <v>-0.46548077734408128</v>
      </c>
      <c r="D570">
        <f t="shared" si="18"/>
        <v>0.30922106672098038</v>
      </c>
      <c r="E570">
        <f t="shared" si="19"/>
        <v>5.5745388502598046E-2</v>
      </c>
      <c r="H570">
        <f t="shared" si="20"/>
        <v>1.1110646793674273</v>
      </c>
      <c r="I570">
        <f t="shared" si="21"/>
        <v>0.61435382785062354</v>
      </c>
      <c r="J570">
        <f t="shared" si="22"/>
        <v>-0.53791192672941934</v>
      </c>
      <c r="K570">
        <f t="shared" si="23"/>
        <v>-0.9467475712893747</v>
      </c>
    </row>
    <row r="571" spans="2:11" x14ac:dyDescent="0.25">
      <c r="B571">
        <f>(B107-$B$464)/$B$465</f>
        <v>0.96087926087918063</v>
      </c>
      <c r="C571">
        <f t="shared" si="17"/>
        <v>-7.770043077073862E-3</v>
      </c>
      <c r="D571">
        <f t="shared" si="18"/>
        <v>-0.85578052400915994</v>
      </c>
      <c r="E571">
        <f t="shared" si="19"/>
        <v>0.60513419658878587</v>
      </c>
      <c r="H571">
        <f t="shared" si="20"/>
        <v>1.0090956921072463</v>
      </c>
      <c r="I571">
        <f t="shared" si="21"/>
        <v>0.14157063716415441</v>
      </c>
      <c r="J571">
        <f t="shared" si="22"/>
        <v>3.7193735818099398</v>
      </c>
      <c r="K571">
        <f t="shared" si="23"/>
        <v>1.4516400564325724</v>
      </c>
    </row>
    <row r="572" spans="2:11" x14ac:dyDescent="0.25">
      <c r="B572">
        <f>(B108-$B$464)/$B$465</f>
        <v>-1.4812277834941361</v>
      </c>
      <c r="C572">
        <f t="shared" si="17"/>
        <v>-0.46548077734408128</v>
      </c>
      <c r="D572">
        <f t="shared" si="18"/>
        <v>-0.19835224044360356</v>
      </c>
      <c r="E572">
        <f t="shared" si="19"/>
        <v>-5.3617723177322441E-2</v>
      </c>
      <c r="H572">
        <f t="shared" si="20"/>
        <v>1.3150026538877895</v>
      </c>
      <c r="I572">
        <f t="shared" si="21"/>
        <v>-0.89190015654747512</v>
      </c>
      <c r="J572">
        <f t="shared" si="22"/>
        <v>0.18628869142668536</v>
      </c>
      <c r="K572">
        <f t="shared" si="23"/>
        <v>1.2460639740564055</v>
      </c>
    </row>
    <row r="573" spans="2:11" x14ac:dyDescent="0.25">
      <c r="B573">
        <f>(B109-$B$464)/$B$465</f>
        <v>1.5469849515287766</v>
      </c>
      <c r="C573">
        <f t="shared" si="17"/>
        <v>0.86405992695532108</v>
      </c>
      <c r="D573">
        <f t="shared" si="18"/>
        <v>0.36722944468264718</v>
      </c>
      <c r="E573">
        <f t="shared" si="19"/>
        <v>1.5984085756111206</v>
      </c>
      <c r="H573">
        <f t="shared" si="20"/>
        <v>-1.1322530403565561</v>
      </c>
      <c r="I573">
        <f t="shared" si="21"/>
        <v>2.7003017746984632</v>
      </c>
      <c r="J573">
        <f t="shared" si="22"/>
        <v>-0.4446777421220835</v>
      </c>
      <c r="K573">
        <f t="shared" si="23"/>
        <v>0.76638644851201609</v>
      </c>
    </row>
    <row r="574" spans="2:11" x14ac:dyDescent="0.25">
      <c r="B574">
        <f>(B110-$B$464)/$B$465</f>
        <v>-0.99280637461947274</v>
      </c>
      <c r="C574">
        <f t="shared" si="17"/>
        <v>-0.57445952359813068</v>
      </c>
      <c r="D574">
        <f t="shared" si="18"/>
        <v>0.49291426359959167</v>
      </c>
      <c r="E574">
        <f t="shared" si="19"/>
        <v>-0.42545230288905106</v>
      </c>
      <c r="H574">
        <f t="shared" si="20"/>
        <v>0.90712670484706515</v>
      </c>
      <c r="I574">
        <f t="shared" si="21"/>
        <v>-0.6091805601068222</v>
      </c>
      <c r="J574">
        <f t="shared" si="22"/>
        <v>-0.38170377532590044</v>
      </c>
      <c r="K574">
        <f t="shared" si="23"/>
        <v>-5.591788099265145E-2</v>
      </c>
    </row>
    <row r="575" spans="2:11" x14ac:dyDescent="0.25">
      <c r="B575">
        <f>(B111-$B$464)/$B$465</f>
        <v>-0.69975352929467471</v>
      </c>
      <c r="C575">
        <f t="shared" si="17"/>
        <v>-0.79241701610622939</v>
      </c>
      <c r="D575">
        <f t="shared" si="18"/>
        <v>-0.82194230353152109</v>
      </c>
      <c r="E575">
        <f t="shared" si="19"/>
        <v>-1.0391723531398984</v>
      </c>
      <c r="H575">
        <f t="shared" si="20"/>
        <v>-0.41847012953528862</v>
      </c>
      <c r="I575">
        <f t="shared" si="21"/>
        <v>-0.95129502974929292</v>
      </c>
      <c r="J575">
        <f t="shared" si="22"/>
        <v>-0.69698253116912845</v>
      </c>
      <c r="K575">
        <f t="shared" si="23"/>
        <v>-1.7005265400019867</v>
      </c>
    </row>
    <row r="576" spans="2:11" x14ac:dyDescent="0.25">
      <c r="B576">
        <f>(B112-$B$464)/$B$465</f>
        <v>-1.1881749381693381</v>
      </c>
      <c r="C576">
        <f t="shared" si="17"/>
        <v>-0.79241701610622939</v>
      </c>
      <c r="D576">
        <f t="shared" si="18"/>
        <v>1.5805713503808432</v>
      </c>
      <c r="E576">
        <f t="shared" si="19"/>
        <v>-0.48463704568053745</v>
      </c>
      <c r="H576">
        <f t="shared" si="20"/>
        <v>1.3150026538877895</v>
      </c>
      <c r="I576">
        <f t="shared" si="21"/>
        <v>-0.12689418970806166</v>
      </c>
      <c r="J576">
        <f t="shared" si="22"/>
        <v>-0.5951609874532221</v>
      </c>
      <c r="K576">
        <f t="shared" si="23"/>
        <v>-1.8375772615860979</v>
      </c>
    </row>
    <row r="577" spans="2:11" x14ac:dyDescent="0.25">
      <c r="B577">
        <f>(B113-$B$464)/$B$465</f>
        <v>1.449300669753844</v>
      </c>
      <c r="C577">
        <f t="shared" si="17"/>
        <v>1.1692004164666594</v>
      </c>
      <c r="D577">
        <f t="shared" si="18"/>
        <v>1.8319409882147322</v>
      </c>
      <c r="E577">
        <f t="shared" si="19"/>
        <v>-0.11923559018527437</v>
      </c>
      <c r="H577">
        <f t="shared" si="20"/>
        <v>1.6209096156683327</v>
      </c>
      <c r="I577">
        <f t="shared" si="21"/>
        <v>3.2284070472809519E-2</v>
      </c>
      <c r="J577">
        <f t="shared" si="22"/>
        <v>-0.5076517089182665</v>
      </c>
      <c r="K577">
        <f t="shared" si="23"/>
        <v>0.76638644851201609</v>
      </c>
    </row>
    <row r="578" spans="2:11" x14ac:dyDescent="0.25">
      <c r="B578">
        <f>(B114-$B$464)/$B$465</f>
        <v>-0.21133212042001143</v>
      </c>
      <c r="C578">
        <f t="shared" si="17"/>
        <v>-0.35650203109003187</v>
      </c>
      <c r="D578">
        <f t="shared" si="18"/>
        <v>-0.52223235072957619</v>
      </c>
      <c r="E578">
        <f t="shared" si="19"/>
        <v>-1.3788413117692977</v>
      </c>
      <c r="H578">
        <f t="shared" si="20"/>
        <v>-0.11256316775474542</v>
      </c>
      <c r="I578">
        <f t="shared" si="21"/>
        <v>-1.1912503174846363</v>
      </c>
      <c r="J578">
        <f t="shared" si="22"/>
        <v>-0.61274462753267578</v>
      </c>
      <c r="K578">
        <f t="shared" si="23"/>
        <v>-0.39854468495292961</v>
      </c>
    </row>
    <row r="579" spans="2:11" x14ac:dyDescent="0.25">
      <c r="B579">
        <f>(B115-$B$464)/$B$465</f>
        <v>1.742353515078642</v>
      </c>
      <c r="C579">
        <f t="shared" si="17"/>
        <v>-0.79241701610622939</v>
      </c>
      <c r="D579">
        <f t="shared" si="18"/>
        <v>1.798102767737094</v>
      </c>
      <c r="E579">
        <f t="shared" si="19"/>
        <v>1.2471599933920829</v>
      </c>
      <c r="H579">
        <f t="shared" si="20"/>
        <v>-1.8460359511778235</v>
      </c>
      <c r="I579">
        <f t="shared" si="21"/>
        <v>-0.18391326798180721</v>
      </c>
      <c r="J579">
        <f t="shared" si="22"/>
        <v>-0.69698253116912845</v>
      </c>
      <c r="K579">
        <f t="shared" si="23"/>
        <v>1.2460639740564055</v>
      </c>
    </row>
    <row r="580" spans="2:11" x14ac:dyDescent="0.25">
      <c r="B580">
        <f>(B116-$B$464)/$B$465</f>
        <v>-1.0904906563944055</v>
      </c>
      <c r="C580">
        <f t="shared" si="17"/>
        <v>6.007856750146451</v>
      </c>
      <c r="D580">
        <f t="shared" si="18"/>
        <v>-0.75909989407304879</v>
      </c>
      <c r="E580">
        <f t="shared" si="19"/>
        <v>-1.3402425664705022</v>
      </c>
      <c r="H580">
        <f t="shared" si="20"/>
        <v>-0.62240810405565072</v>
      </c>
      <c r="I580">
        <f t="shared" si="21"/>
        <v>-1.5785048907604886</v>
      </c>
      <c r="J580">
        <f t="shared" si="22"/>
        <v>1.3091881253378448</v>
      </c>
      <c r="K580">
        <f t="shared" si="23"/>
        <v>1.1090132524722942</v>
      </c>
    </row>
    <row r="581" spans="2:11" x14ac:dyDescent="0.25">
      <c r="B581">
        <f>(B117-$B$464)/$B$465</f>
        <v>-0.5043849657448094</v>
      </c>
      <c r="C581">
        <f t="shared" si="17"/>
        <v>-0.79241701610622939</v>
      </c>
      <c r="D581">
        <f t="shared" si="18"/>
        <v>2.8229174450598729</v>
      </c>
      <c r="E581">
        <f t="shared" si="19"/>
        <v>0.82386041994862635</v>
      </c>
      <c r="H581">
        <f t="shared" si="20"/>
        <v>-0.72437709131583183</v>
      </c>
      <c r="I581">
        <f t="shared" si="21"/>
        <v>0.56208633943302411</v>
      </c>
      <c r="J581">
        <f t="shared" si="22"/>
        <v>-9.7503081018451135E-2</v>
      </c>
      <c r="K581">
        <f t="shared" si="23"/>
        <v>0.35523428375968236</v>
      </c>
    </row>
    <row r="582" spans="2:11" x14ac:dyDescent="0.25">
      <c r="B582">
        <f>(B118-$B$464)/$B$465</f>
        <v>8.1720724904786587E-2</v>
      </c>
      <c r="C582">
        <f t="shared" si="17"/>
        <v>0.188391700180215</v>
      </c>
      <c r="D582">
        <f t="shared" si="18"/>
        <v>-7.266742152665906E-2</v>
      </c>
      <c r="E582">
        <f t="shared" si="19"/>
        <v>-0.95168186379596165</v>
      </c>
      <c r="H582">
        <f t="shared" si="20"/>
        <v>1.0090956921072463</v>
      </c>
      <c r="I582">
        <f t="shared" si="21"/>
        <v>-0.9821803638142379</v>
      </c>
      <c r="J582">
        <f t="shared" si="22"/>
        <v>0.20632586268001624</v>
      </c>
      <c r="K582">
        <f t="shared" si="23"/>
        <v>-0.74117148891320772</v>
      </c>
    </row>
    <row r="583" spans="2:11" x14ac:dyDescent="0.25">
      <c r="B583">
        <f>(B119-$B$464)/$B$465</f>
        <v>0.76551069732931531</v>
      </c>
      <c r="C583">
        <f t="shared" si="17"/>
        <v>-0.63984677135056034</v>
      </c>
      <c r="D583">
        <f t="shared" si="18"/>
        <v>0.56542473605167531</v>
      </c>
      <c r="E583">
        <f t="shared" si="19"/>
        <v>-5.2331098334029061E-2</v>
      </c>
      <c r="H583">
        <f t="shared" si="20"/>
        <v>-4.089353670901807</v>
      </c>
      <c r="I583">
        <f t="shared" si="21"/>
        <v>-1.2934094993917626</v>
      </c>
      <c r="J583">
        <f t="shared" si="22"/>
        <v>-0.69698253116912845</v>
      </c>
      <c r="K583">
        <f t="shared" si="23"/>
        <v>-5.591788099265145E-2</v>
      </c>
    </row>
    <row r="584" spans="2:11" x14ac:dyDescent="0.25">
      <c r="B584">
        <f>(B120-$B$464)/$B$465</f>
        <v>0.57014213377944989</v>
      </c>
      <c r="C584">
        <f t="shared" si="17"/>
        <v>-2.9565792327883755E-2</v>
      </c>
      <c r="D584">
        <f t="shared" si="18"/>
        <v>1.087500137706676</v>
      </c>
      <c r="E584">
        <f t="shared" si="19"/>
        <v>-2.1527294455949662E-3</v>
      </c>
      <c r="H584">
        <f t="shared" si="20"/>
        <v>-0.31650114227510756</v>
      </c>
      <c r="I584">
        <f t="shared" si="21"/>
        <v>-0.64006589417176729</v>
      </c>
      <c r="J584">
        <f t="shared" si="22"/>
        <v>0.26316600154150616</v>
      </c>
      <c r="K584">
        <f t="shared" si="23"/>
        <v>1.2460639740564055</v>
      </c>
    </row>
    <row r="585" spans="2:11" x14ac:dyDescent="0.25">
      <c r="B585">
        <f>(B121-$B$464)/$B$465</f>
        <v>-0.40670068396987674</v>
      </c>
      <c r="C585">
        <f t="shared" si="17"/>
        <v>-0.79241701610622939</v>
      </c>
      <c r="D585">
        <f t="shared" si="18"/>
        <v>-0.39654753181263169</v>
      </c>
      <c r="E585">
        <f t="shared" si="19"/>
        <v>1.8433268047095934E-2</v>
      </c>
      <c r="H585">
        <f t="shared" si="20"/>
        <v>1.5189406284081515</v>
      </c>
      <c r="I585">
        <f t="shared" si="21"/>
        <v>0.46943033723818828</v>
      </c>
      <c r="J585">
        <f t="shared" si="22"/>
        <v>-0.66917584453185286</v>
      </c>
      <c r="K585">
        <f t="shared" si="23"/>
        <v>-1.0837982928734859</v>
      </c>
    </row>
    <row r="586" spans="2:11" x14ac:dyDescent="0.25">
      <c r="B586">
        <f>(B122-$B$464)/$B$465</f>
        <v>-0.5043849657448094</v>
      </c>
      <c r="C586">
        <f t="shared" si="17"/>
        <v>-0.35650203109003187</v>
      </c>
      <c r="D586">
        <f t="shared" si="18"/>
        <v>0.67177342898139747</v>
      </c>
      <c r="E586">
        <f t="shared" si="19"/>
        <v>-0.52709566550921261</v>
      </c>
      <c r="H586">
        <f t="shared" si="20"/>
        <v>1.3150026538877895</v>
      </c>
      <c r="I586">
        <f t="shared" si="21"/>
        <v>-0.75647984564733051</v>
      </c>
      <c r="J586">
        <f t="shared" si="22"/>
        <v>-0.21322796805299526</v>
      </c>
      <c r="K586">
        <f t="shared" si="23"/>
        <v>1.1775386132643499</v>
      </c>
    </row>
    <row r="587" spans="2:11" x14ac:dyDescent="0.25">
      <c r="B587">
        <f>(B123-$B$464)/$B$465</f>
        <v>-0.89512209284454014</v>
      </c>
      <c r="C587">
        <f t="shared" si="17"/>
        <v>-0.48727652659489118</v>
      </c>
      <c r="D587">
        <f t="shared" si="18"/>
        <v>0.72978180694306427</v>
      </c>
      <c r="E587">
        <f t="shared" si="19"/>
        <v>-0.63517215234583979</v>
      </c>
      <c r="H587">
        <f t="shared" si="20"/>
        <v>0.70318873032670304</v>
      </c>
      <c r="I587">
        <f t="shared" si="21"/>
        <v>-4.6117162153589533E-2</v>
      </c>
      <c r="J587">
        <f t="shared" si="22"/>
        <v>-0.34899002634087034</v>
      </c>
      <c r="K587">
        <f t="shared" si="23"/>
        <v>-1.0152729320814302</v>
      </c>
    </row>
    <row r="588" spans="2:11" x14ac:dyDescent="0.25">
      <c r="B588">
        <f>(B124-$B$464)/$B$465</f>
        <v>-0.89512209284454014</v>
      </c>
      <c r="C588">
        <f t="shared" si="17"/>
        <v>-0.79241701610622939</v>
      </c>
      <c r="D588">
        <f t="shared" si="18"/>
        <v>0.13036190133917452</v>
      </c>
      <c r="E588">
        <f t="shared" si="19"/>
        <v>9.3057508958100152E-2</v>
      </c>
      <c r="H588">
        <f t="shared" si="20"/>
        <v>1.1110646793674273</v>
      </c>
      <c r="I588">
        <f t="shared" si="21"/>
        <v>3.9411455257027925E-2</v>
      </c>
      <c r="J588">
        <f t="shared" si="22"/>
        <v>-0.19646217169816729</v>
      </c>
      <c r="K588">
        <f t="shared" si="23"/>
        <v>-0.6726461281211521</v>
      </c>
    </row>
    <row r="589" spans="2:11" x14ac:dyDescent="0.25">
      <c r="B589">
        <f>(B125-$B$464)/$B$465</f>
        <v>-1.596355687014608E-2</v>
      </c>
      <c r="C589">
        <f t="shared" si="17"/>
        <v>0.188391700180215</v>
      </c>
      <c r="D589">
        <f t="shared" si="18"/>
        <v>-0.91378890197082674</v>
      </c>
      <c r="E589">
        <f t="shared" si="19"/>
        <v>0.60513419658878587</v>
      </c>
      <c r="H589">
        <f t="shared" si="20"/>
        <v>0.19334379402579777</v>
      </c>
      <c r="I589">
        <f t="shared" si="21"/>
        <v>-0.30032721945736968</v>
      </c>
      <c r="J589">
        <f t="shared" si="22"/>
        <v>0.32082398412762175</v>
      </c>
      <c r="K589">
        <f t="shared" si="23"/>
        <v>0.90343717009612745</v>
      </c>
    </row>
    <row r="590" spans="2:11" x14ac:dyDescent="0.25">
      <c r="B590">
        <f>(B126-$B$464)/$B$465</f>
        <v>0.7166685564418489</v>
      </c>
      <c r="C590">
        <f t="shared" si="17"/>
        <v>0.90765142545694089</v>
      </c>
      <c r="D590">
        <f t="shared" si="18"/>
        <v>-0.37721140582540941</v>
      </c>
      <c r="E590">
        <f t="shared" si="19"/>
        <v>4.1592515226373139E-2</v>
      </c>
      <c r="H590">
        <f t="shared" si="20"/>
        <v>9.1374806765616698E-2</v>
      </c>
      <c r="I590">
        <f t="shared" si="21"/>
        <v>-3.1862392585153568E-2</v>
      </c>
      <c r="J590">
        <f t="shared" si="22"/>
        <v>0.40833326266257741</v>
      </c>
      <c r="K590">
        <f t="shared" si="23"/>
        <v>0.14965820138351546</v>
      </c>
    </row>
    <row r="591" spans="2:11" x14ac:dyDescent="0.25">
      <c r="B591">
        <f>(B127-$B$464)/$B$465</f>
        <v>-0.74859567018214113</v>
      </c>
      <c r="C591">
        <f t="shared" si="17"/>
        <v>1.0820174194634198</v>
      </c>
      <c r="D591">
        <f t="shared" si="18"/>
        <v>3.1081253033714007</v>
      </c>
      <c r="E591">
        <f t="shared" si="19"/>
        <v>1.2703192405713601</v>
      </c>
      <c r="H591">
        <f t="shared" si="20"/>
        <v>1.7228786029285137</v>
      </c>
      <c r="I591">
        <f t="shared" si="21"/>
        <v>1.6858373404114164</v>
      </c>
      <c r="J591">
        <f t="shared" si="22"/>
        <v>-0.69698253116912845</v>
      </c>
      <c r="K591">
        <f t="shared" si="23"/>
        <v>1.1090132524722942</v>
      </c>
    </row>
    <row r="592" spans="2:11" x14ac:dyDescent="0.25">
      <c r="B592">
        <f>(B128-$B$464)/$B$465</f>
        <v>0.47245785200451729</v>
      </c>
      <c r="C592">
        <f t="shared" si="17"/>
        <v>8.8131253626489575E-2</v>
      </c>
      <c r="D592">
        <f t="shared" si="18"/>
        <v>-0.36270931133499262</v>
      </c>
      <c r="E592">
        <f t="shared" si="19"/>
        <v>-0.60686640579338946</v>
      </c>
      <c r="H592">
        <f t="shared" si="20"/>
        <v>0.70318873032670304</v>
      </c>
      <c r="I592">
        <f t="shared" si="21"/>
        <v>0.41241125896444358</v>
      </c>
      <c r="J592">
        <f t="shared" si="22"/>
        <v>-0.62542120526437495</v>
      </c>
      <c r="K592">
        <f t="shared" si="23"/>
        <v>-1.0152729320814302</v>
      </c>
    </row>
    <row r="593" spans="2:11" x14ac:dyDescent="0.25">
      <c r="B593">
        <f>(B129-$B$464)/$B$465</f>
        <v>-0.11364783864507874</v>
      </c>
      <c r="C593">
        <f t="shared" si="17"/>
        <v>7.069465422584166E-2</v>
      </c>
      <c r="D593">
        <f t="shared" si="18"/>
        <v>-0.95729518544207692</v>
      </c>
      <c r="E593">
        <f t="shared" si="19"/>
        <v>0.62700681892477017</v>
      </c>
      <c r="H593">
        <f t="shared" si="20"/>
        <v>-0.31650114227510756</v>
      </c>
      <c r="I593">
        <f t="shared" si="21"/>
        <v>1.9899390912047237</v>
      </c>
      <c r="J593">
        <f t="shared" si="22"/>
        <v>5.993183597200645E-2</v>
      </c>
      <c r="K593">
        <f t="shared" si="23"/>
        <v>-0.33001932416087398</v>
      </c>
    </row>
    <row r="594" spans="2:11" x14ac:dyDescent="0.25">
      <c r="B594">
        <f>(B130-$B$464)/$B$465</f>
        <v>-0.21133212042001143</v>
      </c>
      <c r="C594">
        <f t="shared" si="17"/>
        <v>1.1256089179650397</v>
      </c>
      <c r="D594">
        <f t="shared" si="18"/>
        <v>1.2905294605725095</v>
      </c>
      <c r="E594">
        <f t="shared" si="19"/>
        <v>0.18440787283191604</v>
      </c>
      <c r="H594">
        <f t="shared" si="20"/>
        <v>-1.8460359511778235</v>
      </c>
      <c r="I594">
        <f t="shared" si="21"/>
        <v>0.80679321702451368</v>
      </c>
      <c r="J594">
        <f t="shared" si="22"/>
        <v>0.51015480637848365</v>
      </c>
      <c r="K594">
        <f t="shared" si="23"/>
        <v>1.1775386132643499</v>
      </c>
    </row>
    <row r="595" spans="2:11" x14ac:dyDescent="0.25">
      <c r="B595">
        <f>(B131-$B$464)/$B$465</f>
        <v>0.6678264155543826</v>
      </c>
      <c r="C595">
        <f t="shared" ref="C595:C658" si="24">(C131-$C$464)/$C$465</f>
        <v>1.8623052426424134</v>
      </c>
      <c r="D595">
        <f t="shared" ref="D595:D658" si="25">(D131-$D$464)/$D$465</f>
        <v>-0.33853915385096489</v>
      </c>
      <c r="E595">
        <f t="shared" ref="E595:E658" si="26">(E131-$E$464)/$E$465</f>
        <v>1.5984085756111206</v>
      </c>
      <c r="H595">
        <f t="shared" ref="H595:H658" si="27">(H131-$H$464)/$H$465</f>
        <v>1.0090956921072463</v>
      </c>
      <c r="I595">
        <f t="shared" ref="I595:I658" si="28">(I131-$I$464)/$I$465</f>
        <v>2.025576015125814</v>
      </c>
      <c r="J595">
        <f t="shared" ref="J595:J658" si="29">(J131-$J$464)/$J$465</f>
        <v>-0.52646211458465886</v>
      </c>
      <c r="K595">
        <f t="shared" ref="K595:K658" si="30">(K131-$K$464)/$K$465</f>
        <v>1.4516400564325724</v>
      </c>
    </row>
    <row r="596" spans="2:11" x14ac:dyDescent="0.25">
      <c r="B596">
        <f>(B132-$B$464)/$B$465</f>
        <v>0.96087926087918063</v>
      </c>
      <c r="C596">
        <f t="shared" si="24"/>
        <v>2.1500091327531035</v>
      </c>
      <c r="D596">
        <f t="shared" si="25"/>
        <v>0.14486399582959134</v>
      </c>
      <c r="E596">
        <f t="shared" si="26"/>
        <v>0.69262468593272208</v>
      </c>
      <c r="H596">
        <f t="shared" si="27"/>
        <v>9.1374806765616698E-2</v>
      </c>
      <c r="I596">
        <f t="shared" si="28"/>
        <v>-0.2979514245292974</v>
      </c>
      <c r="J596">
        <f t="shared" si="29"/>
        <v>0.18219947280355653</v>
      </c>
      <c r="K596">
        <f t="shared" si="30"/>
        <v>1.3145893348484612</v>
      </c>
    </row>
    <row r="597" spans="2:11" x14ac:dyDescent="0.25">
      <c r="B597">
        <f>(B133-$B$464)/$B$465</f>
        <v>-0.30901640219494408</v>
      </c>
      <c r="C597">
        <f t="shared" si="24"/>
        <v>-0.35650203109003187</v>
      </c>
      <c r="D597">
        <f t="shared" si="25"/>
        <v>-0.80260617754429886</v>
      </c>
      <c r="E597">
        <f t="shared" si="26"/>
        <v>1.284472113847585</v>
      </c>
      <c r="H597">
        <f t="shared" si="27"/>
        <v>-0.82634607857601283</v>
      </c>
      <c r="I597">
        <f t="shared" si="28"/>
        <v>1.2819522026390557</v>
      </c>
      <c r="J597">
        <f t="shared" si="29"/>
        <v>2.567031773812253</v>
      </c>
      <c r="K597">
        <f t="shared" si="30"/>
        <v>1.0404878916802387</v>
      </c>
    </row>
    <row r="598" spans="2:11" x14ac:dyDescent="0.25">
      <c r="B598">
        <f>(B134-$B$464)/$B$465</f>
        <v>-0.21133212042001143</v>
      </c>
      <c r="C598">
        <f t="shared" si="24"/>
        <v>-0.46548077734408128</v>
      </c>
      <c r="D598">
        <f t="shared" si="25"/>
        <v>-0.48839413025193734</v>
      </c>
      <c r="E598">
        <f t="shared" si="26"/>
        <v>-0.49878991895676239</v>
      </c>
      <c r="H598">
        <f t="shared" si="27"/>
        <v>-1.234222027616737</v>
      </c>
      <c r="I598">
        <f t="shared" si="28"/>
        <v>-0.3193335788819518</v>
      </c>
      <c r="J598">
        <f t="shared" si="29"/>
        <v>-0.2426703421395224</v>
      </c>
      <c r="K598">
        <f t="shared" si="30"/>
        <v>-0.87822221049731908</v>
      </c>
    </row>
    <row r="599" spans="2:11" x14ac:dyDescent="0.25">
      <c r="B599">
        <f>(B135-$B$464)/$B$465</f>
        <v>0.17940500667971926</v>
      </c>
      <c r="C599">
        <f t="shared" si="24"/>
        <v>0.82918672815402539</v>
      </c>
      <c r="D599">
        <f t="shared" si="25"/>
        <v>0.37689750767625807</v>
      </c>
      <c r="E599">
        <f t="shared" si="26"/>
        <v>1.1017713860999532</v>
      </c>
      <c r="H599">
        <f t="shared" si="27"/>
        <v>-0.62240810405565072</v>
      </c>
      <c r="I599">
        <f t="shared" si="28"/>
        <v>0.77115629310342249</v>
      </c>
      <c r="J599">
        <f t="shared" si="29"/>
        <v>0.29547082866422336</v>
      </c>
      <c r="K599">
        <f t="shared" si="30"/>
        <v>0.76638644851201609</v>
      </c>
    </row>
    <row r="600" spans="2:11" x14ac:dyDescent="0.25">
      <c r="B600">
        <f>(B136-$B$464)/$B$465</f>
        <v>-0.21133212042001143</v>
      </c>
      <c r="C600">
        <f t="shared" si="24"/>
        <v>0.51532793894236317</v>
      </c>
      <c r="D600">
        <f t="shared" si="25"/>
        <v>-0.69625748461457659</v>
      </c>
      <c r="E600">
        <f t="shared" si="26"/>
        <v>0.39155447260211795</v>
      </c>
      <c r="H600">
        <f t="shared" si="27"/>
        <v>1.2130336666276085</v>
      </c>
      <c r="I600">
        <f t="shared" si="28"/>
        <v>1.0901916120155158E-2</v>
      </c>
      <c r="J600">
        <f t="shared" si="29"/>
        <v>1.6792624107309979</v>
      </c>
      <c r="K600">
        <f t="shared" si="30"/>
        <v>-0.19296860257676271</v>
      </c>
    </row>
    <row r="601" spans="2:11" x14ac:dyDescent="0.25">
      <c r="B601">
        <f>(B137-$B$464)/$B$465</f>
        <v>-0.79743781106960743</v>
      </c>
      <c r="C601">
        <f t="shared" si="24"/>
        <v>0.11864530257762333</v>
      </c>
      <c r="D601">
        <f t="shared" si="25"/>
        <v>2.0833106260486218</v>
      </c>
      <c r="E601">
        <f t="shared" si="26"/>
        <v>0.49705770975215874</v>
      </c>
      <c r="H601">
        <f t="shared" si="27"/>
        <v>-0.92831506583619394</v>
      </c>
      <c r="I601">
        <f t="shared" si="28"/>
        <v>-0.47376024920667764</v>
      </c>
      <c r="J601">
        <f t="shared" si="29"/>
        <v>9.387235054397515E-2</v>
      </c>
      <c r="K601">
        <f t="shared" si="30"/>
        <v>0.62933572692790485</v>
      </c>
    </row>
    <row r="602" spans="2:11" x14ac:dyDescent="0.25">
      <c r="B602">
        <f>(B138-$B$464)/$B$465</f>
        <v>-1.0904906563944055</v>
      </c>
      <c r="C602">
        <f t="shared" si="24"/>
        <v>-0.20393178633436271</v>
      </c>
      <c r="D602">
        <f t="shared" si="25"/>
        <v>-0.50773025623915957</v>
      </c>
      <c r="E602">
        <f t="shared" si="26"/>
        <v>-1.5293764184345997</v>
      </c>
      <c r="H602">
        <f t="shared" si="27"/>
        <v>0.19334379402579777</v>
      </c>
      <c r="I602">
        <f t="shared" si="28"/>
        <v>-1.1674923682039096</v>
      </c>
      <c r="J602">
        <f t="shared" si="29"/>
        <v>5.993183597200645E-2</v>
      </c>
      <c r="K602">
        <f t="shared" si="30"/>
        <v>-0.74117148891320772</v>
      </c>
    </row>
    <row r="603" spans="2:11" x14ac:dyDescent="0.25">
      <c r="B603">
        <f>(B139-$B$464)/$B$465</f>
        <v>-0.5043849657448094</v>
      </c>
      <c r="C603">
        <f t="shared" si="24"/>
        <v>-0.68343826985218004</v>
      </c>
      <c r="D603">
        <f t="shared" si="25"/>
        <v>-0.50289622474235396</v>
      </c>
      <c r="E603">
        <f t="shared" si="26"/>
        <v>-1.6207267823084155</v>
      </c>
      <c r="H603">
        <f t="shared" si="27"/>
        <v>1.3150026538877895</v>
      </c>
      <c r="I603">
        <f t="shared" si="28"/>
        <v>-1.1389828290670367</v>
      </c>
      <c r="J603">
        <f t="shared" si="29"/>
        <v>0.23249686186804039</v>
      </c>
      <c r="K603">
        <f t="shared" si="30"/>
        <v>-1.0152729320814302</v>
      </c>
    </row>
    <row r="604" spans="2:11" x14ac:dyDescent="0.25">
      <c r="B604">
        <f>(B140-$B$464)/$B$465</f>
        <v>-0.89512209284454014</v>
      </c>
      <c r="C604">
        <f t="shared" si="24"/>
        <v>-0.79241701610622939</v>
      </c>
      <c r="D604">
        <f t="shared" si="25"/>
        <v>-0.51256428773596507</v>
      </c>
      <c r="E604">
        <f t="shared" si="26"/>
        <v>-1.6940643983761268</v>
      </c>
      <c r="H604">
        <f t="shared" si="27"/>
        <v>-0.21453215501492648</v>
      </c>
      <c r="I604">
        <f t="shared" si="28"/>
        <v>-1.3124158588163448</v>
      </c>
      <c r="J604">
        <f t="shared" si="29"/>
        <v>-0.67612751619117162</v>
      </c>
      <c r="K604">
        <f t="shared" si="30"/>
        <v>-1.5634758184178754</v>
      </c>
    </row>
    <row r="605" spans="2:11" x14ac:dyDescent="0.25">
      <c r="B605">
        <f>(B141-$B$464)/$B$465</f>
        <v>-0.69975352929467471</v>
      </c>
      <c r="C605">
        <f t="shared" si="24"/>
        <v>-0.79241701610622939</v>
      </c>
      <c r="D605">
        <f t="shared" si="25"/>
        <v>-0.38204543732221485</v>
      </c>
      <c r="E605">
        <f t="shared" si="26"/>
        <v>1.4079880988037305</v>
      </c>
      <c r="H605">
        <f t="shared" si="27"/>
        <v>0.60121974306652204</v>
      </c>
      <c r="I605">
        <f t="shared" si="28"/>
        <v>1.612187697641162</v>
      </c>
      <c r="J605">
        <f t="shared" si="29"/>
        <v>-0.30482646521107964</v>
      </c>
      <c r="K605">
        <f t="shared" si="30"/>
        <v>0.76638644851201609</v>
      </c>
    </row>
    <row r="606" spans="2:11" x14ac:dyDescent="0.25">
      <c r="B606">
        <f>(B142-$B$464)/$B$465</f>
        <v>1.0585635426541133</v>
      </c>
      <c r="C606">
        <f t="shared" si="24"/>
        <v>2.2589878790071531</v>
      </c>
      <c r="D606">
        <f t="shared" si="25"/>
        <v>0.56059070455486981</v>
      </c>
      <c r="E606">
        <f t="shared" si="26"/>
        <v>1.5070582117373048</v>
      </c>
      <c r="H606">
        <f t="shared" si="27"/>
        <v>0.49925075580634093</v>
      </c>
      <c r="I606">
        <f t="shared" si="28"/>
        <v>1.8592703701607236</v>
      </c>
      <c r="J606">
        <f t="shared" si="29"/>
        <v>-0.55304203563499588</v>
      </c>
      <c r="K606">
        <f t="shared" si="30"/>
        <v>0.76638644851201609</v>
      </c>
    </row>
    <row r="607" spans="2:11" x14ac:dyDescent="0.25">
      <c r="B607">
        <f>(B143-$B$464)/$B$465</f>
        <v>-0.40670068396987674</v>
      </c>
      <c r="C607">
        <f t="shared" si="24"/>
        <v>-0.18649518693371489</v>
      </c>
      <c r="D607">
        <f t="shared" si="25"/>
        <v>7.2353523377507722E-2</v>
      </c>
      <c r="E607">
        <f t="shared" si="26"/>
        <v>-2.0607524787146829</v>
      </c>
      <c r="H607">
        <f t="shared" si="27"/>
        <v>1.0090956921072463</v>
      </c>
      <c r="I607">
        <f t="shared" si="28"/>
        <v>-1.6022628400412153</v>
      </c>
      <c r="J607">
        <f t="shared" si="29"/>
        <v>1.7403962291467165E-2</v>
      </c>
      <c r="K607">
        <f t="shared" si="30"/>
        <v>-1.2208490144575972</v>
      </c>
    </row>
    <row r="608" spans="2:11" x14ac:dyDescent="0.25">
      <c r="B608">
        <f>(B144-$B$464)/$B$465</f>
        <v>-0.5043849657448094</v>
      </c>
      <c r="C608">
        <f t="shared" si="24"/>
        <v>-0.18213603708355292</v>
      </c>
      <c r="D608">
        <f t="shared" si="25"/>
        <v>0.38173153917306396</v>
      </c>
      <c r="E608">
        <f t="shared" si="26"/>
        <v>-1.430306305501025</v>
      </c>
      <c r="H608">
        <f t="shared" si="27"/>
        <v>1.1110646793674273</v>
      </c>
      <c r="I608">
        <f t="shared" si="28"/>
        <v>-0.25518711582398867</v>
      </c>
      <c r="J608">
        <f t="shared" si="29"/>
        <v>-0.67612751619117162</v>
      </c>
      <c r="K608">
        <f t="shared" si="30"/>
        <v>-0.33001932416087398</v>
      </c>
    </row>
    <row r="609" spans="2:11" x14ac:dyDescent="0.25">
      <c r="B609">
        <f>(B145-$B$464)/$B$465</f>
        <v>-0.40670068396987674</v>
      </c>
      <c r="C609">
        <f t="shared" si="24"/>
        <v>0.188391700180215</v>
      </c>
      <c r="D609">
        <f t="shared" si="25"/>
        <v>0.54125457856764758</v>
      </c>
      <c r="E609">
        <f t="shared" si="26"/>
        <v>1.5469435818793937</v>
      </c>
      <c r="H609">
        <f t="shared" si="27"/>
        <v>0.80515771758688415</v>
      </c>
      <c r="I609">
        <f t="shared" si="28"/>
        <v>1.2273089192933833</v>
      </c>
      <c r="J609">
        <f t="shared" si="29"/>
        <v>0.62383508410146327</v>
      </c>
      <c r="K609">
        <f t="shared" si="30"/>
        <v>1.0404878916802387</v>
      </c>
    </row>
    <row r="610" spans="2:11" x14ac:dyDescent="0.25">
      <c r="B610">
        <f>(B146-$B$464)/$B$465</f>
        <v>-1.4323856426066697</v>
      </c>
      <c r="C610">
        <f t="shared" si="24"/>
        <v>-0.53086802509651099</v>
      </c>
      <c r="D610">
        <f t="shared" si="25"/>
        <v>0.67660746047820297</v>
      </c>
      <c r="E610">
        <f t="shared" si="26"/>
        <v>0.49577108490886584</v>
      </c>
      <c r="H610">
        <f t="shared" si="27"/>
        <v>-0.62240810405565072</v>
      </c>
      <c r="I610">
        <f t="shared" si="28"/>
        <v>-0.31458198902580647</v>
      </c>
      <c r="J610">
        <f t="shared" si="29"/>
        <v>-0.26925026318985934</v>
      </c>
      <c r="K610">
        <f t="shared" si="30"/>
        <v>-0.19296860257676271</v>
      </c>
    </row>
    <row r="611" spans="2:11" x14ac:dyDescent="0.25">
      <c r="B611">
        <f>(B147-$B$464)/$B$465</f>
        <v>0.27708928845465192</v>
      </c>
      <c r="C611">
        <f t="shared" si="24"/>
        <v>-0.79241701610622939</v>
      </c>
      <c r="D611">
        <f t="shared" si="25"/>
        <v>-0.43521978378707621</v>
      </c>
      <c r="E611">
        <f t="shared" si="26"/>
        <v>-0.8603314999221463</v>
      </c>
      <c r="H611">
        <f t="shared" si="27"/>
        <v>0.29531278128597882</v>
      </c>
      <c r="I611">
        <f t="shared" si="28"/>
        <v>-0.93704026018085607</v>
      </c>
      <c r="J611">
        <f t="shared" si="29"/>
        <v>-0.50070003725894752</v>
      </c>
      <c r="K611">
        <f t="shared" si="30"/>
        <v>-0.19296860257676271</v>
      </c>
    </row>
    <row r="612" spans="2:11" x14ac:dyDescent="0.25">
      <c r="B612">
        <f>(B148-$B$464)/$B$465</f>
        <v>-0.99280637461947274</v>
      </c>
      <c r="C612">
        <f t="shared" si="24"/>
        <v>-0.56356164897272565</v>
      </c>
      <c r="D612">
        <f t="shared" si="25"/>
        <v>-0.76393392556985429</v>
      </c>
      <c r="E612">
        <f t="shared" si="26"/>
        <v>-1.5988541599724313</v>
      </c>
      <c r="H612">
        <f t="shared" si="27"/>
        <v>-0.72437709131583183</v>
      </c>
      <c r="I612">
        <f t="shared" si="28"/>
        <v>-0.93941605510892923</v>
      </c>
      <c r="J612">
        <f t="shared" si="29"/>
        <v>-2.8395286287574924E-2</v>
      </c>
      <c r="K612">
        <f t="shared" si="30"/>
        <v>-0.80969684970526346</v>
      </c>
    </row>
    <row r="613" spans="2:11" x14ac:dyDescent="0.25">
      <c r="B613">
        <f>(B149-$B$464)/$B$465</f>
        <v>-0.11364783864507874</v>
      </c>
      <c r="C613">
        <f t="shared" si="24"/>
        <v>-3.8284092028207713E-2</v>
      </c>
      <c r="D613">
        <f t="shared" si="25"/>
        <v>0.79262421640153657</v>
      </c>
      <c r="E613">
        <f t="shared" si="26"/>
        <v>0.88047191305352646</v>
      </c>
      <c r="H613">
        <f t="shared" si="27"/>
        <v>-1.0302840530963751</v>
      </c>
      <c r="I613">
        <f t="shared" si="28"/>
        <v>0.63811177713135092</v>
      </c>
      <c r="J613">
        <f t="shared" si="29"/>
        <v>-0.56898998826519809</v>
      </c>
      <c r="K613">
        <f t="shared" si="30"/>
        <v>1.2607479799404185E-2</v>
      </c>
    </row>
    <row r="614" spans="2:11" x14ac:dyDescent="0.25">
      <c r="B614">
        <f>(B150-$B$464)/$B$465</f>
        <v>-0.11364783864507874</v>
      </c>
      <c r="C614">
        <f t="shared" si="24"/>
        <v>-0.46548077734408128</v>
      </c>
      <c r="D614">
        <f t="shared" si="25"/>
        <v>0.6379352085037584</v>
      </c>
      <c r="E614">
        <f t="shared" si="26"/>
        <v>0.14580912753312056</v>
      </c>
      <c r="H614">
        <f t="shared" si="27"/>
        <v>9.1374806765616698E-2</v>
      </c>
      <c r="I614">
        <f t="shared" si="28"/>
        <v>0.79253844745607682</v>
      </c>
      <c r="J614">
        <f t="shared" si="29"/>
        <v>-0.10404583081545718</v>
      </c>
      <c r="K614">
        <f t="shared" si="30"/>
        <v>-0.6726461281211521</v>
      </c>
    </row>
    <row r="615" spans="2:11" x14ac:dyDescent="0.25">
      <c r="B615">
        <f>(B151-$B$464)/$B$465</f>
        <v>-0.69975352929467471</v>
      </c>
      <c r="C615">
        <f t="shared" si="24"/>
        <v>2.5859241177693013</v>
      </c>
      <c r="D615">
        <f t="shared" si="25"/>
        <v>0.14969802732639678</v>
      </c>
      <c r="E615">
        <f t="shared" si="26"/>
        <v>-0.17327383360358814</v>
      </c>
      <c r="H615">
        <f t="shared" si="27"/>
        <v>-0.72437709131583183</v>
      </c>
      <c r="I615">
        <f t="shared" si="28"/>
        <v>-0.67095122823671305</v>
      </c>
      <c r="J615">
        <f t="shared" si="29"/>
        <v>-0.69698253116912845</v>
      </c>
      <c r="K615">
        <f t="shared" si="30"/>
        <v>1.2460639740564055</v>
      </c>
    </row>
    <row r="616" spans="2:11" x14ac:dyDescent="0.25">
      <c r="B616">
        <f>(B152-$B$464)/$B$465</f>
        <v>0.47245785200451729</v>
      </c>
      <c r="C616">
        <f t="shared" si="24"/>
        <v>0.51532793894236317</v>
      </c>
      <c r="D616">
        <f t="shared" si="25"/>
        <v>0.84579856286639787</v>
      </c>
      <c r="E616">
        <f t="shared" si="26"/>
        <v>0.13680275363006825</v>
      </c>
      <c r="H616">
        <f t="shared" si="27"/>
        <v>-0.52043911679546961</v>
      </c>
      <c r="I616">
        <f t="shared" si="28"/>
        <v>-0.3193335788819518</v>
      </c>
      <c r="J616">
        <f t="shared" si="29"/>
        <v>-0.69698253116912845</v>
      </c>
      <c r="K616">
        <f t="shared" si="30"/>
        <v>0.83491180930407172</v>
      </c>
    </row>
    <row r="617" spans="2:11" x14ac:dyDescent="0.25">
      <c r="B617">
        <f>(B153-$B$464)/$B$465</f>
        <v>-0.5043849657448094</v>
      </c>
      <c r="C617">
        <f t="shared" si="24"/>
        <v>0.64610243444722226</v>
      </c>
      <c r="D617">
        <f t="shared" si="25"/>
        <v>-0.56090460270402076</v>
      </c>
      <c r="E617">
        <f t="shared" si="26"/>
        <v>-0.60429315610680323</v>
      </c>
      <c r="H617">
        <f t="shared" si="27"/>
        <v>0.19334379402579777</v>
      </c>
      <c r="I617">
        <f t="shared" si="28"/>
        <v>-0.45000229992595103</v>
      </c>
      <c r="J617">
        <f t="shared" si="29"/>
        <v>-0.69698253116912845</v>
      </c>
      <c r="K617">
        <f t="shared" si="30"/>
        <v>0.62933572692790485</v>
      </c>
    </row>
    <row r="618" spans="2:11" x14ac:dyDescent="0.25">
      <c r="B618">
        <f>(B154-$B$464)/$B$465</f>
        <v>-0.79743781106960743</v>
      </c>
      <c r="C618">
        <f t="shared" si="24"/>
        <v>-0.73138891820396179</v>
      </c>
      <c r="D618">
        <f t="shared" si="25"/>
        <v>-0.26602868139888131</v>
      </c>
      <c r="E618">
        <f t="shared" si="26"/>
        <v>-0.69950339451049881</v>
      </c>
      <c r="H618">
        <f t="shared" si="27"/>
        <v>0.80515771758688415</v>
      </c>
      <c r="I618">
        <f t="shared" si="28"/>
        <v>-9.8384650571189738E-2</v>
      </c>
      <c r="J618">
        <f t="shared" si="29"/>
        <v>-0.69698253116912845</v>
      </c>
      <c r="K618">
        <f t="shared" si="30"/>
        <v>-1.2893743752496529</v>
      </c>
    </row>
    <row r="619" spans="2:11" x14ac:dyDescent="0.25">
      <c r="B619">
        <f>(B155-$B$464)/$B$465</f>
        <v>-1.4812277834941361</v>
      </c>
      <c r="C619">
        <f t="shared" si="24"/>
        <v>-0.79241701610622939</v>
      </c>
      <c r="D619">
        <f t="shared" si="25"/>
        <v>-0.96696324843568782</v>
      </c>
      <c r="E619">
        <f t="shared" si="26"/>
        <v>-1.831733256608497</v>
      </c>
      <c r="H619">
        <f t="shared" si="27"/>
        <v>-1.059418049456436E-2</v>
      </c>
      <c r="I619">
        <f t="shared" si="28"/>
        <v>-0.81587471884914831</v>
      </c>
      <c r="J619">
        <f t="shared" si="29"/>
        <v>-0.65813495424940516</v>
      </c>
      <c r="K619">
        <f t="shared" si="30"/>
        <v>-1.5634758184178754</v>
      </c>
    </row>
    <row r="620" spans="2:11" x14ac:dyDescent="0.25">
      <c r="B620">
        <f>(B156-$B$464)/$B$465</f>
        <v>-0.69975352929467471</v>
      </c>
      <c r="C620">
        <f t="shared" si="24"/>
        <v>-0.12982623888160919</v>
      </c>
      <c r="D620">
        <f t="shared" si="25"/>
        <v>2.8847239906257729E-2</v>
      </c>
      <c r="E620">
        <f t="shared" si="26"/>
        <v>-0.75740151245869181</v>
      </c>
      <c r="H620">
        <f t="shared" si="27"/>
        <v>0.70318873032670304</v>
      </c>
      <c r="I620">
        <f t="shared" si="28"/>
        <v>-1.013065697879183</v>
      </c>
      <c r="J620">
        <f t="shared" si="29"/>
        <v>5.3219383602141042</v>
      </c>
      <c r="K620">
        <f t="shared" si="30"/>
        <v>-0.12444324178470707</v>
      </c>
    </row>
    <row r="621" spans="2:11" x14ac:dyDescent="0.25">
      <c r="B621">
        <f>(B157-$B$464)/$B$465</f>
        <v>-1.596355687014608E-2</v>
      </c>
      <c r="C621">
        <f t="shared" si="24"/>
        <v>1.1256089179650397</v>
      </c>
      <c r="D621">
        <f t="shared" si="25"/>
        <v>-0.78327005155707652</v>
      </c>
      <c r="E621">
        <f t="shared" si="26"/>
        <v>-0.38556693274696269</v>
      </c>
      <c r="H621">
        <f t="shared" si="27"/>
        <v>1.0090956921072463</v>
      </c>
      <c r="I621">
        <f t="shared" si="28"/>
        <v>-0.64481748402791339</v>
      </c>
      <c r="J621">
        <f t="shared" si="29"/>
        <v>4.2113065821723303</v>
      </c>
      <c r="K621">
        <f t="shared" si="30"/>
        <v>0.83491180930407172</v>
      </c>
    </row>
    <row r="622" spans="2:11" x14ac:dyDescent="0.25">
      <c r="B622">
        <f>(B158-$B$464)/$B$465</f>
        <v>-0.5532271066322757</v>
      </c>
      <c r="C622">
        <f t="shared" si="24"/>
        <v>-0.79241701610622939</v>
      </c>
      <c r="D622">
        <f t="shared" si="25"/>
        <v>-0.93312502795804897</v>
      </c>
      <c r="E622">
        <f t="shared" si="26"/>
        <v>-1.2488922025966867</v>
      </c>
      <c r="H622">
        <f t="shared" si="27"/>
        <v>-1.1322530403565561</v>
      </c>
      <c r="I622">
        <f t="shared" si="28"/>
        <v>-0.95367082467736508</v>
      </c>
      <c r="J622">
        <f t="shared" si="29"/>
        <v>-0.65486357935090211</v>
      </c>
      <c r="K622">
        <f t="shared" si="30"/>
        <v>-1.7690519007940422</v>
      </c>
    </row>
    <row r="623" spans="2:11" x14ac:dyDescent="0.25">
      <c r="B623">
        <f>(B159-$B$464)/$B$465</f>
        <v>1.742353515078642</v>
      </c>
      <c r="C623">
        <f t="shared" si="24"/>
        <v>1.2672812880953035</v>
      </c>
      <c r="D623">
        <f t="shared" si="25"/>
        <v>0.18837027930084133</v>
      </c>
      <c r="E623">
        <f t="shared" si="26"/>
        <v>1.3037714864969825</v>
      </c>
      <c r="H623">
        <f t="shared" si="27"/>
        <v>0.19334379402579777</v>
      </c>
      <c r="I623">
        <f t="shared" si="28"/>
        <v>1.1085191728897479</v>
      </c>
      <c r="J623">
        <f t="shared" si="29"/>
        <v>1.7479612835995615</v>
      </c>
      <c r="K623">
        <f t="shared" si="30"/>
        <v>0.69786108771996047</v>
      </c>
    </row>
    <row r="624" spans="2:11" x14ac:dyDescent="0.25">
      <c r="B624">
        <f>(B160-$B$464)/$B$465</f>
        <v>-0.79743781106960743</v>
      </c>
      <c r="C624">
        <f t="shared" si="24"/>
        <v>-0.79241701610622939</v>
      </c>
      <c r="D624">
        <f t="shared" si="25"/>
        <v>-0.81710827203471559</v>
      </c>
      <c r="E624">
        <f t="shared" si="26"/>
        <v>-0.24403819998471268</v>
      </c>
      <c r="H624">
        <f t="shared" si="27"/>
        <v>-0.72437709131583183</v>
      </c>
      <c r="I624">
        <f t="shared" si="28"/>
        <v>-5.5620341865881016E-2</v>
      </c>
      <c r="J624">
        <f t="shared" si="29"/>
        <v>-0.69698253116912845</v>
      </c>
      <c r="K624">
        <f t="shared" si="30"/>
        <v>-0.33001932416087398</v>
      </c>
    </row>
    <row r="625" spans="2:11" x14ac:dyDescent="0.25">
      <c r="B625">
        <f>(B161-$B$464)/$B$465</f>
        <v>0.27708928845465192</v>
      </c>
      <c r="C625">
        <f t="shared" si="24"/>
        <v>0.67879605832343715</v>
      </c>
      <c r="D625">
        <f t="shared" si="25"/>
        <v>0.34305928719861944</v>
      </c>
      <c r="E625">
        <f t="shared" si="26"/>
        <v>0.56653545128999039</v>
      </c>
      <c r="H625">
        <f t="shared" si="27"/>
        <v>-1.059418049456436E-2</v>
      </c>
      <c r="I625">
        <f t="shared" si="28"/>
        <v>-0.10076044549926198</v>
      </c>
      <c r="J625">
        <f t="shared" si="29"/>
        <v>0.37561951367754726</v>
      </c>
      <c r="K625">
        <f t="shared" si="30"/>
        <v>1.2607479799404185E-2</v>
      </c>
    </row>
    <row r="626" spans="2:11" x14ac:dyDescent="0.25">
      <c r="B626">
        <f>(B162-$B$464)/$B$465</f>
        <v>-0.60206924751974211</v>
      </c>
      <c r="C626">
        <f t="shared" si="24"/>
        <v>-0.40009352959165162</v>
      </c>
      <c r="D626">
        <f t="shared" si="25"/>
        <v>0.71527971245264754</v>
      </c>
      <c r="E626">
        <f t="shared" si="26"/>
        <v>-0.73295564043612116</v>
      </c>
      <c r="H626">
        <f t="shared" si="27"/>
        <v>1.2130336666276085</v>
      </c>
      <c r="I626">
        <f t="shared" si="28"/>
        <v>-0.29319983467315208</v>
      </c>
      <c r="J626">
        <f t="shared" si="29"/>
        <v>-0.66876692266953985</v>
      </c>
      <c r="K626">
        <f t="shared" si="30"/>
        <v>-0.80969684970526346</v>
      </c>
    </row>
    <row r="627" spans="2:11" x14ac:dyDescent="0.25">
      <c r="B627">
        <f>(B163-$B$464)/$B$465</f>
        <v>3.4029863052524973</v>
      </c>
      <c r="C627">
        <f t="shared" si="24"/>
        <v>5.1796182786156759</v>
      </c>
      <c r="D627">
        <f t="shared" si="25"/>
        <v>-0.78327005155707652</v>
      </c>
      <c r="E627">
        <f t="shared" si="26"/>
        <v>0.15738875112275916</v>
      </c>
      <c r="H627">
        <f t="shared" si="27"/>
        <v>1.3150026538877895</v>
      </c>
      <c r="I627">
        <f t="shared" si="28"/>
        <v>0.33401002633804372</v>
      </c>
      <c r="J627">
        <f t="shared" si="29"/>
        <v>0.65532206749955491</v>
      </c>
      <c r="K627">
        <f t="shared" si="30"/>
        <v>1.3145893348484612</v>
      </c>
    </row>
    <row r="628" spans="2:11" x14ac:dyDescent="0.25">
      <c r="B628">
        <f>(B164-$B$464)/$B$465</f>
        <v>-1.596355687014608E-2</v>
      </c>
      <c r="C628">
        <f t="shared" si="24"/>
        <v>-0.79241701610622939</v>
      </c>
      <c r="D628">
        <f t="shared" si="25"/>
        <v>-0.99596743741652127</v>
      </c>
      <c r="E628">
        <f t="shared" si="26"/>
        <v>-1.0764844735954004</v>
      </c>
      <c r="H628">
        <f t="shared" si="27"/>
        <v>-1.1322530403565561</v>
      </c>
      <c r="I628">
        <f t="shared" si="28"/>
        <v>-0.9227854906124201</v>
      </c>
      <c r="J628">
        <f t="shared" si="29"/>
        <v>-0.69698253116912845</v>
      </c>
      <c r="K628">
        <f t="shared" si="30"/>
        <v>-1.8375772615860979</v>
      </c>
    </row>
    <row r="629" spans="2:11" x14ac:dyDescent="0.25">
      <c r="B629">
        <f>(B165-$B$464)/$B$465</f>
        <v>0.47245785200451729</v>
      </c>
      <c r="C629">
        <f t="shared" si="24"/>
        <v>-0.79241701610622939</v>
      </c>
      <c r="D629">
        <f t="shared" si="25"/>
        <v>-0.43521978378707621</v>
      </c>
      <c r="E629">
        <f t="shared" si="26"/>
        <v>-1.0481787270429501</v>
      </c>
      <c r="H629">
        <f t="shared" si="27"/>
        <v>1.7228786029285137</v>
      </c>
      <c r="I629">
        <f t="shared" si="28"/>
        <v>-1.4359571950761256</v>
      </c>
      <c r="J629">
        <f t="shared" si="29"/>
        <v>-0.69698253116912845</v>
      </c>
      <c r="K629">
        <f t="shared" si="30"/>
        <v>-1.4949504576258197</v>
      </c>
    </row>
    <row r="630" spans="2:11" x14ac:dyDescent="0.25">
      <c r="B630">
        <f>(B166-$B$464)/$B$465</f>
        <v>-0.79743781106960743</v>
      </c>
      <c r="C630">
        <f t="shared" si="24"/>
        <v>-0.79241701610622939</v>
      </c>
      <c r="D630">
        <f t="shared" si="25"/>
        <v>-0.80260617754429886</v>
      </c>
      <c r="E630">
        <f t="shared" si="26"/>
        <v>-1.1716947119990957</v>
      </c>
      <c r="H630">
        <f t="shared" si="27"/>
        <v>-1.0302840530963751</v>
      </c>
      <c r="I630">
        <f t="shared" si="28"/>
        <v>-0.92991287539663858</v>
      </c>
      <c r="J630">
        <f t="shared" si="29"/>
        <v>-0.69698253116912845</v>
      </c>
      <c r="K630">
        <f t="shared" si="30"/>
        <v>-1.8375772615860979</v>
      </c>
    </row>
    <row r="631" spans="2:11" x14ac:dyDescent="0.25">
      <c r="B631">
        <f>(B167-$B$464)/$B$465</f>
        <v>-0.30901640219494408</v>
      </c>
      <c r="C631">
        <f t="shared" si="24"/>
        <v>0.73328543145046188</v>
      </c>
      <c r="D631">
        <f t="shared" si="25"/>
        <v>-0.74459779958263206</v>
      </c>
      <c r="E631">
        <f t="shared" si="26"/>
        <v>-0.27620382106704217</v>
      </c>
      <c r="H631">
        <f t="shared" si="27"/>
        <v>2.4366615137497809</v>
      </c>
      <c r="I631">
        <f t="shared" si="28"/>
        <v>-0.57116784125765885</v>
      </c>
      <c r="J631">
        <f t="shared" si="29"/>
        <v>0.24926265822286833</v>
      </c>
      <c r="K631">
        <f t="shared" si="30"/>
        <v>0.42375964455173798</v>
      </c>
    </row>
    <row r="632" spans="2:11" x14ac:dyDescent="0.25">
      <c r="B632">
        <f>(B168-$B$464)/$B$465</f>
        <v>-1.3835435017192035</v>
      </c>
      <c r="C632">
        <f t="shared" si="24"/>
        <v>1.8579460927922513</v>
      </c>
      <c r="D632">
        <f t="shared" si="25"/>
        <v>0.1206938383455636</v>
      </c>
      <c r="E632">
        <f t="shared" si="26"/>
        <v>0.40570734587834284</v>
      </c>
      <c r="H632">
        <f t="shared" si="27"/>
        <v>-0.92831506583619394</v>
      </c>
      <c r="I632">
        <f t="shared" si="28"/>
        <v>0.26036038356778995</v>
      </c>
      <c r="J632">
        <f t="shared" si="29"/>
        <v>0.18628869142668536</v>
      </c>
      <c r="K632">
        <f t="shared" si="30"/>
        <v>0.83491180930407172</v>
      </c>
    </row>
    <row r="633" spans="2:11" x14ac:dyDescent="0.25">
      <c r="B633">
        <f>(B169-$B$464)/$B$465</f>
        <v>1.0585635426541133</v>
      </c>
      <c r="C633">
        <f t="shared" si="24"/>
        <v>-0.46112162749391927</v>
      </c>
      <c r="D633">
        <f t="shared" si="25"/>
        <v>1.633745696845704</v>
      </c>
      <c r="E633">
        <f t="shared" si="26"/>
        <v>0.50091758428203847</v>
      </c>
      <c r="H633">
        <f t="shared" si="27"/>
        <v>9.1374806765616698E-2</v>
      </c>
      <c r="I633">
        <f t="shared" si="28"/>
        <v>-4.1365572297444211E-2</v>
      </c>
      <c r="J633">
        <f t="shared" si="29"/>
        <v>-0.17110901623476898</v>
      </c>
      <c r="K633">
        <f t="shared" si="30"/>
        <v>1.2607479799404185E-2</v>
      </c>
    </row>
    <row r="634" spans="2:11" x14ac:dyDescent="0.25">
      <c r="B634">
        <f>(B170-$B$464)/$B$465</f>
        <v>-0.60206924751974211</v>
      </c>
      <c r="C634">
        <f t="shared" si="24"/>
        <v>-0.67471997015185603</v>
      </c>
      <c r="D634">
        <f t="shared" si="25"/>
        <v>-0.16934805146277038</v>
      </c>
      <c r="E634">
        <f t="shared" si="26"/>
        <v>-0.55025491268848981</v>
      </c>
      <c r="H634">
        <f t="shared" si="27"/>
        <v>-0.82634607857601283</v>
      </c>
      <c r="I634">
        <f t="shared" si="28"/>
        <v>-1.2856033160572287E-2</v>
      </c>
      <c r="J634">
        <f t="shared" si="29"/>
        <v>-0.69698253116912845</v>
      </c>
      <c r="K634">
        <f t="shared" si="30"/>
        <v>-1.2208490144575972</v>
      </c>
    </row>
    <row r="635" spans="2:11" x14ac:dyDescent="0.25">
      <c r="B635">
        <f>(B171-$B$464)/$B$465</f>
        <v>1.1562478244290459</v>
      </c>
      <c r="C635">
        <f t="shared" si="24"/>
        <v>0.36275769418669396</v>
      </c>
      <c r="D635">
        <f t="shared" si="25"/>
        <v>1.5515671614000099</v>
      </c>
      <c r="E635">
        <f t="shared" si="26"/>
        <v>1.0515930172115191</v>
      </c>
      <c r="H635">
        <f t="shared" si="27"/>
        <v>0.49925075580634093</v>
      </c>
      <c r="I635">
        <f t="shared" si="28"/>
        <v>2.3795694594086485</v>
      </c>
      <c r="J635">
        <f t="shared" si="29"/>
        <v>-0.36043983848563088</v>
      </c>
      <c r="K635">
        <f t="shared" si="30"/>
        <v>0.35523428375968236</v>
      </c>
    </row>
    <row r="636" spans="2:11" x14ac:dyDescent="0.25">
      <c r="B636">
        <f>(B172-$B$464)/$B$465</f>
        <v>2.7191963328279685</v>
      </c>
      <c r="C636">
        <f t="shared" si="24"/>
        <v>-0.23662541021057762</v>
      </c>
      <c r="D636">
        <f t="shared" si="25"/>
        <v>1.0391598227386201</v>
      </c>
      <c r="E636">
        <f t="shared" si="26"/>
        <v>1.090191762510315</v>
      </c>
      <c r="H636">
        <f t="shared" si="27"/>
        <v>1.6209096156683327</v>
      </c>
      <c r="I636">
        <f t="shared" si="28"/>
        <v>0.78065947281571313</v>
      </c>
      <c r="J636">
        <f t="shared" si="29"/>
        <v>-0.69698253116912845</v>
      </c>
      <c r="K636">
        <f t="shared" si="30"/>
        <v>-0.12444324178470707</v>
      </c>
    </row>
    <row r="637" spans="2:11" x14ac:dyDescent="0.25">
      <c r="B637">
        <f>(B173-$B$464)/$B$465</f>
        <v>-0.99280637461947274</v>
      </c>
      <c r="C637">
        <f t="shared" si="24"/>
        <v>-0.6289488967251553</v>
      </c>
      <c r="D637">
        <f t="shared" si="25"/>
        <v>-1.044307752384577</v>
      </c>
      <c r="E637">
        <f t="shared" si="26"/>
        <v>-0.66347789889828956</v>
      </c>
      <c r="H637">
        <f t="shared" si="27"/>
        <v>0.60121974306652204</v>
      </c>
      <c r="I637">
        <f t="shared" si="28"/>
        <v>-0.37635265715569649</v>
      </c>
      <c r="J637">
        <f t="shared" si="29"/>
        <v>-0.69698253116912845</v>
      </c>
      <c r="K637">
        <f t="shared" si="30"/>
        <v>-0.74117148891320772</v>
      </c>
    </row>
    <row r="638" spans="2:11" x14ac:dyDescent="0.25">
      <c r="B638">
        <f>(B174-$B$464)/$B$465</f>
        <v>-0.69975352929467471</v>
      </c>
      <c r="C638">
        <f t="shared" si="24"/>
        <v>-0.79241701610622939</v>
      </c>
      <c r="D638">
        <f t="shared" si="25"/>
        <v>2.4013208409452272E-2</v>
      </c>
      <c r="E638">
        <f t="shared" si="26"/>
        <v>1.1969816245036489</v>
      </c>
      <c r="H638">
        <f t="shared" si="27"/>
        <v>-0.41847012953528862</v>
      </c>
      <c r="I638">
        <f t="shared" si="28"/>
        <v>1.0901916120155158E-2</v>
      </c>
      <c r="J638">
        <f t="shared" si="29"/>
        <v>-0.3183208866674046</v>
      </c>
      <c r="K638">
        <f t="shared" si="30"/>
        <v>0.28670892296762673</v>
      </c>
    </row>
    <row r="639" spans="2:11" x14ac:dyDescent="0.25">
      <c r="B639">
        <f>(B175-$B$464)/$B$465</f>
        <v>1.0585635426541133</v>
      </c>
      <c r="C639">
        <f t="shared" si="24"/>
        <v>-0.79241701610622939</v>
      </c>
      <c r="D639">
        <f t="shared" si="25"/>
        <v>-1.1216522563334661</v>
      </c>
      <c r="E639">
        <f t="shared" si="26"/>
        <v>1.1648160034213193</v>
      </c>
      <c r="H639">
        <f t="shared" si="27"/>
        <v>-0.52043911679546961</v>
      </c>
      <c r="I639">
        <f t="shared" si="28"/>
        <v>0.89944921921934862</v>
      </c>
      <c r="J639">
        <f t="shared" si="29"/>
        <v>-0.65486357935090211</v>
      </c>
      <c r="K639">
        <f t="shared" si="30"/>
        <v>1.2460639740564055</v>
      </c>
    </row>
    <row r="640" spans="2:11" x14ac:dyDescent="0.25">
      <c r="B640">
        <f>(B176-$B$464)/$B$465</f>
        <v>-0.5043849657448094</v>
      </c>
      <c r="C640">
        <f t="shared" si="24"/>
        <v>-0.79241701610622939</v>
      </c>
      <c r="D640">
        <f t="shared" si="25"/>
        <v>-1.078145972862216</v>
      </c>
      <c r="E640">
        <f t="shared" si="26"/>
        <v>0.50735070849850439</v>
      </c>
      <c r="H640">
        <f t="shared" si="27"/>
        <v>-1.059418049456436E-2</v>
      </c>
      <c r="I640">
        <f t="shared" si="28"/>
        <v>-0.94891923482121976</v>
      </c>
      <c r="J640">
        <f t="shared" si="29"/>
        <v>-0.64096023603226426</v>
      </c>
      <c r="K640">
        <f t="shared" si="30"/>
        <v>1.3145893348484612</v>
      </c>
    </row>
    <row r="641" spans="2:11" x14ac:dyDescent="0.25">
      <c r="B641">
        <f>(B177-$B$464)/$B$465</f>
        <v>-0.79743781106960743</v>
      </c>
      <c r="C641">
        <f t="shared" si="24"/>
        <v>7.9412953926165625E-2</v>
      </c>
      <c r="D641">
        <f t="shared" si="25"/>
        <v>0.24154462576570265</v>
      </c>
      <c r="E641">
        <f t="shared" si="26"/>
        <v>0.31950348137770002</v>
      </c>
      <c r="H641">
        <f t="shared" si="27"/>
        <v>-0.82634607857601283</v>
      </c>
      <c r="I641">
        <f t="shared" si="28"/>
        <v>0.11306109802728166</v>
      </c>
      <c r="J641">
        <f t="shared" si="29"/>
        <v>-0.69698253116912845</v>
      </c>
      <c r="K641">
        <f t="shared" si="30"/>
        <v>1.2460639740564055</v>
      </c>
    </row>
    <row r="642" spans="2:11" x14ac:dyDescent="0.25">
      <c r="B642">
        <f>(B178-$B$464)/$B$465</f>
        <v>-0.30901640219494408</v>
      </c>
      <c r="C642">
        <f t="shared" si="24"/>
        <v>-0.35650203109003187</v>
      </c>
      <c r="D642">
        <f t="shared" si="25"/>
        <v>-0.98629937442291016</v>
      </c>
      <c r="E642">
        <f t="shared" si="26"/>
        <v>-0.49364341958358976</v>
      </c>
      <c r="H642">
        <f t="shared" si="27"/>
        <v>-0.31650114227510756</v>
      </c>
      <c r="I642">
        <f t="shared" si="28"/>
        <v>0.45279977274167926</v>
      </c>
      <c r="J642">
        <f t="shared" si="29"/>
        <v>-0.3183208866674046</v>
      </c>
      <c r="K642">
        <f t="shared" si="30"/>
        <v>-0.39854468495292961</v>
      </c>
    </row>
    <row r="643" spans="2:11" x14ac:dyDescent="0.25">
      <c r="B643">
        <f>(B179-$B$464)/$B$465</f>
        <v>-0.89512209284454014</v>
      </c>
      <c r="C643">
        <f t="shared" si="24"/>
        <v>-0.79241701610622939</v>
      </c>
      <c r="D643">
        <f t="shared" si="25"/>
        <v>-1.1216522563334661</v>
      </c>
      <c r="E643">
        <f t="shared" si="26"/>
        <v>-1.1253762176405411</v>
      </c>
      <c r="H643">
        <f t="shared" si="27"/>
        <v>-0.72437709131583183</v>
      </c>
      <c r="I643">
        <f t="shared" si="28"/>
        <v>-1.3979444762269624</v>
      </c>
      <c r="J643">
        <f t="shared" si="29"/>
        <v>-0.69698253116912845</v>
      </c>
      <c r="K643">
        <f t="shared" si="30"/>
        <v>-1.7690519007940422</v>
      </c>
    </row>
    <row r="644" spans="2:11" x14ac:dyDescent="0.25">
      <c r="B644">
        <f>(B180-$B$464)/$B$465</f>
        <v>-0.5043849657448094</v>
      </c>
      <c r="C644">
        <f t="shared" si="24"/>
        <v>-0.78369871640590538</v>
      </c>
      <c r="D644">
        <f t="shared" si="25"/>
        <v>1.6820860118137604</v>
      </c>
      <c r="E644">
        <f t="shared" si="26"/>
        <v>0.35552897698990921</v>
      </c>
      <c r="H644">
        <f t="shared" si="27"/>
        <v>1.2130336666276085</v>
      </c>
      <c r="I644">
        <f t="shared" si="28"/>
        <v>4.6538840041245484E-2</v>
      </c>
      <c r="J644">
        <f t="shared" si="29"/>
        <v>-0.21731718667612401</v>
      </c>
      <c r="K644">
        <f t="shared" si="30"/>
        <v>-1.2893743752496529</v>
      </c>
    </row>
    <row r="645" spans="2:11" x14ac:dyDescent="0.25">
      <c r="B645">
        <f>(B181-$B$464)/$B$465</f>
        <v>-1.4812277834941361</v>
      </c>
      <c r="C645">
        <f t="shared" si="24"/>
        <v>2.4769453715152516</v>
      </c>
      <c r="D645">
        <f t="shared" si="25"/>
        <v>8.2021586371119073E-2</v>
      </c>
      <c r="E645">
        <f t="shared" si="26"/>
        <v>1.1892618754438895</v>
      </c>
      <c r="H645">
        <f t="shared" si="27"/>
        <v>-1.234222027616737</v>
      </c>
      <c r="I645">
        <f t="shared" si="28"/>
        <v>0.45517556766975231</v>
      </c>
      <c r="J645">
        <f t="shared" si="29"/>
        <v>-0.10813504943858593</v>
      </c>
      <c r="K645">
        <f t="shared" si="30"/>
        <v>0.90343717009612745</v>
      </c>
    </row>
    <row r="646" spans="2:11" x14ac:dyDescent="0.25">
      <c r="B646">
        <f>(B182-$B$464)/$B$465</f>
        <v>1.3516163879789114</v>
      </c>
      <c r="C646">
        <f t="shared" si="24"/>
        <v>-0.79241701610622939</v>
      </c>
      <c r="D646">
        <f t="shared" si="25"/>
        <v>-0.20802030343721492</v>
      </c>
      <c r="E646">
        <f t="shared" si="26"/>
        <v>1.1403701313987493</v>
      </c>
      <c r="H646">
        <f t="shared" si="27"/>
        <v>-0.82634607857601283</v>
      </c>
      <c r="I646">
        <f t="shared" si="28"/>
        <v>0.97309886198960316</v>
      </c>
      <c r="J646">
        <f t="shared" si="29"/>
        <v>-0.15434321987994104</v>
      </c>
      <c r="K646">
        <f t="shared" si="30"/>
        <v>0.90343717009612745</v>
      </c>
    </row>
    <row r="647" spans="2:11" x14ac:dyDescent="0.25">
      <c r="B647">
        <f>(B183-$B$464)/$B$465</f>
        <v>0.6678264155543826</v>
      </c>
      <c r="C647">
        <f t="shared" si="24"/>
        <v>-0.79241701610622939</v>
      </c>
      <c r="D647">
        <f t="shared" si="25"/>
        <v>0.6379352085037584</v>
      </c>
      <c r="E647">
        <f t="shared" si="26"/>
        <v>2.0127017751515246</v>
      </c>
      <c r="H647">
        <f t="shared" si="27"/>
        <v>-0.21453215501492648</v>
      </c>
      <c r="I647">
        <f t="shared" si="28"/>
        <v>3.3964096886237689</v>
      </c>
      <c r="J647">
        <f t="shared" si="29"/>
        <v>-0.69698253116912845</v>
      </c>
      <c r="K647">
        <f t="shared" si="30"/>
        <v>0.56081036613584923</v>
      </c>
    </row>
    <row r="648" spans="2:11" x14ac:dyDescent="0.25">
      <c r="B648">
        <f>(B184-$B$464)/$B$465</f>
        <v>1.5469849515287766</v>
      </c>
      <c r="C648">
        <f t="shared" si="24"/>
        <v>0.1230044524277854</v>
      </c>
      <c r="D648">
        <f t="shared" si="25"/>
        <v>-3.3995169552214523E-2</v>
      </c>
      <c r="E648">
        <f t="shared" si="26"/>
        <v>1.2921918629073443</v>
      </c>
      <c r="H648">
        <f t="shared" si="27"/>
        <v>-0.31650114227510756</v>
      </c>
      <c r="I648">
        <f t="shared" si="28"/>
        <v>0.26036038356778995</v>
      </c>
      <c r="J648">
        <f t="shared" si="29"/>
        <v>-0.37311641621733005</v>
      </c>
      <c r="K648">
        <f t="shared" si="30"/>
        <v>1.1775386132643499</v>
      </c>
    </row>
    <row r="649" spans="2:11" x14ac:dyDescent="0.25">
      <c r="B649">
        <f>(B185-$B$464)/$B$465</f>
        <v>0.86319497910424792</v>
      </c>
      <c r="C649">
        <f t="shared" si="24"/>
        <v>7.9412953926165625E-2</v>
      </c>
      <c r="D649">
        <f t="shared" si="25"/>
        <v>-1.3005114217152718</v>
      </c>
      <c r="E649">
        <f t="shared" si="26"/>
        <v>-0.76254801183186438</v>
      </c>
      <c r="H649">
        <f t="shared" si="27"/>
        <v>-0.31650114227510756</v>
      </c>
      <c r="I649">
        <f t="shared" si="28"/>
        <v>-1.0843395457213645</v>
      </c>
      <c r="J649">
        <f t="shared" si="29"/>
        <v>0.4385934804737302</v>
      </c>
      <c r="K649">
        <f t="shared" si="30"/>
        <v>-0.26149396336881836</v>
      </c>
    </row>
    <row r="650" spans="2:11" x14ac:dyDescent="0.25">
      <c r="B650">
        <f>(B186-$B$464)/$B$465</f>
        <v>-1.0904906563944055</v>
      </c>
      <c r="C650">
        <f t="shared" si="24"/>
        <v>0.95124292395856058</v>
      </c>
      <c r="D650">
        <f t="shared" si="25"/>
        <v>0.96181531878973148</v>
      </c>
      <c r="E650">
        <f t="shared" si="26"/>
        <v>0.43787296696067235</v>
      </c>
      <c r="H650">
        <f t="shared" si="27"/>
        <v>-1.234222027616737</v>
      </c>
      <c r="I650">
        <f t="shared" si="28"/>
        <v>0.16532858644488102</v>
      </c>
      <c r="J650">
        <f t="shared" si="29"/>
        <v>0.97714357313978872</v>
      </c>
      <c r="K650">
        <f t="shared" si="30"/>
        <v>0.35523428375968236</v>
      </c>
    </row>
    <row r="651" spans="2:11" x14ac:dyDescent="0.25">
      <c r="B651">
        <f>(B187-$B$464)/$B$465</f>
        <v>-0.79743781106960743</v>
      </c>
      <c r="C651">
        <f t="shared" si="24"/>
        <v>0.16659595092940521</v>
      </c>
      <c r="D651">
        <f t="shared" si="25"/>
        <v>-0.75426586257624317</v>
      </c>
      <c r="E651">
        <f t="shared" si="26"/>
        <v>-1.7776950131901834</v>
      </c>
      <c r="H651">
        <f t="shared" si="27"/>
        <v>0.60121974306652204</v>
      </c>
      <c r="I651">
        <f t="shared" si="28"/>
        <v>-0.97505297903001953</v>
      </c>
      <c r="J651">
        <f t="shared" si="29"/>
        <v>-0.69698253116912845</v>
      </c>
      <c r="K651">
        <f t="shared" si="30"/>
        <v>-0.6726461281211521</v>
      </c>
    </row>
    <row r="652" spans="2:11" x14ac:dyDescent="0.25">
      <c r="B652">
        <f>(B188-$B$464)/$B$465</f>
        <v>0.57014213377944989</v>
      </c>
      <c r="C652">
        <f t="shared" si="24"/>
        <v>3.5667328340557454</v>
      </c>
      <c r="D652">
        <f t="shared" si="25"/>
        <v>0.80229227939514791</v>
      </c>
      <c r="E652">
        <f t="shared" si="26"/>
        <v>1.2394402443323236</v>
      </c>
      <c r="H652">
        <f t="shared" si="27"/>
        <v>-1.059418049456436E-2</v>
      </c>
      <c r="I652">
        <f t="shared" si="28"/>
        <v>0.67374870105244122</v>
      </c>
      <c r="J652">
        <f t="shared" si="29"/>
        <v>-0.3563506198625021</v>
      </c>
      <c r="K652">
        <f t="shared" si="30"/>
        <v>1.3831146956405169</v>
      </c>
    </row>
    <row r="653" spans="2:11" x14ac:dyDescent="0.25">
      <c r="B653">
        <f>(B189-$B$464)/$B$465</f>
        <v>-0.4555428248573431</v>
      </c>
      <c r="C653">
        <f t="shared" si="24"/>
        <v>-0.3238084072138171</v>
      </c>
      <c r="D653">
        <f t="shared" si="25"/>
        <v>0.20770640528806358</v>
      </c>
      <c r="E653">
        <f t="shared" si="26"/>
        <v>0.27833148639231825</v>
      </c>
      <c r="H653">
        <f t="shared" si="27"/>
        <v>-0.11256316775474542</v>
      </c>
      <c r="I653">
        <f t="shared" si="28"/>
        <v>-0.14827634406071602</v>
      </c>
      <c r="J653">
        <f t="shared" si="29"/>
        <v>-0.61274462753267578</v>
      </c>
      <c r="K653">
        <f t="shared" si="30"/>
        <v>-0.26149396336881836</v>
      </c>
    </row>
    <row r="654" spans="2:11" x14ac:dyDescent="0.25">
      <c r="B654">
        <f>(B190-$B$464)/$B$465</f>
        <v>-0.21133212042001143</v>
      </c>
      <c r="C654">
        <f t="shared" si="24"/>
        <v>0.25377894793264461</v>
      </c>
      <c r="D654">
        <f t="shared" si="25"/>
        <v>0.88930484633764795</v>
      </c>
      <c r="E654">
        <f t="shared" si="26"/>
        <v>0.57682845003633609</v>
      </c>
      <c r="H654">
        <f t="shared" si="27"/>
        <v>0.19334379402579777</v>
      </c>
      <c r="I654">
        <f t="shared" si="28"/>
        <v>-0.31220619409773337</v>
      </c>
      <c r="J654">
        <f t="shared" si="29"/>
        <v>0.27052659506313792</v>
      </c>
      <c r="K654">
        <f t="shared" si="30"/>
        <v>1.3831146956405169</v>
      </c>
    </row>
    <row r="655" spans="2:11" x14ac:dyDescent="0.25">
      <c r="B655">
        <f>(B191-$B$464)/$B$465</f>
        <v>-0.60206924751974211</v>
      </c>
      <c r="C655">
        <f t="shared" si="24"/>
        <v>-0.79241701610622939</v>
      </c>
      <c r="D655">
        <f t="shared" si="25"/>
        <v>0.59926295652931438</v>
      </c>
      <c r="E655">
        <f t="shared" si="26"/>
        <v>0.47003858804300186</v>
      </c>
      <c r="H655">
        <f t="shared" si="27"/>
        <v>0.29531278128597882</v>
      </c>
      <c r="I655">
        <f t="shared" si="28"/>
        <v>-0.15540372884493442</v>
      </c>
      <c r="J655">
        <f t="shared" si="29"/>
        <v>-0.22590454578469446</v>
      </c>
      <c r="K655">
        <f t="shared" si="30"/>
        <v>1.4516400564325724</v>
      </c>
    </row>
    <row r="656" spans="2:11" x14ac:dyDescent="0.25">
      <c r="B656">
        <f>(B192-$B$464)/$B$465</f>
        <v>0.17940500667971926</v>
      </c>
      <c r="C656">
        <f t="shared" si="24"/>
        <v>-0.79241701610622939</v>
      </c>
      <c r="D656">
        <f t="shared" si="25"/>
        <v>-0.49322816174874279</v>
      </c>
      <c r="E656">
        <f t="shared" si="26"/>
        <v>3.5159391009907143E-2</v>
      </c>
      <c r="H656">
        <f t="shared" si="27"/>
        <v>-0.52043911679546961</v>
      </c>
      <c r="I656">
        <f t="shared" si="28"/>
        <v>-0.39773481150835083</v>
      </c>
      <c r="J656">
        <f t="shared" si="29"/>
        <v>-0.48229855345486816</v>
      </c>
      <c r="K656">
        <f t="shared" si="30"/>
        <v>-0.19296860257676271</v>
      </c>
    </row>
    <row r="657" spans="2:11" x14ac:dyDescent="0.25">
      <c r="B657">
        <f>(B193-$B$464)/$B$465</f>
        <v>-0.5043849657448094</v>
      </c>
      <c r="C657">
        <f t="shared" si="24"/>
        <v>-0.63984677135056034</v>
      </c>
      <c r="D657">
        <f t="shared" si="25"/>
        <v>7.7187554874313613E-2</v>
      </c>
      <c r="E657">
        <f t="shared" si="26"/>
        <v>1.5456569570361007</v>
      </c>
      <c r="H657">
        <f t="shared" si="27"/>
        <v>1.9268165774488759</v>
      </c>
      <c r="I657">
        <f t="shared" si="28"/>
        <v>2.351059920271775</v>
      </c>
      <c r="J657">
        <f t="shared" si="29"/>
        <v>-0.57062567571444955</v>
      </c>
      <c r="K657">
        <f t="shared" si="30"/>
        <v>0.42375964455173798</v>
      </c>
    </row>
    <row r="658" spans="2:11" x14ac:dyDescent="0.25">
      <c r="B658">
        <f>(B194-$B$464)/$B$465</f>
        <v>-1.7742806288189341</v>
      </c>
      <c r="C658">
        <f t="shared" si="24"/>
        <v>-0.70523401910298988</v>
      </c>
      <c r="D658">
        <f t="shared" si="25"/>
        <v>-0.64308313814971529</v>
      </c>
      <c r="E658">
        <f t="shared" si="26"/>
        <v>-1.0533252264161233</v>
      </c>
      <c r="H658">
        <f t="shared" si="27"/>
        <v>0.29531278128597882</v>
      </c>
      <c r="I658">
        <f t="shared" si="28"/>
        <v>-0.58304681589802254</v>
      </c>
      <c r="J658">
        <f t="shared" si="29"/>
        <v>-0.61274462753267578</v>
      </c>
      <c r="K658">
        <f t="shared" si="30"/>
        <v>-0.26149396336881836</v>
      </c>
    </row>
    <row r="659" spans="2:11" x14ac:dyDescent="0.25">
      <c r="B659">
        <f>(B195-$B$464)/$B$465</f>
        <v>-0.40670068396987674</v>
      </c>
      <c r="C659">
        <f t="shared" ref="C659:C722" si="31">(C195-$C$464)/$C$465</f>
        <v>-0.79241701610622939</v>
      </c>
      <c r="D659">
        <f t="shared" ref="D659:D722" si="32">(D195-$D$464)/$D$465</f>
        <v>7.2353523377507722E-2</v>
      </c>
      <c r="E659">
        <f t="shared" ref="E659:E722" si="33">(E195-$E$464)/$E$465</f>
        <v>7.3758136308702635E-2</v>
      </c>
      <c r="H659">
        <f t="shared" ref="H659:H722" si="34">(H195-$H$464)/$H$465</f>
        <v>1.9268165774488759</v>
      </c>
      <c r="I659">
        <f t="shared" ref="I659:I722" si="35">(I195-$I$464)/$I$465</f>
        <v>1.0396211199756393</v>
      </c>
      <c r="J659">
        <f t="shared" ref="J659:J722" si="36">(J195-$J$464)/$J$465</f>
        <v>-9.5458471706886733E-2</v>
      </c>
      <c r="K659">
        <f t="shared" ref="K659:K722" si="37">(K195-$K$464)/$K$465</f>
        <v>-1.3578997360417084</v>
      </c>
    </row>
    <row r="660" spans="2:11" x14ac:dyDescent="0.25">
      <c r="B660">
        <f>(B196-$B$464)/$B$465</f>
        <v>-1.596355687014608E-2</v>
      </c>
      <c r="C660">
        <f t="shared" si="31"/>
        <v>-0.78151914148082446</v>
      </c>
      <c r="D660">
        <f t="shared" si="32"/>
        <v>-0.9427930909516602</v>
      </c>
      <c r="E660">
        <f t="shared" si="33"/>
        <v>-1.9372364937585378</v>
      </c>
      <c r="H660">
        <f t="shared" si="34"/>
        <v>-0.72437709131583183</v>
      </c>
      <c r="I660">
        <f t="shared" si="35"/>
        <v>-1.0510784167283462</v>
      </c>
      <c r="J660">
        <f t="shared" si="36"/>
        <v>-0.69698253116912845</v>
      </c>
      <c r="K660">
        <f t="shared" si="37"/>
        <v>-1.7005265400019867</v>
      </c>
    </row>
    <row r="661" spans="2:11" x14ac:dyDescent="0.25">
      <c r="B661">
        <f>(B197-$B$464)/$B$465</f>
        <v>-1.596355687014608E-2</v>
      </c>
      <c r="C661">
        <f t="shared" si="31"/>
        <v>-0.79241701610622939</v>
      </c>
      <c r="D661">
        <f t="shared" si="32"/>
        <v>-1.3440177051865219</v>
      </c>
      <c r="E661">
        <f t="shared" si="33"/>
        <v>-1.7481026417944403</v>
      </c>
      <c r="H661">
        <f t="shared" si="34"/>
        <v>9.1374806765616698E-2</v>
      </c>
      <c r="I661">
        <f t="shared" si="35"/>
        <v>-0.9584224145335104</v>
      </c>
      <c r="J661">
        <f t="shared" si="36"/>
        <v>-0.3645290571087596</v>
      </c>
      <c r="K661">
        <f t="shared" si="37"/>
        <v>-1.4949504576258197</v>
      </c>
    </row>
    <row r="662" spans="2:11" x14ac:dyDescent="0.25">
      <c r="B662">
        <f>(B198-$B$464)/$B$465</f>
        <v>-0.5043849657448094</v>
      </c>
      <c r="C662">
        <f t="shared" si="31"/>
        <v>-0.79241701610622939</v>
      </c>
      <c r="D662">
        <f t="shared" si="32"/>
        <v>-0.79777214604749336</v>
      </c>
      <c r="E662">
        <f t="shared" si="33"/>
        <v>-0.62230590391290774</v>
      </c>
      <c r="H662">
        <f t="shared" si="34"/>
        <v>9.1374806765616698E-2</v>
      </c>
      <c r="I662">
        <f t="shared" si="35"/>
        <v>-9.8384650571189738E-2</v>
      </c>
      <c r="J662">
        <f t="shared" si="36"/>
        <v>-0.67612751619117162</v>
      </c>
      <c r="K662">
        <f t="shared" si="37"/>
        <v>-1.7690519007940422</v>
      </c>
    </row>
    <row r="663" spans="2:11" x14ac:dyDescent="0.25">
      <c r="B663">
        <f>(B199-$B$464)/$B$465</f>
        <v>1.1562478244290459</v>
      </c>
      <c r="C663">
        <f t="shared" si="31"/>
        <v>-0.15598113798258104</v>
      </c>
      <c r="D663">
        <f t="shared" si="32"/>
        <v>-0.53673444521999303</v>
      </c>
      <c r="E663">
        <f t="shared" si="33"/>
        <v>0.76210242747055368</v>
      </c>
      <c r="H663">
        <f t="shared" si="34"/>
        <v>0.90712670484706515</v>
      </c>
      <c r="I663">
        <f t="shared" si="35"/>
        <v>1.317589126560146</v>
      </c>
      <c r="J663">
        <f t="shared" si="36"/>
        <v>5.993183597200645E-2</v>
      </c>
      <c r="K663">
        <f t="shared" si="37"/>
        <v>-5.591788099265145E-2</v>
      </c>
    </row>
    <row r="664" spans="2:11" x14ac:dyDescent="0.25">
      <c r="B664">
        <f>(B200-$B$464)/$B$465</f>
        <v>1.0585635426541133</v>
      </c>
      <c r="C664">
        <f t="shared" si="31"/>
        <v>-0.13854453858193314</v>
      </c>
      <c r="D664">
        <f t="shared" si="32"/>
        <v>2.1509870670038995</v>
      </c>
      <c r="E664">
        <f t="shared" si="33"/>
        <v>0.13680275363006825</v>
      </c>
      <c r="H664">
        <f t="shared" si="34"/>
        <v>-1.4381600021370993</v>
      </c>
      <c r="I664">
        <f t="shared" si="35"/>
        <v>0.52407362058386076</v>
      </c>
      <c r="J664">
        <f t="shared" si="36"/>
        <v>-0.10813504943858593</v>
      </c>
      <c r="K664">
        <f t="shared" si="37"/>
        <v>0.76638644851201609</v>
      </c>
    </row>
    <row r="665" spans="2:11" x14ac:dyDescent="0.25">
      <c r="B665">
        <f>(B201-$B$464)/$B$465</f>
        <v>0.47245785200451729</v>
      </c>
      <c r="C665">
        <f t="shared" si="31"/>
        <v>-0.79241701610622939</v>
      </c>
      <c r="D665">
        <f t="shared" si="32"/>
        <v>-3.8829201049019983E-2</v>
      </c>
      <c r="E665">
        <f t="shared" si="33"/>
        <v>-0.13081521377491298</v>
      </c>
      <c r="H665">
        <f t="shared" si="34"/>
        <v>-0.31650114227510756</v>
      </c>
      <c r="I665">
        <f t="shared" si="35"/>
        <v>-0.18628906290987943</v>
      </c>
      <c r="J665">
        <f t="shared" si="36"/>
        <v>-0.53218702065703904</v>
      </c>
      <c r="K665">
        <f t="shared" si="37"/>
        <v>-1.0837982928734859</v>
      </c>
    </row>
    <row r="666" spans="2:11" x14ac:dyDescent="0.25">
      <c r="B666">
        <f>(B202-$B$464)/$B$465</f>
        <v>-0.69975352929467471</v>
      </c>
      <c r="C666">
        <f t="shared" si="31"/>
        <v>-0.75754381730493359</v>
      </c>
      <c r="D666">
        <f t="shared" si="32"/>
        <v>-1.1119841933398549</v>
      </c>
      <c r="E666">
        <f t="shared" si="33"/>
        <v>-1.1240895927972478</v>
      </c>
      <c r="H666">
        <f t="shared" si="34"/>
        <v>1.2130336666276085</v>
      </c>
      <c r="I666">
        <f t="shared" si="35"/>
        <v>-0.34784311801882456</v>
      </c>
      <c r="J666">
        <f t="shared" si="36"/>
        <v>2.3662511394166308</v>
      </c>
      <c r="K666">
        <f t="shared" si="37"/>
        <v>-1.3578997360417084</v>
      </c>
    </row>
    <row r="667" spans="2:11" x14ac:dyDescent="0.25">
      <c r="B667">
        <f>(B203-$B$464)/$B$465</f>
        <v>-0.11364783864507874</v>
      </c>
      <c r="C667">
        <f t="shared" si="31"/>
        <v>-0.10585091470571834</v>
      </c>
      <c r="D667">
        <f t="shared" si="32"/>
        <v>-0.1790161144563813</v>
      </c>
      <c r="E667">
        <f t="shared" si="33"/>
        <v>-0.66733777342816925</v>
      </c>
      <c r="H667">
        <f t="shared" si="34"/>
        <v>0.60121974306652204</v>
      </c>
      <c r="I667">
        <f t="shared" si="35"/>
        <v>-0.21955019190289751</v>
      </c>
      <c r="J667">
        <f t="shared" si="36"/>
        <v>1.231492971498398</v>
      </c>
      <c r="K667">
        <f t="shared" si="37"/>
        <v>-0.80969684970526346</v>
      </c>
    </row>
    <row r="668" spans="2:11" x14ac:dyDescent="0.25">
      <c r="B668">
        <f>(B204-$B$464)/$B$465</f>
        <v>-0.21133212042001143</v>
      </c>
      <c r="C668">
        <f t="shared" si="31"/>
        <v>-0.19303391170895781</v>
      </c>
      <c r="D668">
        <f t="shared" si="32"/>
        <v>0.37206347617945262</v>
      </c>
      <c r="E668">
        <f t="shared" si="33"/>
        <v>9.8204008331273226E-2</v>
      </c>
      <c r="H668">
        <f t="shared" si="34"/>
        <v>0.39728176854615987</v>
      </c>
      <c r="I668">
        <f t="shared" si="35"/>
        <v>0.90895239893164015</v>
      </c>
      <c r="J668">
        <f t="shared" si="36"/>
        <v>-0.3563506198625021</v>
      </c>
      <c r="K668">
        <f t="shared" si="37"/>
        <v>-0.6726461281211521</v>
      </c>
    </row>
    <row r="669" spans="2:11" x14ac:dyDescent="0.25">
      <c r="B669">
        <f>(B205-$B$464)/$B$465</f>
        <v>-0.5043849657448094</v>
      </c>
      <c r="C669">
        <f t="shared" si="31"/>
        <v>-0.63330804657531725</v>
      </c>
      <c r="D669">
        <f t="shared" si="32"/>
        <v>-0.37237737432860374</v>
      </c>
      <c r="E669">
        <f t="shared" si="33"/>
        <v>-0.24275157514141976</v>
      </c>
      <c r="H669">
        <f t="shared" si="34"/>
        <v>9.1374806765616698E-2</v>
      </c>
      <c r="I669">
        <f t="shared" si="35"/>
        <v>-0.53077932748042322</v>
      </c>
      <c r="J669">
        <f t="shared" si="36"/>
        <v>8.8147444471594852E-2</v>
      </c>
      <c r="K669">
        <f t="shared" si="37"/>
        <v>1.4516400564325724</v>
      </c>
    </row>
    <row r="670" spans="2:11" x14ac:dyDescent="0.25">
      <c r="B670">
        <f>(B206-$B$464)/$B$465</f>
        <v>-0.79743781106960743</v>
      </c>
      <c r="C670">
        <f t="shared" si="31"/>
        <v>-9.4953040080313342E-2</v>
      </c>
      <c r="D670">
        <f t="shared" si="32"/>
        <v>-0.55607057120721526</v>
      </c>
      <c r="E670">
        <f t="shared" si="33"/>
        <v>-0.37527393400061743</v>
      </c>
      <c r="H670">
        <f t="shared" si="34"/>
        <v>-0.82634607857601283</v>
      </c>
      <c r="I670">
        <f t="shared" si="35"/>
        <v>-0.25756291075206095</v>
      </c>
      <c r="J670">
        <f t="shared" si="36"/>
        <v>0.7820878448165467</v>
      </c>
      <c r="K670">
        <f t="shared" si="37"/>
        <v>1.0404878916802387</v>
      </c>
    </row>
    <row r="671" spans="2:11" x14ac:dyDescent="0.25">
      <c r="B671">
        <f>(B207-$B$464)/$B$465</f>
        <v>0.6678264155543826</v>
      </c>
      <c r="C671">
        <f t="shared" si="31"/>
        <v>-0.13854453858193314</v>
      </c>
      <c r="D671">
        <f t="shared" si="32"/>
        <v>-4.8497264042631334E-2</v>
      </c>
      <c r="E671">
        <f t="shared" si="33"/>
        <v>0.7569559280973811</v>
      </c>
      <c r="H671">
        <f t="shared" si="34"/>
        <v>-1.234222027616737</v>
      </c>
      <c r="I671">
        <f t="shared" si="35"/>
        <v>0.78303526774378618</v>
      </c>
      <c r="J671">
        <f t="shared" si="36"/>
        <v>-0.51174092754139522</v>
      </c>
      <c r="K671">
        <f t="shared" si="37"/>
        <v>-0.19296860257676271</v>
      </c>
    </row>
    <row r="672" spans="2:11" x14ac:dyDescent="0.25">
      <c r="B672">
        <f>(B208-$B$464)/$B$465</f>
        <v>1.1562478244290459</v>
      </c>
      <c r="C672">
        <f t="shared" si="31"/>
        <v>-0.79241701610622939</v>
      </c>
      <c r="D672">
        <f t="shared" si="32"/>
        <v>0.16903415331361904</v>
      </c>
      <c r="E672">
        <f t="shared" si="33"/>
        <v>-0.10379609206575607</v>
      </c>
      <c r="H672">
        <f t="shared" si="34"/>
        <v>1.1110646793674273</v>
      </c>
      <c r="I672">
        <f t="shared" si="35"/>
        <v>0.15820120166066345</v>
      </c>
      <c r="J672">
        <f t="shared" si="36"/>
        <v>-0.54118330162792239</v>
      </c>
      <c r="K672">
        <f t="shared" si="37"/>
        <v>-1.7005265400019867</v>
      </c>
    </row>
    <row r="673" spans="2:11" x14ac:dyDescent="0.25">
      <c r="B673">
        <f>(B209-$B$464)/$B$465</f>
        <v>-0.69975352929467471</v>
      </c>
      <c r="C673">
        <f t="shared" si="31"/>
        <v>7.9412953926165625E-2</v>
      </c>
      <c r="D673">
        <f t="shared" si="32"/>
        <v>0.92314306681528702</v>
      </c>
      <c r="E673">
        <f t="shared" si="33"/>
        <v>0.69905781014918811</v>
      </c>
      <c r="H673">
        <f t="shared" si="34"/>
        <v>9.1374806765616698E-2</v>
      </c>
      <c r="I673">
        <f t="shared" si="35"/>
        <v>0.55971054450495106</v>
      </c>
      <c r="J673">
        <f t="shared" si="36"/>
        <v>0.67331462944132137</v>
      </c>
      <c r="K673">
        <f t="shared" si="37"/>
        <v>1.1775386132643499</v>
      </c>
    </row>
    <row r="674" spans="2:11" x14ac:dyDescent="0.25">
      <c r="B674">
        <f>(B210-$B$464)/$B$465</f>
        <v>-0.11364783864507874</v>
      </c>
      <c r="C674">
        <f t="shared" si="31"/>
        <v>0.47173644044074331</v>
      </c>
      <c r="D674">
        <f t="shared" si="32"/>
        <v>0.56059070455486981</v>
      </c>
      <c r="E674">
        <f t="shared" si="33"/>
        <v>0.27575823670573196</v>
      </c>
      <c r="H674">
        <f t="shared" si="34"/>
        <v>1.2130336666276085</v>
      </c>
      <c r="I674">
        <f t="shared" si="35"/>
        <v>-7.9378291146607619E-2</v>
      </c>
      <c r="J674">
        <f t="shared" si="36"/>
        <v>-0.10813504943858593</v>
      </c>
      <c r="K674">
        <f t="shared" si="37"/>
        <v>1.1090132524722942</v>
      </c>
    </row>
    <row r="675" spans="2:11" x14ac:dyDescent="0.25">
      <c r="B675">
        <f>(B211-$B$464)/$B$465</f>
        <v>-0.11364783864507874</v>
      </c>
      <c r="C675">
        <f t="shared" si="31"/>
        <v>1.1256089179650397</v>
      </c>
      <c r="D675">
        <f t="shared" si="32"/>
        <v>-0.23219046092124265</v>
      </c>
      <c r="E675">
        <f t="shared" si="33"/>
        <v>0.85216616650107668</v>
      </c>
      <c r="H675">
        <f t="shared" si="34"/>
        <v>-0.11256316775474542</v>
      </c>
      <c r="I675">
        <f t="shared" si="35"/>
        <v>1.2819522026390557</v>
      </c>
      <c r="J675">
        <f t="shared" si="36"/>
        <v>0.70766406587560315</v>
      </c>
      <c r="K675">
        <f t="shared" si="37"/>
        <v>1.1775386132643499</v>
      </c>
    </row>
    <row r="676" spans="2:11" x14ac:dyDescent="0.25">
      <c r="B676">
        <f>(B212-$B$464)/$B$465</f>
        <v>-0.21133212042001143</v>
      </c>
      <c r="C676">
        <f t="shared" si="31"/>
        <v>-0.78151914148082446</v>
      </c>
      <c r="D676">
        <f t="shared" si="32"/>
        <v>1.590239413374454</v>
      </c>
      <c r="E676">
        <f t="shared" si="33"/>
        <v>0.32722323043745893</v>
      </c>
      <c r="H676">
        <f t="shared" si="34"/>
        <v>-0.52043911679546961</v>
      </c>
      <c r="I676">
        <f t="shared" si="35"/>
        <v>0.19858971543789911</v>
      </c>
      <c r="J676">
        <f t="shared" si="36"/>
        <v>-0.69698253116912845</v>
      </c>
      <c r="K676">
        <f t="shared" si="37"/>
        <v>1.1775386132643499</v>
      </c>
    </row>
    <row r="677" spans="2:11" x14ac:dyDescent="0.25">
      <c r="B677">
        <f>(B213-$B$464)/$B$465</f>
        <v>-0.79743781106960743</v>
      </c>
      <c r="C677">
        <f t="shared" si="31"/>
        <v>-0.57445952359813068</v>
      </c>
      <c r="D677">
        <f t="shared" si="32"/>
        <v>0.55092264156125847</v>
      </c>
      <c r="E677">
        <f t="shared" si="33"/>
        <v>1.2098478729365809</v>
      </c>
      <c r="H677">
        <f t="shared" si="34"/>
        <v>1.6209096156683327</v>
      </c>
      <c r="I677">
        <f t="shared" si="35"/>
        <v>1.2415636888618193</v>
      </c>
      <c r="J677">
        <f t="shared" si="36"/>
        <v>-4.5161082642402949E-2</v>
      </c>
      <c r="K677">
        <f t="shared" si="37"/>
        <v>-0.19296860257676271</v>
      </c>
    </row>
    <row r="678" spans="2:11" x14ac:dyDescent="0.25">
      <c r="B678">
        <f>(B214-$B$464)/$B$465</f>
        <v>-1.0904906563944055</v>
      </c>
      <c r="C678">
        <f t="shared" si="31"/>
        <v>-0.13854453858193314</v>
      </c>
      <c r="D678">
        <f t="shared" si="32"/>
        <v>-0.81710827203471559</v>
      </c>
      <c r="E678">
        <f t="shared" si="33"/>
        <v>0.63086669345464941</v>
      </c>
      <c r="H678">
        <f t="shared" si="34"/>
        <v>-1.234222027616737</v>
      </c>
      <c r="I678">
        <f t="shared" si="35"/>
        <v>-0.5735436361857319</v>
      </c>
      <c r="J678">
        <f t="shared" si="36"/>
        <v>-0.66181525101022098</v>
      </c>
      <c r="K678">
        <f t="shared" si="37"/>
        <v>8.1132840591459823E-2</v>
      </c>
    </row>
    <row r="679" spans="2:11" x14ac:dyDescent="0.25">
      <c r="B679">
        <f>(B215-$B$464)/$B$465</f>
        <v>-0.30901640219494408</v>
      </c>
      <c r="C679">
        <f t="shared" si="31"/>
        <v>-0.79241701610622939</v>
      </c>
      <c r="D679">
        <f t="shared" si="32"/>
        <v>-1.8177527918734668</v>
      </c>
      <c r="E679">
        <f t="shared" si="33"/>
        <v>-0.51680266676286701</v>
      </c>
      <c r="H679">
        <f t="shared" si="34"/>
        <v>0.90712670484706515</v>
      </c>
      <c r="I679">
        <f t="shared" si="35"/>
        <v>0.1677043813729541</v>
      </c>
      <c r="J679">
        <f t="shared" si="36"/>
        <v>-0.69698253116912845</v>
      </c>
      <c r="K679">
        <f t="shared" si="37"/>
        <v>0.69786108771996047</v>
      </c>
    </row>
    <row r="680" spans="2:11" x14ac:dyDescent="0.25">
      <c r="B680">
        <f>(B216-$B$464)/$B$465</f>
        <v>-0.21133212042001143</v>
      </c>
      <c r="C680">
        <f t="shared" si="31"/>
        <v>-0.79241701610622939</v>
      </c>
      <c r="D680">
        <f t="shared" si="32"/>
        <v>-1.1313203193270771</v>
      </c>
      <c r="E680">
        <f t="shared" si="33"/>
        <v>-0.55282816237507615</v>
      </c>
      <c r="H680">
        <f t="shared" si="34"/>
        <v>0.39728176854615987</v>
      </c>
      <c r="I680">
        <f t="shared" si="35"/>
        <v>-0.85388743769831177</v>
      </c>
      <c r="J680">
        <f t="shared" si="36"/>
        <v>-0.64096023603226426</v>
      </c>
      <c r="K680">
        <f t="shared" si="37"/>
        <v>-1.7005265400019867</v>
      </c>
    </row>
    <row r="681" spans="2:11" x14ac:dyDescent="0.25">
      <c r="B681">
        <f>(B217-$B$464)/$B$465</f>
        <v>1.0585635426541133</v>
      </c>
      <c r="C681">
        <f t="shared" si="31"/>
        <v>0.90111270068169769</v>
      </c>
      <c r="D681">
        <f t="shared" si="32"/>
        <v>1.6095755393616769</v>
      </c>
      <c r="E681">
        <f t="shared" si="33"/>
        <v>1.208561248093287</v>
      </c>
      <c r="H681">
        <f t="shared" si="34"/>
        <v>1.1110646793674273</v>
      </c>
      <c r="I681">
        <f t="shared" si="35"/>
        <v>1.2130541497249465</v>
      </c>
      <c r="J681">
        <f t="shared" si="36"/>
        <v>-0.69698253116912845</v>
      </c>
      <c r="K681">
        <f t="shared" si="37"/>
        <v>1.3145893348484612</v>
      </c>
    </row>
    <row r="682" spans="2:11" x14ac:dyDescent="0.25">
      <c r="B682">
        <f>(B218-$B$464)/$B$465</f>
        <v>2.03540636040344</v>
      </c>
      <c r="C682">
        <f t="shared" si="31"/>
        <v>-0.67907912000201809</v>
      </c>
      <c r="D682">
        <f t="shared" si="32"/>
        <v>-0.24669255541165902</v>
      </c>
      <c r="E682">
        <f t="shared" si="33"/>
        <v>-1.1614017132527503</v>
      </c>
      <c r="H682">
        <f t="shared" si="34"/>
        <v>0.19334379402579777</v>
      </c>
      <c r="I682">
        <f t="shared" si="35"/>
        <v>-0.827753693489512</v>
      </c>
      <c r="J682">
        <f t="shared" si="36"/>
        <v>-9.300494053300952E-2</v>
      </c>
      <c r="K682">
        <f t="shared" si="37"/>
        <v>0.14965820138351546</v>
      </c>
    </row>
    <row r="683" spans="2:11" x14ac:dyDescent="0.25">
      <c r="B683">
        <f>(B219-$B$464)/$B$465</f>
        <v>-0.69975352929467471</v>
      </c>
      <c r="C683">
        <f t="shared" si="31"/>
        <v>-0.61587144717466935</v>
      </c>
      <c r="D683">
        <f t="shared" si="32"/>
        <v>0.68627552347181431</v>
      </c>
      <c r="E683">
        <f t="shared" si="33"/>
        <v>-1.7751217635035972</v>
      </c>
      <c r="H683">
        <f t="shared" si="34"/>
        <v>-1.8460359511778235</v>
      </c>
      <c r="I683">
        <f t="shared" si="35"/>
        <v>-1.0867153406494374</v>
      </c>
      <c r="J683">
        <f t="shared" si="36"/>
        <v>-0.26802349760292071</v>
      </c>
      <c r="K683">
        <f t="shared" si="37"/>
        <v>-1.1523236536655415</v>
      </c>
    </row>
    <row r="684" spans="2:11" x14ac:dyDescent="0.25">
      <c r="B684">
        <f>(B220-$B$464)/$B$465</f>
        <v>-1.1881749381693381</v>
      </c>
      <c r="C684">
        <f t="shared" si="31"/>
        <v>-0.79241701610622939</v>
      </c>
      <c r="D684">
        <f t="shared" si="32"/>
        <v>0.11102577535195225</v>
      </c>
      <c r="E684">
        <f t="shared" si="33"/>
        <v>-2.0221537334158879</v>
      </c>
      <c r="H684">
        <f t="shared" si="34"/>
        <v>-2.7637568365194531</v>
      </c>
      <c r="I684">
        <f t="shared" si="35"/>
        <v>-0.81825051377722058</v>
      </c>
      <c r="J684">
        <f t="shared" si="36"/>
        <v>-0.69698253116912845</v>
      </c>
      <c r="K684">
        <f t="shared" si="37"/>
        <v>-1.2208490144575972</v>
      </c>
    </row>
    <row r="685" spans="2:11" x14ac:dyDescent="0.25">
      <c r="B685">
        <f>(B221-$B$464)/$B$465</f>
        <v>3.4029863052524973</v>
      </c>
      <c r="C685">
        <f t="shared" si="31"/>
        <v>0.82046842845370149</v>
      </c>
      <c r="D685">
        <f t="shared" si="32"/>
        <v>1.2905294605725095</v>
      </c>
      <c r="E685">
        <f t="shared" si="33"/>
        <v>0.85216616650107668</v>
      </c>
      <c r="H685">
        <f t="shared" si="34"/>
        <v>-0.31650114227510756</v>
      </c>
      <c r="I685">
        <f t="shared" si="35"/>
        <v>0.37439854011528018</v>
      </c>
      <c r="J685">
        <f t="shared" si="36"/>
        <v>-0.3759788692535202</v>
      </c>
      <c r="K685">
        <f t="shared" si="37"/>
        <v>0.97196253088818307</v>
      </c>
    </row>
    <row r="686" spans="2:11" x14ac:dyDescent="0.25">
      <c r="B686">
        <f>(B222-$B$464)/$B$465</f>
        <v>-1.596355687014608E-2</v>
      </c>
      <c r="C686">
        <f t="shared" si="31"/>
        <v>-0.79241701610622939</v>
      </c>
      <c r="D686">
        <f t="shared" si="32"/>
        <v>-0.7736019885634654</v>
      </c>
      <c r="E686">
        <f t="shared" si="33"/>
        <v>-1.7249433946151631</v>
      </c>
      <c r="H686">
        <f t="shared" si="34"/>
        <v>9.1374806765616698E-2</v>
      </c>
      <c r="I686">
        <f t="shared" si="35"/>
        <v>-1.3694349370900896</v>
      </c>
      <c r="J686">
        <f t="shared" si="36"/>
        <v>-0.69698253116912845</v>
      </c>
      <c r="K686">
        <f t="shared" si="37"/>
        <v>-1.8375772615860979</v>
      </c>
    </row>
    <row r="687" spans="2:11" x14ac:dyDescent="0.25">
      <c r="B687">
        <f>(B223-$B$464)/$B$465</f>
        <v>1.2539321062039785</v>
      </c>
      <c r="C687">
        <f t="shared" si="31"/>
        <v>-0.68343826985218004</v>
      </c>
      <c r="D687">
        <f t="shared" si="32"/>
        <v>1.0681640117194537</v>
      </c>
      <c r="E687">
        <f t="shared" si="33"/>
        <v>1.8312876722471865</v>
      </c>
      <c r="H687">
        <f t="shared" si="34"/>
        <v>-0.62240810405565072</v>
      </c>
      <c r="I687">
        <f t="shared" si="35"/>
        <v>3.7337725684100924</v>
      </c>
      <c r="J687">
        <f t="shared" si="36"/>
        <v>-0.54118330162792239</v>
      </c>
      <c r="K687">
        <f t="shared" si="37"/>
        <v>0.21818356217557108</v>
      </c>
    </row>
    <row r="688" spans="2:11" x14ac:dyDescent="0.25">
      <c r="B688">
        <f>(B224-$B$464)/$B$465</f>
        <v>0.27708928845465192</v>
      </c>
      <c r="C688">
        <f t="shared" si="31"/>
        <v>-0.26931903408679242</v>
      </c>
      <c r="D688">
        <f t="shared" si="32"/>
        <v>1.6385797283425103</v>
      </c>
      <c r="E688">
        <f t="shared" si="33"/>
        <v>1.3127778604000349</v>
      </c>
      <c r="H688">
        <f t="shared" si="34"/>
        <v>-0.72437709131583183</v>
      </c>
      <c r="I688">
        <f t="shared" si="35"/>
        <v>0.31737946184153465</v>
      </c>
      <c r="J688">
        <f t="shared" si="36"/>
        <v>-0.15025400125681226</v>
      </c>
      <c r="K688">
        <f t="shared" si="37"/>
        <v>1.1775386132643499</v>
      </c>
    </row>
    <row r="689" spans="2:11" x14ac:dyDescent="0.25">
      <c r="B689">
        <f>(B225-$B$464)/$B$465</f>
        <v>-0.11364783864507874</v>
      </c>
      <c r="C689">
        <f t="shared" si="31"/>
        <v>0.84226417770451123</v>
      </c>
      <c r="D689">
        <f t="shared" si="32"/>
        <v>1.2808613975788983</v>
      </c>
      <c r="E689">
        <f t="shared" si="33"/>
        <v>0.33880285402709753</v>
      </c>
      <c r="H689">
        <f t="shared" si="34"/>
        <v>-0.31650114227510756</v>
      </c>
      <c r="I689">
        <f t="shared" si="35"/>
        <v>-0.2456839361116972</v>
      </c>
      <c r="J689">
        <f t="shared" si="36"/>
        <v>-0.69698253116912845</v>
      </c>
      <c r="K689">
        <f t="shared" si="37"/>
        <v>0.14965820138351546</v>
      </c>
    </row>
    <row r="690" spans="2:11" x14ac:dyDescent="0.25">
      <c r="B690">
        <f>(B226-$B$464)/$B$465</f>
        <v>-0.30901640219494408</v>
      </c>
      <c r="C690">
        <f t="shared" si="31"/>
        <v>0.79431352935272959</v>
      </c>
      <c r="D690">
        <f t="shared" si="32"/>
        <v>-0.58990879168485411</v>
      </c>
      <c r="E690">
        <f t="shared" si="33"/>
        <v>-1.6824847747864882</v>
      </c>
      <c r="H690">
        <f t="shared" si="34"/>
        <v>0.70318873032670304</v>
      </c>
      <c r="I690">
        <f t="shared" si="35"/>
        <v>-1.5594985313359067</v>
      </c>
      <c r="J690">
        <f t="shared" si="36"/>
        <v>-0.61274462753267578</v>
      </c>
      <c r="K690">
        <f t="shared" si="37"/>
        <v>0.90343717009612745</v>
      </c>
    </row>
    <row r="691" spans="2:11" x14ac:dyDescent="0.25">
      <c r="B691">
        <f>(B227-$B$464)/$B$465</f>
        <v>0.22824714756718559</v>
      </c>
      <c r="C691">
        <f t="shared" si="31"/>
        <v>0.30608874613458831</v>
      </c>
      <c r="D691">
        <f t="shared" si="32"/>
        <v>5.7851428887091341E-2</v>
      </c>
      <c r="E691">
        <f t="shared" si="33"/>
        <v>-0.23374520123836745</v>
      </c>
      <c r="H691">
        <f t="shared" si="34"/>
        <v>0.49925075580634093</v>
      </c>
      <c r="I691">
        <f t="shared" si="35"/>
        <v>-0.32170937381002401</v>
      </c>
      <c r="J691">
        <f t="shared" si="36"/>
        <v>6.8519195080576759E-2</v>
      </c>
      <c r="K691">
        <f t="shared" si="37"/>
        <v>-5.591788099265145E-2</v>
      </c>
    </row>
    <row r="692" spans="2:11" x14ac:dyDescent="0.25">
      <c r="B692">
        <f>(B228-$B$464)/$B$465</f>
        <v>-1.2858592199442707</v>
      </c>
      <c r="C692">
        <f t="shared" si="31"/>
        <v>0.17967340047989103</v>
      </c>
      <c r="D692">
        <f t="shared" si="32"/>
        <v>1.1793467361459815</v>
      </c>
      <c r="E692">
        <f t="shared" si="33"/>
        <v>0.10849700707761845</v>
      </c>
      <c r="H692">
        <f t="shared" si="34"/>
        <v>1.6209096156683327</v>
      </c>
      <c r="I692">
        <f t="shared" si="35"/>
        <v>0.29599730748888031</v>
      </c>
      <c r="J692">
        <f t="shared" si="36"/>
        <v>-0.69698253116912845</v>
      </c>
      <c r="K692">
        <f t="shared" si="37"/>
        <v>-0.74117148891320772</v>
      </c>
    </row>
    <row r="693" spans="2:11" x14ac:dyDescent="0.25">
      <c r="B693">
        <f>(B229-$B$464)/$B$465</f>
        <v>-0.21133212042001143</v>
      </c>
      <c r="C693">
        <f t="shared" si="31"/>
        <v>1.3871579089747581</v>
      </c>
      <c r="D693">
        <f t="shared" si="32"/>
        <v>-0.45938994127110394</v>
      </c>
      <c r="E693">
        <f t="shared" si="33"/>
        <v>1.1982682493469419</v>
      </c>
      <c r="H693">
        <f t="shared" si="34"/>
        <v>-1.1322530403565561</v>
      </c>
      <c r="I693">
        <f t="shared" si="35"/>
        <v>0.54307998000844204</v>
      </c>
      <c r="J693">
        <f t="shared" si="36"/>
        <v>0.48071243229195654</v>
      </c>
      <c r="K693">
        <f t="shared" si="37"/>
        <v>0.62933572692790485</v>
      </c>
    </row>
    <row r="694" spans="2:11" x14ac:dyDescent="0.25">
      <c r="B694">
        <f>(B230-$B$464)/$B$465</f>
        <v>-1.596355687014608E-2</v>
      </c>
      <c r="C694">
        <f t="shared" si="31"/>
        <v>-0.35650203109003187</v>
      </c>
      <c r="D694">
        <f t="shared" si="32"/>
        <v>0.1787022163072304</v>
      </c>
      <c r="E694">
        <f t="shared" si="33"/>
        <v>0.77110880137360593</v>
      </c>
      <c r="H694">
        <f t="shared" si="34"/>
        <v>-0.41847012953528862</v>
      </c>
      <c r="I694">
        <f t="shared" si="35"/>
        <v>0.28649412777658967</v>
      </c>
      <c r="J694">
        <f t="shared" si="36"/>
        <v>-0.61274462753267578</v>
      </c>
      <c r="K694">
        <f t="shared" si="37"/>
        <v>1.4516400564325724</v>
      </c>
    </row>
    <row r="695" spans="2:11" x14ac:dyDescent="0.25">
      <c r="B695">
        <f>(B231-$B$464)/$B$465</f>
        <v>2.4261434875031704</v>
      </c>
      <c r="C695">
        <f t="shared" si="31"/>
        <v>-0.79241701610622939</v>
      </c>
      <c r="D695">
        <f t="shared" si="32"/>
        <v>0.35272735019223034</v>
      </c>
      <c r="E695">
        <f t="shared" si="33"/>
        <v>0.90491778507609655</v>
      </c>
      <c r="H695">
        <f t="shared" si="34"/>
        <v>1.8248475901886947</v>
      </c>
      <c r="I695">
        <f t="shared" si="35"/>
        <v>0.69988244526124099</v>
      </c>
      <c r="J695">
        <f t="shared" si="36"/>
        <v>-0.39397143119528677</v>
      </c>
      <c r="K695">
        <f t="shared" si="37"/>
        <v>0.4922850053437936</v>
      </c>
    </row>
    <row r="696" spans="2:11" x14ac:dyDescent="0.25">
      <c r="B696">
        <f>(B232-$B$464)/$B$465</f>
        <v>-1.3835435017192035</v>
      </c>
      <c r="C696">
        <f t="shared" si="31"/>
        <v>-0.28021690871219729</v>
      </c>
      <c r="D696">
        <f t="shared" si="32"/>
        <v>-0.66725329563374314</v>
      </c>
      <c r="E696">
        <f t="shared" si="33"/>
        <v>0.16896837471239776</v>
      </c>
      <c r="H696">
        <f t="shared" si="34"/>
        <v>9.1374806765616698E-2</v>
      </c>
      <c r="I696">
        <f t="shared" si="35"/>
        <v>8.5261211920820753E-3</v>
      </c>
      <c r="J696">
        <f t="shared" si="36"/>
        <v>3.7929795170262577</v>
      </c>
      <c r="K696">
        <f t="shared" si="37"/>
        <v>1.0404878916802387</v>
      </c>
    </row>
    <row r="697" spans="2:11" x14ac:dyDescent="0.25">
      <c r="B697">
        <f>(B233-$B$464)/$B$465</f>
        <v>-0.11364783864507874</v>
      </c>
      <c r="C697">
        <f t="shared" si="31"/>
        <v>2.0846218850006739</v>
      </c>
      <c r="D697">
        <f t="shared" si="32"/>
        <v>1.1793467361459815</v>
      </c>
      <c r="E697">
        <f t="shared" si="33"/>
        <v>1.3565231050720035</v>
      </c>
      <c r="H697">
        <f t="shared" si="34"/>
        <v>-0.52043911679546961</v>
      </c>
      <c r="I697">
        <f t="shared" si="35"/>
        <v>0.74739834382269588</v>
      </c>
      <c r="J697">
        <f t="shared" si="36"/>
        <v>-0.69698253116912845</v>
      </c>
      <c r="K697">
        <f t="shared" si="37"/>
        <v>1.3145893348484612</v>
      </c>
    </row>
    <row r="698" spans="2:11" x14ac:dyDescent="0.25">
      <c r="B698">
        <f>(B234-$B$464)/$B$465</f>
        <v>-0.40670068396987674</v>
      </c>
      <c r="C698">
        <f t="shared" si="31"/>
        <v>-0.4109914042170566</v>
      </c>
      <c r="D698">
        <f t="shared" si="32"/>
        <v>0.34789331869542489</v>
      </c>
      <c r="E698">
        <f t="shared" si="33"/>
        <v>1.1493765053018015</v>
      </c>
      <c r="H698">
        <f t="shared" si="34"/>
        <v>-1.059418049456436E-2</v>
      </c>
      <c r="I698">
        <f t="shared" si="35"/>
        <v>0.80204162716836835</v>
      </c>
      <c r="J698">
        <f t="shared" si="36"/>
        <v>-0.69698253116912845</v>
      </c>
      <c r="K698">
        <f t="shared" si="37"/>
        <v>1.0404878916802387</v>
      </c>
    </row>
    <row r="699" spans="2:11" x14ac:dyDescent="0.25">
      <c r="B699">
        <f>(B235-$B$464)/$B$465</f>
        <v>-0.79743781106960743</v>
      </c>
      <c r="C699">
        <f t="shared" si="31"/>
        <v>-0.79241701610622939</v>
      </c>
      <c r="D699">
        <f t="shared" si="32"/>
        <v>-0.47389203576152072</v>
      </c>
      <c r="E699">
        <f t="shared" si="33"/>
        <v>-0.10508271690904945</v>
      </c>
      <c r="H699">
        <f t="shared" si="34"/>
        <v>0.29531278128597882</v>
      </c>
      <c r="I699">
        <f t="shared" si="35"/>
        <v>-0.40011060643642393</v>
      </c>
      <c r="J699">
        <f t="shared" si="36"/>
        <v>-0.69698253116912845</v>
      </c>
      <c r="K699">
        <f t="shared" si="37"/>
        <v>-0.87822221049731908</v>
      </c>
    </row>
    <row r="700" spans="2:11" x14ac:dyDescent="0.25">
      <c r="B700">
        <f>(B236-$B$464)/$B$465</f>
        <v>-1.596355687014608E-2</v>
      </c>
      <c r="C700">
        <f t="shared" si="31"/>
        <v>-0.79241701610622939</v>
      </c>
      <c r="D700">
        <f t="shared" si="32"/>
        <v>-0.72526167359540972</v>
      </c>
      <c r="E700">
        <f t="shared" si="33"/>
        <v>0.29248435966854314</v>
      </c>
      <c r="H700">
        <f t="shared" si="34"/>
        <v>0.70318873032670304</v>
      </c>
      <c r="I700">
        <f t="shared" si="35"/>
        <v>-8.1754086074680696E-2</v>
      </c>
      <c r="J700">
        <f t="shared" si="36"/>
        <v>2.9285187000968365</v>
      </c>
      <c r="K700">
        <f t="shared" si="37"/>
        <v>-0.9467475712893747</v>
      </c>
    </row>
    <row r="701" spans="2:11" x14ac:dyDescent="0.25">
      <c r="B701">
        <f>(B237-$B$464)/$B$465</f>
        <v>-0.40670068396987674</v>
      </c>
      <c r="C701">
        <f t="shared" si="31"/>
        <v>3.130817849039548</v>
      </c>
      <c r="D701">
        <f t="shared" si="32"/>
        <v>-0.29503287037971487</v>
      </c>
      <c r="E701">
        <f t="shared" si="33"/>
        <v>0.26031873858621363</v>
      </c>
      <c r="H701">
        <f t="shared" si="34"/>
        <v>9.1374806765616698E-2</v>
      </c>
      <c r="I701">
        <f t="shared" si="35"/>
        <v>0.33163423140997145</v>
      </c>
      <c r="J701">
        <f t="shared" si="36"/>
        <v>-0.69698253116912845</v>
      </c>
      <c r="K701">
        <f t="shared" si="37"/>
        <v>0.56081036613584923</v>
      </c>
    </row>
    <row r="702" spans="2:11" x14ac:dyDescent="0.25">
      <c r="B702">
        <f>(B238-$B$464)/$B$465</f>
        <v>-0.60206924751974211</v>
      </c>
      <c r="C702">
        <f t="shared" si="31"/>
        <v>0.40634919268831377</v>
      </c>
      <c r="D702">
        <f t="shared" si="32"/>
        <v>-0.46422397276790961</v>
      </c>
      <c r="E702">
        <f t="shared" si="33"/>
        <v>1.1249306332792304</v>
      </c>
      <c r="H702">
        <f t="shared" si="34"/>
        <v>0.19334379402579777</v>
      </c>
      <c r="I702">
        <f t="shared" si="35"/>
        <v>0.66662131626822374</v>
      </c>
      <c r="J702">
        <f t="shared" si="36"/>
        <v>-0.56694537895363362</v>
      </c>
      <c r="K702">
        <f t="shared" si="37"/>
        <v>1.2460639740564055</v>
      </c>
    </row>
    <row r="703" spans="2:11" x14ac:dyDescent="0.25">
      <c r="B703">
        <f>(B239-$B$464)/$B$465</f>
        <v>1.8400377968535746</v>
      </c>
      <c r="C703">
        <f t="shared" si="31"/>
        <v>0.46301814074041936</v>
      </c>
      <c r="D703">
        <f t="shared" si="32"/>
        <v>7.2353523377507722E-2</v>
      </c>
      <c r="E703">
        <f t="shared" si="33"/>
        <v>8.9197634428220929E-2</v>
      </c>
      <c r="H703">
        <f t="shared" si="34"/>
        <v>-0.72437709131583183</v>
      </c>
      <c r="I703">
        <f t="shared" si="35"/>
        <v>0.29837310241695336</v>
      </c>
      <c r="J703">
        <f t="shared" si="36"/>
        <v>9.7961569167103982E-2</v>
      </c>
      <c r="K703">
        <f t="shared" si="37"/>
        <v>0.97196253088818307</v>
      </c>
    </row>
    <row r="704" spans="2:11" x14ac:dyDescent="0.25">
      <c r="B704">
        <f>(B240-$B$464)/$B$465</f>
        <v>-0.79743781106960743</v>
      </c>
      <c r="C704">
        <f t="shared" si="31"/>
        <v>-0.79241701610622939</v>
      </c>
      <c r="D704">
        <f t="shared" si="32"/>
        <v>0.36239541318584167</v>
      </c>
      <c r="E704">
        <f t="shared" si="33"/>
        <v>-0.75225501308551912</v>
      </c>
      <c r="H704">
        <f t="shared" si="34"/>
        <v>0.39728176854615987</v>
      </c>
      <c r="I704">
        <f t="shared" si="35"/>
        <v>-0.69470917751743966</v>
      </c>
      <c r="J704">
        <f t="shared" si="36"/>
        <v>-0.12367408020647527</v>
      </c>
      <c r="K704">
        <f t="shared" si="37"/>
        <v>-1.0837982928734859</v>
      </c>
    </row>
    <row r="705" spans="2:11" x14ac:dyDescent="0.25">
      <c r="B705">
        <f>(B241-$B$464)/$B$465</f>
        <v>-0.69975352929467471</v>
      </c>
      <c r="C705">
        <f t="shared" si="31"/>
        <v>-0.79241701610622939</v>
      </c>
      <c r="D705">
        <f t="shared" si="32"/>
        <v>-0.73009570509221544</v>
      </c>
      <c r="E705">
        <f t="shared" si="33"/>
        <v>-2.0285868576323534</v>
      </c>
      <c r="H705">
        <f t="shared" si="34"/>
        <v>0.60121974306652204</v>
      </c>
      <c r="I705">
        <f t="shared" si="35"/>
        <v>-0.79449256449649397</v>
      </c>
      <c r="J705">
        <f t="shared" si="36"/>
        <v>-0.69698253116912845</v>
      </c>
      <c r="K705">
        <f t="shared" si="37"/>
        <v>-1.8375772615860979</v>
      </c>
    </row>
    <row r="706" spans="2:11" x14ac:dyDescent="0.25">
      <c r="B706">
        <f>(B242-$B$464)/$B$465</f>
        <v>8.1720724904786587E-2</v>
      </c>
      <c r="C706">
        <f t="shared" si="31"/>
        <v>0.34096194493588416</v>
      </c>
      <c r="D706">
        <f t="shared" si="32"/>
        <v>-0.56090460270402076</v>
      </c>
      <c r="E706">
        <f t="shared" si="33"/>
        <v>0.49577108490886584</v>
      </c>
      <c r="H706">
        <f t="shared" si="34"/>
        <v>1.7228786029285137</v>
      </c>
      <c r="I706">
        <f t="shared" si="35"/>
        <v>0.29599730748888031</v>
      </c>
      <c r="J706">
        <f t="shared" si="36"/>
        <v>0.127812865115944</v>
      </c>
      <c r="K706">
        <f t="shared" si="37"/>
        <v>0.14965820138351546</v>
      </c>
    </row>
    <row r="707" spans="2:11" x14ac:dyDescent="0.25">
      <c r="B707">
        <f>(B243-$B$464)/$B$465</f>
        <v>-0.5043849657448094</v>
      </c>
      <c r="C707">
        <f t="shared" si="31"/>
        <v>0.51532793894236317</v>
      </c>
      <c r="D707">
        <f t="shared" si="32"/>
        <v>-0.1790161144563813</v>
      </c>
      <c r="E707">
        <f t="shared" si="33"/>
        <v>-0.31222931667925136</v>
      </c>
      <c r="H707">
        <f t="shared" si="34"/>
        <v>-0.31650114227510756</v>
      </c>
      <c r="I707">
        <f t="shared" si="35"/>
        <v>-8.1044433044261243E-3</v>
      </c>
      <c r="J707">
        <f t="shared" si="36"/>
        <v>-0.69698253116912845</v>
      </c>
      <c r="K707">
        <f t="shared" si="37"/>
        <v>0.28670892296762673</v>
      </c>
    </row>
    <row r="708" spans="2:11" x14ac:dyDescent="0.25">
      <c r="B708">
        <f>(B244-$B$464)/$B$465</f>
        <v>2.5238277692781033</v>
      </c>
      <c r="C708">
        <f t="shared" si="31"/>
        <v>0.11864530257762333</v>
      </c>
      <c r="D708">
        <f t="shared" si="32"/>
        <v>0.14969802732639678</v>
      </c>
      <c r="E708">
        <f t="shared" si="33"/>
        <v>-7.4203720670013337E-2</v>
      </c>
      <c r="H708">
        <f t="shared" si="34"/>
        <v>-0.82634607857601283</v>
      </c>
      <c r="I708">
        <f t="shared" si="35"/>
        <v>1.0901916120155158E-2</v>
      </c>
      <c r="J708">
        <f t="shared" si="36"/>
        <v>2.6909350980930546</v>
      </c>
      <c r="K708">
        <f t="shared" si="37"/>
        <v>-0.12444324178470707</v>
      </c>
    </row>
    <row r="709" spans="2:11" x14ac:dyDescent="0.25">
      <c r="B709">
        <f>(B245-$B$464)/$B$465</f>
        <v>0.27708928845465192</v>
      </c>
      <c r="C709">
        <f t="shared" si="31"/>
        <v>-0.62676932180007427</v>
      </c>
      <c r="D709">
        <f t="shared" si="32"/>
        <v>2.7987472875758446</v>
      </c>
      <c r="E709">
        <f t="shared" si="33"/>
        <v>1.3192109846165003</v>
      </c>
      <c r="H709">
        <f t="shared" si="34"/>
        <v>1.0090956921072463</v>
      </c>
      <c r="I709">
        <f t="shared" si="35"/>
        <v>1.9733085267082147</v>
      </c>
      <c r="J709">
        <f t="shared" si="36"/>
        <v>-0.69698253116912845</v>
      </c>
      <c r="K709">
        <f t="shared" si="37"/>
        <v>0.83491180930407172</v>
      </c>
    </row>
    <row r="710" spans="2:11" x14ac:dyDescent="0.25">
      <c r="B710">
        <f>(B246-$B$464)/$B$465</f>
        <v>-0.60206924751974211</v>
      </c>
      <c r="C710">
        <f t="shared" si="31"/>
        <v>0.2101874494310248</v>
      </c>
      <c r="D710">
        <f t="shared" si="32"/>
        <v>1.2856954290757041</v>
      </c>
      <c r="E710">
        <f t="shared" si="33"/>
        <v>0.84701966712790355</v>
      </c>
      <c r="H710">
        <f t="shared" si="34"/>
        <v>0.39728176854615987</v>
      </c>
      <c r="I710">
        <f t="shared" si="35"/>
        <v>0.62385700756291496</v>
      </c>
      <c r="J710">
        <f t="shared" si="36"/>
        <v>-0.68185242226355192</v>
      </c>
      <c r="K710">
        <f t="shared" si="37"/>
        <v>1.1775386132643499</v>
      </c>
    </row>
    <row r="711" spans="2:11" x14ac:dyDescent="0.25">
      <c r="B711">
        <f>(B247-$B$464)/$B$465</f>
        <v>-0.5043849657448094</v>
      </c>
      <c r="C711">
        <f t="shared" si="31"/>
        <v>-0.79241701610622939</v>
      </c>
      <c r="D711">
        <f t="shared" si="32"/>
        <v>-1.0201375949005491</v>
      </c>
      <c r="E711">
        <f t="shared" si="33"/>
        <v>-0.19643308078286534</v>
      </c>
      <c r="H711">
        <f t="shared" si="34"/>
        <v>-0.82634607857601283</v>
      </c>
      <c r="I711">
        <f t="shared" si="35"/>
        <v>-1.0582058015125646</v>
      </c>
      <c r="J711">
        <f t="shared" si="36"/>
        <v>-0.42954763321650707</v>
      </c>
      <c r="K711">
        <f t="shared" si="37"/>
        <v>0.97196253088818307</v>
      </c>
    </row>
    <row r="712" spans="2:11" x14ac:dyDescent="0.25">
      <c r="B712">
        <f>(B248-$B$464)/$B$465</f>
        <v>-0.11364783864507874</v>
      </c>
      <c r="C712">
        <f t="shared" si="31"/>
        <v>-0.70523401910298988</v>
      </c>
      <c r="D712">
        <f t="shared" si="32"/>
        <v>-0.40138156330943714</v>
      </c>
      <c r="E712">
        <f t="shared" si="33"/>
        <v>-0.55411478721836904</v>
      </c>
      <c r="H712">
        <f t="shared" si="34"/>
        <v>1.0090956921072463</v>
      </c>
      <c r="I712">
        <f t="shared" si="35"/>
        <v>-0.88952436161940207</v>
      </c>
      <c r="J712">
        <f t="shared" si="36"/>
        <v>-0.69698253116912845</v>
      </c>
      <c r="K712">
        <f t="shared" si="37"/>
        <v>0.90343717009612745</v>
      </c>
    </row>
    <row r="713" spans="2:11" x14ac:dyDescent="0.25">
      <c r="B713">
        <f>(B249-$B$464)/$B$465</f>
        <v>0.96087926087918063</v>
      </c>
      <c r="C713">
        <f t="shared" si="31"/>
        <v>7.9412953926165625E-2</v>
      </c>
      <c r="D713">
        <f t="shared" si="32"/>
        <v>-0.2708627128956872</v>
      </c>
      <c r="E713">
        <f t="shared" si="33"/>
        <v>0.41214047009480886</v>
      </c>
      <c r="H713">
        <f t="shared" si="34"/>
        <v>-1.1322530403565561</v>
      </c>
      <c r="I713">
        <f t="shared" si="35"/>
        <v>-0.22192598683097062</v>
      </c>
      <c r="J713">
        <f t="shared" si="36"/>
        <v>-0.69698253116912845</v>
      </c>
      <c r="K713">
        <f t="shared" si="37"/>
        <v>1.1775386132643499</v>
      </c>
    </row>
    <row r="714" spans="2:11" x14ac:dyDescent="0.25">
      <c r="B714">
        <f>(B250-$B$464)/$B$465</f>
        <v>1.0585635426541133</v>
      </c>
      <c r="C714">
        <f t="shared" si="31"/>
        <v>-0.66164252060137008</v>
      </c>
      <c r="D714">
        <f t="shared" si="32"/>
        <v>1.0633299802226484</v>
      </c>
      <c r="E714">
        <f t="shared" si="33"/>
        <v>0.65917244000709962</v>
      </c>
      <c r="H714">
        <f t="shared" si="34"/>
        <v>-1.7440669639176425</v>
      </c>
      <c r="I714">
        <f t="shared" si="35"/>
        <v>-8.6505675930826018E-2</v>
      </c>
      <c r="J714">
        <f t="shared" si="36"/>
        <v>-0.6389156267206999</v>
      </c>
      <c r="K714">
        <f t="shared" si="37"/>
        <v>1.4516400564325724</v>
      </c>
    </row>
    <row r="715" spans="2:11" x14ac:dyDescent="0.25">
      <c r="B715">
        <f>(B251-$B$464)/$B$465</f>
        <v>-0.69975352929467471</v>
      </c>
      <c r="C715">
        <f t="shared" si="31"/>
        <v>0.51532793894236317</v>
      </c>
      <c r="D715">
        <f t="shared" si="32"/>
        <v>0.22704253127528584</v>
      </c>
      <c r="E715">
        <f t="shared" si="33"/>
        <v>0.97954202598710172</v>
      </c>
      <c r="H715">
        <f t="shared" si="34"/>
        <v>1.1110646793674273</v>
      </c>
      <c r="I715">
        <f t="shared" si="35"/>
        <v>0.79016265252800455</v>
      </c>
      <c r="J715">
        <f t="shared" si="36"/>
        <v>-0.38579299394902927</v>
      </c>
      <c r="K715">
        <f t="shared" si="37"/>
        <v>1.0404878916802387</v>
      </c>
    </row>
    <row r="716" spans="2:11" x14ac:dyDescent="0.25">
      <c r="B716">
        <f>(B252-$B$464)/$B$465</f>
        <v>0.96087926087918063</v>
      </c>
      <c r="C716">
        <f t="shared" si="31"/>
        <v>0.55238071266873989</v>
      </c>
      <c r="D716">
        <f t="shared" si="32"/>
        <v>1.633745696845704</v>
      </c>
      <c r="E716">
        <f t="shared" si="33"/>
        <v>0.6874781865595494</v>
      </c>
      <c r="H716">
        <f t="shared" si="34"/>
        <v>-0.72437709131583183</v>
      </c>
      <c r="I716">
        <f t="shared" si="35"/>
        <v>0.42666602853287955</v>
      </c>
      <c r="J716">
        <f t="shared" si="36"/>
        <v>3.0904517575727359</v>
      </c>
      <c r="K716">
        <f t="shared" si="37"/>
        <v>0.35523428375968236</v>
      </c>
    </row>
    <row r="717" spans="2:11" x14ac:dyDescent="0.25">
      <c r="B717">
        <f>(B253-$B$464)/$B$465</f>
        <v>-0.5043849657448094</v>
      </c>
      <c r="C717">
        <f t="shared" si="31"/>
        <v>-0.79241701610622939</v>
      </c>
      <c r="D717">
        <f t="shared" si="32"/>
        <v>0.77328809041431434</v>
      </c>
      <c r="E717">
        <f t="shared" si="33"/>
        <v>-1.7416695175779746</v>
      </c>
      <c r="H717">
        <f t="shared" si="34"/>
        <v>0.39728176854615987</v>
      </c>
      <c r="I717">
        <f t="shared" si="35"/>
        <v>-0.68995758766129434</v>
      </c>
      <c r="J717">
        <f t="shared" si="36"/>
        <v>-0.69698253116912845</v>
      </c>
      <c r="K717">
        <f t="shared" si="37"/>
        <v>-1.7690519007940422</v>
      </c>
    </row>
    <row r="718" spans="2:11" x14ac:dyDescent="0.25">
      <c r="B718">
        <f>(B254-$B$464)/$B$465</f>
        <v>1.3516163879789114</v>
      </c>
      <c r="C718">
        <f t="shared" si="31"/>
        <v>-0.13854453858193314</v>
      </c>
      <c r="D718">
        <f t="shared" si="32"/>
        <v>-0.44488784678068732</v>
      </c>
      <c r="E718">
        <f t="shared" si="33"/>
        <v>0.17282824924227744</v>
      </c>
      <c r="H718">
        <f t="shared" si="34"/>
        <v>-0.82634607857601283</v>
      </c>
      <c r="I718">
        <f t="shared" si="35"/>
        <v>-1.2316388312618727</v>
      </c>
      <c r="J718">
        <f t="shared" si="36"/>
        <v>-0.69698253116912845</v>
      </c>
      <c r="K718">
        <f t="shared" si="37"/>
        <v>1.3831146956405169</v>
      </c>
    </row>
    <row r="719" spans="2:11" x14ac:dyDescent="0.25">
      <c r="B719">
        <f>(B255-$B$464)/$B$465</f>
        <v>0.37477357022958457</v>
      </c>
      <c r="C719">
        <f t="shared" si="31"/>
        <v>0.84226417770451123</v>
      </c>
      <c r="D719">
        <f t="shared" si="32"/>
        <v>1.1938488306363984</v>
      </c>
      <c r="E719">
        <f t="shared" si="33"/>
        <v>6.7325012092236639E-2</v>
      </c>
      <c r="H719">
        <f t="shared" si="34"/>
        <v>0.19334379402579777</v>
      </c>
      <c r="I719">
        <f t="shared" si="35"/>
        <v>-0.83963266812987492</v>
      </c>
      <c r="J719">
        <f t="shared" si="36"/>
        <v>-0.67612751619117162</v>
      </c>
      <c r="K719">
        <f t="shared" si="37"/>
        <v>-5.591788099265145E-2</v>
      </c>
    </row>
    <row r="720" spans="2:11" x14ac:dyDescent="0.25">
      <c r="B720">
        <f>(B256-$B$464)/$B$465</f>
        <v>1.1074056835415795</v>
      </c>
      <c r="C720">
        <f t="shared" si="31"/>
        <v>1.1692004164666594</v>
      </c>
      <c r="D720">
        <f t="shared" si="32"/>
        <v>-4.3663232545825444E-2</v>
      </c>
      <c r="E720">
        <f t="shared" si="33"/>
        <v>-1.3183699441345182</v>
      </c>
      <c r="H720">
        <f t="shared" si="34"/>
        <v>0.49925075580634093</v>
      </c>
      <c r="I720">
        <f t="shared" si="35"/>
        <v>-0.54265830212078603</v>
      </c>
      <c r="J720">
        <f t="shared" si="36"/>
        <v>1.0695599140224992</v>
      </c>
      <c r="K720">
        <f t="shared" si="37"/>
        <v>0.21818356217557108</v>
      </c>
    </row>
    <row r="721" spans="2:11" x14ac:dyDescent="0.25">
      <c r="B721">
        <f>(B257-$B$464)/$B$465</f>
        <v>1.2539321062039785</v>
      </c>
      <c r="C721">
        <f t="shared" si="31"/>
        <v>2.0453895363492163</v>
      </c>
      <c r="D721">
        <f t="shared" si="32"/>
        <v>0.73461583843986977</v>
      </c>
      <c r="E721">
        <f t="shared" si="33"/>
        <v>0.51121058302838362</v>
      </c>
      <c r="H721">
        <f t="shared" si="34"/>
        <v>-0.62240810405565072</v>
      </c>
      <c r="I721">
        <f t="shared" si="35"/>
        <v>-0.78261358985613028</v>
      </c>
      <c r="J721">
        <f t="shared" si="36"/>
        <v>0.81725512497545416</v>
      </c>
      <c r="K721">
        <f t="shared" si="37"/>
        <v>0.76638644851201609</v>
      </c>
    </row>
    <row r="722" spans="2:11" x14ac:dyDescent="0.25">
      <c r="B722">
        <f>(B258-$B$464)/$B$465</f>
        <v>0.37477357022958457</v>
      </c>
      <c r="C722">
        <f t="shared" si="31"/>
        <v>0.31480704583491231</v>
      </c>
      <c r="D722">
        <f t="shared" si="32"/>
        <v>1.1068362636938982</v>
      </c>
      <c r="E722">
        <f t="shared" si="33"/>
        <v>0.25774548889962734</v>
      </c>
      <c r="H722">
        <f t="shared" si="34"/>
        <v>1.0090956921072463</v>
      </c>
      <c r="I722">
        <f t="shared" si="35"/>
        <v>2.4746012565315567</v>
      </c>
      <c r="J722">
        <f t="shared" si="36"/>
        <v>0.30405818777279381</v>
      </c>
      <c r="K722">
        <f t="shared" si="37"/>
        <v>-0.39854468495292961</v>
      </c>
    </row>
    <row r="723" spans="2:11" x14ac:dyDescent="0.25">
      <c r="B723">
        <f>(B259-$B$464)/$B$465</f>
        <v>0.17940500667971926</v>
      </c>
      <c r="C723">
        <f t="shared" ref="C723:C786" si="38">(C259-$C$464)/$C$465</f>
        <v>0.18403255033005311</v>
      </c>
      <c r="D723">
        <f t="shared" ref="D723:D786" si="39">(D259-$D$464)/$D$465</f>
        <v>-0.56573863420082637</v>
      </c>
      <c r="E723">
        <f t="shared" ref="E723:E786" si="40">(E259-$E$464)/$E$465</f>
        <v>-0.72780914106294858</v>
      </c>
      <c r="H723">
        <f t="shared" ref="H723:H786" si="41">(H259-$H$464)/$H$465</f>
        <v>-0.21453215501492648</v>
      </c>
      <c r="I723">
        <f t="shared" ref="I723:I786" si="42">(I259-$I$464)/$I$465</f>
        <v>-0.59492579053838623</v>
      </c>
      <c r="J723">
        <f t="shared" ref="J723:J786" si="43">(J259-$J$464)/$J$465</f>
        <v>-0.562447238468192</v>
      </c>
      <c r="K723">
        <f t="shared" ref="K723:K786" si="44">(K259-$K$464)/$K$465</f>
        <v>0.42375964455173798</v>
      </c>
    </row>
    <row r="724" spans="2:11" x14ac:dyDescent="0.25">
      <c r="B724">
        <f>(B260-$B$464)/$B$465</f>
        <v>-1.596355687014608E-2</v>
      </c>
      <c r="C724">
        <f t="shared" si="38"/>
        <v>1.8230728939909555</v>
      </c>
      <c r="D724">
        <f t="shared" si="39"/>
        <v>0.18837027930084133</v>
      </c>
      <c r="E724">
        <f t="shared" si="40"/>
        <v>0.37740159932589307</v>
      </c>
      <c r="H724">
        <f t="shared" si="41"/>
        <v>0.60121974306652204</v>
      </c>
      <c r="I724">
        <f t="shared" si="42"/>
        <v>-0.3692252723714789</v>
      </c>
      <c r="J724">
        <f t="shared" si="43"/>
        <v>0.64469009907942021</v>
      </c>
      <c r="K724">
        <f t="shared" si="44"/>
        <v>1.0404878916802387</v>
      </c>
    </row>
    <row r="725" spans="2:11" x14ac:dyDescent="0.25">
      <c r="B725">
        <f>(B261-$B$464)/$B$465</f>
        <v>0.76551069732931531</v>
      </c>
      <c r="C725">
        <f t="shared" si="38"/>
        <v>-0.40009352959165162</v>
      </c>
      <c r="D725">
        <f t="shared" si="39"/>
        <v>1.1551765786619537</v>
      </c>
      <c r="E725">
        <f t="shared" si="40"/>
        <v>1.1107777600030055</v>
      </c>
      <c r="H725">
        <f t="shared" si="41"/>
        <v>-0.11256316775474542</v>
      </c>
      <c r="I725">
        <f t="shared" si="42"/>
        <v>2.2489007383646484</v>
      </c>
      <c r="J725">
        <f t="shared" si="43"/>
        <v>0.91253391889435431</v>
      </c>
      <c r="K725">
        <f t="shared" si="44"/>
        <v>8.1132840591459823E-2</v>
      </c>
    </row>
    <row r="726" spans="2:11" x14ac:dyDescent="0.25">
      <c r="B726">
        <f>(B262-$B$464)/$B$465</f>
        <v>-0.99280637461947274</v>
      </c>
      <c r="C726">
        <f t="shared" si="38"/>
        <v>-0.79241701610622939</v>
      </c>
      <c r="D726">
        <f t="shared" si="39"/>
        <v>-1.1361543508238825</v>
      </c>
      <c r="E726">
        <f t="shared" si="40"/>
        <v>-1.7082172716523516</v>
      </c>
      <c r="H726">
        <f t="shared" si="41"/>
        <v>-0.41847012953528862</v>
      </c>
      <c r="I726">
        <f t="shared" si="42"/>
        <v>-1.8018296139993231</v>
      </c>
      <c r="J726">
        <f t="shared" si="43"/>
        <v>-0.68635056274899353</v>
      </c>
      <c r="K726">
        <f t="shared" si="44"/>
        <v>-1.7690519007940422</v>
      </c>
    </row>
    <row r="727" spans="2:11" x14ac:dyDescent="0.25">
      <c r="B727">
        <f>(B263-$B$464)/$B$465</f>
        <v>-0.69975352929467471</v>
      </c>
      <c r="C727">
        <f t="shared" si="38"/>
        <v>-0.65946294567628916</v>
      </c>
      <c r="D727">
        <f t="shared" si="39"/>
        <v>-0.99113340591971577</v>
      </c>
      <c r="E727">
        <f t="shared" si="40"/>
        <v>-1.0623316003191756</v>
      </c>
      <c r="H727">
        <f t="shared" si="41"/>
        <v>0.80515771758688415</v>
      </c>
      <c r="I727">
        <f t="shared" si="42"/>
        <v>-0.78023779492805712</v>
      </c>
      <c r="J727">
        <f t="shared" si="43"/>
        <v>-0.22467778019775578</v>
      </c>
      <c r="K727">
        <f t="shared" si="44"/>
        <v>-1.5634758184178754</v>
      </c>
    </row>
    <row r="728" spans="2:11" x14ac:dyDescent="0.25">
      <c r="B728">
        <f>(B264-$B$464)/$B$465</f>
        <v>-0.69975352929467471</v>
      </c>
      <c r="C728">
        <f t="shared" si="38"/>
        <v>-0.56574122389780668</v>
      </c>
      <c r="D728">
        <f t="shared" si="39"/>
        <v>-0.91862293346763246</v>
      </c>
      <c r="E728">
        <f t="shared" si="40"/>
        <v>-1.1562552138795772</v>
      </c>
      <c r="H728">
        <f t="shared" si="41"/>
        <v>-0.72437709131583183</v>
      </c>
      <c r="I728">
        <f t="shared" si="42"/>
        <v>-1.3955686812988892</v>
      </c>
      <c r="J728">
        <f t="shared" si="43"/>
        <v>-0.69698253116912845</v>
      </c>
      <c r="K728">
        <f t="shared" si="44"/>
        <v>1.2460639740564055</v>
      </c>
    </row>
    <row r="729" spans="2:11" x14ac:dyDescent="0.25">
      <c r="B729">
        <f>(B265-$B$464)/$B$465</f>
        <v>-0.11364783864507874</v>
      </c>
      <c r="C729">
        <f t="shared" si="38"/>
        <v>0.29737044643426436</v>
      </c>
      <c r="D729">
        <f t="shared" si="39"/>
        <v>-0.26602868139888131</v>
      </c>
      <c r="E729">
        <f t="shared" si="40"/>
        <v>-0.18228020750664045</v>
      </c>
      <c r="H729">
        <f t="shared" si="41"/>
        <v>1.5189406284081515</v>
      </c>
      <c r="I729">
        <f t="shared" si="42"/>
        <v>0.41716284882058891</v>
      </c>
      <c r="J729">
        <f t="shared" si="43"/>
        <v>0.36048940477197078</v>
      </c>
      <c r="K729">
        <f t="shared" si="44"/>
        <v>-0.53559540653704085</v>
      </c>
    </row>
    <row r="730" spans="2:11" x14ac:dyDescent="0.25">
      <c r="B730">
        <f>(B266-$B$464)/$B$465</f>
        <v>-0.30901640219494408</v>
      </c>
      <c r="C730">
        <f t="shared" si="38"/>
        <v>1.3653621597239483</v>
      </c>
      <c r="D730">
        <f t="shared" si="39"/>
        <v>-5.3331295539436788E-2</v>
      </c>
      <c r="E730">
        <f t="shared" si="40"/>
        <v>0.31564360684782033</v>
      </c>
      <c r="H730">
        <f t="shared" si="41"/>
        <v>-0.72437709131583183</v>
      </c>
      <c r="I730">
        <f t="shared" si="42"/>
        <v>-0.63056271445947665</v>
      </c>
      <c r="J730">
        <f t="shared" si="43"/>
        <v>-0.67612751619117162</v>
      </c>
      <c r="K730">
        <f t="shared" si="44"/>
        <v>0.62933572692790485</v>
      </c>
    </row>
    <row r="731" spans="2:11" x14ac:dyDescent="0.25">
      <c r="B731">
        <f>(B267-$B$464)/$B$465</f>
        <v>-0.99280637461947274</v>
      </c>
      <c r="C731">
        <f t="shared" si="38"/>
        <v>-0.76626211700525748</v>
      </c>
      <c r="D731">
        <f t="shared" si="39"/>
        <v>-1.3440177051865219</v>
      </c>
      <c r="E731">
        <f t="shared" si="40"/>
        <v>-0.65575814983853065</v>
      </c>
      <c r="H731">
        <f t="shared" si="41"/>
        <v>-1.6420979766574613</v>
      </c>
      <c r="I731">
        <f t="shared" si="42"/>
        <v>-1.4335814001480527</v>
      </c>
      <c r="J731">
        <f t="shared" si="43"/>
        <v>-0.59802344048941225</v>
      </c>
      <c r="K731">
        <f t="shared" si="44"/>
        <v>-1.7005265400019867</v>
      </c>
    </row>
    <row r="732" spans="2:11" x14ac:dyDescent="0.25">
      <c r="B732">
        <f>(B268-$B$464)/$B$465</f>
        <v>-0.99280637461947274</v>
      </c>
      <c r="C732">
        <f t="shared" si="38"/>
        <v>-0.76626211700525748</v>
      </c>
      <c r="D732">
        <f t="shared" si="39"/>
        <v>-0.28053077588929809</v>
      </c>
      <c r="E732">
        <f t="shared" si="40"/>
        <v>-2.0633257284012694</v>
      </c>
      <c r="H732">
        <f t="shared" si="41"/>
        <v>0.39728176854615987</v>
      </c>
      <c r="I732">
        <f t="shared" si="42"/>
        <v>-1.5286131972709616</v>
      </c>
      <c r="J732">
        <f t="shared" si="43"/>
        <v>-0.69698253116912845</v>
      </c>
      <c r="K732">
        <f t="shared" si="44"/>
        <v>-1.7690519007940422</v>
      </c>
    </row>
    <row r="733" spans="2:11" x14ac:dyDescent="0.25">
      <c r="B733">
        <f>(B269-$B$464)/$B$465</f>
        <v>-0.21133212042001143</v>
      </c>
      <c r="C733">
        <f t="shared" si="38"/>
        <v>1.8230728939909555</v>
      </c>
      <c r="D733">
        <f t="shared" si="39"/>
        <v>0.10619174385514679</v>
      </c>
      <c r="E733">
        <f t="shared" si="40"/>
        <v>0.56396220160340405</v>
      </c>
      <c r="H733">
        <f t="shared" si="41"/>
        <v>-1.059418049456436E-2</v>
      </c>
      <c r="I733">
        <f t="shared" si="42"/>
        <v>-0.28132086003278839</v>
      </c>
      <c r="J733">
        <f t="shared" si="43"/>
        <v>-0.36043983848563088</v>
      </c>
      <c r="K733">
        <f t="shared" si="44"/>
        <v>0.97196253088818307</v>
      </c>
    </row>
    <row r="734" spans="2:11" x14ac:dyDescent="0.25">
      <c r="B734">
        <f>(B270-$B$464)/$B$465</f>
        <v>-1.1881749381693381</v>
      </c>
      <c r="C734">
        <f t="shared" si="38"/>
        <v>-0.77062126685541954</v>
      </c>
      <c r="D734">
        <f t="shared" si="39"/>
        <v>-0.38204543732221485</v>
      </c>
      <c r="E734">
        <f t="shared" si="40"/>
        <v>-1.224446330574116</v>
      </c>
      <c r="H734">
        <f t="shared" si="41"/>
        <v>0.39728176854615987</v>
      </c>
      <c r="I734">
        <f t="shared" si="42"/>
        <v>-1.3623075523058719</v>
      </c>
      <c r="J734">
        <f t="shared" si="43"/>
        <v>3.9095408351423012E-3</v>
      </c>
      <c r="K734">
        <f t="shared" si="44"/>
        <v>-1.8375772615860979</v>
      </c>
    </row>
    <row r="735" spans="2:11" x14ac:dyDescent="0.25">
      <c r="B735">
        <f>(B271-$B$464)/$B$465</f>
        <v>-0.11364783864507874</v>
      </c>
      <c r="C735">
        <f t="shared" si="38"/>
        <v>0.68969393294884207</v>
      </c>
      <c r="D735">
        <f t="shared" si="39"/>
        <v>1.4983928149351486</v>
      </c>
      <c r="E735">
        <f t="shared" si="40"/>
        <v>0.68619156171625606</v>
      </c>
      <c r="H735">
        <f t="shared" si="41"/>
        <v>0.49925075580634093</v>
      </c>
      <c r="I735">
        <f t="shared" si="42"/>
        <v>3.7035660328954841E-2</v>
      </c>
      <c r="J735">
        <f t="shared" si="43"/>
        <v>0.27052659506313792</v>
      </c>
      <c r="K735">
        <f t="shared" si="44"/>
        <v>0.14965820138351546</v>
      </c>
    </row>
    <row r="736" spans="2:11" x14ac:dyDescent="0.25">
      <c r="B736">
        <f>(B272-$B$464)/$B$465</f>
        <v>-0.40670068396987674</v>
      </c>
      <c r="C736">
        <f t="shared" si="38"/>
        <v>-0.79241701610622939</v>
      </c>
      <c r="D736">
        <f t="shared" si="39"/>
        <v>-0.28053077588929809</v>
      </c>
      <c r="E736">
        <f t="shared" si="40"/>
        <v>1.8042685505380296</v>
      </c>
      <c r="H736">
        <f t="shared" si="41"/>
        <v>-0.72437709131583183</v>
      </c>
      <c r="I736">
        <f t="shared" si="42"/>
        <v>0.94221352792465818</v>
      </c>
      <c r="J736">
        <f t="shared" si="43"/>
        <v>-0.69698253116912845</v>
      </c>
      <c r="K736">
        <f t="shared" si="44"/>
        <v>0.83491180930407172</v>
      </c>
    </row>
    <row r="737" spans="2:11" x14ac:dyDescent="0.25">
      <c r="B737">
        <f>(B273-$B$464)/$B$465</f>
        <v>-0.11364783864507874</v>
      </c>
      <c r="C737">
        <f t="shared" si="38"/>
        <v>-0.31291053258841212</v>
      </c>
      <c r="D737">
        <f t="shared" si="39"/>
        <v>-0.28053077588929809</v>
      </c>
      <c r="E737">
        <f t="shared" si="40"/>
        <v>1.6228544476336917</v>
      </c>
      <c r="H737">
        <f t="shared" si="41"/>
        <v>1.2130336666276085</v>
      </c>
      <c r="I737">
        <f t="shared" si="42"/>
        <v>2.6599132609212282</v>
      </c>
      <c r="J737">
        <f t="shared" si="43"/>
        <v>-0.52891564575853611</v>
      </c>
      <c r="K737">
        <f t="shared" si="44"/>
        <v>-0.12444324178470707</v>
      </c>
    </row>
    <row r="738" spans="2:11" x14ac:dyDescent="0.25">
      <c r="B738">
        <f>(B274-$B$464)/$B$465</f>
        <v>-0.11364783864507874</v>
      </c>
      <c r="C738">
        <f t="shared" si="38"/>
        <v>-0.49599482629521513</v>
      </c>
      <c r="D738">
        <f t="shared" si="39"/>
        <v>-0.76393392556985429</v>
      </c>
      <c r="E738">
        <f t="shared" si="40"/>
        <v>-1.3428158161570884</v>
      </c>
      <c r="H738">
        <f t="shared" si="41"/>
        <v>0.29531278128597882</v>
      </c>
      <c r="I738">
        <f t="shared" si="42"/>
        <v>-0.25281132089591563</v>
      </c>
      <c r="J738">
        <f t="shared" si="43"/>
        <v>-0.39846957168072838</v>
      </c>
      <c r="K738">
        <f t="shared" si="44"/>
        <v>-1.2893743752496529</v>
      </c>
    </row>
    <row r="739" spans="2:11" x14ac:dyDescent="0.25">
      <c r="B739">
        <f>(B275-$B$464)/$B$465</f>
        <v>0.76551069732931531</v>
      </c>
      <c r="C739">
        <f t="shared" si="38"/>
        <v>0.1230044524277854</v>
      </c>
      <c r="D739">
        <f t="shared" si="39"/>
        <v>0.41073572815389714</v>
      </c>
      <c r="E739">
        <f t="shared" si="40"/>
        <v>-4.9757848647442753E-2</v>
      </c>
      <c r="H739">
        <f t="shared" si="41"/>
        <v>0.49925075580634093</v>
      </c>
      <c r="I739">
        <f t="shared" si="42"/>
        <v>-0.24330814118362495</v>
      </c>
      <c r="J739">
        <f t="shared" si="43"/>
        <v>-0.63400856437294539</v>
      </c>
      <c r="K739">
        <f t="shared" si="44"/>
        <v>1.2607479799404185E-2</v>
      </c>
    </row>
    <row r="740" spans="2:11" x14ac:dyDescent="0.25">
      <c r="B740">
        <f>(B276-$B$464)/$B$465</f>
        <v>-1.4812277834941361</v>
      </c>
      <c r="C740">
        <f t="shared" si="38"/>
        <v>-0.61805102209975038</v>
      </c>
      <c r="D740">
        <f t="shared" si="39"/>
        <v>-1.097482098849438</v>
      </c>
      <c r="E740">
        <f t="shared" si="40"/>
        <v>-1.0134398562740343</v>
      </c>
      <c r="H740">
        <f t="shared" si="41"/>
        <v>-0.62240810405565072</v>
      </c>
      <c r="I740">
        <f t="shared" si="42"/>
        <v>-0.91803390075627478</v>
      </c>
      <c r="J740">
        <f t="shared" si="43"/>
        <v>-0.69698253116912845</v>
      </c>
      <c r="K740">
        <f t="shared" si="44"/>
        <v>0.83491180930407172</v>
      </c>
    </row>
    <row r="741" spans="2:11" x14ac:dyDescent="0.25">
      <c r="B741">
        <f>(B277-$B$464)/$B$465</f>
        <v>-0.11364783864507874</v>
      </c>
      <c r="C741">
        <f t="shared" si="38"/>
        <v>1.1256089179650397</v>
      </c>
      <c r="D741">
        <f t="shared" si="39"/>
        <v>-2.4327106558603179E-2</v>
      </c>
      <c r="E741">
        <f t="shared" si="40"/>
        <v>1.3719626031915213</v>
      </c>
      <c r="H741">
        <f t="shared" si="41"/>
        <v>-1.5401289893972803</v>
      </c>
      <c r="I741">
        <f t="shared" si="42"/>
        <v>0.12256427773957229</v>
      </c>
      <c r="J741">
        <f t="shared" si="43"/>
        <v>-0.58330225344614872</v>
      </c>
      <c r="K741">
        <f t="shared" si="44"/>
        <v>1.3831146956405169</v>
      </c>
    </row>
    <row r="742" spans="2:11" x14ac:dyDescent="0.25">
      <c r="B742">
        <f>(B278-$B$464)/$B$465</f>
        <v>1.742353515078642</v>
      </c>
      <c r="C742">
        <f t="shared" si="38"/>
        <v>-0.35214288123986992</v>
      </c>
      <c r="D742">
        <f t="shared" si="39"/>
        <v>0.88447081484084245</v>
      </c>
      <c r="E742">
        <f t="shared" si="40"/>
        <v>0.83544004353826495</v>
      </c>
      <c r="H742">
        <f t="shared" si="41"/>
        <v>-0.31650114227510756</v>
      </c>
      <c r="I742">
        <f t="shared" si="42"/>
        <v>0.64286336698749624</v>
      </c>
      <c r="J742">
        <f t="shared" si="43"/>
        <v>-0.21322796805299526</v>
      </c>
      <c r="K742">
        <f t="shared" si="44"/>
        <v>1.4516400564325724</v>
      </c>
    </row>
    <row r="743" spans="2:11" x14ac:dyDescent="0.25">
      <c r="B743">
        <f>(B279-$B$464)/$B$465</f>
        <v>-0.69975352929467471</v>
      </c>
      <c r="C743">
        <f t="shared" si="38"/>
        <v>0.1339023270531903</v>
      </c>
      <c r="D743">
        <f t="shared" si="39"/>
        <v>1.6820860118137604</v>
      </c>
      <c r="E743">
        <f t="shared" si="40"/>
        <v>0.69005143624613574</v>
      </c>
      <c r="H743">
        <f t="shared" si="41"/>
        <v>0.29531278128597882</v>
      </c>
      <c r="I743">
        <f t="shared" si="42"/>
        <v>-5.7996136793953254E-2</v>
      </c>
      <c r="J743">
        <f t="shared" si="43"/>
        <v>-0.69698253116912845</v>
      </c>
      <c r="K743">
        <f t="shared" si="44"/>
        <v>1.2607479799404185E-2</v>
      </c>
    </row>
    <row r="744" spans="2:11" x14ac:dyDescent="0.25">
      <c r="B744">
        <f>(B280-$B$464)/$B$465</f>
        <v>-1.1881749381693381</v>
      </c>
      <c r="C744">
        <f t="shared" si="38"/>
        <v>-0.79241701610622939</v>
      </c>
      <c r="D744">
        <f t="shared" si="39"/>
        <v>-1.0201375949005491</v>
      </c>
      <c r="E744">
        <f t="shared" si="40"/>
        <v>-2.0221537334158879</v>
      </c>
      <c r="H744">
        <f t="shared" si="41"/>
        <v>-0.82634607857601283</v>
      </c>
      <c r="I744">
        <f t="shared" si="42"/>
        <v>-1.9372499248994675</v>
      </c>
      <c r="J744">
        <f t="shared" si="43"/>
        <v>-0.69698253116912845</v>
      </c>
      <c r="K744">
        <f t="shared" si="44"/>
        <v>-1.8375772615860979</v>
      </c>
    </row>
    <row r="745" spans="2:11" x14ac:dyDescent="0.25">
      <c r="B745">
        <f>(B281-$B$464)/$B$465</f>
        <v>-0.99280637461947274</v>
      </c>
      <c r="C745">
        <f t="shared" si="38"/>
        <v>-0.76626211700525748</v>
      </c>
      <c r="D745">
        <f t="shared" si="39"/>
        <v>-0.71559361060179882</v>
      </c>
      <c r="E745">
        <f t="shared" si="40"/>
        <v>-1.6914911486895405</v>
      </c>
      <c r="H745">
        <f t="shared" si="41"/>
        <v>0.19334379402579777</v>
      </c>
      <c r="I745">
        <f t="shared" si="42"/>
        <v>-0.80637153913685766</v>
      </c>
      <c r="J745">
        <f t="shared" si="43"/>
        <v>-0.69698253116912845</v>
      </c>
      <c r="K745">
        <f t="shared" si="44"/>
        <v>-1.8375772615860979</v>
      </c>
    </row>
    <row r="746" spans="2:11" x14ac:dyDescent="0.25">
      <c r="B746">
        <f>(B282-$B$464)/$B$465</f>
        <v>-1.5789120652690687</v>
      </c>
      <c r="C746">
        <f t="shared" si="38"/>
        <v>-0.55702292419748267</v>
      </c>
      <c r="D746">
        <f t="shared" si="39"/>
        <v>-0.1790161144563813</v>
      </c>
      <c r="E746">
        <f t="shared" si="40"/>
        <v>8.6624384741634169E-2</v>
      </c>
      <c r="H746">
        <f t="shared" si="41"/>
        <v>1.4169716411479705</v>
      </c>
      <c r="I746">
        <f t="shared" si="42"/>
        <v>-0.46900865935053232</v>
      </c>
      <c r="J746">
        <f t="shared" si="43"/>
        <v>2.8444852573914818E-2</v>
      </c>
      <c r="K746">
        <f t="shared" si="44"/>
        <v>-1.0152729320814302</v>
      </c>
    </row>
    <row r="747" spans="2:11" x14ac:dyDescent="0.25">
      <c r="B747">
        <f>(B283-$B$464)/$B$465</f>
        <v>0.37477357022958457</v>
      </c>
      <c r="C747">
        <f t="shared" si="38"/>
        <v>-7.770043077073862E-3</v>
      </c>
      <c r="D747">
        <f t="shared" si="39"/>
        <v>-0.59474282318165983</v>
      </c>
      <c r="E747">
        <f t="shared" si="40"/>
        <v>-0.35211468682133978</v>
      </c>
      <c r="H747">
        <f t="shared" si="41"/>
        <v>-0.21453215501492648</v>
      </c>
      <c r="I747">
        <f t="shared" si="42"/>
        <v>-0.89190015654747512</v>
      </c>
      <c r="J747">
        <f t="shared" si="43"/>
        <v>1.0904149290004557</v>
      </c>
      <c r="K747">
        <f t="shared" si="44"/>
        <v>-5.591788099265145E-2</v>
      </c>
    </row>
    <row r="748" spans="2:11" x14ac:dyDescent="0.25">
      <c r="B748">
        <f>(B284-$B$464)/$B$465</f>
        <v>3.3053020234775645</v>
      </c>
      <c r="C748">
        <f t="shared" si="38"/>
        <v>-0.79241701610622939</v>
      </c>
      <c r="D748">
        <f t="shared" si="39"/>
        <v>-0.27569674439249264</v>
      </c>
      <c r="E748">
        <f t="shared" si="40"/>
        <v>1.0065611476962577</v>
      </c>
      <c r="H748">
        <f t="shared" si="41"/>
        <v>1.6209096156683327</v>
      </c>
      <c r="I748">
        <f t="shared" si="42"/>
        <v>0.31262787198538933</v>
      </c>
      <c r="J748">
        <f t="shared" si="43"/>
        <v>-0.4446777421220835</v>
      </c>
      <c r="K748">
        <f t="shared" si="44"/>
        <v>0.4922850053437936</v>
      </c>
    </row>
    <row r="749" spans="2:11" x14ac:dyDescent="0.25">
      <c r="B749">
        <f>(B285-$B$464)/$B$465</f>
        <v>-0.21133212042001143</v>
      </c>
      <c r="C749">
        <f t="shared" si="38"/>
        <v>-0.13854453858193314</v>
      </c>
      <c r="D749">
        <f t="shared" si="39"/>
        <v>-0.75909989407304879</v>
      </c>
      <c r="E749">
        <f t="shared" si="40"/>
        <v>-0.96454811222889369</v>
      </c>
      <c r="H749">
        <f t="shared" si="41"/>
        <v>-1.8460359511778235</v>
      </c>
      <c r="I749">
        <f t="shared" si="42"/>
        <v>7.7424174106191332E-2</v>
      </c>
      <c r="J749">
        <f t="shared" si="43"/>
        <v>-7.8692675352058844E-2</v>
      </c>
      <c r="K749">
        <f t="shared" si="44"/>
        <v>-1.0837982928734859</v>
      </c>
    </row>
    <row r="750" spans="2:11" x14ac:dyDescent="0.25">
      <c r="B750">
        <f>(B286-$B$464)/$B$465</f>
        <v>0.47245785200451729</v>
      </c>
      <c r="C750">
        <f t="shared" si="38"/>
        <v>2.4769453715152516</v>
      </c>
      <c r="D750">
        <f t="shared" si="39"/>
        <v>0.11585980684875814</v>
      </c>
      <c r="E750">
        <f t="shared" si="40"/>
        <v>1.4838989645580276</v>
      </c>
      <c r="H750">
        <f t="shared" si="41"/>
        <v>1.9268165774488759</v>
      </c>
      <c r="I750">
        <f t="shared" si="42"/>
        <v>1.3746082048338908</v>
      </c>
      <c r="J750">
        <f t="shared" si="43"/>
        <v>2.0129426503783052</v>
      </c>
      <c r="K750">
        <f t="shared" si="44"/>
        <v>-0.12444324178470707</v>
      </c>
    </row>
    <row r="751" spans="2:11" x14ac:dyDescent="0.25">
      <c r="B751">
        <f>(B287-$B$464)/$B$465</f>
        <v>-0.60206924751974211</v>
      </c>
      <c r="C751">
        <f t="shared" si="38"/>
        <v>-0.74664594267952866</v>
      </c>
      <c r="D751">
        <f t="shared" si="39"/>
        <v>-0.38204543732221485</v>
      </c>
      <c r="E751">
        <f t="shared" si="40"/>
        <v>-1.3248030683509842</v>
      </c>
      <c r="H751">
        <f t="shared" si="41"/>
        <v>0.80515771758688415</v>
      </c>
      <c r="I751">
        <f t="shared" si="42"/>
        <v>-0.92040969568434705</v>
      </c>
      <c r="J751">
        <f t="shared" si="43"/>
        <v>-0.59802344048941225</v>
      </c>
      <c r="K751">
        <f t="shared" si="44"/>
        <v>-1.7690519007940422</v>
      </c>
    </row>
    <row r="752" spans="2:11" x14ac:dyDescent="0.25">
      <c r="B752">
        <f>(B288-$B$464)/$B$465</f>
        <v>-0.21133212042001143</v>
      </c>
      <c r="C752">
        <f t="shared" si="38"/>
        <v>-0.79241701610622939</v>
      </c>
      <c r="D752">
        <f t="shared" si="39"/>
        <v>-0.50773025623915957</v>
      </c>
      <c r="E752">
        <f t="shared" si="40"/>
        <v>-1.4779114247028726</v>
      </c>
      <c r="H752">
        <f t="shared" si="41"/>
        <v>-1.0302840530963751</v>
      </c>
      <c r="I752">
        <f t="shared" si="42"/>
        <v>0.38390171982757082</v>
      </c>
      <c r="J752">
        <f t="shared" si="43"/>
        <v>-0.69698253116912845</v>
      </c>
      <c r="K752">
        <f t="shared" si="44"/>
        <v>-1.6320011792099309</v>
      </c>
    </row>
    <row r="753" spans="2:11" x14ac:dyDescent="0.25">
      <c r="B753">
        <f>(B289-$B$464)/$B$465</f>
        <v>-0.21133212042001143</v>
      </c>
      <c r="C753">
        <f t="shared" si="38"/>
        <v>-0.78805786625606744</v>
      </c>
      <c r="D753">
        <f t="shared" si="39"/>
        <v>-0.93795905945485469</v>
      </c>
      <c r="E753">
        <f t="shared" si="40"/>
        <v>-0.84489200180262802</v>
      </c>
      <c r="H753">
        <f t="shared" si="41"/>
        <v>-0.82634607857601283</v>
      </c>
      <c r="I753">
        <f t="shared" si="42"/>
        <v>-0.29082403974507903</v>
      </c>
      <c r="J753">
        <f t="shared" si="43"/>
        <v>-0.69698253116912845</v>
      </c>
      <c r="K753">
        <f t="shared" si="44"/>
        <v>-1.7690519007940422</v>
      </c>
    </row>
    <row r="754" spans="2:11" x14ac:dyDescent="0.25">
      <c r="B754">
        <f>(B290-$B$464)/$B$465</f>
        <v>-0.74859567018214113</v>
      </c>
      <c r="C754">
        <f t="shared" si="38"/>
        <v>-0.78151914148082446</v>
      </c>
      <c r="D754">
        <f t="shared" si="39"/>
        <v>-6.2999358533047708E-2</v>
      </c>
      <c r="E754">
        <f t="shared" si="40"/>
        <v>-1.5075037960986157</v>
      </c>
      <c r="H754">
        <f t="shared" si="41"/>
        <v>-0.21453215501492648</v>
      </c>
      <c r="I754">
        <f t="shared" si="42"/>
        <v>-0.66857543330864</v>
      </c>
      <c r="J754">
        <f t="shared" si="43"/>
        <v>-0.58330225344614872</v>
      </c>
      <c r="K754">
        <f t="shared" si="44"/>
        <v>-1.8375772615860979</v>
      </c>
    </row>
    <row r="755" spans="2:11" x14ac:dyDescent="0.25">
      <c r="B755">
        <f>(B291-$B$464)/$B$465</f>
        <v>-1.2858592199442707</v>
      </c>
      <c r="C755">
        <f t="shared" si="38"/>
        <v>-0.66164252060137008</v>
      </c>
      <c r="D755">
        <f t="shared" si="39"/>
        <v>0.26088075175292491</v>
      </c>
      <c r="E755">
        <f t="shared" si="40"/>
        <v>3.9019265539786831E-2</v>
      </c>
      <c r="H755">
        <f t="shared" si="41"/>
        <v>0.19334379402579777</v>
      </c>
      <c r="I755">
        <f t="shared" si="42"/>
        <v>0.23185084443091719</v>
      </c>
      <c r="J755">
        <f t="shared" si="43"/>
        <v>0.4385934804737302</v>
      </c>
      <c r="K755">
        <f t="shared" si="44"/>
        <v>-0.33001932416087398</v>
      </c>
    </row>
    <row r="756" spans="2:11" x14ac:dyDescent="0.25">
      <c r="B756">
        <f>(B292-$B$464)/$B$465</f>
        <v>-1.2858592199442707</v>
      </c>
      <c r="C756">
        <f t="shared" si="38"/>
        <v>-0.79241701610622939</v>
      </c>
      <c r="D756">
        <f t="shared" si="39"/>
        <v>-1.4648684926066609</v>
      </c>
      <c r="E756">
        <f t="shared" si="40"/>
        <v>-1.2154399566710636</v>
      </c>
      <c r="H756">
        <f t="shared" si="41"/>
        <v>-1.1322530403565561</v>
      </c>
      <c r="I756">
        <f t="shared" si="42"/>
        <v>-0.95367082467736508</v>
      </c>
      <c r="J756">
        <f t="shared" si="43"/>
        <v>-0.55385987935962155</v>
      </c>
      <c r="K756">
        <f t="shared" si="44"/>
        <v>-1.8375772615860979</v>
      </c>
    </row>
    <row r="757" spans="2:11" x14ac:dyDescent="0.25">
      <c r="B757">
        <f>(B293-$B$464)/$B$465</f>
        <v>-1.8231227697064005</v>
      </c>
      <c r="C757">
        <f t="shared" si="38"/>
        <v>-0.68779741970234198</v>
      </c>
      <c r="D757">
        <f t="shared" si="39"/>
        <v>1.218018988120426</v>
      </c>
      <c r="E757">
        <f t="shared" si="40"/>
        <v>-1.5962809102858451</v>
      </c>
      <c r="H757">
        <f t="shared" si="41"/>
        <v>-0.31650114227510756</v>
      </c>
      <c r="I757">
        <f t="shared" si="42"/>
        <v>-1.4787215037814345</v>
      </c>
      <c r="J757">
        <f t="shared" si="43"/>
        <v>-0.48475208462874536</v>
      </c>
      <c r="K757">
        <f t="shared" si="44"/>
        <v>-1.8375772615860979</v>
      </c>
    </row>
    <row r="758" spans="2:11" x14ac:dyDescent="0.25">
      <c r="B758">
        <f>(B294-$B$464)/$B$465</f>
        <v>0.57014213377944989</v>
      </c>
      <c r="C758">
        <f t="shared" si="38"/>
        <v>-0.75318466745477153</v>
      </c>
      <c r="D758">
        <f t="shared" si="39"/>
        <v>-0.29019883888290943</v>
      </c>
      <c r="E758">
        <f t="shared" si="40"/>
        <v>-1.4161534322247999</v>
      </c>
      <c r="H758">
        <f t="shared" si="41"/>
        <v>-1.059418049456436E-2</v>
      </c>
      <c r="I758">
        <f t="shared" si="42"/>
        <v>-0.621059534747186</v>
      </c>
      <c r="J758">
        <f t="shared" si="43"/>
        <v>-0.38170377532590044</v>
      </c>
      <c r="K758">
        <f t="shared" si="44"/>
        <v>8.1132840591459823E-2</v>
      </c>
    </row>
    <row r="759" spans="2:11" x14ac:dyDescent="0.25">
      <c r="B759">
        <f>(B295-$B$464)/$B$465</f>
        <v>1.5469849515287766</v>
      </c>
      <c r="C759">
        <f t="shared" si="38"/>
        <v>-0.22572753558517261</v>
      </c>
      <c r="D759">
        <f t="shared" si="39"/>
        <v>1.1986828621332037</v>
      </c>
      <c r="E759">
        <f t="shared" si="40"/>
        <v>0.42243346884115451</v>
      </c>
      <c r="H759">
        <f t="shared" si="41"/>
        <v>1.8248475901886947</v>
      </c>
      <c r="I759">
        <f t="shared" si="42"/>
        <v>0.43379341331709798</v>
      </c>
      <c r="J759">
        <f t="shared" si="43"/>
        <v>0.84260828043885239</v>
      </c>
      <c r="K759">
        <f t="shared" si="44"/>
        <v>0.90343717009612745</v>
      </c>
    </row>
    <row r="760" spans="2:11" x14ac:dyDescent="0.25">
      <c r="B760">
        <f>(B296-$B$464)/$B$465</f>
        <v>-0.21133212042001143</v>
      </c>
      <c r="C760">
        <f t="shared" si="38"/>
        <v>-0.79241701610622939</v>
      </c>
      <c r="D760">
        <f t="shared" si="39"/>
        <v>0.43007185414111943</v>
      </c>
      <c r="E760">
        <f t="shared" si="40"/>
        <v>0.47775833710276122</v>
      </c>
      <c r="H760">
        <f t="shared" si="41"/>
        <v>1.5189406284081515</v>
      </c>
      <c r="I760">
        <f t="shared" si="42"/>
        <v>1.4933979512375264</v>
      </c>
      <c r="J760">
        <f t="shared" si="43"/>
        <v>-0.61438031498192736</v>
      </c>
      <c r="K760">
        <f t="shared" si="44"/>
        <v>-0.60412076732909648</v>
      </c>
    </row>
    <row r="761" spans="2:11" x14ac:dyDescent="0.25">
      <c r="B761">
        <f>(B297-$B$464)/$B$465</f>
        <v>0.17940500667971926</v>
      </c>
      <c r="C761">
        <f t="shared" si="38"/>
        <v>-0.79241701610622939</v>
      </c>
      <c r="D761">
        <f t="shared" si="39"/>
        <v>-0.26602868139888131</v>
      </c>
      <c r="E761">
        <f t="shared" si="40"/>
        <v>-0.94782198926608241</v>
      </c>
      <c r="H761">
        <f t="shared" si="41"/>
        <v>0.29531278128597882</v>
      </c>
      <c r="I761">
        <f t="shared" si="42"/>
        <v>-0.56879204632958658</v>
      </c>
      <c r="J761">
        <f t="shared" si="43"/>
        <v>0.15275709871702944</v>
      </c>
      <c r="K761">
        <f t="shared" si="44"/>
        <v>-5.591788099265145E-2</v>
      </c>
    </row>
    <row r="762" spans="2:11" x14ac:dyDescent="0.25">
      <c r="B762">
        <f>(B298-$B$464)/$B$465</f>
        <v>-0.30901640219494408</v>
      </c>
      <c r="C762">
        <f t="shared" si="38"/>
        <v>-0.77062126685541954</v>
      </c>
      <c r="D762">
        <f t="shared" si="39"/>
        <v>-0.70592554760818771</v>
      </c>
      <c r="E762">
        <f t="shared" si="40"/>
        <v>-1.8883447497133969</v>
      </c>
      <c r="H762">
        <f t="shared" si="41"/>
        <v>2.0287855647090569</v>
      </c>
      <c r="I762">
        <f t="shared" si="42"/>
        <v>-1.3361738080970715</v>
      </c>
      <c r="J762">
        <f t="shared" si="43"/>
        <v>-0.69698253116912845</v>
      </c>
      <c r="K762">
        <f t="shared" si="44"/>
        <v>-1.7690519007940422</v>
      </c>
    </row>
    <row r="763" spans="2:11" x14ac:dyDescent="0.25">
      <c r="B763">
        <f>(B299-$B$464)/$B$465</f>
        <v>-0.11364783864507874</v>
      </c>
      <c r="C763">
        <f t="shared" si="38"/>
        <v>-0.79241701610622939</v>
      </c>
      <c r="D763">
        <f t="shared" si="39"/>
        <v>-1.189328697288744</v>
      </c>
      <c r="E763">
        <f t="shared" si="40"/>
        <v>-0.93495574083315047</v>
      </c>
      <c r="H763">
        <f t="shared" si="41"/>
        <v>0.19334379402579777</v>
      </c>
      <c r="I763">
        <f t="shared" si="42"/>
        <v>-0.82062630870529363</v>
      </c>
      <c r="J763">
        <f t="shared" si="43"/>
        <v>-0.69698253116912845</v>
      </c>
      <c r="K763">
        <f t="shared" si="44"/>
        <v>-1.7690519007940422</v>
      </c>
    </row>
    <row r="764" spans="2:11" x14ac:dyDescent="0.25">
      <c r="B764">
        <f>(B300-$B$464)/$B$465</f>
        <v>-0.30901640219494408</v>
      </c>
      <c r="C764">
        <f t="shared" si="38"/>
        <v>1.8230728939909555</v>
      </c>
      <c r="D764">
        <f t="shared" si="39"/>
        <v>-0.11133967350110359</v>
      </c>
      <c r="E764">
        <f t="shared" si="40"/>
        <v>-0.44732492522503536</v>
      </c>
      <c r="H764">
        <f t="shared" si="41"/>
        <v>0.80515771758688415</v>
      </c>
      <c r="I764">
        <f t="shared" si="42"/>
        <v>6.1503262640098377E-3</v>
      </c>
      <c r="J764">
        <f t="shared" si="43"/>
        <v>1.9528311366183124</v>
      </c>
      <c r="K764">
        <f t="shared" si="44"/>
        <v>0.21818356217557108</v>
      </c>
    </row>
    <row r="765" spans="2:11" x14ac:dyDescent="0.25">
      <c r="B765">
        <f>(B301-$B$464)/$B$465</f>
        <v>1.3516163879789114</v>
      </c>
      <c r="C765">
        <f t="shared" si="38"/>
        <v>0.10120870317697542</v>
      </c>
      <c r="D765">
        <f t="shared" si="39"/>
        <v>-0.35787527983818718</v>
      </c>
      <c r="E765">
        <f t="shared" si="40"/>
        <v>1.1442300059286279</v>
      </c>
      <c r="H765">
        <f t="shared" si="41"/>
        <v>-2.1519429129583667</v>
      </c>
      <c r="I765">
        <f t="shared" si="42"/>
        <v>0.82342378152102269</v>
      </c>
      <c r="J765">
        <f t="shared" si="43"/>
        <v>-0.36043983848563088</v>
      </c>
      <c r="K765">
        <f t="shared" si="44"/>
        <v>0.69786108771996047</v>
      </c>
    </row>
    <row r="766" spans="2:11" x14ac:dyDescent="0.25">
      <c r="B766">
        <f>(B302-$B$464)/$B$465</f>
        <v>-1.596355687014608E-2</v>
      </c>
      <c r="C766">
        <f t="shared" si="38"/>
        <v>-0.79241701610622939</v>
      </c>
      <c r="D766">
        <f t="shared" si="39"/>
        <v>-0.37721140582540941</v>
      </c>
      <c r="E766">
        <f t="shared" si="40"/>
        <v>-9.0929843632824553E-2</v>
      </c>
      <c r="H766">
        <f t="shared" si="41"/>
        <v>-1.059418049456436E-2</v>
      </c>
      <c r="I766">
        <f t="shared" si="42"/>
        <v>-0.53315512240849539</v>
      </c>
      <c r="J766">
        <f t="shared" si="43"/>
        <v>-0.69698253116912845</v>
      </c>
      <c r="K766">
        <f t="shared" si="44"/>
        <v>0.14965820138351546</v>
      </c>
    </row>
    <row r="767" spans="2:11" x14ac:dyDescent="0.25">
      <c r="B767">
        <f>(B303-$B$464)/$B$465</f>
        <v>-1.596355687014608E-2</v>
      </c>
      <c r="C767">
        <f t="shared" si="38"/>
        <v>-0.29765350811284524</v>
      </c>
      <c r="D767">
        <f t="shared" si="39"/>
        <v>0.80712631089195341</v>
      </c>
      <c r="E767">
        <f t="shared" si="40"/>
        <v>0.47132521288629525</v>
      </c>
      <c r="H767">
        <f t="shared" si="41"/>
        <v>0.49925075580634093</v>
      </c>
      <c r="I767">
        <f t="shared" si="42"/>
        <v>0.99210522141418445</v>
      </c>
      <c r="J767">
        <f t="shared" si="43"/>
        <v>-0.57716842551145553</v>
      </c>
      <c r="K767">
        <f t="shared" si="44"/>
        <v>-0.74117148891320772</v>
      </c>
    </row>
    <row r="768" spans="2:11" x14ac:dyDescent="0.25">
      <c r="B768">
        <f>(B304-$B$464)/$B$465</f>
        <v>1.5469849515287766</v>
      </c>
      <c r="C768">
        <f t="shared" si="38"/>
        <v>-0.79241701610622939</v>
      </c>
      <c r="D768">
        <f t="shared" si="39"/>
        <v>-0.78327005155707652</v>
      </c>
      <c r="E768">
        <f t="shared" si="40"/>
        <v>1.5109180862671845</v>
      </c>
      <c r="H768">
        <f t="shared" si="41"/>
        <v>-0.62240810405565072</v>
      </c>
      <c r="I768">
        <f t="shared" si="42"/>
        <v>2.2275185840119947</v>
      </c>
      <c r="J768">
        <f t="shared" si="43"/>
        <v>-0.69698253116912845</v>
      </c>
      <c r="K768">
        <f t="shared" si="44"/>
        <v>0.69786108771996047</v>
      </c>
    </row>
    <row r="769" spans="2:11" x14ac:dyDescent="0.25">
      <c r="B769">
        <f>(B305-$B$464)/$B$465</f>
        <v>-0.5043849657448094</v>
      </c>
      <c r="C769">
        <f t="shared" si="38"/>
        <v>-0.79241701610622939</v>
      </c>
      <c r="D769">
        <f t="shared" si="39"/>
        <v>1.7739326102530657</v>
      </c>
      <c r="E769">
        <f t="shared" si="40"/>
        <v>0.43915959180396574</v>
      </c>
      <c r="H769">
        <f t="shared" si="41"/>
        <v>0.70318873032670304</v>
      </c>
      <c r="I769">
        <f t="shared" si="42"/>
        <v>0.19383812558175378</v>
      </c>
      <c r="J769">
        <f t="shared" si="43"/>
        <v>-0.69698253116912845</v>
      </c>
      <c r="K769">
        <f t="shared" si="44"/>
        <v>1.1090132524722942</v>
      </c>
    </row>
    <row r="770" spans="2:11" x14ac:dyDescent="0.25">
      <c r="B770">
        <f>(B306-$B$464)/$B$465</f>
        <v>-0.11364783864507874</v>
      </c>
      <c r="C770">
        <f t="shared" si="38"/>
        <v>-0.53086802509651099</v>
      </c>
      <c r="D770">
        <f t="shared" si="39"/>
        <v>-0.94762712244846581</v>
      </c>
      <c r="E770">
        <f t="shared" si="40"/>
        <v>-2.352816318142235</v>
      </c>
      <c r="H770">
        <f t="shared" si="41"/>
        <v>-0.11256316775474542</v>
      </c>
      <c r="I770">
        <f t="shared" si="42"/>
        <v>-0.83963266812987492</v>
      </c>
      <c r="J770">
        <f t="shared" si="43"/>
        <v>-0.55754017612043749</v>
      </c>
      <c r="K770">
        <f t="shared" si="44"/>
        <v>-1.0837982928734859</v>
      </c>
    </row>
    <row r="771" spans="2:11" x14ac:dyDescent="0.25">
      <c r="B771">
        <f>(B307-$B$464)/$B$465</f>
        <v>-0.5043849657448094</v>
      </c>
      <c r="C771">
        <f t="shared" si="38"/>
        <v>-0.79241701610622939</v>
      </c>
      <c r="D771">
        <f t="shared" si="39"/>
        <v>-0.73492973658902094</v>
      </c>
      <c r="E771">
        <f t="shared" si="40"/>
        <v>0.14709575237641392</v>
      </c>
      <c r="H771">
        <f t="shared" si="41"/>
        <v>-1.4381600021370993</v>
      </c>
      <c r="I771">
        <f t="shared" si="42"/>
        <v>0.12969166252379069</v>
      </c>
      <c r="J771">
        <f t="shared" si="43"/>
        <v>-1.3674099244311386E-2</v>
      </c>
      <c r="K771">
        <f t="shared" si="44"/>
        <v>0.42375964455173798</v>
      </c>
    </row>
    <row r="772" spans="2:11" x14ac:dyDescent="0.25">
      <c r="B772">
        <f>(B308-$B$464)/$B$465</f>
        <v>0.57014213377944989</v>
      </c>
      <c r="C772">
        <f t="shared" si="38"/>
        <v>2.3461708760103925</v>
      </c>
      <c r="D772">
        <f t="shared" si="39"/>
        <v>0.14486399582959134</v>
      </c>
      <c r="E772">
        <f t="shared" si="40"/>
        <v>0.14323587784653424</v>
      </c>
      <c r="H772">
        <f t="shared" si="41"/>
        <v>0.70318873032670304</v>
      </c>
      <c r="I772">
        <f t="shared" si="42"/>
        <v>0.66424552134015058</v>
      </c>
      <c r="J772">
        <f t="shared" si="43"/>
        <v>-0.69698253116912845</v>
      </c>
      <c r="K772">
        <f t="shared" si="44"/>
        <v>0.14965820138351546</v>
      </c>
    </row>
    <row r="773" spans="2:11" x14ac:dyDescent="0.25">
      <c r="B773">
        <f>(B309-$B$464)/$B$465</f>
        <v>-0.30901640219494408</v>
      </c>
      <c r="C773">
        <f t="shared" si="38"/>
        <v>1.0384259209618001</v>
      </c>
      <c r="D773">
        <f t="shared" si="39"/>
        <v>-0.56573863420082637</v>
      </c>
      <c r="E773">
        <f t="shared" si="40"/>
        <v>-1.508790420941909</v>
      </c>
      <c r="H773">
        <f t="shared" si="41"/>
        <v>-1.1322530403565561</v>
      </c>
      <c r="I773">
        <f t="shared" si="42"/>
        <v>-1.7329315610852145</v>
      </c>
      <c r="J773">
        <f t="shared" si="43"/>
        <v>-6.6016097620359648E-2</v>
      </c>
      <c r="K773">
        <f t="shared" si="44"/>
        <v>1.1090132524722942</v>
      </c>
    </row>
    <row r="774" spans="2:11" x14ac:dyDescent="0.25">
      <c r="B774">
        <f>(B310-$B$464)/$B$465</f>
        <v>0.17940500667971926</v>
      </c>
      <c r="C774">
        <f t="shared" si="38"/>
        <v>-0.26931903408679242</v>
      </c>
      <c r="D774">
        <f t="shared" si="39"/>
        <v>-1.0588098468749938</v>
      </c>
      <c r="E774">
        <f t="shared" si="40"/>
        <v>-0.19514645593957197</v>
      </c>
      <c r="H774">
        <f t="shared" si="41"/>
        <v>9.1374806765616698E-2</v>
      </c>
      <c r="I774">
        <f t="shared" si="42"/>
        <v>1.0901916120155158E-2</v>
      </c>
      <c r="J774">
        <f t="shared" si="43"/>
        <v>1.7213813625492245</v>
      </c>
      <c r="K774">
        <f t="shared" si="44"/>
        <v>-0.39854468495292961</v>
      </c>
    </row>
    <row r="775" spans="2:11" x14ac:dyDescent="0.25">
      <c r="B775">
        <f>(B311-$B$464)/$B$465</f>
        <v>-0.40670068396987674</v>
      </c>
      <c r="C775">
        <f t="shared" si="38"/>
        <v>-0.78151914148082446</v>
      </c>
      <c r="D775">
        <f t="shared" si="39"/>
        <v>-1.1119841933398549</v>
      </c>
      <c r="E775">
        <f t="shared" si="40"/>
        <v>0.36582197573625447</v>
      </c>
      <c r="H775">
        <f t="shared" si="41"/>
        <v>1.4169716411479705</v>
      </c>
      <c r="I775">
        <f t="shared" si="42"/>
        <v>1.1441560968108382</v>
      </c>
      <c r="J775">
        <f t="shared" si="43"/>
        <v>0.9517904176763905</v>
      </c>
      <c r="K775">
        <f t="shared" si="44"/>
        <v>-0.60412076732909648</v>
      </c>
    </row>
    <row r="776" spans="2:11" x14ac:dyDescent="0.25">
      <c r="B776">
        <f>(B312-$B$464)/$B$465</f>
        <v>1.742353515078642</v>
      </c>
      <c r="C776">
        <f t="shared" si="38"/>
        <v>-2.9565792327883755E-2</v>
      </c>
      <c r="D776">
        <f t="shared" si="39"/>
        <v>0.25121268875931357</v>
      </c>
      <c r="E776">
        <f t="shared" si="40"/>
        <v>-0.44217842585186273</v>
      </c>
      <c r="H776">
        <f t="shared" si="41"/>
        <v>-1.7440669639176425</v>
      </c>
      <c r="I776">
        <f t="shared" si="42"/>
        <v>-0.95129502974929292</v>
      </c>
      <c r="J776">
        <f t="shared" si="43"/>
        <v>-0.3563506198625021</v>
      </c>
      <c r="K776">
        <f t="shared" si="44"/>
        <v>1.1090132524722942</v>
      </c>
    </row>
    <row r="777" spans="2:11" x14ac:dyDescent="0.25">
      <c r="B777">
        <f>(B313-$B$464)/$B$465</f>
        <v>-1.1881749381693381</v>
      </c>
      <c r="C777">
        <f t="shared" si="38"/>
        <v>1.2999749119715185</v>
      </c>
      <c r="D777">
        <f t="shared" si="39"/>
        <v>-1.078145972862216</v>
      </c>
      <c r="E777">
        <f t="shared" si="40"/>
        <v>0.48547808616252014</v>
      </c>
      <c r="H777">
        <f t="shared" si="41"/>
        <v>-0.41847012953528862</v>
      </c>
      <c r="I777">
        <f t="shared" si="42"/>
        <v>-8.8881470858898262E-2</v>
      </c>
      <c r="J777">
        <f t="shared" si="43"/>
        <v>0.96446699540808978</v>
      </c>
      <c r="K777">
        <f t="shared" si="44"/>
        <v>0.21818356217557108</v>
      </c>
    </row>
    <row r="778" spans="2:11" x14ac:dyDescent="0.25">
      <c r="B778">
        <f>(B314-$B$464)/$B$465</f>
        <v>1.1562478244290459</v>
      </c>
      <c r="C778">
        <f t="shared" si="38"/>
        <v>-0.46548077734408128</v>
      </c>
      <c r="D778">
        <f t="shared" si="39"/>
        <v>-1.1023161303462436</v>
      </c>
      <c r="E778">
        <f t="shared" si="40"/>
        <v>-0.77412763542150298</v>
      </c>
      <c r="H778">
        <f t="shared" si="41"/>
        <v>-0.41847012953528862</v>
      </c>
      <c r="I778">
        <f t="shared" si="42"/>
        <v>-0.40961378614871458</v>
      </c>
      <c r="J778">
        <f t="shared" si="43"/>
        <v>-0.69698253116912845</v>
      </c>
      <c r="K778">
        <f t="shared" si="44"/>
        <v>1.1090132524722942</v>
      </c>
    </row>
    <row r="779" spans="2:11" x14ac:dyDescent="0.25">
      <c r="B779">
        <f>(B315-$B$464)/$B$465</f>
        <v>1.742353515078642</v>
      </c>
      <c r="C779">
        <f t="shared" si="38"/>
        <v>-0.79241701610622939</v>
      </c>
      <c r="D779">
        <f t="shared" si="39"/>
        <v>-0.71075957910499321</v>
      </c>
      <c r="E779">
        <f t="shared" si="40"/>
        <v>1.285758738690878</v>
      </c>
      <c r="H779">
        <f t="shared" si="41"/>
        <v>0.49925075580634093</v>
      </c>
      <c r="I779">
        <f t="shared" si="42"/>
        <v>2.7715756225406452</v>
      </c>
      <c r="J779">
        <f t="shared" si="43"/>
        <v>0.32327751530149895</v>
      </c>
      <c r="K779">
        <f t="shared" si="44"/>
        <v>8.1132840591459823E-2</v>
      </c>
    </row>
    <row r="780" spans="2:11" x14ac:dyDescent="0.25">
      <c r="B780">
        <f>(B316-$B$464)/$B$465</f>
        <v>2.5238277692781033</v>
      </c>
      <c r="C780">
        <f t="shared" si="38"/>
        <v>0.33006407031047924</v>
      </c>
      <c r="D780">
        <f t="shared" si="39"/>
        <v>0.62343311401334212</v>
      </c>
      <c r="E780">
        <f t="shared" si="40"/>
        <v>1.4388670950427671</v>
      </c>
      <c r="H780">
        <f t="shared" si="41"/>
        <v>-1.1322530403565561</v>
      </c>
      <c r="I780">
        <f t="shared" si="42"/>
        <v>1.0134873757668388</v>
      </c>
      <c r="J780">
        <f t="shared" si="43"/>
        <v>2.2472548774835839</v>
      </c>
      <c r="K780">
        <f t="shared" si="44"/>
        <v>0.4922850053437936</v>
      </c>
    </row>
    <row r="781" spans="2:11" x14ac:dyDescent="0.25">
      <c r="B781">
        <f>(B317-$B$464)/$B$465</f>
        <v>0.76551069732931531</v>
      </c>
      <c r="C781">
        <f t="shared" si="38"/>
        <v>-0.48727652659489118</v>
      </c>
      <c r="D781">
        <f t="shared" si="39"/>
        <v>-1.4600344611098555</v>
      </c>
      <c r="E781">
        <f t="shared" si="40"/>
        <v>-0.84231875211604168</v>
      </c>
      <c r="H781">
        <f t="shared" si="41"/>
        <v>0.49925075580634093</v>
      </c>
      <c r="I781">
        <f t="shared" si="42"/>
        <v>-0.80161994928071145</v>
      </c>
      <c r="J781">
        <f t="shared" si="43"/>
        <v>1.0695599140224992</v>
      </c>
      <c r="K781">
        <f t="shared" si="44"/>
        <v>1.1090132524722942</v>
      </c>
    </row>
    <row r="782" spans="2:11" x14ac:dyDescent="0.25">
      <c r="B782">
        <f>(B318-$B$464)/$B$465</f>
        <v>-0.69975352929467471</v>
      </c>
      <c r="C782">
        <f t="shared" si="38"/>
        <v>-0.79241701610622939</v>
      </c>
      <c r="D782">
        <f t="shared" si="39"/>
        <v>-1.189328697288744</v>
      </c>
      <c r="E782">
        <f t="shared" si="40"/>
        <v>-7.0343846140133656E-2</v>
      </c>
      <c r="H782">
        <f t="shared" si="41"/>
        <v>-0.31650114227510756</v>
      </c>
      <c r="I782">
        <f t="shared" si="42"/>
        <v>-0.90377913118783881</v>
      </c>
      <c r="J782">
        <f t="shared" si="43"/>
        <v>-0.35921307289869225</v>
      </c>
      <c r="K782">
        <f t="shared" si="44"/>
        <v>-0.33001932416087398</v>
      </c>
    </row>
    <row r="783" spans="2:11" x14ac:dyDescent="0.25">
      <c r="B783">
        <f>(B319-$B$464)/$B$465</f>
        <v>-1.1881749381693381</v>
      </c>
      <c r="C783">
        <f t="shared" si="38"/>
        <v>-0.53086802509651099</v>
      </c>
      <c r="D783">
        <f t="shared" si="39"/>
        <v>-0.36754334283179829</v>
      </c>
      <c r="E783">
        <f t="shared" si="40"/>
        <v>-1.3518221900601408</v>
      </c>
      <c r="H783">
        <f t="shared" si="41"/>
        <v>-0.41847012953528862</v>
      </c>
      <c r="I783">
        <f t="shared" si="42"/>
        <v>-0.53553091733656855</v>
      </c>
      <c r="J783">
        <f t="shared" si="43"/>
        <v>0.35885371732271926</v>
      </c>
      <c r="K783">
        <f t="shared" si="44"/>
        <v>-1.1523236536655415</v>
      </c>
    </row>
    <row r="784" spans="2:11" x14ac:dyDescent="0.25">
      <c r="B784">
        <f>(B320-$B$464)/$B$465</f>
        <v>1.449300669753844</v>
      </c>
      <c r="C784">
        <f t="shared" si="38"/>
        <v>1.6922983984860964</v>
      </c>
      <c r="D784">
        <f t="shared" si="39"/>
        <v>0.16420012181681359</v>
      </c>
      <c r="E784">
        <f t="shared" si="40"/>
        <v>0.16124862565263884</v>
      </c>
      <c r="H784">
        <f t="shared" si="41"/>
        <v>0.29531278128597882</v>
      </c>
      <c r="I784">
        <f t="shared" si="42"/>
        <v>0.23660243428706251</v>
      </c>
      <c r="J784">
        <f t="shared" si="43"/>
        <v>-0.59025392510546759</v>
      </c>
      <c r="K784">
        <f t="shared" si="44"/>
        <v>1.1090132524722942</v>
      </c>
    </row>
    <row r="785" spans="2:11" x14ac:dyDescent="0.25">
      <c r="B785">
        <f>(B321-$B$464)/$B$465</f>
        <v>0.17940500667971926</v>
      </c>
      <c r="C785">
        <f t="shared" si="38"/>
        <v>1.8384856023898014E-2</v>
      </c>
      <c r="D785">
        <f t="shared" si="39"/>
        <v>-0.24185852391485355</v>
      </c>
      <c r="E785">
        <f t="shared" si="40"/>
        <v>0.92164390803890828</v>
      </c>
      <c r="H785">
        <f t="shared" si="41"/>
        <v>-0.11256316775474542</v>
      </c>
      <c r="I785">
        <f t="shared" si="42"/>
        <v>-0.25281132089591563</v>
      </c>
      <c r="J785">
        <f t="shared" si="43"/>
        <v>-0.38579299394902927</v>
      </c>
      <c r="K785">
        <f t="shared" si="44"/>
        <v>0.56081036613584923</v>
      </c>
    </row>
    <row r="786" spans="2:11" x14ac:dyDescent="0.25">
      <c r="B786">
        <f>(B322-$B$464)/$B$465</f>
        <v>0.76551069732931531</v>
      </c>
      <c r="C786">
        <f t="shared" si="38"/>
        <v>-0.79241701610622939</v>
      </c>
      <c r="D786">
        <f t="shared" si="39"/>
        <v>3.3681271403063193E-2</v>
      </c>
      <c r="E786">
        <f t="shared" si="40"/>
        <v>0.34780922793014984</v>
      </c>
      <c r="H786">
        <f t="shared" si="41"/>
        <v>0.29531278128597882</v>
      </c>
      <c r="I786">
        <f t="shared" si="42"/>
        <v>-8.8881470858898262E-2</v>
      </c>
      <c r="J786">
        <f t="shared" si="43"/>
        <v>2.4014184195755384</v>
      </c>
      <c r="K786">
        <f t="shared" si="44"/>
        <v>1.1090132524722942</v>
      </c>
    </row>
    <row r="787" spans="2:11" x14ac:dyDescent="0.25">
      <c r="B787">
        <f>(B323-$B$464)/$B$465</f>
        <v>0.37477357022958457</v>
      </c>
      <c r="C787">
        <f t="shared" ref="C787:C850" si="45">(C323-$C$464)/$C$465</f>
        <v>0.15787765122908123</v>
      </c>
      <c r="D787">
        <f t="shared" ref="D787:D850" si="46">(D323-$D$464)/$D$465</f>
        <v>-0.20802030343721492</v>
      </c>
      <c r="E787">
        <f t="shared" ref="E787:E850" si="47">(E323-$E$464)/$E$465</f>
        <v>-0.89635699553435499</v>
      </c>
      <c r="H787">
        <f t="shared" ref="H787:H850" si="48">(H323-$H$464)/$H$465</f>
        <v>-0.62240810405565072</v>
      </c>
      <c r="I787">
        <f t="shared" ref="I787:I850" si="49">(I323-$I$464)/$I$465</f>
        <v>-0.31458198902580647</v>
      </c>
      <c r="J787">
        <f t="shared" ref="J787:J850" si="50">(J323-$J$464)/$J$465</f>
        <v>-0.25534691987122154</v>
      </c>
      <c r="K787">
        <f t="shared" ref="K787:K850" si="51">(K323-$K$464)/$K$465</f>
        <v>-0.33001932416087398</v>
      </c>
    </row>
    <row r="788" spans="2:11" x14ac:dyDescent="0.25">
      <c r="B788">
        <f>(B324-$B$464)/$B$465</f>
        <v>1.3516163879789114</v>
      </c>
      <c r="C788">
        <f t="shared" si="45"/>
        <v>0.51532793894236317</v>
      </c>
      <c r="D788">
        <f t="shared" si="46"/>
        <v>-0.83161036652513221</v>
      </c>
      <c r="E788">
        <f t="shared" si="47"/>
        <v>0.50091758428203847</v>
      </c>
      <c r="H788">
        <f t="shared" si="48"/>
        <v>-1.8460359511778235</v>
      </c>
      <c r="I788">
        <f t="shared" si="49"/>
        <v>-0.39535901658027861</v>
      </c>
      <c r="J788">
        <f t="shared" si="50"/>
        <v>0.8593740767936805</v>
      </c>
      <c r="K788">
        <f t="shared" si="51"/>
        <v>1.2460639740564055</v>
      </c>
    </row>
    <row r="789" spans="2:11" x14ac:dyDescent="0.25">
      <c r="B789">
        <f>(B325-$B$464)/$B$465</f>
        <v>8.1720724904786587E-2</v>
      </c>
      <c r="C789">
        <f t="shared" si="45"/>
        <v>1.0820174194634198</v>
      </c>
      <c r="D789">
        <f t="shared" si="46"/>
        <v>-0.40621559480624281</v>
      </c>
      <c r="E789">
        <f t="shared" si="47"/>
        <v>0.86889228946388741</v>
      </c>
      <c r="H789">
        <f t="shared" si="48"/>
        <v>-0.11256316775474542</v>
      </c>
      <c r="I789">
        <f t="shared" si="49"/>
        <v>0.5858442887137516</v>
      </c>
      <c r="J789">
        <f t="shared" si="50"/>
        <v>-0.2426703421395224</v>
      </c>
      <c r="K789">
        <f t="shared" si="51"/>
        <v>1.4516400564325724</v>
      </c>
    </row>
    <row r="790" spans="2:11" x14ac:dyDescent="0.25">
      <c r="B790">
        <f>(B326-$B$464)/$B$465</f>
        <v>-0.11364783864507874</v>
      </c>
      <c r="C790">
        <f t="shared" si="45"/>
        <v>-0.42188927884246152</v>
      </c>
      <c r="D790">
        <f t="shared" si="46"/>
        <v>-0.58507476018804871</v>
      </c>
      <c r="E790">
        <f t="shared" si="47"/>
        <v>-0.67891739701780784</v>
      </c>
      <c r="H790">
        <f t="shared" si="48"/>
        <v>0.29531278128597882</v>
      </c>
      <c r="I790">
        <f t="shared" si="49"/>
        <v>-1.5690017110481973</v>
      </c>
      <c r="J790">
        <f t="shared" si="50"/>
        <v>-0.10813504943858593</v>
      </c>
      <c r="K790">
        <f t="shared" si="51"/>
        <v>0.83491180930407172</v>
      </c>
    </row>
    <row r="791" spans="2:11" x14ac:dyDescent="0.25">
      <c r="B791">
        <f>(B327-$B$464)/$B$465</f>
        <v>0.86319497910424792</v>
      </c>
      <c r="C791">
        <f t="shared" si="45"/>
        <v>-0.79241701610622939</v>
      </c>
      <c r="D791">
        <f t="shared" si="46"/>
        <v>-0.61407894916888184</v>
      </c>
      <c r="E791">
        <f t="shared" si="47"/>
        <v>-0.55411478721836904</v>
      </c>
      <c r="H791">
        <f t="shared" si="48"/>
        <v>2.0287855647090569</v>
      </c>
      <c r="I791">
        <f t="shared" si="49"/>
        <v>0.55971054450495106</v>
      </c>
      <c r="J791">
        <f t="shared" si="50"/>
        <v>-0.69698253116912845</v>
      </c>
      <c r="K791">
        <f t="shared" si="51"/>
        <v>-0.46707004574498523</v>
      </c>
    </row>
    <row r="792" spans="2:11" x14ac:dyDescent="0.25">
      <c r="B792">
        <f>(B328-$B$464)/$B$465</f>
        <v>-0.30901640219494408</v>
      </c>
      <c r="C792">
        <f t="shared" si="45"/>
        <v>-0.79241701610622939</v>
      </c>
      <c r="D792">
        <f t="shared" si="46"/>
        <v>0.91347500382167568</v>
      </c>
      <c r="E792">
        <f t="shared" si="47"/>
        <v>0.53694307989424717</v>
      </c>
      <c r="H792">
        <f t="shared" si="48"/>
        <v>-1.6420979766574613</v>
      </c>
      <c r="I792">
        <f t="shared" si="49"/>
        <v>0.79966583224029519</v>
      </c>
      <c r="J792">
        <f t="shared" si="50"/>
        <v>-0.59188961255471906</v>
      </c>
      <c r="K792">
        <f t="shared" si="51"/>
        <v>1.3145893348484612</v>
      </c>
    </row>
    <row r="793" spans="2:11" x14ac:dyDescent="0.25">
      <c r="B793">
        <f>(B329-$B$464)/$B$465</f>
        <v>-0.5043849657448094</v>
      </c>
      <c r="C793">
        <f t="shared" si="45"/>
        <v>-0.79241701610622939</v>
      </c>
      <c r="D793">
        <f t="shared" si="46"/>
        <v>-0.85094649251235444</v>
      </c>
      <c r="E793">
        <f t="shared" si="47"/>
        <v>-1.6490325288608654</v>
      </c>
      <c r="H793">
        <f t="shared" si="48"/>
        <v>1.2130336666276085</v>
      </c>
      <c r="I793">
        <f t="shared" si="49"/>
        <v>-1.2601483703987455</v>
      </c>
      <c r="J793">
        <f t="shared" si="50"/>
        <v>-0.61274462753267578</v>
      </c>
      <c r="K793">
        <f t="shared" si="51"/>
        <v>-1.6320011792099309</v>
      </c>
    </row>
    <row r="794" spans="2:11" x14ac:dyDescent="0.25">
      <c r="B794">
        <f>(B330-$B$464)/$B$465</f>
        <v>-1.5789120652690687</v>
      </c>
      <c r="C794">
        <f t="shared" si="45"/>
        <v>0.42814494193912356</v>
      </c>
      <c r="D794">
        <f t="shared" si="46"/>
        <v>-0.74459779958263206</v>
      </c>
      <c r="E794">
        <f t="shared" si="47"/>
        <v>-1.6863446493163676</v>
      </c>
      <c r="H794">
        <f t="shared" si="48"/>
        <v>-0.41847012953528862</v>
      </c>
      <c r="I794">
        <f t="shared" si="49"/>
        <v>-1.3670591421620173</v>
      </c>
      <c r="J794">
        <f t="shared" si="50"/>
        <v>-0.69698253116912845</v>
      </c>
      <c r="K794">
        <f t="shared" si="51"/>
        <v>-0.26149396336881836</v>
      </c>
    </row>
    <row r="795" spans="2:11" x14ac:dyDescent="0.25">
      <c r="B795">
        <f>(B331-$B$464)/$B$465</f>
        <v>0.27708928845465192</v>
      </c>
      <c r="C795">
        <f t="shared" si="45"/>
        <v>-0.70523401910298988</v>
      </c>
      <c r="D795">
        <f t="shared" si="46"/>
        <v>-4.8497264042631334E-2</v>
      </c>
      <c r="E795">
        <f t="shared" si="47"/>
        <v>0.60256094690219952</v>
      </c>
      <c r="H795">
        <f t="shared" si="48"/>
        <v>-2.3558808874787287</v>
      </c>
      <c r="I795">
        <f t="shared" si="49"/>
        <v>0.31975525676960775</v>
      </c>
      <c r="J795">
        <f t="shared" si="50"/>
        <v>-0.6667223133579756</v>
      </c>
      <c r="K795">
        <f t="shared" si="51"/>
        <v>0.83491180930407172</v>
      </c>
    </row>
    <row r="796" spans="2:11" x14ac:dyDescent="0.25">
      <c r="B796">
        <f>(B332-$B$464)/$B$465</f>
        <v>0.76551069732931531</v>
      </c>
      <c r="C796">
        <f t="shared" si="45"/>
        <v>-0.72485019342871881</v>
      </c>
      <c r="D796">
        <f t="shared" si="46"/>
        <v>-1.165158539804716</v>
      </c>
      <c r="E796">
        <f t="shared" si="47"/>
        <v>-1.1485354648198183</v>
      </c>
      <c r="H796">
        <f t="shared" si="48"/>
        <v>-2.0499739256981857</v>
      </c>
      <c r="I796">
        <f t="shared" si="49"/>
        <v>-0.48563922384704139</v>
      </c>
      <c r="J796">
        <f t="shared" si="50"/>
        <v>-0.21322796805299526</v>
      </c>
      <c r="K796">
        <f t="shared" si="51"/>
        <v>-1.7690519007940422</v>
      </c>
    </row>
    <row r="797" spans="2:11" x14ac:dyDescent="0.25">
      <c r="B797">
        <f>(B333-$B$464)/$B$465</f>
        <v>-0.60206924751974211</v>
      </c>
      <c r="C797">
        <f t="shared" si="45"/>
        <v>-0.11674878933112323</v>
      </c>
      <c r="D797">
        <f t="shared" si="46"/>
        <v>-1.319847547702494</v>
      </c>
      <c r="E797">
        <f t="shared" si="47"/>
        <v>0.97310890177063525</v>
      </c>
      <c r="H797">
        <f t="shared" si="48"/>
        <v>0.29531278128597882</v>
      </c>
      <c r="I797">
        <f t="shared" si="49"/>
        <v>0.61435382785062354</v>
      </c>
      <c r="J797">
        <f t="shared" si="50"/>
        <v>0.39647452865550387</v>
      </c>
      <c r="K797">
        <f t="shared" si="51"/>
        <v>0.14965820138351546</v>
      </c>
    </row>
    <row r="798" spans="2:11" x14ac:dyDescent="0.25">
      <c r="B798">
        <f>(B334-$B$464)/$B$465</f>
        <v>-0.21133212042001143</v>
      </c>
      <c r="C798">
        <f t="shared" si="45"/>
        <v>0.60251093594560268</v>
      </c>
      <c r="D798">
        <f t="shared" si="46"/>
        <v>1.8126048622275104</v>
      </c>
      <c r="E798">
        <f t="shared" si="47"/>
        <v>1.5237843347001165</v>
      </c>
      <c r="H798">
        <f t="shared" si="48"/>
        <v>0.29531278128597882</v>
      </c>
      <c r="I798">
        <f t="shared" si="49"/>
        <v>0.68800347062087808</v>
      </c>
      <c r="J798">
        <f t="shared" si="50"/>
        <v>-0.26802349760292071</v>
      </c>
      <c r="K798">
        <f t="shared" si="51"/>
        <v>0.56081036613584923</v>
      </c>
    </row>
    <row r="799" spans="2:11" x14ac:dyDescent="0.25">
      <c r="B799">
        <f>(B335-$B$464)/$B$465</f>
        <v>0.6678264155543826</v>
      </c>
      <c r="C799">
        <f t="shared" si="45"/>
        <v>3.4468562131762912</v>
      </c>
      <c r="D799">
        <f t="shared" si="46"/>
        <v>-0.25152658690846491</v>
      </c>
      <c r="E799">
        <f t="shared" si="47"/>
        <v>0.56653545128999039</v>
      </c>
      <c r="H799">
        <f t="shared" si="48"/>
        <v>-2.5598188619990907</v>
      </c>
      <c r="I799">
        <f t="shared" si="49"/>
        <v>-0.49751819848740508</v>
      </c>
      <c r="J799">
        <f t="shared" si="50"/>
        <v>-0.69698253116912845</v>
      </c>
      <c r="K799">
        <f t="shared" si="51"/>
        <v>1.1090132524722942</v>
      </c>
    </row>
    <row r="800" spans="2:11" x14ac:dyDescent="0.25">
      <c r="B800">
        <f>(B336-$B$464)/$B$465</f>
        <v>0.37477357022958457</v>
      </c>
      <c r="C800">
        <f t="shared" si="45"/>
        <v>-0.49817440122029605</v>
      </c>
      <c r="D800">
        <f t="shared" si="46"/>
        <v>0.79745824789834208</v>
      </c>
      <c r="E800">
        <f t="shared" si="47"/>
        <v>1.13265038233899</v>
      </c>
      <c r="H800">
        <f t="shared" si="48"/>
        <v>-0.21453215501492648</v>
      </c>
      <c r="I800">
        <f t="shared" si="49"/>
        <v>9.1678943674627297E-2</v>
      </c>
      <c r="J800">
        <f t="shared" si="50"/>
        <v>-0.69698253116912845</v>
      </c>
      <c r="K800">
        <f t="shared" si="51"/>
        <v>1.1090132524722942</v>
      </c>
    </row>
    <row r="801" spans="2:11" x14ac:dyDescent="0.25">
      <c r="B801">
        <f>(B337-$B$464)/$B$465</f>
        <v>1.1562478244290459</v>
      </c>
      <c r="C801">
        <f t="shared" si="45"/>
        <v>0.72020798189997604</v>
      </c>
      <c r="D801">
        <f t="shared" si="46"/>
        <v>-9.2003547513881317E-2</v>
      </c>
      <c r="E801">
        <f t="shared" si="47"/>
        <v>1.0232872706590694</v>
      </c>
      <c r="H801">
        <f t="shared" si="48"/>
        <v>-0.11256316775474542</v>
      </c>
      <c r="I801">
        <f t="shared" si="49"/>
        <v>0.24848140892742623</v>
      </c>
      <c r="J801">
        <f t="shared" si="50"/>
        <v>0.61402095940595447</v>
      </c>
      <c r="K801">
        <f t="shared" si="51"/>
        <v>1.2607479799404185E-2</v>
      </c>
    </row>
    <row r="802" spans="2:11" x14ac:dyDescent="0.25">
      <c r="B802">
        <f>(B338-$B$464)/$B$465</f>
        <v>-0.40670068396987674</v>
      </c>
      <c r="C802">
        <f t="shared" si="45"/>
        <v>0.79431352935272959</v>
      </c>
      <c r="D802">
        <f t="shared" si="46"/>
        <v>-0.57057266569763188</v>
      </c>
      <c r="E802">
        <f t="shared" si="47"/>
        <v>-0.27234394653716293</v>
      </c>
      <c r="H802">
        <f t="shared" si="48"/>
        <v>-3.3755707600805396</v>
      </c>
      <c r="I802">
        <f t="shared" si="49"/>
        <v>0.17958335601331782</v>
      </c>
      <c r="J802">
        <f t="shared" si="50"/>
        <v>1.4240951686477632</v>
      </c>
      <c r="K802">
        <f t="shared" si="51"/>
        <v>1.0404878916802387</v>
      </c>
    </row>
    <row r="803" spans="2:11" x14ac:dyDescent="0.25">
      <c r="B803">
        <f>(B339-$B$464)/$B$465</f>
        <v>-1.596355687014608E-2</v>
      </c>
      <c r="C803">
        <f t="shared" si="45"/>
        <v>0.51532793894236317</v>
      </c>
      <c r="D803">
        <f t="shared" si="46"/>
        <v>1.208350925126815</v>
      </c>
      <c r="E803">
        <f t="shared" si="47"/>
        <v>1.4980518378342524</v>
      </c>
      <c r="H803">
        <f t="shared" si="48"/>
        <v>-1.5401289893972803</v>
      </c>
      <c r="I803">
        <f t="shared" si="49"/>
        <v>0.62860859741906028</v>
      </c>
      <c r="J803">
        <f t="shared" si="50"/>
        <v>-0.69698253116912845</v>
      </c>
      <c r="K803">
        <f t="shared" si="51"/>
        <v>1.1090132524722942</v>
      </c>
    </row>
    <row r="804" spans="2:11" x14ac:dyDescent="0.25">
      <c r="B804">
        <f>(B340-$B$464)/$B$465</f>
        <v>0.47245785200451729</v>
      </c>
      <c r="C804">
        <f t="shared" si="45"/>
        <v>-0.79241701610622939</v>
      </c>
      <c r="D804">
        <f t="shared" si="46"/>
        <v>0.2802168777401472</v>
      </c>
      <c r="E804">
        <f t="shared" si="47"/>
        <v>0.16768174986910483</v>
      </c>
      <c r="H804">
        <f t="shared" si="48"/>
        <v>-0.11256316775474542</v>
      </c>
      <c r="I804">
        <f t="shared" si="49"/>
        <v>1.4648884121006545</v>
      </c>
      <c r="J804">
        <f t="shared" si="50"/>
        <v>0.64346333349248153</v>
      </c>
      <c r="K804">
        <f t="shared" si="51"/>
        <v>-1.0837982928734859</v>
      </c>
    </row>
    <row r="805" spans="2:11" x14ac:dyDescent="0.25">
      <c r="B805">
        <f>(B341-$B$464)/$B$465</f>
        <v>-0.69975352929467471</v>
      </c>
      <c r="C805">
        <f t="shared" si="45"/>
        <v>0.1230044524277854</v>
      </c>
      <c r="D805">
        <f t="shared" si="46"/>
        <v>-0.87028261849957678</v>
      </c>
      <c r="E805">
        <f t="shared" si="47"/>
        <v>0.28090473607890454</v>
      </c>
      <c r="H805">
        <f t="shared" si="48"/>
        <v>-0.31650114227510756</v>
      </c>
      <c r="I805">
        <f t="shared" si="49"/>
        <v>1.0134873757668388</v>
      </c>
      <c r="J805">
        <f t="shared" si="50"/>
        <v>2.7813068296642007</v>
      </c>
      <c r="K805">
        <f t="shared" si="51"/>
        <v>-0.87822221049731908</v>
      </c>
    </row>
    <row r="806" spans="2:11" x14ac:dyDescent="0.25">
      <c r="B806">
        <f>(B342-$B$464)/$B$465</f>
        <v>-0.99280637461947274</v>
      </c>
      <c r="C806">
        <f t="shared" si="45"/>
        <v>-0.43932587824310937</v>
      </c>
      <c r="D806">
        <f t="shared" si="46"/>
        <v>2.0639745000613994</v>
      </c>
      <c r="E806">
        <f t="shared" si="47"/>
        <v>-0.47691729662077859</v>
      </c>
      <c r="H806">
        <f t="shared" si="48"/>
        <v>0.60121974306652204</v>
      </c>
      <c r="I806">
        <f t="shared" si="49"/>
        <v>-3.661398244129889E-2</v>
      </c>
      <c r="J806">
        <f t="shared" si="50"/>
        <v>0.16952289507185739</v>
      </c>
      <c r="K806">
        <f t="shared" si="51"/>
        <v>-0.19296860257676271</v>
      </c>
    </row>
    <row r="807" spans="2:11" x14ac:dyDescent="0.25">
      <c r="B807">
        <f>(B343-$B$464)/$B$465</f>
        <v>-1.0904906563944055</v>
      </c>
      <c r="C807">
        <f t="shared" si="45"/>
        <v>0.14044105182843333</v>
      </c>
      <c r="D807">
        <f t="shared" si="46"/>
        <v>1.1020022321970924</v>
      </c>
      <c r="E807">
        <f t="shared" si="47"/>
        <v>-0.69693014482391247</v>
      </c>
      <c r="H807">
        <f t="shared" si="48"/>
        <v>1.5189406284081515</v>
      </c>
      <c r="I807">
        <f t="shared" si="49"/>
        <v>-0.64956907388405871</v>
      </c>
      <c r="J807">
        <f t="shared" si="50"/>
        <v>-0.69698253116912845</v>
      </c>
      <c r="K807">
        <f t="shared" si="51"/>
        <v>0.62933572692790485</v>
      </c>
    </row>
    <row r="808" spans="2:11" x14ac:dyDescent="0.25">
      <c r="B808">
        <f>(B344-$B$464)/$B$465</f>
        <v>1.1562478244290459</v>
      </c>
      <c r="C808">
        <f t="shared" si="45"/>
        <v>0.58071518669479272</v>
      </c>
      <c r="D808">
        <f t="shared" si="46"/>
        <v>0.47841216910917528</v>
      </c>
      <c r="E808">
        <f t="shared" si="47"/>
        <v>-0.35983443588109915</v>
      </c>
      <c r="H808">
        <f t="shared" si="48"/>
        <v>-0.72437709131583183</v>
      </c>
      <c r="I808">
        <f t="shared" si="49"/>
        <v>-1.3337980131689993</v>
      </c>
      <c r="J808">
        <f t="shared" si="50"/>
        <v>1.8604147957356028</v>
      </c>
      <c r="K808">
        <f t="shared" si="51"/>
        <v>0.69786108771996047</v>
      </c>
    </row>
    <row r="809" spans="2:11" x14ac:dyDescent="0.25">
      <c r="B809">
        <f>(B345-$B$464)/$B$465</f>
        <v>-1.596355687014608E-2</v>
      </c>
      <c r="C809">
        <f t="shared" si="45"/>
        <v>-0.60279399762418351</v>
      </c>
      <c r="D809">
        <f t="shared" si="46"/>
        <v>-1.3875239886577717</v>
      </c>
      <c r="E809">
        <f t="shared" si="47"/>
        <v>-1.224446330574116</v>
      </c>
      <c r="H809">
        <f t="shared" si="48"/>
        <v>-0.92831506583619394</v>
      </c>
      <c r="I809">
        <f t="shared" si="49"/>
        <v>0.17008017630102717</v>
      </c>
      <c r="J809">
        <f t="shared" si="50"/>
        <v>1.0609725549139286</v>
      </c>
      <c r="K809">
        <f t="shared" si="51"/>
        <v>-0.80969684970526346</v>
      </c>
    </row>
    <row r="810" spans="2:11" x14ac:dyDescent="0.25">
      <c r="B810">
        <f>(B346-$B$464)/$B$465</f>
        <v>-6.4805697757612413E-2</v>
      </c>
      <c r="C810">
        <f t="shared" si="45"/>
        <v>-0.53086802509651099</v>
      </c>
      <c r="D810">
        <f t="shared" si="46"/>
        <v>-0.7736019885634654</v>
      </c>
      <c r="E810">
        <f t="shared" si="47"/>
        <v>-0.19771970562615829</v>
      </c>
      <c r="H810">
        <f t="shared" si="48"/>
        <v>1.3150026538877895</v>
      </c>
      <c r="I810">
        <f t="shared" si="49"/>
        <v>-0.45475388978209635</v>
      </c>
      <c r="J810">
        <f t="shared" si="50"/>
        <v>1.1431658492388168</v>
      </c>
      <c r="K810">
        <f t="shared" si="51"/>
        <v>-0.39854468495292961</v>
      </c>
    </row>
    <row r="811" spans="2:11" x14ac:dyDescent="0.25">
      <c r="B811">
        <f>(B347-$B$464)/$B$465</f>
        <v>2.9145648963778341</v>
      </c>
      <c r="C811">
        <f t="shared" si="45"/>
        <v>-0.67907912000201809</v>
      </c>
      <c r="D811">
        <f t="shared" si="46"/>
        <v>3.4561755711414017</v>
      </c>
      <c r="E811">
        <f t="shared" si="47"/>
        <v>0.29248435966854314</v>
      </c>
      <c r="H811">
        <f t="shared" si="48"/>
        <v>-0.52043911679546961</v>
      </c>
      <c r="I811">
        <f t="shared" si="49"/>
        <v>0.55971054450495106</v>
      </c>
      <c r="J811">
        <f t="shared" si="50"/>
        <v>2.5330912592402846</v>
      </c>
      <c r="K811">
        <f t="shared" si="51"/>
        <v>-1.1523236536655415</v>
      </c>
    </row>
    <row r="812" spans="2:11" x14ac:dyDescent="0.25">
      <c r="B812">
        <f>(B348-$B$464)/$B$465</f>
        <v>0.76551069732931531</v>
      </c>
      <c r="C812">
        <f t="shared" si="45"/>
        <v>0.188391700180215</v>
      </c>
      <c r="D812">
        <f t="shared" si="46"/>
        <v>4.6770824222300061E-3</v>
      </c>
      <c r="E812">
        <f t="shared" si="47"/>
        <v>-0.24275157514141976</v>
      </c>
      <c r="H812">
        <f t="shared" si="48"/>
        <v>-1.0302840530963751</v>
      </c>
      <c r="I812">
        <f t="shared" si="49"/>
        <v>-6.7499316506243898E-2</v>
      </c>
      <c r="J812">
        <f t="shared" si="50"/>
        <v>-0.69698253116912845</v>
      </c>
      <c r="K812">
        <f t="shared" si="51"/>
        <v>0.69786108771996047</v>
      </c>
    </row>
    <row r="813" spans="2:11" x14ac:dyDescent="0.25">
      <c r="B813">
        <f>(B349-$B$464)/$B$465</f>
        <v>-0.5043849657448094</v>
      </c>
      <c r="C813">
        <f t="shared" si="45"/>
        <v>0.38455344343750397</v>
      </c>
      <c r="D813">
        <f t="shared" si="46"/>
        <v>-1.1506564453142993</v>
      </c>
      <c r="E813">
        <f t="shared" si="47"/>
        <v>-1.5988541599724313</v>
      </c>
      <c r="H813">
        <f t="shared" si="48"/>
        <v>-0.21453215501492648</v>
      </c>
      <c r="I813">
        <f t="shared" si="49"/>
        <v>-1.8255875632800505</v>
      </c>
      <c r="J813">
        <f t="shared" si="50"/>
        <v>-0.42341380528181383</v>
      </c>
      <c r="K813">
        <f t="shared" si="51"/>
        <v>1.2460639740564055</v>
      </c>
    </row>
    <row r="814" spans="2:11" x14ac:dyDescent="0.25">
      <c r="B814">
        <f>(B350-$B$464)/$B$465</f>
        <v>-0.40670068396987674</v>
      </c>
      <c r="C814">
        <f t="shared" si="45"/>
        <v>-0.77498041670558149</v>
      </c>
      <c r="D814">
        <f t="shared" si="46"/>
        <v>0.41073572815389714</v>
      </c>
      <c r="E814">
        <f t="shared" si="47"/>
        <v>1.70714508428472E-3</v>
      </c>
      <c r="H814">
        <f t="shared" si="48"/>
        <v>-0.31650114227510756</v>
      </c>
      <c r="I814">
        <f t="shared" si="49"/>
        <v>-0.25281132089591563</v>
      </c>
      <c r="J814">
        <f t="shared" si="50"/>
        <v>-0.44058852349895472</v>
      </c>
      <c r="K814">
        <f t="shared" si="51"/>
        <v>1.2607479799404185E-2</v>
      </c>
    </row>
    <row r="815" spans="2:11" x14ac:dyDescent="0.25">
      <c r="B815">
        <f>(B351-$B$464)/$B$465</f>
        <v>1.1562478244290459</v>
      </c>
      <c r="C815">
        <f t="shared" si="45"/>
        <v>0.42814494193912356</v>
      </c>
      <c r="D815">
        <f t="shared" si="46"/>
        <v>-0.24185852391485355</v>
      </c>
      <c r="E815">
        <f t="shared" si="47"/>
        <v>-0.37012743462744435</v>
      </c>
      <c r="H815">
        <f t="shared" si="48"/>
        <v>-2.4578498747389097</v>
      </c>
      <c r="I815">
        <f t="shared" si="49"/>
        <v>-0.74460087100696681</v>
      </c>
      <c r="J815">
        <f t="shared" si="50"/>
        <v>-0.46553275710004016</v>
      </c>
      <c r="K815">
        <f t="shared" si="51"/>
        <v>1.1775386132643499</v>
      </c>
    </row>
    <row r="816" spans="2:11" x14ac:dyDescent="0.25">
      <c r="B816">
        <f>(B352-$B$464)/$B$465</f>
        <v>-0.89512209284454014</v>
      </c>
      <c r="C816">
        <f t="shared" si="45"/>
        <v>1.4961366552288073</v>
      </c>
      <c r="D816">
        <f t="shared" si="46"/>
        <v>-0.98629937442291016</v>
      </c>
      <c r="E816">
        <f t="shared" si="47"/>
        <v>0.57425520034974975</v>
      </c>
      <c r="H816">
        <f t="shared" si="48"/>
        <v>9.1374806765616698E-2</v>
      </c>
      <c r="I816">
        <f t="shared" si="49"/>
        <v>-0.36684947744340585</v>
      </c>
      <c r="J816">
        <f t="shared" si="50"/>
        <v>-2.3897145802133302E-2</v>
      </c>
      <c r="K816">
        <f t="shared" si="51"/>
        <v>0.42375964455173798</v>
      </c>
    </row>
    <row r="817" spans="2:11" x14ac:dyDescent="0.25">
      <c r="B817">
        <f>(B353-$B$464)/$B$465</f>
        <v>-0.11364783864507874</v>
      </c>
      <c r="C817">
        <f t="shared" si="45"/>
        <v>7.7233379001084679E-2</v>
      </c>
      <c r="D817">
        <f t="shared" si="46"/>
        <v>-1.044307752384577</v>
      </c>
      <c r="E817">
        <f t="shared" si="47"/>
        <v>-1.1614017132527503</v>
      </c>
      <c r="H817">
        <f t="shared" si="48"/>
        <v>-1.059418049456436E-2</v>
      </c>
      <c r="I817">
        <f t="shared" si="49"/>
        <v>-0.86339061741060241</v>
      </c>
      <c r="J817">
        <f t="shared" si="50"/>
        <v>0.43450426185060154</v>
      </c>
      <c r="K817">
        <f t="shared" si="51"/>
        <v>-0.46707004574498523</v>
      </c>
    </row>
    <row r="818" spans="2:11" x14ac:dyDescent="0.25">
      <c r="B818">
        <f>(B354-$B$464)/$B$465</f>
        <v>1.8400377968535746</v>
      </c>
      <c r="C818">
        <f t="shared" si="45"/>
        <v>-0.53086802509651099</v>
      </c>
      <c r="D818">
        <f t="shared" si="46"/>
        <v>1.7110902007945932</v>
      </c>
      <c r="E818">
        <f t="shared" si="47"/>
        <v>1.3835422267811595</v>
      </c>
      <c r="H818">
        <f t="shared" si="48"/>
        <v>-1.1322530403565561</v>
      </c>
      <c r="I818">
        <f t="shared" si="49"/>
        <v>0.41953864374866118</v>
      </c>
      <c r="J818">
        <f t="shared" si="50"/>
        <v>-0.22263317088619144</v>
      </c>
      <c r="K818">
        <f t="shared" si="51"/>
        <v>1.0404878916802387</v>
      </c>
    </row>
    <row r="819" spans="2:11" x14ac:dyDescent="0.25">
      <c r="B819">
        <f>(B355-$B$464)/$B$465</f>
        <v>-0.21133212042001143</v>
      </c>
      <c r="C819">
        <f t="shared" si="45"/>
        <v>1.7773018205642546</v>
      </c>
      <c r="D819">
        <f t="shared" si="46"/>
        <v>-0.35304124834138167</v>
      </c>
      <c r="E819">
        <f t="shared" si="47"/>
        <v>0.14966900206300024</v>
      </c>
      <c r="H819">
        <f t="shared" si="48"/>
        <v>-1.5401289893972803</v>
      </c>
      <c r="I819">
        <f t="shared" si="49"/>
        <v>-1.0106899029511107</v>
      </c>
      <c r="J819">
        <f t="shared" si="50"/>
        <v>0.89290566950333639</v>
      </c>
      <c r="K819">
        <f t="shared" si="51"/>
        <v>1.2460639740564055</v>
      </c>
    </row>
    <row r="820" spans="2:11" x14ac:dyDescent="0.25">
      <c r="B820">
        <f>(B356-$B$464)/$B$465</f>
        <v>-0.79743781106960743</v>
      </c>
      <c r="C820">
        <f t="shared" si="45"/>
        <v>-0.42188927884246152</v>
      </c>
      <c r="D820">
        <f t="shared" si="46"/>
        <v>0.26088075175292491</v>
      </c>
      <c r="E820">
        <f t="shared" si="47"/>
        <v>0.87789866336693967</v>
      </c>
      <c r="H820">
        <f t="shared" si="48"/>
        <v>-0.21453215501492648</v>
      </c>
      <c r="I820">
        <f t="shared" si="49"/>
        <v>-0.4666328644224601</v>
      </c>
      <c r="J820">
        <f t="shared" si="50"/>
        <v>-0.69698253116912845</v>
      </c>
      <c r="K820">
        <f t="shared" si="51"/>
        <v>0.76638644851201609</v>
      </c>
    </row>
    <row r="821" spans="2:11" x14ac:dyDescent="0.25">
      <c r="B821">
        <f t="shared" ref="B821:B884" si="52">(B357-$B$464)/$B$465</f>
        <v>-0.21133212042001143</v>
      </c>
      <c r="C821">
        <f t="shared" si="45"/>
        <v>-0.59625527284894053</v>
      </c>
      <c r="D821">
        <f t="shared" si="46"/>
        <v>-0.75426586257624317</v>
      </c>
      <c r="E821">
        <f t="shared" si="47"/>
        <v>-0.22473882733531517</v>
      </c>
      <c r="H821">
        <f t="shared" si="48"/>
        <v>-0.11256316775474542</v>
      </c>
      <c r="I821">
        <f t="shared" si="49"/>
        <v>-0.66144804852442163</v>
      </c>
      <c r="J821">
        <f t="shared" si="50"/>
        <v>0.42182768411890226</v>
      </c>
      <c r="K821">
        <f t="shared" si="51"/>
        <v>1.0404878916802387</v>
      </c>
    </row>
    <row r="822" spans="2:11" x14ac:dyDescent="0.25">
      <c r="B822">
        <f t="shared" si="52"/>
        <v>-0.21133212042001143</v>
      </c>
      <c r="C822">
        <f t="shared" si="45"/>
        <v>-0.79241701610622939</v>
      </c>
      <c r="D822">
        <f t="shared" si="46"/>
        <v>-1.1168182248366603</v>
      </c>
      <c r="E822">
        <f t="shared" si="47"/>
        <v>-0.40743955508294694</v>
      </c>
      <c r="H822">
        <f t="shared" si="48"/>
        <v>-0.11256316775474542</v>
      </c>
      <c r="I822">
        <f t="shared" si="49"/>
        <v>0.10593371324306325</v>
      </c>
      <c r="J822">
        <f t="shared" si="50"/>
        <v>1.0065859472263159</v>
      </c>
      <c r="K822">
        <f t="shared" si="51"/>
        <v>-1.2893743752496529</v>
      </c>
    </row>
    <row r="823" spans="2:11" x14ac:dyDescent="0.25">
      <c r="B823">
        <f t="shared" si="52"/>
        <v>-0.11364783864507874</v>
      </c>
      <c r="C823">
        <f t="shared" si="45"/>
        <v>0.64610243444722226</v>
      </c>
      <c r="D823">
        <f t="shared" si="46"/>
        <v>0.64760327149736985</v>
      </c>
      <c r="E823">
        <f t="shared" si="47"/>
        <v>0.94351653037489258</v>
      </c>
      <c r="H823">
        <f t="shared" si="48"/>
        <v>1.1110646793674273</v>
      </c>
      <c r="I823">
        <f t="shared" si="49"/>
        <v>1.7190984694044344</v>
      </c>
      <c r="J823">
        <f t="shared" si="50"/>
        <v>-0.58575578462002587</v>
      </c>
      <c r="K823">
        <f t="shared" si="51"/>
        <v>0.42375964455173798</v>
      </c>
    </row>
    <row r="824" spans="2:11" x14ac:dyDescent="0.25">
      <c r="B824">
        <f t="shared" si="52"/>
        <v>-0.30901640219494408</v>
      </c>
      <c r="C824">
        <f t="shared" si="45"/>
        <v>9.0310828551570521E-2</v>
      </c>
      <c r="D824">
        <f t="shared" si="46"/>
        <v>0.19803834229445266</v>
      </c>
      <c r="E824">
        <f t="shared" si="47"/>
        <v>0.14194925300324132</v>
      </c>
      <c r="H824">
        <f t="shared" si="48"/>
        <v>-2.2539119002185477</v>
      </c>
      <c r="I824">
        <f t="shared" si="49"/>
        <v>0.14869802194837284</v>
      </c>
      <c r="J824">
        <f t="shared" si="50"/>
        <v>-3.0439895599139337E-2</v>
      </c>
      <c r="K824">
        <f t="shared" si="51"/>
        <v>0.4922850053437936</v>
      </c>
    </row>
    <row r="825" spans="2:11" x14ac:dyDescent="0.25">
      <c r="B825">
        <f t="shared" si="52"/>
        <v>0.6678264155543826</v>
      </c>
      <c r="C825">
        <f t="shared" si="45"/>
        <v>-0.42624842869262353</v>
      </c>
      <c r="D825">
        <f t="shared" si="46"/>
        <v>-0.56090460270402076</v>
      </c>
      <c r="E825">
        <f t="shared" si="47"/>
        <v>2.9937699275776439E-3</v>
      </c>
      <c r="H825">
        <f t="shared" si="48"/>
        <v>-0.31650114227510756</v>
      </c>
      <c r="I825">
        <f t="shared" si="49"/>
        <v>0.23422663935899027</v>
      </c>
      <c r="J825">
        <f t="shared" si="50"/>
        <v>-0.69698253116912845</v>
      </c>
      <c r="K825">
        <f t="shared" si="51"/>
        <v>-0.74117148891320772</v>
      </c>
    </row>
    <row r="826" spans="2:11" x14ac:dyDescent="0.25">
      <c r="B826">
        <f t="shared" si="52"/>
        <v>-0.30901640219494408</v>
      </c>
      <c r="C826">
        <f t="shared" si="45"/>
        <v>1.8884601417433853</v>
      </c>
      <c r="D826">
        <f t="shared" si="46"/>
        <v>0.58959489353570305</v>
      </c>
      <c r="E826">
        <f t="shared" si="47"/>
        <v>0.94994965459135805</v>
      </c>
      <c r="H826">
        <f t="shared" si="48"/>
        <v>0.39728176854615987</v>
      </c>
      <c r="I826">
        <f t="shared" si="49"/>
        <v>0.96834727213345784</v>
      </c>
      <c r="J826">
        <f t="shared" si="50"/>
        <v>0.18219947280355653</v>
      </c>
      <c r="K826">
        <f t="shared" si="51"/>
        <v>1.3145893348484612</v>
      </c>
    </row>
    <row r="827" spans="2:11" x14ac:dyDescent="0.25">
      <c r="B827">
        <f t="shared" si="52"/>
        <v>-0.69975352929467471</v>
      </c>
      <c r="C827">
        <f t="shared" si="45"/>
        <v>-0.70523401910298988</v>
      </c>
      <c r="D827">
        <f t="shared" si="46"/>
        <v>-0.51739831923277069</v>
      </c>
      <c r="E827">
        <f t="shared" si="47"/>
        <v>4.545238975625282E-2</v>
      </c>
      <c r="H827">
        <f t="shared" si="48"/>
        <v>-1.0302840530963751</v>
      </c>
      <c r="I827">
        <f t="shared" si="49"/>
        <v>0.48368510680662424</v>
      </c>
      <c r="J827">
        <f t="shared" si="50"/>
        <v>0.144169739608459</v>
      </c>
      <c r="K827">
        <f t="shared" si="51"/>
        <v>-0.60412076732909648</v>
      </c>
    </row>
    <row r="828" spans="2:11" x14ac:dyDescent="0.25">
      <c r="B828">
        <f t="shared" si="52"/>
        <v>8.1720724904786587E-2</v>
      </c>
      <c r="C828">
        <f t="shared" si="45"/>
        <v>0.1230044524277854</v>
      </c>
      <c r="D828">
        <f t="shared" si="46"/>
        <v>-0.88478471298999339</v>
      </c>
      <c r="E828">
        <f t="shared" si="47"/>
        <v>0.44044621664725869</v>
      </c>
      <c r="H828">
        <f t="shared" si="48"/>
        <v>-1.0302840530963751</v>
      </c>
      <c r="I828">
        <f t="shared" si="49"/>
        <v>-0.3193335788819518</v>
      </c>
      <c r="J828">
        <f t="shared" si="50"/>
        <v>1.246214158541662</v>
      </c>
      <c r="K828">
        <f t="shared" si="51"/>
        <v>0.35523428375968236</v>
      </c>
    </row>
    <row r="829" spans="2:11" x14ac:dyDescent="0.25">
      <c r="B829">
        <f t="shared" si="52"/>
        <v>1.3516163879789114</v>
      </c>
      <c r="C829">
        <f t="shared" si="45"/>
        <v>-0.66164252060137008</v>
      </c>
      <c r="D829">
        <f t="shared" si="46"/>
        <v>-1.1216522563334661</v>
      </c>
      <c r="E829">
        <f t="shared" si="47"/>
        <v>1.1094911351597125</v>
      </c>
      <c r="H829">
        <f t="shared" si="48"/>
        <v>-1.059418049456436E-2</v>
      </c>
      <c r="I829">
        <f t="shared" si="49"/>
        <v>0.21759607486248123</v>
      </c>
      <c r="J829">
        <f t="shared" si="50"/>
        <v>1.5111955253204057</v>
      </c>
      <c r="K829">
        <f t="shared" si="51"/>
        <v>1.1775386132643499</v>
      </c>
    </row>
    <row r="830" spans="2:11" x14ac:dyDescent="0.25">
      <c r="B830">
        <f t="shared" si="52"/>
        <v>0.86319497910424792</v>
      </c>
      <c r="C830">
        <f t="shared" si="45"/>
        <v>-0.13418538873177116</v>
      </c>
      <c r="D830">
        <f t="shared" si="46"/>
        <v>0.29471897223056354</v>
      </c>
      <c r="E830">
        <f t="shared" si="47"/>
        <v>4.0305890383079752E-2</v>
      </c>
      <c r="H830">
        <f t="shared" si="48"/>
        <v>-1.059418049456436E-2</v>
      </c>
      <c r="I830">
        <f t="shared" si="49"/>
        <v>-0.19579224262217093</v>
      </c>
      <c r="J830">
        <f t="shared" si="50"/>
        <v>0.452496823792368</v>
      </c>
      <c r="K830">
        <f t="shared" si="51"/>
        <v>0.62933572692790485</v>
      </c>
    </row>
    <row r="831" spans="2:11" x14ac:dyDescent="0.25">
      <c r="B831">
        <f t="shared" si="52"/>
        <v>-0.30901640219494408</v>
      </c>
      <c r="C831">
        <f t="shared" si="45"/>
        <v>-0.63548762150039828</v>
      </c>
      <c r="D831">
        <f t="shared" si="46"/>
        <v>-0.1790161144563813</v>
      </c>
      <c r="E831">
        <f t="shared" si="47"/>
        <v>-0.75482826277210546</v>
      </c>
      <c r="H831">
        <f t="shared" si="48"/>
        <v>-0.52043911679546961</v>
      </c>
      <c r="I831">
        <f t="shared" si="49"/>
        <v>1.565350597630048E-2</v>
      </c>
      <c r="J831">
        <f t="shared" si="50"/>
        <v>1.3218647030695441</v>
      </c>
      <c r="K831">
        <f t="shared" si="51"/>
        <v>-1.0152729320814302</v>
      </c>
    </row>
    <row r="832" spans="2:11" x14ac:dyDescent="0.25">
      <c r="B832">
        <f t="shared" si="52"/>
        <v>0.57014213377944989</v>
      </c>
      <c r="C832">
        <f t="shared" si="45"/>
        <v>-0.79241701610622939</v>
      </c>
      <c r="D832">
        <f t="shared" si="46"/>
        <v>0.1206938383455636</v>
      </c>
      <c r="E832">
        <f t="shared" si="47"/>
        <v>0.29891748388500916</v>
      </c>
      <c r="H832">
        <f t="shared" si="48"/>
        <v>0.39728176854615987</v>
      </c>
      <c r="I832">
        <f t="shared" si="49"/>
        <v>1.1584108663792749</v>
      </c>
      <c r="J832">
        <f t="shared" si="50"/>
        <v>-0.3563506198625021</v>
      </c>
      <c r="K832">
        <f t="shared" si="51"/>
        <v>-1.2893743752496529</v>
      </c>
    </row>
    <row r="833" spans="2:11" x14ac:dyDescent="0.25">
      <c r="B833">
        <f t="shared" si="52"/>
        <v>-0.21133212042001143</v>
      </c>
      <c r="C833">
        <f t="shared" si="45"/>
        <v>-0.76626211700525748</v>
      </c>
      <c r="D833">
        <f t="shared" si="46"/>
        <v>-0.64791716964652091</v>
      </c>
      <c r="E833">
        <f t="shared" si="47"/>
        <v>-0.54382178847202389</v>
      </c>
      <c r="H833">
        <f t="shared" si="48"/>
        <v>-2.0499739256981857</v>
      </c>
      <c r="I833">
        <f t="shared" si="49"/>
        <v>5.3666224825463883E-2</v>
      </c>
      <c r="J833">
        <f t="shared" si="50"/>
        <v>-0.11590456482253056</v>
      </c>
      <c r="K833">
        <f t="shared" si="51"/>
        <v>-0.87822221049731908</v>
      </c>
    </row>
    <row r="834" spans="2:11" x14ac:dyDescent="0.25">
      <c r="B834">
        <f t="shared" si="52"/>
        <v>-0.60206924751974211</v>
      </c>
      <c r="C834">
        <f t="shared" si="45"/>
        <v>-5.1361541578693652E-2</v>
      </c>
      <c r="D834">
        <f t="shared" si="46"/>
        <v>6.2685460383896802E-2</v>
      </c>
      <c r="E834">
        <f t="shared" si="47"/>
        <v>-1.3183699441345182</v>
      </c>
      <c r="H834">
        <f t="shared" si="48"/>
        <v>1.2130336666276085</v>
      </c>
      <c r="I834">
        <f t="shared" si="49"/>
        <v>-0.9584224145335104</v>
      </c>
      <c r="J834">
        <f t="shared" si="50"/>
        <v>-0.2426703421395224</v>
      </c>
      <c r="K834">
        <f t="shared" si="51"/>
        <v>-0.33001932416087398</v>
      </c>
    </row>
    <row r="835" spans="2:11" x14ac:dyDescent="0.25">
      <c r="B835">
        <f t="shared" si="52"/>
        <v>0.47245785200451729</v>
      </c>
      <c r="C835">
        <f t="shared" si="45"/>
        <v>-0.68343826985218004</v>
      </c>
      <c r="D835">
        <f t="shared" si="46"/>
        <v>0.59442892503250844</v>
      </c>
      <c r="E835">
        <f t="shared" si="47"/>
        <v>0.96152927818099709</v>
      </c>
      <c r="H835">
        <f t="shared" si="48"/>
        <v>9.1374806765616698E-2</v>
      </c>
      <c r="I835">
        <f t="shared" si="49"/>
        <v>0.76640470324727716</v>
      </c>
      <c r="J835">
        <f t="shared" si="50"/>
        <v>-0.43404577370194869</v>
      </c>
      <c r="K835">
        <f t="shared" si="51"/>
        <v>-5.591788099265145E-2</v>
      </c>
    </row>
    <row r="836" spans="2:11" x14ac:dyDescent="0.25">
      <c r="B836">
        <f t="shared" si="52"/>
        <v>0.47245785200451729</v>
      </c>
      <c r="C836">
        <f t="shared" si="45"/>
        <v>0.99483442246018017</v>
      </c>
      <c r="D836">
        <f t="shared" si="46"/>
        <v>1.4548865314638986</v>
      </c>
      <c r="E836">
        <f t="shared" si="47"/>
        <v>1.1648160034213193</v>
      </c>
      <c r="H836">
        <f t="shared" si="48"/>
        <v>-0.72437709131583183</v>
      </c>
      <c r="I836">
        <f t="shared" si="49"/>
        <v>0.11543689295535474</v>
      </c>
      <c r="J836">
        <f t="shared" si="50"/>
        <v>-0.4499937263321509</v>
      </c>
      <c r="K836">
        <f t="shared" si="51"/>
        <v>1.4516400564325724</v>
      </c>
    </row>
    <row r="837" spans="2:11" x14ac:dyDescent="0.25">
      <c r="B837">
        <f t="shared" si="52"/>
        <v>-0.30901640219494408</v>
      </c>
      <c r="C837">
        <f t="shared" si="45"/>
        <v>0.51532793894236317</v>
      </c>
      <c r="D837">
        <f t="shared" si="46"/>
        <v>0.59442892503250844</v>
      </c>
      <c r="E837">
        <f t="shared" si="47"/>
        <v>4.1592515226373139E-2</v>
      </c>
      <c r="H837">
        <f t="shared" si="48"/>
        <v>1.3150026538877895</v>
      </c>
      <c r="I837">
        <f t="shared" si="49"/>
        <v>-0.44287491514173266</v>
      </c>
      <c r="J837">
        <f t="shared" si="50"/>
        <v>5.2442432063746569</v>
      </c>
      <c r="K837">
        <f t="shared" si="51"/>
        <v>-0.12444324178470707</v>
      </c>
    </row>
    <row r="838" spans="2:11" x14ac:dyDescent="0.25">
      <c r="B838">
        <f t="shared" si="52"/>
        <v>-0.5043849657448094</v>
      </c>
      <c r="C838">
        <f t="shared" si="45"/>
        <v>-0.44368502809327137</v>
      </c>
      <c r="D838">
        <f t="shared" si="46"/>
        <v>0.32372316121139716</v>
      </c>
      <c r="E838">
        <f t="shared" si="47"/>
        <v>0.50091758428203847</v>
      </c>
      <c r="H838">
        <f t="shared" si="48"/>
        <v>1.5189406284081515</v>
      </c>
      <c r="I838">
        <f t="shared" si="49"/>
        <v>0.79253844745607682</v>
      </c>
      <c r="J838">
        <f t="shared" si="50"/>
        <v>0.28320317279483703</v>
      </c>
      <c r="K838">
        <f t="shared" si="51"/>
        <v>-0.74117148891320772</v>
      </c>
    </row>
    <row r="839" spans="2:11" x14ac:dyDescent="0.25">
      <c r="B839">
        <f t="shared" si="52"/>
        <v>-0.5043849657448094</v>
      </c>
      <c r="C839">
        <f t="shared" si="45"/>
        <v>0.33224364523556021</v>
      </c>
      <c r="D839">
        <f t="shared" si="46"/>
        <v>7.7187554874313613E-2</v>
      </c>
      <c r="E839">
        <f t="shared" si="47"/>
        <v>0.76467567715714047</v>
      </c>
      <c r="H839">
        <f t="shared" si="48"/>
        <v>0.39728176854615987</v>
      </c>
      <c r="I839">
        <f t="shared" si="49"/>
        <v>8.9303148746555053E-2</v>
      </c>
      <c r="J839">
        <f t="shared" si="50"/>
        <v>-0.69698253116912845</v>
      </c>
      <c r="K839">
        <f t="shared" si="51"/>
        <v>1.4516400564325724</v>
      </c>
    </row>
    <row r="840" spans="2:11" x14ac:dyDescent="0.25">
      <c r="B840">
        <f t="shared" si="52"/>
        <v>8.1720724904786587E-2</v>
      </c>
      <c r="C840">
        <f t="shared" si="45"/>
        <v>-0.79241701610622939</v>
      </c>
      <c r="D840">
        <f t="shared" si="46"/>
        <v>-1.1313203193270771</v>
      </c>
      <c r="E840">
        <f t="shared" si="47"/>
        <v>0.31950348137770002</v>
      </c>
      <c r="H840">
        <f t="shared" si="48"/>
        <v>1.7228786029285137</v>
      </c>
      <c r="I840">
        <f t="shared" si="49"/>
        <v>1.1156465576739654</v>
      </c>
      <c r="J840">
        <f t="shared" si="50"/>
        <v>5.1914922861362962</v>
      </c>
      <c r="K840">
        <f t="shared" si="51"/>
        <v>-0.9467475712893747</v>
      </c>
    </row>
    <row r="841" spans="2:11" x14ac:dyDescent="0.25">
      <c r="B841">
        <f t="shared" si="52"/>
        <v>-0.60206924751974211</v>
      </c>
      <c r="C841">
        <f t="shared" si="45"/>
        <v>-0.79241701610622939</v>
      </c>
      <c r="D841">
        <f t="shared" si="46"/>
        <v>0.26571478324973036</v>
      </c>
      <c r="E841">
        <f t="shared" si="47"/>
        <v>0.28733786029537056</v>
      </c>
      <c r="H841">
        <f t="shared" si="48"/>
        <v>-2.8657258237796341</v>
      </c>
      <c r="I841">
        <f t="shared" si="49"/>
        <v>0.37439854011528018</v>
      </c>
      <c r="J841">
        <f t="shared" si="50"/>
        <v>-0.61274462753267578</v>
      </c>
      <c r="K841">
        <f t="shared" si="51"/>
        <v>0.14965820138351546</v>
      </c>
    </row>
    <row r="842" spans="2:11" x14ac:dyDescent="0.25">
      <c r="B842">
        <f t="shared" si="52"/>
        <v>-1.1881749381693381</v>
      </c>
      <c r="C842">
        <f t="shared" si="45"/>
        <v>-7.770043077073862E-3</v>
      </c>
      <c r="D842">
        <f t="shared" si="46"/>
        <v>-0.28053077588929809</v>
      </c>
      <c r="E842">
        <f t="shared" si="47"/>
        <v>-0.36369431041097883</v>
      </c>
      <c r="H842">
        <f t="shared" si="48"/>
        <v>0.70318873032670304</v>
      </c>
      <c r="I842">
        <f t="shared" si="49"/>
        <v>-0.3692252723714789</v>
      </c>
      <c r="J842">
        <f t="shared" si="50"/>
        <v>1.9736861515962694</v>
      </c>
      <c r="K842">
        <f t="shared" si="51"/>
        <v>-0.80969684970526346</v>
      </c>
    </row>
    <row r="843" spans="2:11" x14ac:dyDescent="0.25">
      <c r="B843">
        <f t="shared" si="52"/>
        <v>-0.99280637461947274</v>
      </c>
      <c r="C843">
        <f t="shared" si="45"/>
        <v>-0.51997015047110595</v>
      </c>
      <c r="D843">
        <f t="shared" si="46"/>
        <v>-2.4327106558603179E-2</v>
      </c>
      <c r="E843">
        <f t="shared" si="47"/>
        <v>0.79426804855288313</v>
      </c>
      <c r="H843">
        <f t="shared" si="48"/>
        <v>-0.11256316775474542</v>
      </c>
      <c r="I843">
        <f t="shared" si="49"/>
        <v>0.26511197342393528</v>
      </c>
      <c r="J843">
        <f t="shared" si="50"/>
        <v>-0.52891564575853611</v>
      </c>
      <c r="K843">
        <f t="shared" si="51"/>
        <v>0.69786108771996047</v>
      </c>
    </row>
    <row r="844" spans="2:11" x14ac:dyDescent="0.25">
      <c r="B844">
        <f t="shared" si="52"/>
        <v>-0.60206924751974211</v>
      </c>
      <c r="C844">
        <f t="shared" si="45"/>
        <v>-0.58317782329845458</v>
      </c>
      <c r="D844">
        <f t="shared" si="46"/>
        <v>0.1206938383455636</v>
      </c>
      <c r="E844">
        <f t="shared" si="47"/>
        <v>0.55752907738693802</v>
      </c>
      <c r="H844">
        <f t="shared" si="48"/>
        <v>1.3150026538877895</v>
      </c>
      <c r="I844">
        <f t="shared" si="49"/>
        <v>1.7357290339009437</v>
      </c>
      <c r="J844">
        <f t="shared" si="50"/>
        <v>1.6878497698395687</v>
      </c>
      <c r="K844">
        <f t="shared" si="51"/>
        <v>-0.33001932416087398</v>
      </c>
    </row>
    <row r="845" spans="2:11" x14ac:dyDescent="0.25">
      <c r="B845">
        <f t="shared" si="52"/>
        <v>0.76551069732931531</v>
      </c>
      <c r="C845">
        <f t="shared" si="45"/>
        <v>0.188391700180215</v>
      </c>
      <c r="D845">
        <f t="shared" si="46"/>
        <v>-2.9161138055409066E-2</v>
      </c>
      <c r="E845">
        <f t="shared" si="47"/>
        <v>1.8737462920758612</v>
      </c>
      <c r="H845">
        <f t="shared" si="48"/>
        <v>0.80515771758688415</v>
      </c>
      <c r="I845">
        <f t="shared" si="49"/>
        <v>1.6929647251956348</v>
      </c>
      <c r="J845">
        <f t="shared" si="50"/>
        <v>-0.63400856437294539</v>
      </c>
      <c r="K845">
        <f t="shared" si="51"/>
        <v>1.4516400564325724</v>
      </c>
    </row>
    <row r="846" spans="2:11" x14ac:dyDescent="0.25">
      <c r="B846">
        <f t="shared" si="52"/>
        <v>-1.2858592199442707</v>
      </c>
      <c r="C846">
        <f t="shared" si="45"/>
        <v>-0.47855822689456717</v>
      </c>
      <c r="D846">
        <f t="shared" si="46"/>
        <v>-0.98146534292610466</v>
      </c>
      <c r="E846">
        <f t="shared" si="47"/>
        <v>-0.31994906573901027</v>
      </c>
      <c r="H846">
        <f t="shared" si="48"/>
        <v>0.60121974306652204</v>
      </c>
      <c r="I846">
        <f t="shared" si="49"/>
        <v>-0.29319983467315208</v>
      </c>
      <c r="J846">
        <f t="shared" si="50"/>
        <v>-0.69698253116912845</v>
      </c>
      <c r="K846">
        <f t="shared" si="51"/>
        <v>0.62933572692790485</v>
      </c>
    </row>
    <row r="847" spans="2:11" x14ac:dyDescent="0.25">
      <c r="B847">
        <f t="shared" si="52"/>
        <v>8.1720724904786587E-2</v>
      </c>
      <c r="C847">
        <f t="shared" si="45"/>
        <v>0.95124292395856058</v>
      </c>
      <c r="D847">
        <f t="shared" si="46"/>
        <v>-0.15484595697235357</v>
      </c>
      <c r="E847">
        <f t="shared" si="47"/>
        <v>0.99626814894991245</v>
      </c>
      <c r="H847">
        <f t="shared" si="48"/>
        <v>-0.62240810405565072</v>
      </c>
      <c r="I847">
        <f t="shared" si="49"/>
        <v>1.5979329280727268</v>
      </c>
      <c r="J847">
        <f t="shared" si="50"/>
        <v>2.0370690402547651</v>
      </c>
      <c r="K847">
        <f t="shared" si="51"/>
        <v>8.1132840591459823E-2</v>
      </c>
    </row>
    <row r="848" spans="2:11" x14ac:dyDescent="0.25">
      <c r="B848">
        <f t="shared" si="52"/>
        <v>8.1720724904786587E-2</v>
      </c>
      <c r="C848">
        <f t="shared" si="45"/>
        <v>-0.42624842869262353</v>
      </c>
      <c r="D848">
        <f t="shared" si="46"/>
        <v>3.2241420592947345</v>
      </c>
      <c r="E848">
        <f t="shared" si="47"/>
        <v>0.53179658052107459</v>
      </c>
      <c r="H848">
        <f t="shared" si="48"/>
        <v>2.1307545519692379</v>
      </c>
      <c r="I848">
        <f t="shared" si="49"/>
        <v>1.1180223526020385</v>
      </c>
      <c r="J848">
        <f t="shared" si="50"/>
        <v>-0.61274462753267578</v>
      </c>
      <c r="K848">
        <f t="shared" si="51"/>
        <v>-0.33001932416087398</v>
      </c>
    </row>
    <row r="849" spans="2:11" x14ac:dyDescent="0.25">
      <c r="B849">
        <f t="shared" si="52"/>
        <v>-0.5043849657448094</v>
      </c>
      <c r="C849">
        <f t="shared" si="45"/>
        <v>-0.22572753558517261</v>
      </c>
      <c r="D849">
        <f t="shared" si="46"/>
        <v>9.6523680861535871E-2</v>
      </c>
      <c r="E849">
        <f t="shared" si="47"/>
        <v>-0.52066254129274669</v>
      </c>
      <c r="H849">
        <f t="shared" si="48"/>
        <v>0.80515771758688415</v>
      </c>
      <c r="I849">
        <f t="shared" si="49"/>
        <v>-1.1271038544266732</v>
      </c>
      <c r="J849">
        <f t="shared" si="50"/>
        <v>-0.69698253116912845</v>
      </c>
      <c r="K849">
        <f t="shared" si="51"/>
        <v>-0.80969684970526346</v>
      </c>
    </row>
    <row r="850" spans="2:11" x14ac:dyDescent="0.25">
      <c r="B850">
        <f t="shared" si="52"/>
        <v>-0.60206924751974211</v>
      </c>
      <c r="C850">
        <f t="shared" si="45"/>
        <v>3.4795498370525064</v>
      </c>
      <c r="D850">
        <f t="shared" si="46"/>
        <v>0.62343311401334212</v>
      </c>
      <c r="E850">
        <f t="shared" si="47"/>
        <v>1.2330071201158581</v>
      </c>
      <c r="H850">
        <f t="shared" si="48"/>
        <v>-0.41847012953528862</v>
      </c>
      <c r="I850">
        <f t="shared" si="49"/>
        <v>0.22472345964669879</v>
      </c>
      <c r="J850">
        <f t="shared" si="50"/>
        <v>1.5884817572975394</v>
      </c>
      <c r="K850">
        <f t="shared" si="51"/>
        <v>8.1132840591459823E-2</v>
      </c>
    </row>
    <row r="851" spans="2:11" x14ac:dyDescent="0.25">
      <c r="B851">
        <f t="shared" si="52"/>
        <v>1.0585635426541133</v>
      </c>
      <c r="C851">
        <f t="shared" ref="C851:C914" si="53">(C387-$C$464)/$C$465</f>
        <v>0.1230044524277854</v>
      </c>
      <c r="D851">
        <f t="shared" ref="D851:D914" si="54">(D387-$D$464)/$D$465</f>
        <v>0.97631741328014787</v>
      </c>
      <c r="E851">
        <f t="shared" ref="E851:E914" si="55">(E387-$E$464)/$E$465</f>
        <v>1.618994573103812</v>
      </c>
      <c r="H851">
        <f t="shared" ref="H851:H914" si="56">(H387-$H$464)/$H$465</f>
        <v>0.80515771758688415</v>
      </c>
      <c r="I851">
        <f t="shared" ref="I851:I914" si="57">(I387-$I$464)/$I$465</f>
        <v>1.6311940570657433</v>
      </c>
      <c r="J851">
        <f t="shared" ref="J851:J914" si="58">(J387-$J$464)/$J$465</f>
        <v>-0.57062567571444955</v>
      </c>
      <c r="K851">
        <f t="shared" ref="K851:K914" si="59">(K387-$K$464)/$K$465</f>
        <v>0.76638644851201609</v>
      </c>
    </row>
    <row r="852" spans="2:11" x14ac:dyDescent="0.25">
      <c r="B852">
        <f t="shared" si="52"/>
        <v>0.27708928845465192</v>
      </c>
      <c r="C852">
        <f t="shared" si="53"/>
        <v>-0.79241701610622939</v>
      </c>
      <c r="D852">
        <f t="shared" si="54"/>
        <v>-0.27569674439249264</v>
      </c>
      <c r="E852">
        <f t="shared" si="55"/>
        <v>0.54337620411071319</v>
      </c>
      <c r="H852">
        <f t="shared" si="56"/>
        <v>-0.11256316775474542</v>
      </c>
      <c r="I852">
        <f t="shared" si="57"/>
        <v>-1.0011867232388201</v>
      </c>
      <c r="J852">
        <f t="shared" si="58"/>
        <v>-0.69698253116912845</v>
      </c>
      <c r="K852">
        <f t="shared" si="59"/>
        <v>1.1090132524722942</v>
      </c>
    </row>
    <row r="853" spans="2:11" x14ac:dyDescent="0.25">
      <c r="B853">
        <f t="shared" si="52"/>
        <v>0.47245785200451729</v>
      </c>
      <c r="C853">
        <f t="shared" si="53"/>
        <v>0.188391700180215</v>
      </c>
      <c r="D853">
        <f t="shared" si="54"/>
        <v>2.7794111615886226</v>
      </c>
      <c r="E853">
        <f t="shared" si="55"/>
        <v>1.0117076470694313</v>
      </c>
      <c r="H853">
        <f t="shared" si="56"/>
        <v>-0.31650114227510756</v>
      </c>
      <c r="I853">
        <f t="shared" si="57"/>
        <v>-2.9486597657080487E-2</v>
      </c>
      <c r="J853">
        <f t="shared" si="58"/>
        <v>-0.61274462753267578</v>
      </c>
      <c r="K853">
        <f t="shared" si="59"/>
        <v>0.69786108771996047</v>
      </c>
    </row>
    <row r="854" spans="2:11" x14ac:dyDescent="0.25">
      <c r="B854">
        <f t="shared" si="52"/>
        <v>0.37477357022958457</v>
      </c>
      <c r="C854">
        <f t="shared" si="53"/>
        <v>-0.79241701610622939</v>
      </c>
      <c r="D854">
        <f t="shared" si="54"/>
        <v>8.685561786792452E-2</v>
      </c>
      <c r="E854">
        <f t="shared" si="55"/>
        <v>-0.8847773719447164</v>
      </c>
      <c r="H854">
        <f t="shared" si="56"/>
        <v>0.39728176854615987</v>
      </c>
      <c r="I854">
        <f t="shared" si="57"/>
        <v>-0.43812332528558734</v>
      </c>
      <c r="J854">
        <f t="shared" si="58"/>
        <v>0.73301722133900138</v>
      </c>
      <c r="K854">
        <f t="shared" si="59"/>
        <v>-1.1523236536655415</v>
      </c>
    </row>
    <row r="855" spans="2:11" x14ac:dyDescent="0.25">
      <c r="B855">
        <f t="shared" si="52"/>
        <v>1.2539321062039785</v>
      </c>
      <c r="C855">
        <f t="shared" si="53"/>
        <v>0.42814494193912356</v>
      </c>
      <c r="D855">
        <f t="shared" si="54"/>
        <v>-0.75909989407304879</v>
      </c>
      <c r="E855">
        <f t="shared" si="55"/>
        <v>0.71707055795529262</v>
      </c>
      <c r="H855">
        <f t="shared" si="56"/>
        <v>-0.92831506583619394</v>
      </c>
      <c r="I855">
        <f t="shared" si="57"/>
        <v>-1.2856033160572287E-2</v>
      </c>
      <c r="J855">
        <f t="shared" si="58"/>
        <v>1.0695599140224992</v>
      </c>
      <c r="K855">
        <f t="shared" si="59"/>
        <v>0.69786108771996047</v>
      </c>
    </row>
    <row r="856" spans="2:11" x14ac:dyDescent="0.25">
      <c r="B856">
        <f t="shared" si="52"/>
        <v>-0.40670068396987674</v>
      </c>
      <c r="C856">
        <f t="shared" si="53"/>
        <v>-0.67471997015185603</v>
      </c>
      <c r="D856">
        <f t="shared" si="54"/>
        <v>-0.53673444521999303</v>
      </c>
      <c r="E856">
        <f t="shared" si="55"/>
        <v>-0.43445867679210337</v>
      </c>
      <c r="H856">
        <f t="shared" si="56"/>
        <v>1.6209096156683327</v>
      </c>
      <c r="I856">
        <f t="shared" si="57"/>
        <v>-0.40486219629256925</v>
      </c>
      <c r="J856">
        <f t="shared" si="58"/>
        <v>-0.17110901623476898</v>
      </c>
      <c r="K856">
        <f t="shared" si="59"/>
        <v>-0.26149396336881836</v>
      </c>
    </row>
    <row r="857" spans="2:11" x14ac:dyDescent="0.25">
      <c r="B857">
        <f t="shared" si="52"/>
        <v>0.76551069732931531</v>
      </c>
      <c r="C857">
        <f t="shared" si="53"/>
        <v>-0.26931903408679242</v>
      </c>
      <c r="D857">
        <f t="shared" si="54"/>
        <v>0.43007185414111943</v>
      </c>
      <c r="E857">
        <f t="shared" si="55"/>
        <v>2.1568037576003611</v>
      </c>
      <c r="H857">
        <f t="shared" si="56"/>
        <v>0.60121974306652204</v>
      </c>
      <c r="I857">
        <f t="shared" si="57"/>
        <v>2.1443657615294498</v>
      </c>
      <c r="J857">
        <f t="shared" si="58"/>
        <v>-0.17110901623476898</v>
      </c>
      <c r="K857">
        <f t="shared" si="59"/>
        <v>0.4922850053437936</v>
      </c>
    </row>
    <row r="858" spans="2:11" x14ac:dyDescent="0.25">
      <c r="B858">
        <f t="shared" si="52"/>
        <v>1.9377220786285072</v>
      </c>
      <c r="C858">
        <f t="shared" si="53"/>
        <v>-0.58535739822353561</v>
      </c>
      <c r="D858">
        <f t="shared" si="54"/>
        <v>4.6770824222300061E-3</v>
      </c>
      <c r="E858">
        <f t="shared" si="55"/>
        <v>-0.55926128659154217</v>
      </c>
      <c r="H858">
        <f t="shared" si="56"/>
        <v>-0.41847012953528862</v>
      </c>
      <c r="I858">
        <f t="shared" si="57"/>
        <v>-0.54740989197693224</v>
      </c>
      <c r="J858">
        <f t="shared" si="58"/>
        <v>0.31264554688136426</v>
      </c>
      <c r="K858">
        <f t="shared" si="59"/>
        <v>1.2460639740564055</v>
      </c>
    </row>
    <row r="859" spans="2:11" x14ac:dyDescent="0.25">
      <c r="B859">
        <f t="shared" si="52"/>
        <v>2.03540636040344</v>
      </c>
      <c r="C859">
        <f t="shared" si="53"/>
        <v>-1.4308767852316879E-2</v>
      </c>
      <c r="D859">
        <f t="shared" si="54"/>
        <v>-0.56573863420082637</v>
      </c>
      <c r="E859">
        <f t="shared" si="55"/>
        <v>1.375822477721401</v>
      </c>
      <c r="H859">
        <f t="shared" si="56"/>
        <v>-1.7440669639176425</v>
      </c>
      <c r="I859">
        <f t="shared" si="57"/>
        <v>0.15582540673259038</v>
      </c>
      <c r="J859">
        <f t="shared" si="58"/>
        <v>0.11881658414506061</v>
      </c>
      <c r="K859">
        <f t="shared" si="59"/>
        <v>1.4516400564325724</v>
      </c>
    </row>
    <row r="860" spans="2:11" x14ac:dyDescent="0.25">
      <c r="B860">
        <f t="shared" si="52"/>
        <v>-0.21133212042001143</v>
      </c>
      <c r="C860">
        <f t="shared" si="53"/>
        <v>1.932051640245005</v>
      </c>
      <c r="D860">
        <f t="shared" si="54"/>
        <v>-0.97179727993249354</v>
      </c>
      <c r="E860">
        <f t="shared" si="55"/>
        <v>1.7939755517916844</v>
      </c>
      <c r="H860">
        <f t="shared" si="56"/>
        <v>-0.52043911679546961</v>
      </c>
      <c r="I860">
        <f t="shared" si="57"/>
        <v>2.2655313028611572</v>
      </c>
      <c r="J860">
        <f t="shared" si="58"/>
        <v>-0.69698253116912845</v>
      </c>
      <c r="K860">
        <f t="shared" si="59"/>
        <v>0.35523428375968236</v>
      </c>
    </row>
    <row r="861" spans="2:11" x14ac:dyDescent="0.25">
      <c r="B861">
        <f t="shared" si="52"/>
        <v>0.17940500667971926</v>
      </c>
      <c r="C861">
        <f t="shared" si="53"/>
        <v>-0.79241701610622939</v>
      </c>
      <c r="D861">
        <f t="shared" si="54"/>
        <v>-0.58024072869124299</v>
      </c>
      <c r="E861">
        <f t="shared" si="55"/>
        <v>-1.1279494673271275</v>
      </c>
      <c r="H861">
        <f t="shared" si="56"/>
        <v>0.49925075580634093</v>
      </c>
      <c r="I861">
        <f t="shared" si="57"/>
        <v>-1.7607623016717609E-2</v>
      </c>
      <c r="J861">
        <f t="shared" si="58"/>
        <v>-0.35512385427556348</v>
      </c>
      <c r="K861">
        <f t="shared" si="59"/>
        <v>-1.0837982928734859</v>
      </c>
    </row>
    <row r="862" spans="2:11" x14ac:dyDescent="0.25">
      <c r="B862">
        <f t="shared" si="52"/>
        <v>1.1562478244290459</v>
      </c>
      <c r="C862">
        <f t="shared" si="53"/>
        <v>0.73328543145046188</v>
      </c>
      <c r="D862">
        <f t="shared" si="54"/>
        <v>1.4162142794894541</v>
      </c>
      <c r="E862">
        <f t="shared" si="55"/>
        <v>1.1493765053018015</v>
      </c>
      <c r="H862">
        <f t="shared" si="56"/>
        <v>-2.0499739256981857</v>
      </c>
      <c r="I862">
        <f t="shared" si="57"/>
        <v>1.1227739424581837</v>
      </c>
      <c r="J862">
        <f t="shared" si="58"/>
        <v>-0.69698253116912845</v>
      </c>
      <c r="K862">
        <f t="shared" si="59"/>
        <v>1.3145893348484612</v>
      </c>
    </row>
    <row r="863" spans="2:11" x14ac:dyDescent="0.25">
      <c r="B863">
        <f t="shared" si="52"/>
        <v>3.8914077141271606</v>
      </c>
      <c r="C863">
        <f t="shared" si="53"/>
        <v>1.6487068999844763</v>
      </c>
      <c r="D863">
        <f t="shared" si="54"/>
        <v>-0.95246115394527131</v>
      </c>
      <c r="E863">
        <f t="shared" si="55"/>
        <v>0.69262468593272208</v>
      </c>
      <c r="H863">
        <f t="shared" si="56"/>
        <v>-1.5401289893972803</v>
      </c>
      <c r="I863">
        <f t="shared" si="57"/>
        <v>-0.28132086003278839</v>
      </c>
      <c r="J863">
        <f t="shared" si="58"/>
        <v>3.0213439628418599</v>
      </c>
      <c r="K863">
        <f t="shared" si="59"/>
        <v>0.35523428375968236</v>
      </c>
    </row>
    <row r="864" spans="2:11" x14ac:dyDescent="0.25">
      <c r="B864">
        <f t="shared" si="52"/>
        <v>-0.60206924751974211</v>
      </c>
      <c r="C864">
        <f t="shared" si="53"/>
        <v>1.1147110433396346</v>
      </c>
      <c r="D864">
        <f t="shared" si="54"/>
        <v>0.6379352085037584</v>
      </c>
      <c r="E864">
        <f t="shared" si="55"/>
        <v>0.94094328068830579</v>
      </c>
      <c r="H864">
        <f t="shared" si="56"/>
        <v>-2.0499739256981857</v>
      </c>
      <c r="I864">
        <f t="shared" si="57"/>
        <v>0.22709925457477187</v>
      </c>
      <c r="J864">
        <f t="shared" si="58"/>
        <v>1.8559166552501611</v>
      </c>
      <c r="K864">
        <f t="shared" si="59"/>
        <v>0.83491180930407172</v>
      </c>
    </row>
    <row r="865" spans="2:11" x14ac:dyDescent="0.25">
      <c r="B865">
        <f t="shared" si="52"/>
        <v>-0.60206924751974211</v>
      </c>
      <c r="C865">
        <f t="shared" si="53"/>
        <v>-0.79241701610622939</v>
      </c>
      <c r="D865">
        <f t="shared" si="54"/>
        <v>-0.56573863420082637</v>
      </c>
      <c r="E865">
        <f t="shared" si="55"/>
        <v>7.761801083858233E-2</v>
      </c>
      <c r="H865">
        <f t="shared" si="56"/>
        <v>0.80515771758688415</v>
      </c>
      <c r="I865">
        <f t="shared" si="57"/>
        <v>6.0793609609682289E-2</v>
      </c>
      <c r="J865">
        <f t="shared" si="58"/>
        <v>-0.37107180690576574</v>
      </c>
      <c r="K865">
        <f t="shared" si="59"/>
        <v>0.28670892296762673</v>
      </c>
    </row>
    <row r="866" spans="2:11" x14ac:dyDescent="0.25">
      <c r="B866">
        <f t="shared" si="52"/>
        <v>-0.21133212042001143</v>
      </c>
      <c r="C866">
        <f t="shared" si="53"/>
        <v>0.53712368819317291</v>
      </c>
      <c r="D866">
        <f t="shared" si="54"/>
        <v>1.4345145415840924E-2</v>
      </c>
      <c r="E866">
        <f t="shared" si="55"/>
        <v>8.6624384741634169E-2</v>
      </c>
      <c r="H866">
        <f t="shared" si="56"/>
        <v>-0.62240810405565072</v>
      </c>
      <c r="I866">
        <f t="shared" si="57"/>
        <v>-0.52840353255235006</v>
      </c>
      <c r="J866">
        <f t="shared" si="58"/>
        <v>-0.65486357935090211</v>
      </c>
      <c r="K866">
        <f t="shared" si="59"/>
        <v>0.42375964455173798</v>
      </c>
    </row>
    <row r="867" spans="2:11" x14ac:dyDescent="0.25">
      <c r="B867">
        <f t="shared" si="52"/>
        <v>-0.30901640219494408</v>
      </c>
      <c r="C867">
        <f t="shared" si="53"/>
        <v>-0.79241701610622939</v>
      </c>
      <c r="D867">
        <f t="shared" si="54"/>
        <v>-0.27569674439249264</v>
      </c>
      <c r="E867">
        <f t="shared" si="55"/>
        <v>1.4362938453561802</v>
      </c>
      <c r="H867">
        <f t="shared" si="56"/>
        <v>0.39728176854615987</v>
      </c>
      <c r="I867">
        <f t="shared" si="57"/>
        <v>1.0847612236090203</v>
      </c>
      <c r="J867">
        <f t="shared" si="58"/>
        <v>3.9076820994049674E-2</v>
      </c>
      <c r="K867">
        <f t="shared" si="59"/>
        <v>0.42375964455173798</v>
      </c>
    </row>
    <row r="868" spans="2:11" x14ac:dyDescent="0.25">
      <c r="B868">
        <f t="shared" si="52"/>
        <v>1.9377220786285072</v>
      </c>
      <c r="C868">
        <f t="shared" si="53"/>
        <v>0.40634919268831377</v>
      </c>
      <c r="D868">
        <f t="shared" si="54"/>
        <v>-0.45938994127110394</v>
      </c>
      <c r="E868">
        <f t="shared" si="55"/>
        <v>-0.19128658140969229</v>
      </c>
      <c r="H868">
        <f t="shared" si="56"/>
        <v>-0.82634607857601283</v>
      </c>
      <c r="I868">
        <f t="shared" si="57"/>
        <v>-1.1366070341389638</v>
      </c>
      <c r="J868">
        <f t="shared" si="58"/>
        <v>-0.4446777421220835</v>
      </c>
      <c r="K868">
        <f t="shared" si="59"/>
        <v>1.3145893348484612</v>
      </c>
    </row>
    <row r="869" spans="2:11" x14ac:dyDescent="0.25">
      <c r="B869">
        <f t="shared" si="52"/>
        <v>3.4029863052524973</v>
      </c>
      <c r="C869">
        <f t="shared" si="53"/>
        <v>0.30608874613458831</v>
      </c>
      <c r="D869">
        <f t="shared" si="54"/>
        <v>0.21737446828167492</v>
      </c>
      <c r="E869">
        <f t="shared" si="55"/>
        <v>-0.60429315610680323</v>
      </c>
      <c r="H869">
        <f t="shared" si="56"/>
        <v>-0.11256316775474542</v>
      </c>
      <c r="I869">
        <f t="shared" si="57"/>
        <v>-0.21955019190289751</v>
      </c>
      <c r="J869">
        <f t="shared" si="58"/>
        <v>0.29547082866422336</v>
      </c>
      <c r="K869">
        <f t="shared" si="59"/>
        <v>1.0404878916802387</v>
      </c>
    </row>
    <row r="870" spans="2:11" x14ac:dyDescent="0.25">
      <c r="B870">
        <f t="shared" si="52"/>
        <v>1.0585635426541133</v>
      </c>
      <c r="C870">
        <f t="shared" si="53"/>
        <v>-0.5417658997219158</v>
      </c>
      <c r="D870">
        <f t="shared" si="54"/>
        <v>2.6343902166844555</v>
      </c>
      <c r="E870">
        <f t="shared" si="55"/>
        <v>1.8402940461502388</v>
      </c>
      <c r="H870">
        <f t="shared" si="56"/>
        <v>-2.2539119002185477</v>
      </c>
      <c r="I870">
        <f t="shared" si="57"/>
        <v>1.3318438961285821</v>
      </c>
      <c r="J870">
        <f t="shared" si="58"/>
        <v>0.14212513029689458</v>
      </c>
      <c r="K870">
        <f t="shared" si="59"/>
        <v>0.97196253088818307</v>
      </c>
    </row>
    <row r="871" spans="2:11" x14ac:dyDescent="0.25">
      <c r="B871">
        <f t="shared" si="52"/>
        <v>-1.0904906563944055</v>
      </c>
      <c r="C871">
        <f t="shared" si="53"/>
        <v>-0.27367818393695437</v>
      </c>
      <c r="D871">
        <f t="shared" si="54"/>
        <v>0.44940798012834166</v>
      </c>
      <c r="E871">
        <f t="shared" si="55"/>
        <v>0.46360546382653633</v>
      </c>
      <c r="H871">
        <f t="shared" si="56"/>
        <v>9.1374806765616698E-2</v>
      </c>
      <c r="I871">
        <f t="shared" si="57"/>
        <v>0.28886992270466272</v>
      </c>
      <c r="J871">
        <f t="shared" si="58"/>
        <v>-5.2112754301721846E-2</v>
      </c>
      <c r="K871">
        <f t="shared" si="59"/>
        <v>0.56081036613584923</v>
      </c>
    </row>
    <row r="872" spans="2:11" x14ac:dyDescent="0.25">
      <c r="B872">
        <f t="shared" si="52"/>
        <v>2.03540636040344</v>
      </c>
      <c r="C872">
        <f t="shared" si="53"/>
        <v>4.6586998715213204</v>
      </c>
      <c r="D872">
        <f t="shared" si="54"/>
        <v>-0.50289622474235396</v>
      </c>
      <c r="E872">
        <f t="shared" si="55"/>
        <v>1.6344340712233298</v>
      </c>
      <c r="H872">
        <f t="shared" si="56"/>
        <v>0.39728176854615987</v>
      </c>
      <c r="I872">
        <f t="shared" si="57"/>
        <v>1.0681306591125113</v>
      </c>
      <c r="J872">
        <f t="shared" si="58"/>
        <v>-0.69698253116912845</v>
      </c>
      <c r="K872">
        <f t="shared" si="59"/>
        <v>1.2460639740564055</v>
      </c>
    </row>
    <row r="873" spans="2:11" x14ac:dyDescent="0.25">
      <c r="B873">
        <f t="shared" si="52"/>
        <v>3.0122491781527665</v>
      </c>
      <c r="C873">
        <f t="shared" si="53"/>
        <v>3.3923668400492666</v>
      </c>
      <c r="D873">
        <f t="shared" si="54"/>
        <v>-0.15001192547554812</v>
      </c>
      <c r="E873">
        <f t="shared" si="55"/>
        <v>1.954803657203332</v>
      </c>
      <c r="H873">
        <f t="shared" si="56"/>
        <v>0.19334379402579777</v>
      </c>
      <c r="I873">
        <f t="shared" si="57"/>
        <v>1.4244998983234178</v>
      </c>
      <c r="J873">
        <f t="shared" si="58"/>
        <v>0.77513617315722771</v>
      </c>
      <c r="K873">
        <f t="shared" si="59"/>
        <v>1.1775386132643499</v>
      </c>
    </row>
    <row r="874" spans="2:11" x14ac:dyDescent="0.25">
      <c r="B874">
        <f t="shared" si="52"/>
        <v>-1.2858592199442707</v>
      </c>
      <c r="C874">
        <f t="shared" si="53"/>
        <v>0.1230044524277854</v>
      </c>
      <c r="D874">
        <f t="shared" si="54"/>
        <v>-0.56090460270402076</v>
      </c>
      <c r="E874">
        <f t="shared" si="55"/>
        <v>0.22300661813071154</v>
      </c>
      <c r="H874">
        <f t="shared" si="56"/>
        <v>-0.11256316775474542</v>
      </c>
      <c r="I874">
        <f t="shared" si="57"/>
        <v>0.18671074079753538</v>
      </c>
      <c r="J874">
        <f t="shared" si="58"/>
        <v>-0.61274462753267578</v>
      </c>
      <c r="K874">
        <f t="shared" si="59"/>
        <v>-0.19296860257676271</v>
      </c>
    </row>
    <row r="875" spans="2:11" x14ac:dyDescent="0.25">
      <c r="B875">
        <f t="shared" si="52"/>
        <v>-0.89512209284454014</v>
      </c>
      <c r="C875">
        <f t="shared" si="53"/>
        <v>-0.79241701610622939</v>
      </c>
      <c r="D875">
        <f t="shared" si="54"/>
        <v>-0.79293811455068774</v>
      </c>
      <c r="E875">
        <f t="shared" si="55"/>
        <v>0.20113399579472727</v>
      </c>
      <c r="H875">
        <f t="shared" si="56"/>
        <v>-1.234222027616737</v>
      </c>
      <c r="I875">
        <f t="shared" si="57"/>
        <v>-0.29557562960122435</v>
      </c>
      <c r="J875">
        <f t="shared" si="58"/>
        <v>-0.69698253116912845</v>
      </c>
      <c r="K875">
        <f t="shared" si="59"/>
        <v>-1.8375772615860979</v>
      </c>
    </row>
    <row r="876" spans="2:11" x14ac:dyDescent="0.25">
      <c r="B876">
        <f t="shared" si="52"/>
        <v>1.9377220786285072</v>
      </c>
      <c r="C876">
        <f t="shared" si="53"/>
        <v>3.5667328340557454</v>
      </c>
      <c r="D876">
        <f t="shared" si="54"/>
        <v>2.4361949253154274</v>
      </c>
      <c r="E876">
        <f t="shared" si="55"/>
        <v>1.0477331426816394</v>
      </c>
      <c r="H876">
        <f t="shared" si="56"/>
        <v>-1.6420979766574613</v>
      </c>
      <c r="I876">
        <f t="shared" si="57"/>
        <v>0.29599730748888031</v>
      </c>
      <c r="J876">
        <f t="shared" si="58"/>
        <v>-0.57921303482302</v>
      </c>
      <c r="K876">
        <f t="shared" si="59"/>
        <v>1.3145893348484612</v>
      </c>
    </row>
    <row r="877" spans="2:11" x14ac:dyDescent="0.25">
      <c r="B877">
        <f t="shared" si="52"/>
        <v>1.3516163879789114</v>
      </c>
      <c r="C877">
        <f t="shared" si="53"/>
        <v>-0.61805102209975038</v>
      </c>
      <c r="D877">
        <f t="shared" si="54"/>
        <v>0.43007185414111943</v>
      </c>
      <c r="E877">
        <f t="shared" si="55"/>
        <v>1.3899753509976258</v>
      </c>
      <c r="H877">
        <f t="shared" si="56"/>
        <v>-0.31650114227510756</v>
      </c>
      <c r="I877">
        <f t="shared" si="57"/>
        <v>2.0612129390469045</v>
      </c>
      <c r="J877">
        <f t="shared" si="58"/>
        <v>0.48071243229195654</v>
      </c>
      <c r="K877">
        <f t="shared" si="59"/>
        <v>1.1775386132643499</v>
      </c>
    </row>
    <row r="878" spans="2:11" x14ac:dyDescent="0.25">
      <c r="B878">
        <f t="shared" si="52"/>
        <v>1.2539321062039785</v>
      </c>
      <c r="C878">
        <f t="shared" si="53"/>
        <v>0.99483442246018017</v>
      </c>
      <c r="D878">
        <f t="shared" si="54"/>
        <v>4.5535007209162641</v>
      </c>
      <c r="E878">
        <f t="shared" si="55"/>
        <v>1.4723193409683895</v>
      </c>
      <c r="H878">
        <f t="shared" si="56"/>
        <v>-0.11256316775474542</v>
      </c>
      <c r="I878">
        <f t="shared" si="57"/>
        <v>0.58346849378567855</v>
      </c>
      <c r="J878">
        <f t="shared" si="58"/>
        <v>-9.9752151261226006E-4</v>
      </c>
      <c r="K878">
        <f t="shared" si="59"/>
        <v>0.83491180930407172</v>
      </c>
    </row>
    <row r="879" spans="2:11" x14ac:dyDescent="0.25">
      <c r="B879">
        <f t="shared" si="52"/>
        <v>3.7937234323522278</v>
      </c>
      <c r="C879">
        <f t="shared" si="53"/>
        <v>-0.59189612299877858</v>
      </c>
      <c r="D879">
        <f t="shared" si="54"/>
        <v>-1.0056355004101325</v>
      </c>
      <c r="E879">
        <f t="shared" si="55"/>
        <v>-0.71494289263001654</v>
      </c>
      <c r="H879">
        <f t="shared" si="56"/>
        <v>-0.41847012953528862</v>
      </c>
      <c r="I879">
        <f t="shared" si="57"/>
        <v>-1.298161089247909</v>
      </c>
      <c r="J879">
        <f t="shared" si="58"/>
        <v>-0.67612751619117162</v>
      </c>
      <c r="K879">
        <f t="shared" si="59"/>
        <v>1.3831146956405169</v>
      </c>
    </row>
    <row r="880" spans="2:11" x14ac:dyDescent="0.25">
      <c r="B880">
        <f t="shared" si="52"/>
        <v>0.37477357022958457</v>
      </c>
      <c r="C880">
        <f t="shared" si="53"/>
        <v>0.60251093594560268</v>
      </c>
      <c r="D880">
        <f t="shared" si="54"/>
        <v>0.42523782264431398</v>
      </c>
      <c r="E880">
        <f t="shared" si="55"/>
        <v>0.98340190051698051</v>
      </c>
      <c r="H880">
        <f t="shared" si="56"/>
        <v>0.39728176854615987</v>
      </c>
      <c r="I880">
        <f t="shared" si="57"/>
        <v>1.1845446105880746</v>
      </c>
      <c r="J880">
        <f t="shared" si="58"/>
        <v>-0.6667223133579756</v>
      </c>
      <c r="K880">
        <f t="shared" si="59"/>
        <v>0.21818356217557108</v>
      </c>
    </row>
    <row r="881" spans="2:11" x14ac:dyDescent="0.25">
      <c r="B881">
        <f t="shared" si="52"/>
        <v>-0.21133212042001143</v>
      </c>
      <c r="C881">
        <f t="shared" si="53"/>
        <v>-0.55266377434732072</v>
      </c>
      <c r="D881">
        <f t="shared" si="54"/>
        <v>-0.58024072869124299</v>
      </c>
      <c r="E881">
        <f t="shared" si="55"/>
        <v>-0.64289190140559871</v>
      </c>
      <c r="H881">
        <f t="shared" si="56"/>
        <v>0.49925075580634093</v>
      </c>
      <c r="I881">
        <f t="shared" si="57"/>
        <v>-0.3573462977311152</v>
      </c>
      <c r="J881">
        <f t="shared" si="58"/>
        <v>0.93502462132156239</v>
      </c>
      <c r="K881">
        <f t="shared" si="59"/>
        <v>-0.26149396336881836</v>
      </c>
    </row>
    <row r="882" spans="2:11" x14ac:dyDescent="0.25">
      <c r="B882">
        <f t="shared" si="52"/>
        <v>0.96087926087918063</v>
      </c>
      <c r="C882">
        <f t="shared" si="53"/>
        <v>2.6949028640233506</v>
      </c>
      <c r="D882">
        <f t="shared" si="54"/>
        <v>0.39623363366348036</v>
      </c>
      <c r="E882">
        <f t="shared" si="55"/>
        <v>0.50735070849850439</v>
      </c>
      <c r="H882">
        <f t="shared" si="56"/>
        <v>-1.7440669639176425</v>
      </c>
      <c r="I882">
        <f t="shared" si="57"/>
        <v>-2.9486597657080487E-2</v>
      </c>
      <c r="J882">
        <f t="shared" si="58"/>
        <v>1.6878497698395687</v>
      </c>
      <c r="K882">
        <f t="shared" si="59"/>
        <v>1.1775386132643499</v>
      </c>
    </row>
    <row r="883" spans="2:11" x14ac:dyDescent="0.25">
      <c r="B883">
        <f t="shared" si="52"/>
        <v>1.8400377968535746</v>
      </c>
      <c r="C883">
        <f t="shared" si="53"/>
        <v>-0.79241701610622939</v>
      </c>
      <c r="D883">
        <f t="shared" si="54"/>
        <v>-0.7736019885634654</v>
      </c>
      <c r="E883">
        <f t="shared" si="55"/>
        <v>0.72479030701505154</v>
      </c>
      <c r="H883">
        <f t="shared" si="56"/>
        <v>-0.82634607857601283</v>
      </c>
      <c r="I883">
        <f t="shared" si="57"/>
        <v>0.9826020417018938</v>
      </c>
      <c r="J883">
        <f t="shared" si="58"/>
        <v>-0.5076517089182665</v>
      </c>
      <c r="K883">
        <f t="shared" si="59"/>
        <v>0.14965820138351546</v>
      </c>
    </row>
    <row r="884" spans="2:11" x14ac:dyDescent="0.25">
      <c r="B884">
        <f t="shared" si="52"/>
        <v>-0.30901640219494408</v>
      </c>
      <c r="C884">
        <f t="shared" si="53"/>
        <v>-0.18213603708355292</v>
      </c>
      <c r="D884">
        <f t="shared" si="54"/>
        <v>2.4013208409452272E-2</v>
      </c>
      <c r="E884">
        <f t="shared" si="55"/>
        <v>-0.63517215234583979</v>
      </c>
      <c r="H884">
        <f t="shared" si="56"/>
        <v>-0.31650114227510756</v>
      </c>
      <c r="I884">
        <f t="shared" si="57"/>
        <v>-0.92516128554049326</v>
      </c>
      <c r="J884">
        <f t="shared" si="58"/>
        <v>-0.21731718667612401</v>
      </c>
      <c r="K884">
        <f t="shared" si="59"/>
        <v>0.35523428375968236</v>
      </c>
    </row>
    <row r="885" spans="2:11" x14ac:dyDescent="0.25">
      <c r="B885">
        <f t="shared" ref="B885:B934" si="60">(B421-$B$464)/$B$465</f>
        <v>-0.60206924751974211</v>
      </c>
      <c r="C885">
        <f t="shared" si="53"/>
        <v>-0.79241701610622939</v>
      </c>
      <c r="D885">
        <f t="shared" si="54"/>
        <v>-9.2003547513881317E-2</v>
      </c>
      <c r="E885">
        <f t="shared" si="55"/>
        <v>0.48547808616252014</v>
      </c>
      <c r="H885">
        <f t="shared" si="56"/>
        <v>-0.52043911679546961</v>
      </c>
      <c r="I885">
        <f t="shared" si="57"/>
        <v>-0.26231450060820627</v>
      </c>
      <c r="J885">
        <f t="shared" si="58"/>
        <v>0.77513617315722771</v>
      </c>
      <c r="K885">
        <f t="shared" si="59"/>
        <v>-0.12444324178470707</v>
      </c>
    </row>
    <row r="886" spans="2:11" x14ac:dyDescent="0.25">
      <c r="B886">
        <f t="shared" si="60"/>
        <v>-0.89512209284454014</v>
      </c>
      <c r="C886">
        <f t="shared" si="53"/>
        <v>0.40634919268831377</v>
      </c>
      <c r="D886">
        <f t="shared" si="54"/>
        <v>-0.59474282318165983</v>
      </c>
      <c r="E886">
        <f t="shared" si="55"/>
        <v>-0.28006369559692185</v>
      </c>
      <c r="H886">
        <f t="shared" si="56"/>
        <v>-0.72437709131583183</v>
      </c>
      <c r="I886">
        <f t="shared" si="57"/>
        <v>-0.86576641233867546</v>
      </c>
      <c r="J886">
        <f t="shared" si="58"/>
        <v>2.9959908073784614</v>
      </c>
      <c r="K886">
        <f t="shared" si="59"/>
        <v>1.2607479799404185E-2</v>
      </c>
    </row>
    <row r="887" spans="2:11" x14ac:dyDescent="0.25">
      <c r="B887">
        <f t="shared" si="60"/>
        <v>1.742353515078642</v>
      </c>
      <c r="C887">
        <f t="shared" si="53"/>
        <v>-0.79241701610622939</v>
      </c>
      <c r="D887">
        <f t="shared" si="54"/>
        <v>-0.42555172079346509</v>
      </c>
      <c r="E887">
        <f t="shared" si="55"/>
        <v>-0.47305742209089885</v>
      </c>
      <c r="H887">
        <f t="shared" si="56"/>
        <v>-1.1322530403565561</v>
      </c>
      <c r="I887">
        <f t="shared" si="57"/>
        <v>-0.63531430431562197</v>
      </c>
      <c r="J887">
        <f t="shared" si="58"/>
        <v>-0.69698253116912845</v>
      </c>
      <c r="K887">
        <f t="shared" si="59"/>
        <v>1.3831146956405169</v>
      </c>
    </row>
    <row r="888" spans="2:11" x14ac:dyDescent="0.25">
      <c r="B888">
        <f t="shared" si="60"/>
        <v>0.57014213377944989</v>
      </c>
      <c r="C888">
        <f t="shared" si="53"/>
        <v>2.2153963805055334</v>
      </c>
      <c r="D888">
        <f t="shared" si="54"/>
        <v>0.17386818481042451</v>
      </c>
      <c r="E888">
        <f t="shared" si="55"/>
        <v>0.52021695693143599</v>
      </c>
      <c r="H888">
        <f t="shared" si="56"/>
        <v>-0.11256316775474542</v>
      </c>
      <c r="I888">
        <f t="shared" si="57"/>
        <v>0.44567238795746167</v>
      </c>
      <c r="J888">
        <f t="shared" si="58"/>
        <v>2.4827938701758008</v>
      </c>
      <c r="K888">
        <f t="shared" si="59"/>
        <v>0.83491180930407172</v>
      </c>
    </row>
    <row r="889" spans="2:11" x14ac:dyDescent="0.25">
      <c r="B889">
        <f t="shared" si="60"/>
        <v>1.8400377968535746</v>
      </c>
      <c r="C889">
        <f t="shared" si="53"/>
        <v>0.51532793894236317</v>
      </c>
      <c r="D889">
        <f t="shared" si="54"/>
        <v>-0.36754334283179829</v>
      </c>
      <c r="E889">
        <f t="shared" si="55"/>
        <v>-1.0558984761027095</v>
      </c>
      <c r="H889">
        <f t="shared" si="56"/>
        <v>-0.11256316775474542</v>
      </c>
      <c r="I889">
        <f t="shared" si="57"/>
        <v>-1.1817471377723456</v>
      </c>
      <c r="J889">
        <f t="shared" si="58"/>
        <v>-0.52891564575853611</v>
      </c>
      <c r="K889">
        <f t="shared" si="59"/>
        <v>1.2460639740564055</v>
      </c>
    </row>
    <row r="890" spans="2:11" x14ac:dyDescent="0.25">
      <c r="B890">
        <f t="shared" si="60"/>
        <v>0.17940500667971926</v>
      </c>
      <c r="C890">
        <f t="shared" si="53"/>
        <v>-0.31291053258841212</v>
      </c>
      <c r="D890">
        <f t="shared" si="54"/>
        <v>-0.70109151611138198</v>
      </c>
      <c r="E890">
        <f t="shared" si="55"/>
        <v>-0.34825481229146055</v>
      </c>
      <c r="H890">
        <f t="shared" si="56"/>
        <v>-0.92831506583619394</v>
      </c>
      <c r="I890">
        <f t="shared" si="57"/>
        <v>-0.56641625140151353</v>
      </c>
      <c r="J890">
        <f t="shared" si="58"/>
        <v>-0.46553275710004016</v>
      </c>
      <c r="K890">
        <f t="shared" si="59"/>
        <v>-5.591788099265145E-2</v>
      </c>
    </row>
    <row r="891" spans="2:11" x14ac:dyDescent="0.25">
      <c r="B891">
        <f t="shared" si="60"/>
        <v>-0.30901640219494408</v>
      </c>
      <c r="C891">
        <f t="shared" si="53"/>
        <v>-0.79241701610622939</v>
      </c>
      <c r="D891">
        <f t="shared" si="54"/>
        <v>-0.69625748461457659</v>
      </c>
      <c r="E891">
        <f t="shared" si="55"/>
        <v>-0.48849692021041718</v>
      </c>
      <c r="H891">
        <f t="shared" si="56"/>
        <v>-1.1322530403565561</v>
      </c>
      <c r="I891">
        <f t="shared" si="57"/>
        <v>-0.26706609046435159</v>
      </c>
      <c r="J891">
        <f t="shared" si="58"/>
        <v>0.63651166183316255</v>
      </c>
      <c r="K891">
        <f t="shared" si="59"/>
        <v>-0.6726461281211521</v>
      </c>
    </row>
    <row r="892" spans="2:11" x14ac:dyDescent="0.25">
      <c r="B892">
        <f t="shared" si="60"/>
        <v>0.17940500667971926</v>
      </c>
      <c r="C892">
        <f t="shared" si="53"/>
        <v>-0.50471312599553908</v>
      </c>
      <c r="D892">
        <f t="shared" si="54"/>
        <v>1.3968781535022319</v>
      </c>
      <c r="E892">
        <f t="shared" si="55"/>
        <v>0.58840807362597469</v>
      </c>
      <c r="H892">
        <f t="shared" si="56"/>
        <v>0.39728176854615987</v>
      </c>
      <c r="I892">
        <f t="shared" si="57"/>
        <v>1.2154299446530197</v>
      </c>
      <c r="J892">
        <f t="shared" si="58"/>
        <v>2.2852846106786817</v>
      </c>
      <c r="K892">
        <f t="shared" si="59"/>
        <v>-0.6726461281211521</v>
      </c>
    </row>
    <row r="893" spans="2:11" x14ac:dyDescent="0.25">
      <c r="B893">
        <f t="shared" si="60"/>
        <v>0.37477357022958457</v>
      </c>
      <c r="C893">
        <f t="shared" si="53"/>
        <v>-0.53958632479683488</v>
      </c>
      <c r="D893">
        <f t="shared" si="54"/>
        <v>-1.189328697288744</v>
      </c>
      <c r="E893">
        <f t="shared" si="55"/>
        <v>1.1738223773243717</v>
      </c>
      <c r="H893">
        <f t="shared" si="56"/>
        <v>-0.31650114227510756</v>
      </c>
      <c r="I893">
        <f t="shared" si="57"/>
        <v>0.6333601872752056</v>
      </c>
      <c r="J893">
        <f t="shared" si="58"/>
        <v>1.1431658492388168</v>
      </c>
      <c r="K893">
        <f t="shared" si="59"/>
        <v>0.42375964455173798</v>
      </c>
    </row>
    <row r="894" spans="2:11" x14ac:dyDescent="0.25">
      <c r="B894">
        <f t="shared" si="60"/>
        <v>-0.30901640219494408</v>
      </c>
      <c r="C894">
        <f t="shared" si="53"/>
        <v>0.77687692995208169</v>
      </c>
      <c r="D894">
        <f t="shared" si="54"/>
        <v>-0.52706638222638191</v>
      </c>
      <c r="E894">
        <f t="shared" si="55"/>
        <v>-1.0610449754758822</v>
      </c>
      <c r="H894">
        <f t="shared" si="56"/>
        <v>0.29531278128597882</v>
      </c>
      <c r="I894">
        <f t="shared" si="57"/>
        <v>-0.66382384345249468</v>
      </c>
      <c r="J894">
        <f t="shared" si="58"/>
        <v>-0.69698253116912845</v>
      </c>
      <c r="K894">
        <f t="shared" si="59"/>
        <v>-0.60412076732909648</v>
      </c>
    </row>
    <row r="895" spans="2:11" x14ac:dyDescent="0.25">
      <c r="B895">
        <f t="shared" si="60"/>
        <v>-0.89512209284454014</v>
      </c>
      <c r="C895">
        <f t="shared" si="53"/>
        <v>-0.79241701610622939</v>
      </c>
      <c r="D895">
        <f t="shared" si="54"/>
        <v>-0.56573863420082637</v>
      </c>
      <c r="E895">
        <f t="shared" si="55"/>
        <v>-0.28135032044021524</v>
      </c>
      <c r="H895">
        <f t="shared" si="56"/>
        <v>0.49925075580634093</v>
      </c>
      <c r="I895">
        <f t="shared" si="57"/>
        <v>0.27461515313622592</v>
      </c>
      <c r="J895">
        <f t="shared" si="58"/>
        <v>-0.69698253116912845</v>
      </c>
      <c r="K895">
        <f t="shared" si="59"/>
        <v>-0.74117148891320772</v>
      </c>
    </row>
    <row r="896" spans="2:11" x14ac:dyDescent="0.25">
      <c r="B896">
        <f t="shared" si="60"/>
        <v>-0.99280637461947274</v>
      </c>
      <c r="C896">
        <f t="shared" si="53"/>
        <v>-0.79241701610622939</v>
      </c>
      <c r="D896">
        <f t="shared" si="54"/>
        <v>-0.41104962630304825</v>
      </c>
      <c r="E896">
        <f t="shared" si="55"/>
        <v>-1.2154399566710636</v>
      </c>
      <c r="H896">
        <f t="shared" si="56"/>
        <v>1.2130336666276085</v>
      </c>
      <c r="I896">
        <f t="shared" si="57"/>
        <v>-1.393192886370817</v>
      </c>
      <c r="J896">
        <f t="shared" si="58"/>
        <v>-0.69698253116912845</v>
      </c>
      <c r="K896">
        <f t="shared" si="59"/>
        <v>-1.8375772615860979</v>
      </c>
    </row>
    <row r="897" spans="2:11" x14ac:dyDescent="0.25">
      <c r="B897">
        <f t="shared" si="60"/>
        <v>-1.4812277834941361</v>
      </c>
      <c r="C897">
        <f t="shared" si="53"/>
        <v>-0.79241701610622939</v>
      </c>
      <c r="D897">
        <f t="shared" si="54"/>
        <v>-1.6002213745172167</v>
      </c>
      <c r="E897">
        <f t="shared" si="55"/>
        <v>0.10978363192091183</v>
      </c>
      <c r="H897">
        <f t="shared" si="56"/>
        <v>-1.1322530403565561</v>
      </c>
      <c r="I897">
        <f t="shared" si="57"/>
        <v>-1.583256480616634</v>
      </c>
      <c r="J897">
        <f t="shared" si="58"/>
        <v>-0.69698253116912845</v>
      </c>
      <c r="K897">
        <f t="shared" si="59"/>
        <v>-1.8375772615860979</v>
      </c>
    </row>
    <row r="898" spans="2:11" x14ac:dyDescent="0.25">
      <c r="B898">
        <f t="shared" si="60"/>
        <v>-0.11364783864507874</v>
      </c>
      <c r="C898">
        <f t="shared" si="53"/>
        <v>-0.79241701610622939</v>
      </c>
      <c r="D898">
        <f t="shared" si="54"/>
        <v>-0.35787527983818718</v>
      </c>
      <c r="E898">
        <f t="shared" si="55"/>
        <v>-0.81658625525017814</v>
      </c>
      <c r="H898">
        <f t="shared" si="56"/>
        <v>-1.3361910148769183</v>
      </c>
      <c r="I898">
        <f t="shared" si="57"/>
        <v>-0.97505297903001953</v>
      </c>
      <c r="J898">
        <f t="shared" si="58"/>
        <v>-0.61274462753267578</v>
      </c>
      <c r="K898">
        <f t="shared" si="59"/>
        <v>-1.8375772615860979</v>
      </c>
    </row>
    <row r="899" spans="2:11" x14ac:dyDescent="0.25">
      <c r="B899">
        <f t="shared" si="60"/>
        <v>-0.89512209284454014</v>
      </c>
      <c r="C899">
        <f t="shared" si="53"/>
        <v>-0.79241701610622939</v>
      </c>
      <c r="D899">
        <f t="shared" si="54"/>
        <v>-1.1023161303462436</v>
      </c>
      <c r="E899">
        <f t="shared" si="55"/>
        <v>-1.546102541397411</v>
      </c>
      <c r="H899">
        <f t="shared" si="56"/>
        <v>-0.62240810405565072</v>
      </c>
      <c r="I899">
        <f t="shared" si="57"/>
        <v>-0.9584224145335104</v>
      </c>
      <c r="J899">
        <f t="shared" si="58"/>
        <v>-0.67612751619117162</v>
      </c>
      <c r="K899">
        <f t="shared" si="59"/>
        <v>-1.7005265400019867</v>
      </c>
    </row>
    <row r="900" spans="2:11" x14ac:dyDescent="0.25">
      <c r="B900">
        <f t="shared" si="60"/>
        <v>-0.30901640219494408</v>
      </c>
      <c r="C900">
        <f t="shared" si="53"/>
        <v>-0.79241701610622939</v>
      </c>
      <c r="D900">
        <f t="shared" si="54"/>
        <v>-0.57540669719443749</v>
      </c>
      <c r="E900">
        <f t="shared" si="55"/>
        <v>-2.1546760922750852</v>
      </c>
      <c r="H900">
        <f t="shared" si="56"/>
        <v>0.80515771758688415</v>
      </c>
      <c r="I900">
        <f t="shared" si="57"/>
        <v>-1.7923264342870324</v>
      </c>
      <c r="J900">
        <f t="shared" si="58"/>
        <v>-0.53872977045404513</v>
      </c>
      <c r="K900">
        <f t="shared" si="59"/>
        <v>-1.8375772615860979</v>
      </c>
    </row>
    <row r="901" spans="2:11" x14ac:dyDescent="0.25">
      <c r="B901">
        <f t="shared" si="60"/>
        <v>-0.11364783864507874</v>
      </c>
      <c r="C901">
        <f t="shared" si="53"/>
        <v>-0.79241701610622939</v>
      </c>
      <c r="D901">
        <f t="shared" si="54"/>
        <v>-1.4358643036258274</v>
      </c>
      <c r="E901">
        <f t="shared" si="55"/>
        <v>-0.64803840077877128</v>
      </c>
      <c r="H901">
        <f t="shared" si="56"/>
        <v>-0.82634607857601283</v>
      </c>
      <c r="I901">
        <f t="shared" si="57"/>
        <v>-1.0772121609371459</v>
      </c>
      <c r="J901">
        <f t="shared" si="58"/>
        <v>-0.61274462753267578</v>
      </c>
      <c r="K901">
        <f t="shared" si="59"/>
        <v>-1.8375772615860979</v>
      </c>
    </row>
    <row r="902" spans="2:11" x14ac:dyDescent="0.25">
      <c r="B902">
        <f t="shared" si="60"/>
        <v>-1.596355687014608E-2</v>
      </c>
      <c r="C902">
        <f t="shared" si="53"/>
        <v>-0.79241701610622939</v>
      </c>
      <c r="D902">
        <f t="shared" si="54"/>
        <v>-1.3923580201545773</v>
      </c>
      <c r="E902">
        <f t="shared" si="55"/>
        <v>-0.90793661912399359</v>
      </c>
      <c r="H902">
        <f t="shared" si="56"/>
        <v>0.60121974306652204</v>
      </c>
      <c r="I902">
        <f t="shared" si="57"/>
        <v>-0.15777952377300752</v>
      </c>
      <c r="J902">
        <f t="shared" si="58"/>
        <v>-0.4307743988034457</v>
      </c>
      <c r="K902">
        <f t="shared" si="59"/>
        <v>-1.7690519007940422</v>
      </c>
    </row>
    <row r="903" spans="2:11" x14ac:dyDescent="0.25">
      <c r="B903">
        <f t="shared" si="60"/>
        <v>-1.596355687014608E-2</v>
      </c>
      <c r="C903">
        <f t="shared" si="53"/>
        <v>-0.77933956655574343</v>
      </c>
      <c r="D903">
        <f t="shared" si="54"/>
        <v>-0.28536480738610354</v>
      </c>
      <c r="E903">
        <f t="shared" si="55"/>
        <v>-0.61072628032326914</v>
      </c>
      <c r="H903">
        <f t="shared" si="56"/>
        <v>-0.41847012953528862</v>
      </c>
      <c r="I903">
        <f t="shared" si="57"/>
        <v>-0.82062630870529363</v>
      </c>
      <c r="J903">
        <f t="shared" si="58"/>
        <v>-0.5951609874532221</v>
      </c>
      <c r="K903">
        <f t="shared" si="59"/>
        <v>-1.8375772615860979</v>
      </c>
    </row>
    <row r="904" spans="2:11" x14ac:dyDescent="0.25">
      <c r="B904">
        <f t="shared" si="60"/>
        <v>-0.40670068396987674</v>
      </c>
      <c r="C904">
        <f t="shared" si="53"/>
        <v>-0.52650887524634882</v>
      </c>
      <c r="D904">
        <f t="shared" si="54"/>
        <v>-0.69625748461457659</v>
      </c>
      <c r="E904">
        <f t="shared" si="55"/>
        <v>-1.5126502954717884</v>
      </c>
      <c r="H904">
        <f t="shared" si="56"/>
        <v>-0.31650114227510756</v>
      </c>
      <c r="I904">
        <f t="shared" si="57"/>
        <v>-1.1033459051459464</v>
      </c>
      <c r="J904">
        <f t="shared" si="58"/>
        <v>-0.54118330162792239</v>
      </c>
      <c r="K904">
        <f t="shared" si="59"/>
        <v>-0.80969684970526346</v>
      </c>
    </row>
    <row r="905" spans="2:11" x14ac:dyDescent="0.25">
      <c r="B905">
        <f t="shared" si="60"/>
        <v>-0.40670068396987674</v>
      </c>
      <c r="C905">
        <f t="shared" si="53"/>
        <v>7.9412953926165625E-2</v>
      </c>
      <c r="D905">
        <f t="shared" si="54"/>
        <v>-1.1313203193270771</v>
      </c>
      <c r="E905">
        <f t="shared" si="55"/>
        <v>-1.0275927295502594</v>
      </c>
      <c r="H905">
        <f t="shared" si="56"/>
        <v>0.70318873032670304</v>
      </c>
      <c r="I905">
        <f t="shared" si="57"/>
        <v>-0.94891923482121976</v>
      </c>
      <c r="J905">
        <f t="shared" si="58"/>
        <v>-0.69698253116912845</v>
      </c>
      <c r="K905">
        <f t="shared" si="59"/>
        <v>-0.19296860257676271</v>
      </c>
    </row>
    <row r="906" spans="2:11" x14ac:dyDescent="0.25">
      <c r="B906">
        <f t="shared" si="60"/>
        <v>-1.3835435017192035</v>
      </c>
      <c r="C906">
        <f t="shared" si="53"/>
        <v>-0.79241701610622939</v>
      </c>
      <c r="D906">
        <f t="shared" si="54"/>
        <v>1.1600106101587593</v>
      </c>
      <c r="E906">
        <f t="shared" si="55"/>
        <v>0.36968185026613415</v>
      </c>
      <c r="H906">
        <f t="shared" si="56"/>
        <v>0.39728176854615987</v>
      </c>
      <c r="I906">
        <f t="shared" si="57"/>
        <v>0.70225824018931404</v>
      </c>
      <c r="J906">
        <f t="shared" si="58"/>
        <v>-0.69698253116912845</v>
      </c>
      <c r="K906">
        <f t="shared" si="59"/>
        <v>-0.74117148891320772</v>
      </c>
    </row>
    <row r="907" spans="2:11" x14ac:dyDescent="0.25">
      <c r="B907">
        <f t="shared" si="60"/>
        <v>-0.89512209284454014</v>
      </c>
      <c r="C907">
        <f t="shared" si="53"/>
        <v>-0.79241701610622939</v>
      </c>
      <c r="D907">
        <f t="shared" si="54"/>
        <v>-0.36754334283179829</v>
      </c>
      <c r="E907">
        <f t="shared" si="55"/>
        <v>-1.5718350382632746</v>
      </c>
      <c r="H907">
        <f t="shared" si="56"/>
        <v>-0.62240810405565072</v>
      </c>
      <c r="I907">
        <f t="shared" si="57"/>
        <v>-0.98693195367038322</v>
      </c>
      <c r="J907">
        <f t="shared" si="58"/>
        <v>-0.69698253116912845</v>
      </c>
      <c r="K907">
        <f t="shared" si="59"/>
        <v>-1.8375772615860979</v>
      </c>
    </row>
    <row r="908" spans="2:11" x14ac:dyDescent="0.25">
      <c r="B908">
        <f t="shared" si="60"/>
        <v>1.3516163879789114</v>
      </c>
      <c r="C908">
        <f t="shared" si="53"/>
        <v>0.51532793894236317</v>
      </c>
      <c r="D908">
        <f t="shared" si="54"/>
        <v>1.9624598386284831</v>
      </c>
      <c r="E908">
        <f t="shared" si="55"/>
        <v>1.60612832467088</v>
      </c>
      <c r="H908">
        <f t="shared" si="56"/>
        <v>-1.4381600021370993</v>
      </c>
      <c r="I908">
        <f t="shared" si="57"/>
        <v>0.63098439234713255</v>
      </c>
      <c r="J908">
        <f t="shared" si="58"/>
        <v>1.0695599140224992</v>
      </c>
      <c r="K908">
        <f t="shared" si="59"/>
        <v>0.62933572692790485</v>
      </c>
    </row>
    <row r="909" spans="2:11" x14ac:dyDescent="0.25">
      <c r="B909">
        <f t="shared" si="60"/>
        <v>-0.21133212042001143</v>
      </c>
      <c r="C909">
        <f t="shared" si="53"/>
        <v>-0.66818124537661316</v>
      </c>
      <c r="D909">
        <f t="shared" si="54"/>
        <v>4.6770824222300061E-3</v>
      </c>
      <c r="E909">
        <f t="shared" si="55"/>
        <v>-0.30064969308961276</v>
      </c>
      <c r="H909">
        <f t="shared" si="56"/>
        <v>1.4169716411479705</v>
      </c>
      <c r="I909">
        <f t="shared" si="57"/>
        <v>6.7920994393899842E-2</v>
      </c>
      <c r="J909">
        <f t="shared" si="58"/>
        <v>-0.69698253116912845</v>
      </c>
      <c r="K909">
        <f t="shared" si="59"/>
        <v>-0.39854468495292961</v>
      </c>
    </row>
    <row r="910" spans="2:11" x14ac:dyDescent="0.25">
      <c r="B910">
        <f t="shared" si="60"/>
        <v>0.17940500667971926</v>
      </c>
      <c r="C910">
        <f t="shared" si="53"/>
        <v>-0.13854453858193314</v>
      </c>
      <c r="D910">
        <f t="shared" si="54"/>
        <v>-0.50773025623915957</v>
      </c>
      <c r="E910">
        <f t="shared" si="55"/>
        <v>-3.9464849901097075E-2</v>
      </c>
      <c r="H910">
        <f t="shared" si="56"/>
        <v>0.70318873032670304</v>
      </c>
      <c r="I910">
        <f t="shared" si="57"/>
        <v>0.95884409242116642</v>
      </c>
      <c r="J910">
        <f t="shared" si="58"/>
        <v>0.89290566950333639</v>
      </c>
      <c r="K910">
        <f t="shared" si="59"/>
        <v>-1.0837982928734859</v>
      </c>
    </row>
    <row r="911" spans="2:11" x14ac:dyDescent="0.25">
      <c r="B911">
        <f t="shared" si="60"/>
        <v>-0.11364783864507874</v>
      </c>
      <c r="C911">
        <f t="shared" si="53"/>
        <v>-0.18213603708355292</v>
      </c>
      <c r="D911">
        <f t="shared" si="54"/>
        <v>-1.0684779098686048</v>
      </c>
      <c r="E911">
        <f t="shared" si="55"/>
        <v>-2.0749053519909082</v>
      </c>
      <c r="H911">
        <f t="shared" si="56"/>
        <v>0.80515771758688415</v>
      </c>
      <c r="I911">
        <f t="shared" si="57"/>
        <v>-1.2696515501110361</v>
      </c>
      <c r="J911">
        <f t="shared" si="58"/>
        <v>-0.51092308381676943</v>
      </c>
      <c r="K911">
        <f t="shared" si="59"/>
        <v>-1.2208490144575972</v>
      </c>
    </row>
    <row r="912" spans="2:11" x14ac:dyDescent="0.25">
      <c r="B912">
        <f t="shared" si="60"/>
        <v>0.17940500667971926</v>
      </c>
      <c r="C912">
        <f t="shared" si="53"/>
        <v>-0.79241701610622939</v>
      </c>
      <c r="D912">
        <f t="shared" si="54"/>
        <v>-0.20318627194040903</v>
      </c>
      <c r="E912">
        <f t="shared" si="55"/>
        <v>-2.4025351781579246E-2</v>
      </c>
      <c r="H912">
        <f t="shared" si="56"/>
        <v>-0.62240810405565072</v>
      </c>
      <c r="I912">
        <f t="shared" si="57"/>
        <v>0.68325188076473276</v>
      </c>
      <c r="J912">
        <f t="shared" si="58"/>
        <v>-0.42995655507881986</v>
      </c>
      <c r="K912">
        <f t="shared" si="59"/>
        <v>-0.60412076732909648</v>
      </c>
    </row>
    <row r="913" spans="2:11" x14ac:dyDescent="0.25">
      <c r="B913">
        <f t="shared" si="60"/>
        <v>-0.40670068396987674</v>
      </c>
      <c r="C913">
        <f t="shared" si="53"/>
        <v>-0.79241701610622939</v>
      </c>
      <c r="D913">
        <f t="shared" si="54"/>
        <v>-1.3826899571609663</v>
      </c>
      <c r="E913">
        <f t="shared" si="55"/>
        <v>-1.659325527607211</v>
      </c>
      <c r="H913">
        <f t="shared" si="56"/>
        <v>-0.11256316775474542</v>
      </c>
      <c r="I913">
        <f t="shared" si="57"/>
        <v>-1.3694349370900896</v>
      </c>
      <c r="J913">
        <f t="shared" si="58"/>
        <v>-0.69698253116912845</v>
      </c>
      <c r="K913">
        <f t="shared" si="59"/>
        <v>-1.7690519007940422</v>
      </c>
    </row>
    <row r="914" spans="2:11" x14ac:dyDescent="0.25">
      <c r="B914">
        <f t="shared" si="60"/>
        <v>-0.69975352929467471</v>
      </c>
      <c r="C914">
        <f t="shared" si="53"/>
        <v>-0.40009352959165162</v>
      </c>
      <c r="D914">
        <f t="shared" si="54"/>
        <v>-0.48356009875513167</v>
      </c>
      <c r="E914">
        <f t="shared" si="55"/>
        <v>-1.1279494673271275</v>
      </c>
      <c r="H914">
        <f t="shared" si="56"/>
        <v>-1.1322530403565561</v>
      </c>
      <c r="I914">
        <f t="shared" si="57"/>
        <v>-0.89902754133169271</v>
      </c>
      <c r="J914">
        <f t="shared" si="58"/>
        <v>-0.26802349760292071</v>
      </c>
      <c r="K914">
        <f t="shared" si="59"/>
        <v>-1.5634758184178754</v>
      </c>
    </row>
    <row r="915" spans="2:11" x14ac:dyDescent="0.25">
      <c r="B915">
        <f t="shared" si="60"/>
        <v>0.27708928845465192</v>
      </c>
      <c r="C915">
        <f t="shared" ref="C915:C927" si="61">(C451-$C$464)/$C$465</f>
        <v>7.9412953926165625E-2</v>
      </c>
      <c r="D915">
        <f t="shared" ref="D915:D927" si="62">(D451-$D$464)/$D$465</f>
        <v>0.14002996433278586</v>
      </c>
      <c r="E915">
        <f t="shared" ref="E915:E927" si="63">(E451-$E$464)/$E$465</f>
        <v>4.8025639442839128E-2</v>
      </c>
      <c r="H915">
        <f t="shared" ref="H915:H927" si="64">(H451-$H$464)/$H$465</f>
        <v>0.39728176854615987</v>
      </c>
      <c r="I915">
        <f t="shared" ref="I915:I927" si="65">(I451-$I$464)/$I$465</f>
        <v>0.35776797561877116</v>
      </c>
      <c r="J915">
        <f t="shared" ref="J915:J927" si="66">(J451-$J$464)/$J$465</f>
        <v>2.9833142296467621</v>
      </c>
      <c r="K915">
        <f t="shared" ref="K915:K927" si="67">(K451-$K$464)/$K$465</f>
        <v>0.35523428375968236</v>
      </c>
    </row>
    <row r="916" spans="2:11" x14ac:dyDescent="0.25">
      <c r="B916">
        <f t="shared" si="60"/>
        <v>-0.11364783864507874</v>
      </c>
      <c r="C916">
        <f t="shared" si="61"/>
        <v>-0.39791395466657065</v>
      </c>
      <c r="D916">
        <f t="shared" si="62"/>
        <v>-0.69142345311777087</v>
      </c>
      <c r="E916">
        <f t="shared" si="63"/>
        <v>-2.4017080621873759</v>
      </c>
      <c r="H916">
        <f t="shared" si="64"/>
        <v>1.0090956921072463</v>
      </c>
      <c r="I916">
        <f t="shared" si="65"/>
        <v>-1.5381163769832522</v>
      </c>
      <c r="J916">
        <f t="shared" si="66"/>
        <v>0.32286859343918617</v>
      </c>
      <c r="K916">
        <f t="shared" si="67"/>
        <v>-1.2893743752496529</v>
      </c>
    </row>
    <row r="917" spans="2:11" x14ac:dyDescent="0.25">
      <c r="B917">
        <f t="shared" si="60"/>
        <v>-0.89512209284454014</v>
      </c>
      <c r="C917">
        <f t="shared" si="61"/>
        <v>-0.79241701610622939</v>
      </c>
      <c r="D917">
        <f t="shared" si="62"/>
        <v>-0.95246115394527131</v>
      </c>
      <c r="E917">
        <f t="shared" si="63"/>
        <v>-1.5512490407705839</v>
      </c>
      <c r="H917">
        <f t="shared" si="64"/>
        <v>1.4169716411479705</v>
      </c>
      <c r="I917">
        <f t="shared" si="65"/>
        <v>-0.63531430431562197</v>
      </c>
      <c r="J917">
        <f t="shared" si="66"/>
        <v>-0.65486357935090211</v>
      </c>
      <c r="K917">
        <f t="shared" si="67"/>
        <v>-1.7005265400019867</v>
      </c>
    </row>
    <row r="918" spans="2:11" x14ac:dyDescent="0.25">
      <c r="B918">
        <f t="shared" si="60"/>
        <v>0.76551069732931531</v>
      </c>
      <c r="C918">
        <f t="shared" si="61"/>
        <v>0.41288791746355674</v>
      </c>
      <c r="D918">
        <f t="shared" si="62"/>
        <v>-0.74459779958263206</v>
      </c>
      <c r="E918">
        <f t="shared" si="63"/>
        <v>0.43787296696067235</v>
      </c>
      <c r="H918">
        <f t="shared" si="64"/>
        <v>0.80515771758688415</v>
      </c>
      <c r="I918">
        <f t="shared" si="65"/>
        <v>2.515668568859112E-2</v>
      </c>
      <c r="J918">
        <f t="shared" si="66"/>
        <v>1.0527941176676709</v>
      </c>
      <c r="K918">
        <f t="shared" si="67"/>
        <v>-5.591788099265145E-2</v>
      </c>
    </row>
    <row r="919" spans="2:11" x14ac:dyDescent="0.25">
      <c r="B919">
        <f t="shared" si="60"/>
        <v>-0.69975352929467471</v>
      </c>
      <c r="C919">
        <f t="shared" si="61"/>
        <v>-0.44368502809327137</v>
      </c>
      <c r="D919">
        <f t="shared" si="62"/>
        <v>1.1986828621332037</v>
      </c>
      <c r="E919">
        <f t="shared" si="63"/>
        <v>1.8364341716203592</v>
      </c>
      <c r="H919">
        <f t="shared" si="64"/>
        <v>-1.7440669639176425</v>
      </c>
      <c r="I919">
        <f t="shared" si="65"/>
        <v>1.2962069722074918</v>
      </c>
      <c r="J919">
        <f t="shared" si="66"/>
        <v>-0.69698253116912845</v>
      </c>
      <c r="K919">
        <f t="shared" si="67"/>
        <v>0.56081036613584923</v>
      </c>
    </row>
    <row r="920" spans="2:11" x14ac:dyDescent="0.25">
      <c r="B920">
        <f t="shared" si="60"/>
        <v>0.37477357022958457</v>
      </c>
      <c r="C920">
        <f t="shared" si="61"/>
        <v>-0.65292422090104618</v>
      </c>
      <c r="D920">
        <f t="shared" si="62"/>
        <v>3.8515302899869076E-2</v>
      </c>
      <c r="E920">
        <f t="shared" si="63"/>
        <v>0.33622960434051125</v>
      </c>
      <c r="H920">
        <f t="shared" si="64"/>
        <v>0.70318873032670304</v>
      </c>
      <c r="I920">
        <f t="shared" si="65"/>
        <v>0.49081249159084267</v>
      </c>
      <c r="J920">
        <f t="shared" si="66"/>
        <v>-0.36043983848563088</v>
      </c>
      <c r="K920">
        <f t="shared" si="67"/>
        <v>-0.26149396336881836</v>
      </c>
    </row>
    <row r="921" spans="2:11" x14ac:dyDescent="0.25">
      <c r="B921">
        <f t="shared" si="60"/>
        <v>-0.5043849657448094</v>
      </c>
      <c r="C921">
        <f t="shared" si="61"/>
        <v>-0.30419223288808817</v>
      </c>
      <c r="D921">
        <f t="shared" si="62"/>
        <v>-0.92345696496443785</v>
      </c>
      <c r="E921">
        <f t="shared" si="63"/>
        <v>0.13808937847336164</v>
      </c>
      <c r="H921">
        <f t="shared" si="64"/>
        <v>-0.52043911679546961</v>
      </c>
      <c r="I921">
        <f t="shared" si="65"/>
        <v>-0.49514240355933203</v>
      </c>
      <c r="J921">
        <f t="shared" si="66"/>
        <v>1.242124939918533</v>
      </c>
      <c r="K921">
        <f t="shared" si="67"/>
        <v>-1.0837982928734859</v>
      </c>
    </row>
    <row r="922" spans="2:11" x14ac:dyDescent="0.25">
      <c r="B922">
        <f t="shared" si="60"/>
        <v>1.5469849515287766</v>
      </c>
      <c r="C922">
        <f t="shared" si="61"/>
        <v>-0.70523401910298988</v>
      </c>
      <c r="D922">
        <f t="shared" si="62"/>
        <v>-0.30470093337332582</v>
      </c>
      <c r="E922">
        <f t="shared" si="63"/>
        <v>2.1426508843241363</v>
      </c>
      <c r="H922">
        <f t="shared" si="64"/>
        <v>0.29531278128597882</v>
      </c>
      <c r="I922">
        <f t="shared" si="65"/>
        <v>1.6763341606991258</v>
      </c>
      <c r="J922">
        <f t="shared" si="66"/>
        <v>-0.61274462753267578</v>
      </c>
      <c r="K922">
        <f t="shared" si="67"/>
        <v>0.97196253088818307</v>
      </c>
    </row>
    <row r="923" spans="2:11" x14ac:dyDescent="0.25">
      <c r="B923">
        <f t="shared" si="60"/>
        <v>3.6960391505772954</v>
      </c>
      <c r="C923">
        <f t="shared" si="61"/>
        <v>-0.70523401910298988</v>
      </c>
      <c r="D923">
        <f t="shared" si="62"/>
        <v>0.59926295652931438</v>
      </c>
      <c r="E923">
        <f t="shared" si="63"/>
        <v>0.81228079635898776</v>
      </c>
      <c r="H923">
        <f t="shared" si="64"/>
        <v>1.1110646793674273</v>
      </c>
      <c r="I923">
        <f t="shared" si="65"/>
        <v>0.57158951914531475</v>
      </c>
      <c r="J923">
        <f t="shared" si="66"/>
        <v>-0.69698253116912845</v>
      </c>
      <c r="K923">
        <f t="shared" si="67"/>
        <v>1.0404878916802387</v>
      </c>
    </row>
    <row r="924" spans="2:11" x14ac:dyDescent="0.25">
      <c r="B924">
        <f t="shared" si="60"/>
        <v>2.1330906421783724</v>
      </c>
      <c r="C924">
        <f t="shared" si="61"/>
        <v>0.1230044524277854</v>
      </c>
      <c r="D924">
        <f t="shared" si="62"/>
        <v>-0.15967998846915904</v>
      </c>
      <c r="E924">
        <f t="shared" si="63"/>
        <v>0.86117254040412894</v>
      </c>
      <c r="H924">
        <f t="shared" si="64"/>
        <v>-0.11256316775474542</v>
      </c>
      <c r="I924">
        <f t="shared" si="65"/>
        <v>0.60960223799447821</v>
      </c>
      <c r="J924">
        <f t="shared" si="66"/>
        <v>6.8519195080576759E-2</v>
      </c>
      <c r="K924">
        <f t="shared" si="67"/>
        <v>0.62933572692790485</v>
      </c>
    </row>
    <row r="925" spans="2:11" x14ac:dyDescent="0.25">
      <c r="B925">
        <f t="shared" si="60"/>
        <v>-1.4812277834941361</v>
      </c>
      <c r="C925">
        <f t="shared" si="61"/>
        <v>-0.13854453858193314</v>
      </c>
      <c r="D925">
        <f t="shared" si="62"/>
        <v>-1.5228768705683278</v>
      </c>
      <c r="E925">
        <f t="shared" si="63"/>
        <v>-1.3093635702314659</v>
      </c>
      <c r="H925">
        <f t="shared" si="64"/>
        <v>-1.3361910148769183</v>
      </c>
      <c r="I925">
        <f t="shared" si="65"/>
        <v>-1.4145750407234714</v>
      </c>
      <c r="J925">
        <f t="shared" si="66"/>
        <v>0.3923853100323752</v>
      </c>
      <c r="K925">
        <f t="shared" si="67"/>
        <v>0.83491180930407172</v>
      </c>
    </row>
    <row r="926" spans="2:11" x14ac:dyDescent="0.25">
      <c r="B926">
        <f t="shared" si="60"/>
        <v>-0.99280637461947274</v>
      </c>
      <c r="C926">
        <f t="shared" si="61"/>
        <v>0.38455344343750397</v>
      </c>
      <c r="D926">
        <f t="shared" si="62"/>
        <v>3.3208226892308454</v>
      </c>
      <c r="E926">
        <f t="shared" si="63"/>
        <v>0.69262468593272208</v>
      </c>
      <c r="H926">
        <f t="shared" si="64"/>
        <v>1.1110646793674273</v>
      </c>
      <c r="I926">
        <f t="shared" si="65"/>
        <v>0.31025207705731711</v>
      </c>
      <c r="J926">
        <f t="shared" si="66"/>
        <v>0.28320317279483703</v>
      </c>
      <c r="K926">
        <f t="shared" si="67"/>
        <v>-0.19296860257676271</v>
      </c>
    </row>
    <row r="927" spans="2:11" x14ac:dyDescent="0.25">
      <c r="B927">
        <f t="shared" si="60"/>
        <v>-0.30901640219494408</v>
      </c>
      <c r="C927">
        <f t="shared" si="61"/>
        <v>-0.79241701610622939</v>
      </c>
      <c r="D927">
        <f t="shared" si="62"/>
        <v>3.8515302899869076E-2</v>
      </c>
      <c r="E927">
        <f t="shared" si="63"/>
        <v>1.0297203948755349</v>
      </c>
      <c r="H927">
        <f t="shared" si="64"/>
        <v>0.90712670484706515</v>
      </c>
      <c r="I927">
        <f t="shared" si="65"/>
        <v>-2.6951285069546627</v>
      </c>
      <c r="J927">
        <f t="shared" si="66"/>
        <v>-0.69698253116912845</v>
      </c>
      <c r="K927">
        <f t="shared" si="67"/>
        <v>0.21818356217557108</v>
      </c>
    </row>
  </sheetData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3"/>
  <sheetViews>
    <sheetView topLeftCell="A22" workbookViewId="0">
      <selection activeCell="M14" sqref="M14"/>
    </sheetView>
  </sheetViews>
  <sheetFormatPr defaultRowHeight="15" x14ac:dyDescent="0.25"/>
  <cols>
    <col min="1" max="1" width="10.85546875" bestFit="1" customWidth="1"/>
    <col min="2" max="2" width="14" customWidth="1"/>
    <col min="3" max="3" width="15.140625" customWidth="1"/>
    <col min="4" max="4" width="16.28515625" customWidth="1"/>
    <col min="5" max="5" width="14.28515625" customWidth="1"/>
    <col min="6" max="7" width="12" customWidth="1"/>
    <col min="10" max="10" width="12" customWidth="1"/>
    <col min="12" max="12" width="9.7109375" customWidth="1"/>
    <col min="16" max="16" width="9.85546875" bestFit="1" customWidth="1"/>
  </cols>
  <sheetData>
    <row r="1" spans="1:12" x14ac:dyDescent="0.25">
      <c r="A1" s="2" t="s">
        <v>11</v>
      </c>
      <c r="B1" s="2" t="s">
        <v>7</v>
      </c>
      <c r="C1" s="2" t="s">
        <v>12</v>
      </c>
      <c r="D1" s="2" t="s">
        <v>8</v>
      </c>
      <c r="E1" s="2" t="s">
        <v>0</v>
      </c>
      <c r="F1" s="4" t="s">
        <v>9</v>
      </c>
      <c r="G1" s="4"/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</row>
    <row r="2" spans="1:12" x14ac:dyDescent="0.25">
      <c r="A2" s="3">
        <v>1</v>
      </c>
      <c r="B2">
        <v>1.0585635426541133</v>
      </c>
      <c r="C2">
        <v>1.8230728939909555</v>
      </c>
      <c r="D2">
        <v>0.47841216910917528</v>
      </c>
      <c r="E2">
        <v>-0.29550319371644018</v>
      </c>
      <c r="F2" s="2" t="s">
        <v>5</v>
      </c>
      <c r="G2">
        <f t="shared" ref="G2:G65" si="0">IF(F2="Present",1,0)</f>
        <v>1</v>
      </c>
      <c r="H2">
        <v>-0.41847012953528862</v>
      </c>
      <c r="I2">
        <v>-0.17678588319758878</v>
      </c>
      <c r="J2">
        <v>3.2777379705120331</v>
      </c>
      <c r="K2">
        <v>0.62933572692790485</v>
      </c>
      <c r="L2" s="3">
        <v>1</v>
      </c>
    </row>
    <row r="3" spans="1:12" x14ac:dyDescent="0.25">
      <c r="A3" s="3">
        <v>2</v>
      </c>
      <c r="B3">
        <v>0.27708928845465192</v>
      </c>
      <c r="C3">
        <v>-0.79023744118114847</v>
      </c>
      <c r="D3">
        <v>-0.15967998846915904</v>
      </c>
      <c r="E3">
        <v>0.41214047009480886</v>
      </c>
      <c r="F3" s="2" t="s">
        <v>6</v>
      </c>
      <c r="G3">
        <f t="shared" si="0"/>
        <v>0</v>
      </c>
      <c r="H3">
        <v>0.19334379402579777</v>
      </c>
      <c r="I3">
        <v>0.67137290612436906</v>
      </c>
      <c r="J3">
        <v>-0.61274462753267578</v>
      </c>
      <c r="K3">
        <v>1.3831146956405169</v>
      </c>
      <c r="L3" s="3">
        <v>1</v>
      </c>
    </row>
    <row r="4" spans="1:12" x14ac:dyDescent="0.25">
      <c r="A4" s="3">
        <v>3</v>
      </c>
      <c r="B4">
        <v>-0.99280637461947274</v>
      </c>
      <c r="C4">
        <v>-0.77498041670558149</v>
      </c>
      <c r="D4">
        <v>-0.60924491767207634</v>
      </c>
      <c r="E4">
        <v>0.88433178758340614</v>
      </c>
      <c r="F4" s="2" t="s">
        <v>5</v>
      </c>
      <c r="G4">
        <f t="shared" si="0"/>
        <v>1</v>
      </c>
      <c r="H4">
        <v>-0.11256316775474542</v>
      </c>
      <c r="I4">
        <v>0.73551936918233218</v>
      </c>
      <c r="J4">
        <v>-0.54118330162792239</v>
      </c>
      <c r="K4">
        <v>0.21818356217557108</v>
      </c>
      <c r="L4" s="3">
        <v>0</v>
      </c>
    </row>
    <row r="5" spans="1:12" x14ac:dyDescent="0.25">
      <c r="A5" s="3">
        <v>4</v>
      </c>
      <c r="B5">
        <v>1.5469849515287766</v>
      </c>
      <c r="C5">
        <v>0.84226417770451123</v>
      </c>
      <c r="D5">
        <v>0.80712631089195341</v>
      </c>
      <c r="E5">
        <v>1.6241410724769847</v>
      </c>
      <c r="F5" s="2" t="s">
        <v>5</v>
      </c>
      <c r="G5">
        <f t="shared" si="0"/>
        <v>1</v>
      </c>
      <c r="H5">
        <v>-0.21453215501492648</v>
      </c>
      <c r="I5">
        <v>1.4126209236830543</v>
      </c>
      <c r="J5">
        <v>0.29506190680191058</v>
      </c>
      <c r="K5">
        <v>1.0404878916802387</v>
      </c>
      <c r="L5" s="3">
        <v>1</v>
      </c>
    </row>
    <row r="6" spans="1:12" x14ac:dyDescent="0.25">
      <c r="A6" s="3">
        <v>5</v>
      </c>
      <c r="B6">
        <v>-0.21133212042001143</v>
      </c>
      <c r="C6">
        <v>2.1718048820039133</v>
      </c>
      <c r="D6">
        <v>-0.59957685467846522</v>
      </c>
      <c r="E6">
        <v>0.30535060810147513</v>
      </c>
      <c r="F6" s="2" t="s">
        <v>5</v>
      </c>
      <c r="G6">
        <f t="shared" si="0"/>
        <v>1</v>
      </c>
      <c r="H6">
        <v>0.70318873032670304</v>
      </c>
      <c r="I6">
        <v>-1.2856033160572287E-2</v>
      </c>
      <c r="J6">
        <v>1.6477754273329066</v>
      </c>
      <c r="K6">
        <v>0.42375964455173798</v>
      </c>
      <c r="L6" s="3">
        <v>1</v>
      </c>
    </row>
    <row r="7" spans="1:12" x14ac:dyDescent="0.25">
      <c r="A7" s="3">
        <v>6</v>
      </c>
      <c r="B7">
        <v>-0.30901640219494408</v>
      </c>
      <c r="C7">
        <v>0.55891943744398287</v>
      </c>
      <c r="D7">
        <v>0.83613049987278654</v>
      </c>
      <c r="E7">
        <v>1.3899753509976258</v>
      </c>
      <c r="F7" s="2" t="s">
        <v>5</v>
      </c>
      <c r="G7">
        <f t="shared" si="0"/>
        <v>1</v>
      </c>
      <c r="H7">
        <v>0.90712670484706515</v>
      </c>
      <c r="I7">
        <v>1.1227739424581837</v>
      </c>
      <c r="J7">
        <v>-0.11876701785872071</v>
      </c>
      <c r="K7">
        <v>0.14965820138351546</v>
      </c>
      <c r="L7" s="3">
        <v>0</v>
      </c>
    </row>
    <row r="8" spans="1:12" x14ac:dyDescent="0.25">
      <c r="A8" s="3">
        <v>7</v>
      </c>
      <c r="B8">
        <v>0.17940500667971926</v>
      </c>
      <c r="C8">
        <v>9.0310828551570521E-2</v>
      </c>
      <c r="D8">
        <v>-0.65758523264013202</v>
      </c>
      <c r="E8">
        <v>-1.1845609604320275</v>
      </c>
      <c r="F8" s="2" t="s">
        <v>6</v>
      </c>
      <c r="G8">
        <f t="shared" si="0"/>
        <v>0</v>
      </c>
      <c r="H8">
        <v>0.60121974306652204</v>
      </c>
      <c r="I8">
        <v>-1.2435178059022365</v>
      </c>
      <c r="J8">
        <v>-0.5898450032431547</v>
      </c>
      <c r="K8">
        <v>-0.33001932416087398</v>
      </c>
      <c r="L8" s="3">
        <v>0</v>
      </c>
    </row>
    <row r="9" spans="1:12" x14ac:dyDescent="0.25">
      <c r="A9" s="3">
        <v>8</v>
      </c>
      <c r="B9">
        <v>-1.1881749381693381</v>
      </c>
      <c r="C9">
        <v>9.6849553326813539E-2</v>
      </c>
      <c r="D9">
        <v>-7.266742152665906E-2</v>
      </c>
      <c r="E9">
        <v>-1.3904209353589363</v>
      </c>
      <c r="F9" s="2" t="s">
        <v>5</v>
      </c>
      <c r="G9">
        <f t="shared" si="0"/>
        <v>1</v>
      </c>
      <c r="H9">
        <v>0.90712670484706515</v>
      </c>
      <c r="I9">
        <v>-0.69708497244551282</v>
      </c>
      <c r="J9">
        <v>-0.42218703969487531</v>
      </c>
      <c r="K9">
        <v>1.0404878916802387</v>
      </c>
      <c r="L9" s="3">
        <v>1</v>
      </c>
    </row>
    <row r="10" spans="1:12" x14ac:dyDescent="0.25">
      <c r="A10" s="3">
        <v>9</v>
      </c>
      <c r="B10">
        <v>-1.1881749381693381</v>
      </c>
      <c r="C10">
        <v>-0.79241701610622939</v>
      </c>
      <c r="D10">
        <v>-0.44005381528388166</v>
      </c>
      <c r="E10">
        <v>-0.77284101057821009</v>
      </c>
      <c r="F10" s="2" t="s">
        <v>5</v>
      </c>
      <c r="G10">
        <f t="shared" si="0"/>
        <v>1</v>
      </c>
      <c r="H10">
        <v>-0.41847012953528862</v>
      </c>
      <c r="I10">
        <v>-0.28132086003278839</v>
      </c>
      <c r="J10">
        <v>-0.5951609874532221</v>
      </c>
      <c r="K10">
        <v>-0.9467475712893747</v>
      </c>
      <c r="L10" s="3">
        <v>0</v>
      </c>
    </row>
    <row r="11" spans="1:12" x14ac:dyDescent="0.25">
      <c r="A11" s="3">
        <v>10</v>
      </c>
      <c r="B11">
        <v>-0.30901640219494408</v>
      </c>
      <c r="C11">
        <v>-0.79241701610622939</v>
      </c>
      <c r="D11">
        <v>0.5122503895868139</v>
      </c>
      <c r="E11">
        <v>0.71449730826870639</v>
      </c>
      <c r="F11" s="2" t="s">
        <v>5</v>
      </c>
      <c r="G11">
        <f t="shared" si="0"/>
        <v>1</v>
      </c>
      <c r="H11">
        <v>1.6209096156683327</v>
      </c>
      <c r="I11">
        <v>0.96597147720538479</v>
      </c>
      <c r="J11">
        <v>-0.69698253116912845</v>
      </c>
      <c r="K11">
        <v>0.69786108771996047</v>
      </c>
      <c r="L11" s="3">
        <v>1</v>
      </c>
    </row>
    <row r="12" spans="1:12" x14ac:dyDescent="0.25">
      <c r="A12" s="3">
        <v>11</v>
      </c>
      <c r="B12">
        <v>3.3053020234775645</v>
      </c>
      <c r="C12">
        <v>0.51532793894236317</v>
      </c>
      <c r="D12">
        <v>-0.86544858700277105</v>
      </c>
      <c r="E12">
        <v>0.88304516274011324</v>
      </c>
      <c r="F12" s="2" t="s">
        <v>6</v>
      </c>
      <c r="G12">
        <f t="shared" si="0"/>
        <v>0</v>
      </c>
      <c r="H12">
        <v>1.9268165774488759</v>
      </c>
      <c r="I12">
        <v>0.18195915094139006</v>
      </c>
      <c r="J12">
        <v>1.5954334289568584</v>
      </c>
      <c r="K12">
        <v>1.1775386132643499</v>
      </c>
      <c r="L12" s="3">
        <v>1</v>
      </c>
    </row>
    <row r="13" spans="1:12" x14ac:dyDescent="0.25">
      <c r="A13" s="3">
        <v>12</v>
      </c>
      <c r="B13">
        <v>-0.21133212042001143</v>
      </c>
      <c r="C13">
        <v>2.280783628257963</v>
      </c>
      <c r="D13">
        <v>-0.14517789397874223</v>
      </c>
      <c r="E13">
        <v>-0.38814018243354897</v>
      </c>
      <c r="F13" s="2" t="s">
        <v>5</v>
      </c>
      <c r="G13">
        <f t="shared" si="0"/>
        <v>1</v>
      </c>
      <c r="H13">
        <v>1.2130336666276085</v>
      </c>
      <c r="I13">
        <v>-0.70183656230165814</v>
      </c>
      <c r="J13">
        <v>-0.69698253116912845</v>
      </c>
      <c r="K13">
        <v>-0.19296860257676271</v>
      </c>
      <c r="L13" s="3">
        <v>1</v>
      </c>
    </row>
    <row r="14" spans="1:12" x14ac:dyDescent="0.25">
      <c r="A14" s="3">
        <v>13</v>
      </c>
      <c r="B14">
        <v>-0.99280637461947274</v>
      </c>
      <c r="C14">
        <v>-0.79241701610622939</v>
      </c>
      <c r="D14">
        <v>-1.3826899571609663</v>
      </c>
      <c r="E14">
        <v>-1.975835239057333</v>
      </c>
      <c r="F14" s="2" t="s">
        <v>6</v>
      </c>
      <c r="G14">
        <f t="shared" si="0"/>
        <v>0</v>
      </c>
      <c r="H14">
        <v>0.60121974306652204</v>
      </c>
      <c r="I14">
        <v>-1.06295739136871</v>
      </c>
      <c r="J14">
        <v>-0.69698253116912845</v>
      </c>
      <c r="K14">
        <v>-1.7690519007940422</v>
      </c>
      <c r="L14" s="3">
        <v>0</v>
      </c>
    </row>
    <row r="15" spans="1:12" x14ac:dyDescent="0.25">
      <c r="A15" s="3">
        <v>14</v>
      </c>
      <c r="B15">
        <v>-0.30901640219494408</v>
      </c>
      <c r="C15">
        <v>-0.79241701610622939</v>
      </c>
      <c r="D15">
        <v>-1.3875239886577717</v>
      </c>
      <c r="E15">
        <v>-1.0546118512594163</v>
      </c>
      <c r="F15" s="2" t="s">
        <v>6</v>
      </c>
      <c r="G15">
        <f t="shared" si="0"/>
        <v>0</v>
      </c>
      <c r="H15">
        <v>-0.41847012953528862</v>
      </c>
      <c r="I15">
        <v>-0.5735436361857319</v>
      </c>
      <c r="J15">
        <v>-0.65731711052477937</v>
      </c>
      <c r="K15">
        <v>-1.9061026223781534</v>
      </c>
      <c r="L15" s="3">
        <v>0</v>
      </c>
    </row>
    <row r="16" spans="1:12" x14ac:dyDescent="0.25">
      <c r="A16" s="3">
        <v>15</v>
      </c>
      <c r="B16">
        <v>-1.2858592199442707</v>
      </c>
      <c r="C16">
        <v>1.3108727865969236</v>
      </c>
      <c r="D16">
        <v>-1.1844946657919382</v>
      </c>
      <c r="E16">
        <v>-1.0558984761027095</v>
      </c>
      <c r="F16" s="2" t="s">
        <v>5</v>
      </c>
      <c r="G16">
        <f t="shared" si="0"/>
        <v>1</v>
      </c>
      <c r="H16">
        <v>9.1374806765616698E-2</v>
      </c>
      <c r="I16">
        <v>-0.59730158546645851</v>
      </c>
      <c r="J16">
        <v>-0.66917584453185286</v>
      </c>
      <c r="K16">
        <v>0.69786108771996047</v>
      </c>
      <c r="L16" s="3">
        <v>0</v>
      </c>
    </row>
    <row r="17" spans="1:12" x14ac:dyDescent="0.25">
      <c r="A17" s="3">
        <v>16</v>
      </c>
      <c r="B17">
        <v>-1.041648515506939</v>
      </c>
      <c r="C17">
        <v>-0.45894205256883835</v>
      </c>
      <c r="D17">
        <v>-1.1119841933398549</v>
      </c>
      <c r="E17">
        <v>0.45588571476677697</v>
      </c>
      <c r="F17" s="2" t="s">
        <v>5</v>
      </c>
      <c r="G17">
        <f t="shared" si="0"/>
        <v>1</v>
      </c>
      <c r="H17">
        <v>-1.8460359511778235</v>
      </c>
      <c r="I17">
        <v>-3.661398244129889E-2</v>
      </c>
      <c r="J17">
        <v>0.53100982135644037</v>
      </c>
      <c r="K17">
        <v>0.21818356217557108</v>
      </c>
      <c r="L17" s="3">
        <v>0</v>
      </c>
    </row>
    <row r="18" spans="1:12" x14ac:dyDescent="0.25">
      <c r="A18" s="3">
        <v>17</v>
      </c>
      <c r="B18">
        <v>-0.89512209284454014</v>
      </c>
      <c r="C18">
        <v>0.84226417770451123</v>
      </c>
      <c r="D18">
        <v>5.119082406042514</v>
      </c>
      <c r="E18">
        <v>-0.43831855132198305</v>
      </c>
      <c r="F18" s="2" t="s">
        <v>6</v>
      </c>
      <c r="G18">
        <f t="shared" si="0"/>
        <v>0</v>
      </c>
      <c r="H18">
        <v>0.70318873032670304</v>
      </c>
      <c r="I18">
        <v>-0.17441008826951657</v>
      </c>
      <c r="J18">
        <v>0.71338897194798345</v>
      </c>
      <c r="K18">
        <v>0.42375964455173798</v>
      </c>
      <c r="L18" s="3">
        <v>0</v>
      </c>
    </row>
    <row r="19" spans="1:12" x14ac:dyDescent="0.25">
      <c r="A19" s="3">
        <v>18</v>
      </c>
      <c r="B19">
        <v>0.37477357022958457</v>
      </c>
      <c r="C19">
        <v>1.4961366552288073</v>
      </c>
      <c r="D19">
        <v>1.7159242322913986</v>
      </c>
      <c r="E19">
        <v>1.2806122393177053</v>
      </c>
      <c r="F19" s="2" t="s">
        <v>5</v>
      </c>
      <c r="G19">
        <f t="shared" si="0"/>
        <v>1</v>
      </c>
      <c r="H19">
        <v>2.5386305010099623</v>
      </c>
      <c r="I19">
        <v>1.5884297483604344</v>
      </c>
      <c r="J19">
        <v>-0.12899006441654262</v>
      </c>
      <c r="K19">
        <v>0.69786108771996047</v>
      </c>
      <c r="L19" s="3">
        <v>1</v>
      </c>
    </row>
    <row r="20" spans="1:12" x14ac:dyDescent="0.25">
      <c r="A20" s="3">
        <v>19</v>
      </c>
      <c r="B20">
        <v>0.96087926087918063</v>
      </c>
      <c r="C20">
        <v>-0.22572753558517261</v>
      </c>
      <c r="D20">
        <v>1.3146996180565373</v>
      </c>
      <c r="E20">
        <v>1.1146376345328852</v>
      </c>
      <c r="F20" s="2" t="s">
        <v>5</v>
      </c>
      <c r="G20">
        <f t="shared" si="0"/>
        <v>1</v>
      </c>
      <c r="H20">
        <v>0.80515771758688415</v>
      </c>
      <c r="I20">
        <v>0.77353208803149553</v>
      </c>
      <c r="J20">
        <v>1.4817531512338786</v>
      </c>
      <c r="K20">
        <v>1.3145893348484612</v>
      </c>
      <c r="L20" s="3">
        <v>1</v>
      </c>
    </row>
    <row r="21" spans="1:12" x14ac:dyDescent="0.25">
      <c r="A21" s="3">
        <v>20</v>
      </c>
      <c r="B21">
        <v>-0.69975352929467471</v>
      </c>
      <c r="C21">
        <v>2.2589878790071531</v>
      </c>
      <c r="D21">
        <v>0.72011374394945338</v>
      </c>
      <c r="E21">
        <v>1.3578097299152962</v>
      </c>
      <c r="F21" s="2" t="s">
        <v>5</v>
      </c>
      <c r="G21">
        <f t="shared" si="0"/>
        <v>1</v>
      </c>
      <c r="H21">
        <v>-0.82634607857601283</v>
      </c>
      <c r="I21">
        <v>0.96121988734923947</v>
      </c>
      <c r="J21">
        <v>-0.69698253116912845</v>
      </c>
      <c r="K21">
        <v>1.1090132524722942</v>
      </c>
      <c r="L21" s="3">
        <v>1</v>
      </c>
    </row>
    <row r="22" spans="1:12" x14ac:dyDescent="0.25">
      <c r="A22" s="3">
        <v>21</v>
      </c>
      <c r="B22">
        <v>-1.5789120652690687</v>
      </c>
      <c r="C22">
        <v>-0.44150545316819045</v>
      </c>
      <c r="D22">
        <v>-1.450366398116244</v>
      </c>
      <c r="E22">
        <v>-1.6837713996297814</v>
      </c>
      <c r="F22" s="2" t="s">
        <v>6</v>
      </c>
      <c r="G22">
        <f t="shared" si="0"/>
        <v>0</v>
      </c>
      <c r="H22">
        <v>2.1307545519692379</v>
      </c>
      <c r="I22">
        <v>-1.2173840616934359</v>
      </c>
      <c r="J22">
        <v>-0.15025400125681226</v>
      </c>
      <c r="K22">
        <v>-1.5634758184178754</v>
      </c>
      <c r="L22" s="3">
        <v>1</v>
      </c>
    </row>
    <row r="23" spans="1:12" x14ac:dyDescent="0.25">
      <c r="A23" s="3">
        <v>22</v>
      </c>
      <c r="B23">
        <v>-0.30901640219494408</v>
      </c>
      <c r="C23">
        <v>0.92944717470775073</v>
      </c>
      <c r="D23">
        <v>-0.91378890197082674</v>
      </c>
      <c r="E23">
        <v>0.14066262815994796</v>
      </c>
      <c r="F23" s="2" t="s">
        <v>5</v>
      </c>
      <c r="G23">
        <f t="shared" si="0"/>
        <v>1</v>
      </c>
      <c r="H23">
        <v>-0.21453215501492648</v>
      </c>
      <c r="I23">
        <v>2.75324806166642E-2</v>
      </c>
      <c r="J23">
        <v>0.35435557683727764</v>
      </c>
      <c r="K23">
        <v>8.1132840591459823E-2</v>
      </c>
      <c r="L23" s="3">
        <v>0</v>
      </c>
    </row>
    <row r="24" spans="1:12" x14ac:dyDescent="0.25">
      <c r="A24" s="3">
        <v>23</v>
      </c>
      <c r="B24">
        <v>0.57014213377944989</v>
      </c>
      <c r="C24">
        <v>-0.72702976835379984</v>
      </c>
      <c r="D24">
        <v>0.79262421640153657</v>
      </c>
      <c r="E24">
        <v>1.1043446357865401</v>
      </c>
      <c r="F24" s="2" t="s">
        <v>5</v>
      </c>
      <c r="G24">
        <f t="shared" si="0"/>
        <v>1</v>
      </c>
      <c r="H24">
        <v>0.90712670484706515</v>
      </c>
      <c r="I24">
        <v>-0.33358834845038776</v>
      </c>
      <c r="J24">
        <v>-0.69698253116912845</v>
      </c>
      <c r="K24">
        <v>0.4922850053437936</v>
      </c>
      <c r="L24" s="3">
        <v>0</v>
      </c>
    </row>
    <row r="25" spans="1:12" x14ac:dyDescent="0.25">
      <c r="A25" s="3">
        <v>24</v>
      </c>
      <c r="B25">
        <v>-1.596355687014608E-2</v>
      </c>
      <c r="C25">
        <v>-0.66164252060137008</v>
      </c>
      <c r="D25">
        <v>-0.44972187827749283</v>
      </c>
      <c r="E25">
        <v>0.41857359431127483</v>
      </c>
      <c r="F25" s="2" t="s">
        <v>6</v>
      </c>
      <c r="G25">
        <f t="shared" si="0"/>
        <v>0</v>
      </c>
      <c r="H25">
        <v>9.1374806765616698E-2</v>
      </c>
      <c r="I25">
        <v>0.63098439234713255</v>
      </c>
      <c r="J25">
        <v>-0.63727993927144833</v>
      </c>
      <c r="K25">
        <v>1.0404878916802387</v>
      </c>
      <c r="L25" s="3">
        <v>0</v>
      </c>
    </row>
    <row r="26" spans="1:12" x14ac:dyDescent="0.25">
      <c r="A26" s="3">
        <v>25</v>
      </c>
      <c r="B26">
        <v>0.17940500667971926</v>
      </c>
      <c r="C26">
        <v>3.1744093475411677</v>
      </c>
      <c r="D26">
        <v>-0.19351820894679811</v>
      </c>
      <c r="E26">
        <v>-0.13210183861820635</v>
      </c>
      <c r="F26" s="2" t="s">
        <v>6</v>
      </c>
      <c r="G26">
        <f t="shared" si="0"/>
        <v>0</v>
      </c>
      <c r="H26">
        <v>0.80515771758688415</v>
      </c>
      <c r="I26">
        <v>3.4659865400882603E-2</v>
      </c>
      <c r="J26">
        <v>-0.69698253116912845</v>
      </c>
      <c r="K26">
        <v>0.4922850053437936</v>
      </c>
      <c r="L26" s="3">
        <v>0</v>
      </c>
    </row>
    <row r="27" spans="1:12" x14ac:dyDescent="0.25">
      <c r="A27" s="3">
        <v>26</v>
      </c>
      <c r="B27">
        <v>-0.69975352929467471</v>
      </c>
      <c r="C27">
        <v>7.9412953926165625E-2</v>
      </c>
      <c r="D27">
        <v>3.7123792404720959</v>
      </c>
      <c r="E27">
        <v>0.7569559280973811</v>
      </c>
      <c r="F27" s="2" t="s">
        <v>5</v>
      </c>
      <c r="G27">
        <f t="shared" si="0"/>
        <v>1</v>
      </c>
      <c r="H27">
        <v>9.1374806765616698E-2</v>
      </c>
      <c r="I27">
        <v>-0.66857543330864</v>
      </c>
      <c r="J27">
        <v>-0.61274462753267578</v>
      </c>
      <c r="K27">
        <v>-5.591788099265145E-2</v>
      </c>
      <c r="L27" s="3">
        <v>1</v>
      </c>
    </row>
    <row r="28" spans="1:12" x14ac:dyDescent="0.25">
      <c r="A28" s="3">
        <v>27</v>
      </c>
      <c r="B28">
        <v>-0.99280637461947274</v>
      </c>
      <c r="C28">
        <v>0.51532793894236317</v>
      </c>
      <c r="D28">
        <v>2.3733525158569555</v>
      </c>
      <c r="E28">
        <v>1.0940516370401938</v>
      </c>
      <c r="F28" s="2" t="s">
        <v>6</v>
      </c>
      <c r="G28">
        <f t="shared" si="0"/>
        <v>0</v>
      </c>
      <c r="H28">
        <v>0.70318873032670304</v>
      </c>
      <c r="I28">
        <v>3.0305372697005701</v>
      </c>
      <c r="J28">
        <v>-0.69698253116912845</v>
      </c>
      <c r="K28">
        <v>0.35523428375968236</v>
      </c>
      <c r="L28" s="3">
        <v>0</v>
      </c>
    </row>
    <row r="29" spans="1:12" x14ac:dyDescent="0.25">
      <c r="A29" s="3">
        <v>28</v>
      </c>
      <c r="B29">
        <v>0.32593142934211827</v>
      </c>
      <c r="C29">
        <v>1.190996165717469</v>
      </c>
      <c r="D29">
        <v>0.24154462576570265</v>
      </c>
      <c r="E29">
        <v>0.27575823670573196</v>
      </c>
      <c r="F29" s="2" t="s">
        <v>6</v>
      </c>
      <c r="G29">
        <f t="shared" si="0"/>
        <v>0</v>
      </c>
      <c r="H29">
        <v>0.60121974306652204</v>
      </c>
      <c r="I29">
        <v>-1.2078808819811453</v>
      </c>
      <c r="J29">
        <v>0.18628869142668536</v>
      </c>
      <c r="K29">
        <v>1.2460639740564055</v>
      </c>
      <c r="L29" s="3">
        <v>1</v>
      </c>
    </row>
    <row r="30" spans="1:12" x14ac:dyDescent="0.25">
      <c r="A30" s="3">
        <v>29</v>
      </c>
      <c r="B30">
        <v>0.27708928845465192</v>
      </c>
      <c r="C30">
        <v>9.9029128251894472E-2</v>
      </c>
      <c r="D30">
        <v>0.39139960216667491</v>
      </c>
      <c r="E30">
        <v>0.77110880137360593</v>
      </c>
      <c r="F30" s="2" t="s">
        <v>5</v>
      </c>
      <c r="G30">
        <f t="shared" si="0"/>
        <v>1</v>
      </c>
      <c r="H30">
        <v>0.70318873032670304</v>
      </c>
      <c r="I30">
        <v>0.80441742209644052</v>
      </c>
      <c r="J30">
        <v>-0.47003089758548183</v>
      </c>
      <c r="K30">
        <v>0.90343717009612745</v>
      </c>
      <c r="L30" s="3">
        <v>0</v>
      </c>
    </row>
    <row r="31" spans="1:12" x14ac:dyDescent="0.25">
      <c r="A31" s="3">
        <v>30</v>
      </c>
      <c r="B31">
        <v>0.37477357022958457</v>
      </c>
      <c r="C31">
        <v>-0.79241701610622939</v>
      </c>
      <c r="D31">
        <v>0.90864097232487018</v>
      </c>
      <c r="E31">
        <v>3.6446015853200522E-2</v>
      </c>
      <c r="F31" s="2" t="s">
        <v>6</v>
      </c>
      <c r="G31">
        <f t="shared" si="0"/>
        <v>0</v>
      </c>
      <c r="H31">
        <v>0.70318873032670304</v>
      </c>
      <c r="I31">
        <v>0.48130931187855203</v>
      </c>
      <c r="J31">
        <v>-0.36043983848563088</v>
      </c>
      <c r="K31">
        <v>1.3831146956405169</v>
      </c>
      <c r="L31" s="3">
        <v>1</v>
      </c>
    </row>
    <row r="32" spans="1:12" x14ac:dyDescent="0.25">
      <c r="A32" s="3">
        <v>31</v>
      </c>
      <c r="B32">
        <v>-0.11364783864507874</v>
      </c>
      <c r="C32">
        <v>-0.24316413498582054</v>
      </c>
      <c r="D32">
        <v>-0.38204543732221485</v>
      </c>
      <c r="E32">
        <v>2.8726266793441153E-2</v>
      </c>
      <c r="F32" s="2" t="s">
        <v>6</v>
      </c>
      <c r="G32">
        <f t="shared" si="0"/>
        <v>0</v>
      </c>
      <c r="H32">
        <v>-0.21453215501492648</v>
      </c>
      <c r="I32">
        <v>-0.99405933845460159</v>
      </c>
      <c r="J32">
        <v>-0.69698253116912845</v>
      </c>
      <c r="K32">
        <v>0.14965820138351546</v>
      </c>
      <c r="L32" s="3">
        <v>1</v>
      </c>
    </row>
    <row r="33" spans="1:12" x14ac:dyDescent="0.25">
      <c r="A33" s="3">
        <v>32</v>
      </c>
      <c r="B33">
        <v>0.96087926087918063</v>
      </c>
      <c r="C33">
        <v>-0.57010037374796863</v>
      </c>
      <c r="D33">
        <v>0.76845405891750884</v>
      </c>
      <c r="E33">
        <v>-0.19643308078286534</v>
      </c>
      <c r="F33" s="2" t="s">
        <v>6</v>
      </c>
      <c r="G33">
        <f t="shared" si="0"/>
        <v>0</v>
      </c>
      <c r="H33">
        <v>1.3150026538877895</v>
      </c>
      <c r="I33">
        <v>-0.92991287539663858</v>
      </c>
      <c r="J33">
        <v>0.32491320275075042</v>
      </c>
      <c r="K33">
        <v>0.21818356217557108</v>
      </c>
      <c r="L33" s="3">
        <v>1</v>
      </c>
    </row>
    <row r="34" spans="1:12" x14ac:dyDescent="0.25">
      <c r="A34" s="3">
        <v>33</v>
      </c>
      <c r="B34">
        <v>-0.79743781106960743</v>
      </c>
      <c r="C34">
        <v>0.64610243444722226</v>
      </c>
      <c r="D34">
        <v>0.40590169665709169</v>
      </c>
      <c r="E34">
        <v>1.3565231050720035</v>
      </c>
      <c r="F34" s="2" t="s">
        <v>5</v>
      </c>
      <c r="G34">
        <f t="shared" si="0"/>
        <v>1</v>
      </c>
      <c r="H34">
        <v>-1.059418049456436E-2</v>
      </c>
      <c r="I34">
        <v>0.48130931187855203</v>
      </c>
      <c r="J34">
        <v>-0.1837855939664681</v>
      </c>
      <c r="K34">
        <v>1.1090132524722942</v>
      </c>
      <c r="L34" s="3">
        <v>1</v>
      </c>
    </row>
    <row r="35" spans="1:12" x14ac:dyDescent="0.25">
      <c r="A35" s="3">
        <v>34</v>
      </c>
      <c r="B35">
        <v>-0.60206924751974211</v>
      </c>
      <c r="C35">
        <v>1.1147110433396346</v>
      </c>
      <c r="D35">
        <v>0.86513468885362022</v>
      </c>
      <c r="E35">
        <v>1.1082045103164198</v>
      </c>
      <c r="F35" s="2" t="s">
        <v>6</v>
      </c>
      <c r="G35">
        <f t="shared" si="0"/>
        <v>0</v>
      </c>
      <c r="H35">
        <v>-0.41847012953528862</v>
      </c>
      <c r="I35">
        <v>0.99923260619840293</v>
      </c>
      <c r="J35">
        <v>-0.69698253116912845</v>
      </c>
      <c r="K35">
        <v>-0.12444324178470707</v>
      </c>
      <c r="L35" s="3">
        <v>1</v>
      </c>
    </row>
    <row r="36" spans="1:12" x14ac:dyDescent="0.25">
      <c r="A36" s="3">
        <v>35</v>
      </c>
      <c r="B36">
        <v>0.47245785200451729</v>
      </c>
      <c r="C36">
        <v>0.40634919268831377</v>
      </c>
      <c r="D36">
        <v>1.1406744841715368</v>
      </c>
      <c r="E36">
        <v>-1.2445728191940644E-2</v>
      </c>
      <c r="F36" s="2" t="s">
        <v>6</v>
      </c>
      <c r="G36">
        <f t="shared" si="0"/>
        <v>0</v>
      </c>
      <c r="H36">
        <v>0.29531278128597882</v>
      </c>
      <c r="I36">
        <v>0.90182501414742167</v>
      </c>
      <c r="J36">
        <v>-0.54977066073649283</v>
      </c>
      <c r="K36">
        <v>0.35523428375968236</v>
      </c>
      <c r="L36" s="3">
        <v>0</v>
      </c>
    </row>
    <row r="37" spans="1:12" x14ac:dyDescent="0.25">
      <c r="A37" s="3">
        <v>36</v>
      </c>
      <c r="B37">
        <v>-0.79743781106960743</v>
      </c>
      <c r="C37">
        <v>0.13608190197827125</v>
      </c>
      <c r="D37">
        <v>-0.14517789397874223</v>
      </c>
      <c r="E37">
        <v>-1.5911344109126724</v>
      </c>
      <c r="F37" s="2" t="s">
        <v>6</v>
      </c>
      <c r="G37">
        <f t="shared" si="0"/>
        <v>0</v>
      </c>
      <c r="H37">
        <v>0.39728176854615987</v>
      </c>
      <c r="I37">
        <v>-1.5571227364078344</v>
      </c>
      <c r="J37">
        <v>1.3063256723016548</v>
      </c>
      <c r="K37">
        <v>-1.0152729320814302</v>
      </c>
      <c r="L37" s="3">
        <v>1</v>
      </c>
    </row>
    <row r="38" spans="1:12" x14ac:dyDescent="0.25">
      <c r="A38" s="3">
        <v>37</v>
      </c>
      <c r="B38">
        <v>8.1720724904786587E-2</v>
      </c>
      <c r="C38">
        <v>5.7617204675355728E-2</v>
      </c>
      <c r="D38">
        <v>1.2470231771012597</v>
      </c>
      <c r="E38">
        <v>-4.5897974117563071E-2</v>
      </c>
      <c r="F38" s="2" t="s">
        <v>6</v>
      </c>
      <c r="G38">
        <f t="shared" si="0"/>
        <v>0</v>
      </c>
      <c r="H38">
        <v>-0.62240810405565072</v>
      </c>
      <c r="I38">
        <v>0.31262787198538933</v>
      </c>
      <c r="J38">
        <v>0.80662315655531935</v>
      </c>
      <c r="K38">
        <v>-0.74117148891320772</v>
      </c>
      <c r="L38" s="3">
        <v>0</v>
      </c>
    </row>
    <row r="39" spans="1:12" x14ac:dyDescent="0.25">
      <c r="A39" s="3">
        <v>38</v>
      </c>
      <c r="B39">
        <v>-1.3835435017192035</v>
      </c>
      <c r="C39">
        <v>0.21890574913134875</v>
      </c>
      <c r="D39">
        <v>-9.2003547513881317E-2</v>
      </c>
      <c r="E39">
        <v>0.65016606610404737</v>
      </c>
      <c r="F39" s="2" t="s">
        <v>6</v>
      </c>
      <c r="G39">
        <f t="shared" si="0"/>
        <v>0</v>
      </c>
      <c r="H39">
        <v>-0.52043911679546961</v>
      </c>
      <c r="I39">
        <v>1.1536592765231288</v>
      </c>
      <c r="J39">
        <v>-7.4603456728930026E-2</v>
      </c>
      <c r="K39">
        <v>0.21818356217557108</v>
      </c>
      <c r="L39" s="3">
        <v>0</v>
      </c>
    </row>
    <row r="40" spans="1:12" x14ac:dyDescent="0.25">
      <c r="A40" s="3">
        <v>39</v>
      </c>
      <c r="B40">
        <v>-0.40670068396987674</v>
      </c>
      <c r="C40">
        <v>-0.79241701610622939</v>
      </c>
      <c r="D40">
        <v>-0.92829099646124358</v>
      </c>
      <c r="E40">
        <v>-0.74324863918246686</v>
      </c>
      <c r="F40" s="2" t="s">
        <v>5</v>
      </c>
      <c r="G40">
        <f t="shared" si="0"/>
        <v>1</v>
      </c>
      <c r="H40">
        <v>1.7228786029285137</v>
      </c>
      <c r="I40">
        <v>-0.28132086003278839</v>
      </c>
      <c r="J40">
        <v>-0.69698253116912845</v>
      </c>
      <c r="K40">
        <v>-0.9467475712893747</v>
      </c>
      <c r="L40" s="3">
        <v>0</v>
      </c>
    </row>
    <row r="41" spans="1:12" x14ac:dyDescent="0.25">
      <c r="A41" s="3">
        <v>40</v>
      </c>
      <c r="B41">
        <v>-0.11364783864507874</v>
      </c>
      <c r="C41">
        <v>1.6487068999844763</v>
      </c>
      <c r="D41">
        <v>0.51708442108361941</v>
      </c>
      <c r="E41">
        <v>0.82900691932179948</v>
      </c>
      <c r="F41" s="2" t="s">
        <v>5</v>
      </c>
      <c r="G41">
        <f t="shared" si="0"/>
        <v>1</v>
      </c>
      <c r="H41">
        <v>2.2327235392294189</v>
      </c>
      <c r="I41">
        <v>0.38865330968371614</v>
      </c>
      <c r="J41">
        <v>0.24108422097661084</v>
      </c>
      <c r="K41">
        <v>1.0404878916802387</v>
      </c>
      <c r="L41" s="3">
        <v>1</v>
      </c>
    </row>
    <row r="42" spans="1:12" x14ac:dyDescent="0.25">
      <c r="A42" s="3">
        <v>41</v>
      </c>
      <c r="B42">
        <v>-0.99280637461947274</v>
      </c>
      <c r="C42">
        <v>-0.73138891820396179</v>
      </c>
      <c r="D42">
        <v>0.5122503895868139</v>
      </c>
      <c r="E42">
        <v>1.0670325153310378</v>
      </c>
      <c r="F42" s="2" t="s">
        <v>5</v>
      </c>
      <c r="G42">
        <f t="shared" si="0"/>
        <v>1</v>
      </c>
      <c r="H42">
        <v>0.70318873032670304</v>
      </c>
      <c r="I42">
        <v>1.1726656359477108</v>
      </c>
      <c r="J42">
        <v>-0.69698253116912845</v>
      </c>
      <c r="K42">
        <v>-0.12444324178470707</v>
      </c>
      <c r="L42" s="3">
        <v>1</v>
      </c>
    </row>
    <row r="43" spans="1:12" x14ac:dyDescent="0.25">
      <c r="A43" s="3">
        <v>42</v>
      </c>
      <c r="B43">
        <v>0.27708928845465192</v>
      </c>
      <c r="C43">
        <v>-0.78369871640590538</v>
      </c>
      <c r="D43">
        <v>-0.65758523264013202</v>
      </c>
      <c r="E43">
        <v>-0.23117195155178116</v>
      </c>
      <c r="F43" s="2" t="s">
        <v>6</v>
      </c>
      <c r="G43">
        <f t="shared" si="0"/>
        <v>0</v>
      </c>
      <c r="H43">
        <v>-2.3558808874787287</v>
      </c>
      <c r="I43">
        <v>-0.54503409704885919</v>
      </c>
      <c r="J43">
        <v>-0.50642494333132781</v>
      </c>
      <c r="K43">
        <v>-0.87822221049731908</v>
      </c>
      <c r="L43" s="3">
        <v>0</v>
      </c>
    </row>
    <row r="44" spans="1:12" x14ac:dyDescent="0.25">
      <c r="A44" s="3">
        <v>43</v>
      </c>
      <c r="B44">
        <v>-0.89512209284454014</v>
      </c>
      <c r="C44">
        <v>-0.79241701610622939</v>
      </c>
      <c r="D44">
        <v>-1.7742465084022168</v>
      </c>
      <c r="E44">
        <v>-1.2077202076113047</v>
      </c>
      <c r="F44" s="2" t="s">
        <v>6</v>
      </c>
      <c r="G44">
        <f t="shared" si="0"/>
        <v>0</v>
      </c>
      <c r="H44">
        <v>-0.62240810405565072</v>
      </c>
      <c r="I44">
        <v>-0.92516128554049326</v>
      </c>
      <c r="J44">
        <v>-0.69698253116912845</v>
      </c>
      <c r="K44">
        <v>-1.9061026223781534</v>
      </c>
      <c r="L44" s="3">
        <v>0</v>
      </c>
    </row>
    <row r="45" spans="1:12" x14ac:dyDescent="0.25">
      <c r="A45" s="3">
        <v>44</v>
      </c>
      <c r="B45">
        <v>-0.40670068396987674</v>
      </c>
      <c r="C45">
        <v>-0.22354796066009167</v>
      </c>
      <c r="D45">
        <v>-0.97663131142929904</v>
      </c>
      <c r="E45">
        <v>-0.31094269183595846</v>
      </c>
      <c r="F45" s="2" t="s">
        <v>5</v>
      </c>
      <c r="G45">
        <f t="shared" si="0"/>
        <v>1</v>
      </c>
      <c r="H45">
        <v>-0.21453215501492648</v>
      </c>
      <c r="I45">
        <v>5.8417814681609205E-2</v>
      </c>
      <c r="J45">
        <v>-0.15025400125681226</v>
      </c>
      <c r="K45">
        <v>0.56081036613584923</v>
      </c>
      <c r="L45" s="3">
        <v>1</v>
      </c>
    </row>
    <row r="46" spans="1:12" x14ac:dyDescent="0.25">
      <c r="A46" s="3">
        <v>45</v>
      </c>
      <c r="B46">
        <v>-1.1881749381693381</v>
      </c>
      <c r="C46">
        <v>-0.79241701610622939</v>
      </c>
      <c r="D46">
        <v>-0.84611246101554882</v>
      </c>
      <c r="E46">
        <v>-2.0157206091994215</v>
      </c>
      <c r="F46" s="2" t="s">
        <v>6</v>
      </c>
      <c r="G46">
        <f t="shared" si="0"/>
        <v>0</v>
      </c>
      <c r="H46">
        <v>9.1374806765616698E-2</v>
      </c>
      <c r="I46">
        <v>4.8789057237411395</v>
      </c>
      <c r="J46">
        <v>-0.69698253116912845</v>
      </c>
      <c r="K46">
        <v>-1.7690519007940422</v>
      </c>
      <c r="L46" s="3">
        <v>0</v>
      </c>
    </row>
    <row r="47" spans="1:12" x14ac:dyDescent="0.25">
      <c r="A47" s="3">
        <v>46</v>
      </c>
      <c r="B47">
        <v>-0.5043849657448094</v>
      </c>
      <c r="C47">
        <v>0.22108532405642989</v>
      </c>
      <c r="D47">
        <v>-0.69142345311777087</v>
      </c>
      <c r="E47">
        <v>-0.34310831291828797</v>
      </c>
      <c r="F47" s="2" t="s">
        <v>6</v>
      </c>
      <c r="G47">
        <f t="shared" si="0"/>
        <v>0</v>
      </c>
      <c r="H47">
        <v>0.90712670484706515</v>
      </c>
      <c r="I47">
        <v>-0.73509769129467617</v>
      </c>
      <c r="J47">
        <v>-0.67612751619117162</v>
      </c>
      <c r="K47">
        <v>0.35523428375968236</v>
      </c>
      <c r="L47" s="3">
        <v>0</v>
      </c>
    </row>
    <row r="48" spans="1:12" x14ac:dyDescent="0.25">
      <c r="A48" s="3">
        <v>47</v>
      </c>
      <c r="B48">
        <v>1.1562478244290459</v>
      </c>
      <c r="C48">
        <v>0.82046842845370149</v>
      </c>
      <c r="D48">
        <v>1.8416090512083438</v>
      </c>
      <c r="E48">
        <v>-9.7362967849290549E-2</v>
      </c>
      <c r="F48" s="2" t="s">
        <v>5</v>
      </c>
      <c r="G48">
        <f t="shared" si="0"/>
        <v>1</v>
      </c>
      <c r="H48">
        <v>1.1110646793674273</v>
      </c>
      <c r="I48">
        <v>-7.9378291146607619E-2</v>
      </c>
      <c r="J48">
        <v>-0.45735431985378266</v>
      </c>
      <c r="K48">
        <v>1.0404878916802387</v>
      </c>
      <c r="L48" s="3">
        <v>1</v>
      </c>
    </row>
    <row r="49" spans="1:12" x14ac:dyDescent="0.25">
      <c r="A49" s="3">
        <v>48</v>
      </c>
      <c r="B49">
        <v>-1.0904906563944055</v>
      </c>
      <c r="C49">
        <v>-0.3761182054157608</v>
      </c>
      <c r="D49">
        <v>1.3630399330245928</v>
      </c>
      <c r="E49">
        <v>0.13422950394348196</v>
      </c>
      <c r="F49" s="2" t="s">
        <v>5</v>
      </c>
      <c r="G49">
        <f t="shared" si="0"/>
        <v>1</v>
      </c>
      <c r="H49">
        <v>-0.11256316775474542</v>
      </c>
      <c r="I49">
        <v>0.94221352792465818</v>
      </c>
      <c r="J49">
        <v>-0.54977066073649283</v>
      </c>
      <c r="K49">
        <v>-0.6726461281211521</v>
      </c>
      <c r="L49" s="3">
        <v>1</v>
      </c>
    </row>
    <row r="50" spans="1:12" x14ac:dyDescent="0.25">
      <c r="A50" s="3">
        <v>49</v>
      </c>
      <c r="B50">
        <v>-1.1881749381693381</v>
      </c>
      <c r="C50">
        <v>-0.79241701610622939</v>
      </c>
      <c r="D50">
        <v>-1.3536857681801329</v>
      </c>
      <c r="E50">
        <v>-1.8510326292578947</v>
      </c>
      <c r="F50" s="2" t="s">
        <v>6</v>
      </c>
      <c r="G50">
        <f t="shared" si="0"/>
        <v>0</v>
      </c>
      <c r="H50">
        <v>9.1374806765616698E-2</v>
      </c>
      <c r="I50">
        <v>-1.3955686812988892</v>
      </c>
      <c r="J50">
        <v>0.89699488812646488</v>
      </c>
      <c r="K50">
        <v>-1.8375772615860979</v>
      </c>
      <c r="L50" s="3">
        <v>0</v>
      </c>
    </row>
    <row r="51" spans="1:12" x14ac:dyDescent="0.25">
      <c r="A51" s="3">
        <v>50</v>
      </c>
      <c r="B51">
        <v>-0.60206924751974211</v>
      </c>
      <c r="C51">
        <v>3.5821455424545831E-2</v>
      </c>
      <c r="D51">
        <v>-0.41588365779985392</v>
      </c>
      <c r="E51">
        <v>0.82128717026204001</v>
      </c>
      <c r="F51" s="2" t="s">
        <v>6</v>
      </c>
      <c r="G51">
        <f t="shared" si="0"/>
        <v>0</v>
      </c>
      <c r="H51">
        <v>0.39728176854615987</v>
      </c>
      <c r="I51">
        <v>1.065754864184439</v>
      </c>
      <c r="J51">
        <v>-0.69698253116912845</v>
      </c>
      <c r="K51">
        <v>-0.87822221049731908</v>
      </c>
      <c r="L51" s="3">
        <v>0</v>
      </c>
    </row>
    <row r="52" spans="1:12" x14ac:dyDescent="0.25">
      <c r="A52" s="3">
        <v>51</v>
      </c>
      <c r="B52">
        <v>-0.79743781106960743</v>
      </c>
      <c r="C52">
        <v>-0.79241701610622939</v>
      </c>
      <c r="D52">
        <v>0.48808023210278623</v>
      </c>
      <c r="E52">
        <v>0.70677755920894691</v>
      </c>
      <c r="F52" s="2" t="s">
        <v>5</v>
      </c>
      <c r="G52">
        <f t="shared" si="0"/>
        <v>1</v>
      </c>
      <c r="H52">
        <v>-0.72437709131583183</v>
      </c>
      <c r="I52">
        <v>0.70463403511738709</v>
      </c>
      <c r="J52">
        <v>-0.52891564575853611</v>
      </c>
      <c r="K52">
        <v>-5.591788099265145E-2</v>
      </c>
      <c r="L52" s="3">
        <v>0</v>
      </c>
    </row>
    <row r="53" spans="1:12" x14ac:dyDescent="0.25">
      <c r="A53" s="3">
        <v>52</v>
      </c>
      <c r="B53">
        <v>-0.21133212042001143</v>
      </c>
      <c r="C53">
        <v>-0.24752328483598252</v>
      </c>
      <c r="D53">
        <v>-0.52223235072957619</v>
      </c>
      <c r="E53">
        <v>0.70677755920894691</v>
      </c>
      <c r="F53" s="2" t="s">
        <v>6</v>
      </c>
      <c r="G53">
        <f t="shared" si="0"/>
        <v>0</v>
      </c>
      <c r="H53">
        <v>-0.11256316775474542</v>
      </c>
      <c r="I53">
        <v>0.2722393582081537</v>
      </c>
      <c r="J53">
        <v>0.27052659506313792</v>
      </c>
      <c r="K53">
        <v>0.42375964455173798</v>
      </c>
      <c r="L53" s="3">
        <v>0</v>
      </c>
    </row>
    <row r="54" spans="1:12" x14ac:dyDescent="0.25">
      <c r="A54" s="3">
        <v>53</v>
      </c>
      <c r="B54">
        <v>0.6678264155543826</v>
      </c>
      <c r="C54">
        <v>-0.59625527284894053</v>
      </c>
      <c r="D54">
        <v>2.1171488465262605</v>
      </c>
      <c r="E54">
        <v>0.62057369470830415</v>
      </c>
      <c r="F54" s="2" t="s">
        <v>6</v>
      </c>
      <c r="G54">
        <f t="shared" si="0"/>
        <v>0</v>
      </c>
      <c r="H54">
        <v>0.29531278128597882</v>
      </c>
      <c r="I54">
        <v>0.61672962277869658</v>
      </c>
      <c r="J54">
        <v>-0.68185242226355192</v>
      </c>
      <c r="K54">
        <v>-5.591788099265145E-2</v>
      </c>
      <c r="L54" s="3">
        <v>1</v>
      </c>
    </row>
    <row r="55" spans="1:12" x14ac:dyDescent="0.25">
      <c r="A55" s="3">
        <v>54</v>
      </c>
      <c r="B55">
        <v>-0.21133212042001143</v>
      </c>
      <c r="C55">
        <v>0.96867952335920848</v>
      </c>
      <c r="D55">
        <v>-1.54221299655555</v>
      </c>
      <c r="E55">
        <v>-1.017299730803914</v>
      </c>
      <c r="F55" s="2" t="s">
        <v>5</v>
      </c>
      <c r="G55">
        <f t="shared" si="0"/>
        <v>1</v>
      </c>
      <c r="H55">
        <v>0.29531278128597882</v>
      </c>
      <c r="I55">
        <v>-0.80637153913685766</v>
      </c>
      <c r="J55">
        <v>2.0284816811461952</v>
      </c>
      <c r="K55">
        <v>-0.80969684970526346</v>
      </c>
      <c r="L55" s="3">
        <v>1</v>
      </c>
    </row>
    <row r="56" spans="1:12" x14ac:dyDescent="0.25">
      <c r="A56" s="3">
        <v>55</v>
      </c>
      <c r="B56">
        <v>0.86319497910424792</v>
      </c>
      <c r="C56">
        <v>-0.13854453858193314</v>
      </c>
      <c r="D56">
        <v>-1.4116941461417996</v>
      </c>
      <c r="E56">
        <v>0.27575823670573196</v>
      </c>
      <c r="F56" s="2" t="s">
        <v>6</v>
      </c>
      <c r="G56">
        <f t="shared" si="0"/>
        <v>0</v>
      </c>
      <c r="H56">
        <v>0.70318873032670304</v>
      </c>
      <c r="I56">
        <v>-0.50702137819969573</v>
      </c>
      <c r="J56">
        <v>1.5111955253204057</v>
      </c>
      <c r="K56">
        <v>0.69786108771996047</v>
      </c>
      <c r="L56" s="3">
        <v>0</v>
      </c>
    </row>
    <row r="57" spans="1:12" x14ac:dyDescent="0.25">
      <c r="A57" s="3">
        <v>56</v>
      </c>
      <c r="B57">
        <v>0.6678264155543826</v>
      </c>
      <c r="C57">
        <v>0.51314836401728214</v>
      </c>
      <c r="D57">
        <v>1.5709032873872322</v>
      </c>
      <c r="E57">
        <v>0.91006428444926923</v>
      </c>
      <c r="F57" s="2" t="s">
        <v>6</v>
      </c>
      <c r="G57">
        <f t="shared" si="0"/>
        <v>0</v>
      </c>
      <c r="H57">
        <v>-0.82634607857601283</v>
      </c>
      <c r="I57">
        <v>0.12494007266764538</v>
      </c>
      <c r="J57">
        <v>3.4053215915536503</v>
      </c>
      <c r="K57">
        <v>0.35523428375968236</v>
      </c>
      <c r="L57" s="3">
        <v>0</v>
      </c>
    </row>
    <row r="58" spans="1:12" x14ac:dyDescent="0.25">
      <c r="A58" s="3">
        <v>57</v>
      </c>
      <c r="B58">
        <v>-0.99280637461947274</v>
      </c>
      <c r="C58">
        <v>-0.79241701610622939</v>
      </c>
      <c r="D58">
        <v>-0.84611246101554882</v>
      </c>
      <c r="E58">
        <v>-1.1884208349619068</v>
      </c>
      <c r="F58" s="2" t="s">
        <v>6</v>
      </c>
      <c r="G58">
        <f t="shared" si="0"/>
        <v>0</v>
      </c>
      <c r="H58">
        <v>-0.41847012953528862</v>
      </c>
      <c r="I58">
        <v>-0.5260277376242779</v>
      </c>
      <c r="J58">
        <v>-0.56530969150438204</v>
      </c>
      <c r="K58">
        <v>-1.0152729320814302</v>
      </c>
      <c r="L58" s="3">
        <v>0</v>
      </c>
    </row>
    <row r="59" spans="1:12" x14ac:dyDescent="0.25">
      <c r="A59" s="3">
        <v>58</v>
      </c>
      <c r="B59">
        <v>-0.60206924751974211</v>
      </c>
      <c r="C59">
        <v>0.31916619568507415</v>
      </c>
      <c r="D59">
        <v>-0.86061455550596566</v>
      </c>
      <c r="E59">
        <v>0.14066262815994796</v>
      </c>
      <c r="F59" s="2" t="s">
        <v>6</v>
      </c>
      <c r="G59">
        <f t="shared" si="0"/>
        <v>0</v>
      </c>
      <c r="H59">
        <v>0.19334379402579777</v>
      </c>
      <c r="I59">
        <v>-0.12451839477998942</v>
      </c>
      <c r="J59">
        <v>-0.19237295307503854</v>
      </c>
      <c r="K59">
        <v>-0.33001932416087398</v>
      </c>
      <c r="L59" s="3">
        <v>1</v>
      </c>
    </row>
    <row r="60" spans="1:12" x14ac:dyDescent="0.25">
      <c r="A60" s="3">
        <v>59</v>
      </c>
      <c r="B60">
        <v>-1.7254384879314677</v>
      </c>
      <c r="C60">
        <v>-0.78587829133098652</v>
      </c>
      <c r="D60">
        <v>-0.25636061840527036</v>
      </c>
      <c r="E60">
        <v>-0.82945250368310963</v>
      </c>
      <c r="F60" s="2" t="s">
        <v>6</v>
      </c>
      <c r="G60">
        <f t="shared" si="0"/>
        <v>0</v>
      </c>
      <c r="H60">
        <v>-0.52043911679546961</v>
      </c>
      <c r="I60">
        <v>-0.73747348622274844</v>
      </c>
      <c r="J60">
        <v>-0.5898450032431547</v>
      </c>
      <c r="K60">
        <v>-1.7005265400019867</v>
      </c>
      <c r="L60" s="3">
        <v>0</v>
      </c>
    </row>
    <row r="61" spans="1:12" x14ac:dyDescent="0.25">
      <c r="A61" s="3">
        <v>60</v>
      </c>
      <c r="B61">
        <v>-0.84627995195707373</v>
      </c>
      <c r="C61">
        <v>-0.61805102209975038</v>
      </c>
      <c r="D61">
        <v>0.26571478324973036</v>
      </c>
      <c r="E61">
        <v>-0.83073912852640308</v>
      </c>
      <c r="F61" s="2" t="s">
        <v>5</v>
      </c>
      <c r="G61">
        <f t="shared" si="0"/>
        <v>1</v>
      </c>
      <c r="H61">
        <v>-0.62240810405565072</v>
      </c>
      <c r="I61">
        <v>-0.83963266812987492</v>
      </c>
      <c r="J61">
        <v>-0.69698253116912845</v>
      </c>
      <c r="K61">
        <v>1.2460639740564055</v>
      </c>
      <c r="L61" s="3">
        <v>0</v>
      </c>
    </row>
    <row r="62" spans="1:12" x14ac:dyDescent="0.25">
      <c r="A62" s="3">
        <v>61</v>
      </c>
      <c r="B62">
        <v>0.17940500667971926</v>
      </c>
      <c r="C62">
        <v>-0.73138891820396179</v>
      </c>
      <c r="D62">
        <v>-1.421362209135411</v>
      </c>
      <c r="E62">
        <v>-0.56312116112142141</v>
      </c>
      <c r="F62" s="2" t="s">
        <v>6</v>
      </c>
      <c r="G62">
        <f t="shared" si="0"/>
        <v>0</v>
      </c>
      <c r="H62">
        <v>0.39728176854615987</v>
      </c>
      <c r="I62">
        <v>-0.56879204632958658</v>
      </c>
      <c r="J62">
        <v>-0.57716842551145553</v>
      </c>
      <c r="K62">
        <v>-0.6726461281211521</v>
      </c>
      <c r="L62" s="3">
        <v>0</v>
      </c>
    </row>
    <row r="63" spans="1:12" x14ac:dyDescent="0.25">
      <c r="A63" s="3">
        <v>62</v>
      </c>
      <c r="B63">
        <v>-1.596355687014608E-2</v>
      </c>
      <c r="C63">
        <v>-0.5417658997219158</v>
      </c>
      <c r="D63">
        <v>0.16903415331361904</v>
      </c>
      <c r="E63">
        <v>0.31693023169111373</v>
      </c>
      <c r="F63" s="2" t="s">
        <v>5</v>
      </c>
      <c r="G63">
        <f t="shared" si="0"/>
        <v>1</v>
      </c>
      <c r="H63">
        <v>0.80515771758688415</v>
      </c>
      <c r="I63">
        <v>-9.3633060715044417E-2</v>
      </c>
      <c r="J63">
        <v>-0.60129481538791529</v>
      </c>
      <c r="K63">
        <v>8.1132840591459823E-2</v>
      </c>
      <c r="L63" s="3">
        <v>0</v>
      </c>
    </row>
    <row r="64" spans="1:12" x14ac:dyDescent="0.25">
      <c r="A64" s="3">
        <v>63</v>
      </c>
      <c r="B64">
        <v>0.6678264155543826</v>
      </c>
      <c r="C64">
        <v>1.408953658225568</v>
      </c>
      <c r="D64">
        <v>-1.465904356499226E-2</v>
      </c>
      <c r="E64">
        <v>-9.7362967849290549E-2</v>
      </c>
      <c r="F64" s="2" t="s">
        <v>5</v>
      </c>
      <c r="G64">
        <f t="shared" si="0"/>
        <v>1</v>
      </c>
      <c r="H64">
        <v>1.2130336666276085</v>
      </c>
      <c r="I64">
        <v>3.9411455257027925E-2</v>
      </c>
      <c r="J64">
        <v>0.30610279708435822</v>
      </c>
      <c r="K64">
        <v>0.97196253088818307</v>
      </c>
      <c r="L64" s="3">
        <v>0</v>
      </c>
    </row>
    <row r="65" spans="1:12" x14ac:dyDescent="0.25">
      <c r="A65" s="3">
        <v>64</v>
      </c>
      <c r="B65">
        <v>8.1720724904786587E-2</v>
      </c>
      <c r="C65">
        <v>-0.69433614447758496</v>
      </c>
      <c r="D65">
        <v>-0.21285433493402037</v>
      </c>
      <c r="E65">
        <v>-0.13853496283467234</v>
      </c>
      <c r="F65" s="2" t="s">
        <v>6</v>
      </c>
      <c r="G65">
        <f t="shared" si="0"/>
        <v>0</v>
      </c>
      <c r="H65">
        <v>-1.234222027616737</v>
      </c>
      <c r="I65">
        <v>0.28174253792044435</v>
      </c>
      <c r="J65">
        <v>-0.28478929395774866</v>
      </c>
      <c r="K65">
        <v>-0.33001932416087398</v>
      </c>
      <c r="L65" s="3">
        <v>0</v>
      </c>
    </row>
    <row r="66" spans="1:12" x14ac:dyDescent="0.25">
      <c r="A66" s="3">
        <v>65</v>
      </c>
      <c r="B66">
        <v>-0.40670068396987674</v>
      </c>
      <c r="C66">
        <v>-0.79241701610622939</v>
      </c>
      <c r="D66">
        <v>-1.4116941461417996</v>
      </c>
      <c r="E66">
        <v>-1.9243702453256062</v>
      </c>
      <c r="F66" s="2" t="s">
        <v>6</v>
      </c>
      <c r="G66">
        <f t="shared" ref="G66:G129" si="1">IF(F66="Present",1,0)</f>
        <v>0</v>
      </c>
      <c r="H66">
        <v>0.39728176854615987</v>
      </c>
      <c r="I66">
        <v>-0.94416764496507444</v>
      </c>
      <c r="J66">
        <v>-0.61274462753267578</v>
      </c>
      <c r="K66">
        <v>-1.7690519007940422</v>
      </c>
      <c r="L66" s="3">
        <v>0</v>
      </c>
    </row>
    <row r="67" spans="1:12" x14ac:dyDescent="0.25">
      <c r="A67" s="3">
        <v>66</v>
      </c>
      <c r="B67">
        <v>-0.11364783864507874</v>
      </c>
      <c r="C67">
        <v>0.81175012875337749</v>
      </c>
      <c r="D67">
        <v>-1.2328349807599939</v>
      </c>
      <c r="E67">
        <v>0.34780922793014984</v>
      </c>
      <c r="F67" s="2" t="s">
        <v>5</v>
      </c>
      <c r="G67">
        <f t="shared" si="1"/>
        <v>1</v>
      </c>
      <c r="H67">
        <v>0.80515771758688415</v>
      </c>
      <c r="I67">
        <v>-0.24805973103977028</v>
      </c>
      <c r="J67">
        <v>1.8264742811636341</v>
      </c>
      <c r="K67">
        <v>0.76638644851201609</v>
      </c>
      <c r="L67" s="3">
        <v>0</v>
      </c>
    </row>
    <row r="68" spans="1:12" x14ac:dyDescent="0.25">
      <c r="A68" s="3">
        <v>67</v>
      </c>
      <c r="B68">
        <v>-0.69975352929467471</v>
      </c>
      <c r="C68">
        <v>0.25813809778280666</v>
      </c>
      <c r="D68">
        <v>-0.72526167359540972</v>
      </c>
      <c r="E68">
        <v>-0.55411478721836904</v>
      </c>
      <c r="F68" s="2" t="s">
        <v>5</v>
      </c>
      <c r="G68">
        <f t="shared" si="1"/>
        <v>1</v>
      </c>
      <c r="H68">
        <v>-0.52043911679546961</v>
      </c>
      <c r="I68">
        <v>0.58109269885760539</v>
      </c>
      <c r="J68">
        <v>-0.35267032310168622</v>
      </c>
      <c r="K68">
        <v>-0.87822221049731908</v>
      </c>
      <c r="L68" s="3">
        <v>0</v>
      </c>
    </row>
    <row r="69" spans="1:12" x14ac:dyDescent="0.25">
      <c r="A69" s="3">
        <v>68</v>
      </c>
      <c r="B69">
        <v>-1.2858592199442707</v>
      </c>
      <c r="C69">
        <v>-0.70305444417790885</v>
      </c>
      <c r="D69">
        <v>-1.3826899571609663</v>
      </c>
      <c r="E69">
        <v>-1.9449562428182969</v>
      </c>
      <c r="F69" s="2" t="s">
        <v>6</v>
      </c>
      <c r="G69">
        <f t="shared" si="1"/>
        <v>0</v>
      </c>
      <c r="H69">
        <v>-1.4381600021370993</v>
      </c>
      <c r="I69">
        <v>-0.94179185003700228</v>
      </c>
      <c r="J69">
        <v>0.16093553596328694</v>
      </c>
      <c r="K69">
        <v>-1.0837982928734859</v>
      </c>
      <c r="L69" s="3">
        <v>0</v>
      </c>
    </row>
    <row r="70" spans="1:12" x14ac:dyDescent="0.25">
      <c r="A70" s="3">
        <v>69</v>
      </c>
      <c r="B70">
        <v>-0.99280637461947274</v>
      </c>
      <c r="C70">
        <v>0.17967340047989103</v>
      </c>
      <c r="D70">
        <v>1.2228530196172314</v>
      </c>
      <c r="E70">
        <v>0.47904496194605417</v>
      </c>
      <c r="F70" s="2" t="s">
        <v>5</v>
      </c>
      <c r="G70">
        <f t="shared" si="1"/>
        <v>1</v>
      </c>
      <c r="H70">
        <v>-0.52043911679546961</v>
      </c>
      <c r="I70">
        <v>0.70463403511738709</v>
      </c>
      <c r="J70">
        <v>-0.2426703421395224</v>
      </c>
      <c r="K70">
        <v>-0.6726461281211521</v>
      </c>
      <c r="L70" s="3">
        <v>0</v>
      </c>
    </row>
    <row r="71" spans="1:12" x14ac:dyDescent="0.25">
      <c r="A71" s="3">
        <v>70</v>
      </c>
      <c r="B71">
        <v>-0.79743781106960743</v>
      </c>
      <c r="C71">
        <v>-0.79241701610622939</v>
      </c>
      <c r="D71">
        <v>-0.66241926413693752</v>
      </c>
      <c r="E71">
        <v>-1.1974272088649591</v>
      </c>
      <c r="F71" s="2" t="s">
        <v>6</v>
      </c>
      <c r="G71">
        <f t="shared" si="1"/>
        <v>0</v>
      </c>
      <c r="H71">
        <v>1.4169716411479705</v>
      </c>
      <c r="I71">
        <v>-1.1841229327004186</v>
      </c>
      <c r="J71">
        <v>-0.69698253116912845</v>
      </c>
      <c r="K71">
        <v>-0.74117148891320772</v>
      </c>
      <c r="L71" s="3">
        <v>1</v>
      </c>
    </row>
    <row r="72" spans="1:12" x14ac:dyDescent="0.25">
      <c r="A72" s="3">
        <v>71</v>
      </c>
      <c r="B72">
        <v>-0.99280637461947274</v>
      </c>
      <c r="C72">
        <v>-0.79241701610622939</v>
      </c>
      <c r="D72">
        <v>-0.51739831923277069</v>
      </c>
      <c r="E72">
        <v>-1.7082172716523516</v>
      </c>
      <c r="F72" s="2" t="s">
        <v>6</v>
      </c>
      <c r="G72">
        <f t="shared" si="1"/>
        <v>0</v>
      </c>
      <c r="H72">
        <v>-0.21453215501492648</v>
      </c>
      <c r="I72">
        <v>-1.6378997639623065</v>
      </c>
      <c r="J72">
        <v>-0.67244721943035579</v>
      </c>
      <c r="K72">
        <v>-1.9061026223781534</v>
      </c>
      <c r="L72" s="3">
        <v>0</v>
      </c>
    </row>
    <row r="73" spans="1:12" x14ac:dyDescent="0.25">
      <c r="A73" s="3">
        <v>72</v>
      </c>
      <c r="B73">
        <v>-0.40670068396987674</v>
      </c>
      <c r="C73">
        <v>-0.41753012899229952</v>
      </c>
      <c r="D73">
        <v>-1.0056355004101325</v>
      </c>
      <c r="E73">
        <v>-1.9333766192286581</v>
      </c>
      <c r="F73" s="2" t="s">
        <v>6</v>
      </c>
      <c r="G73">
        <f t="shared" si="1"/>
        <v>0</v>
      </c>
      <c r="H73">
        <v>1.5189406284081515</v>
      </c>
      <c r="I73">
        <v>-1.9562562843240496</v>
      </c>
      <c r="J73">
        <v>-0.24307926400183527</v>
      </c>
      <c r="K73">
        <v>-1.1523236536655415</v>
      </c>
      <c r="L73" s="3">
        <v>0</v>
      </c>
    </row>
    <row r="74" spans="1:12" x14ac:dyDescent="0.25">
      <c r="A74" s="3">
        <v>73</v>
      </c>
      <c r="B74">
        <v>-0.40670068396987674</v>
      </c>
      <c r="C74">
        <v>0.42814494193912356</v>
      </c>
      <c r="D74">
        <v>-0.66241926413693752</v>
      </c>
      <c r="E74">
        <v>-7.8063595199892574E-2</v>
      </c>
      <c r="F74" s="2" t="s">
        <v>6</v>
      </c>
      <c r="G74">
        <f t="shared" si="1"/>
        <v>0</v>
      </c>
      <c r="H74">
        <v>0.49925075580634093</v>
      </c>
      <c r="I74">
        <v>-6.7499316506243898E-2</v>
      </c>
      <c r="J74">
        <v>1.0695599140224992</v>
      </c>
      <c r="K74">
        <v>-0.46707004574498523</v>
      </c>
      <c r="L74" s="3">
        <v>0</v>
      </c>
    </row>
    <row r="75" spans="1:12" x14ac:dyDescent="0.25">
      <c r="A75" s="3">
        <v>74</v>
      </c>
      <c r="B75">
        <v>-0.60206924751974211</v>
      </c>
      <c r="C75">
        <v>-0.77280084178050057</v>
      </c>
      <c r="D75">
        <v>0.14002996433278586</v>
      </c>
      <c r="E75">
        <v>-1.5615420395169293</v>
      </c>
      <c r="F75" s="2" t="s">
        <v>5</v>
      </c>
      <c r="G75">
        <f t="shared" si="1"/>
        <v>1</v>
      </c>
      <c r="H75">
        <v>-0.31650114227510756</v>
      </c>
      <c r="I75">
        <v>-1.9705110538924857</v>
      </c>
      <c r="J75">
        <v>-0.5076517089182665</v>
      </c>
      <c r="K75">
        <v>-1.5634758184178754</v>
      </c>
      <c r="L75" s="3">
        <v>0</v>
      </c>
    </row>
    <row r="76" spans="1:12" x14ac:dyDescent="0.25">
      <c r="A76" s="3">
        <v>75</v>
      </c>
      <c r="B76">
        <v>-0.5043849657448094</v>
      </c>
      <c r="C76">
        <v>-0.70523401910298988</v>
      </c>
      <c r="D76">
        <v>0.69110955496861981</v>
      </c>
      <c r="E76">
        <v>0.12136325551055042</v>
      </c>
      <c r="F76" s="2" t="s">
        <v>6</v>
      </c>
      <c r="G76">
        <f t="shared" si="1"/>
        <v>0</v>
      </c>
      <c r="H76">
        <v>1.1110646793674273</v>
      </c>
      <c r="I76">
        <v>0.43141761838902487</v>
      </c>
      <c r="J76">
        <v>-0.2426703421395224</v>
      </c>
      <c r="K76">
        <v>-0.60412076732909648</v>
      </c>
      <c r="L76" s="3">
        <v>0</v>
      </c>
    </row>
    <row r="77" spans="1:12" x14ac:dyDescent="0.25">
      <c r="A77" s="3">
        <v>76</v>
      </c>
      <c r="B77">
        <v>-0.11364783864507874</v>
      </c>
      <c r="C77">
        <v>-0.79241701610622939</v>
      </c>
      <c r="D77">
        <v>-0.29986690187652038</v>
      </c>
      <c r="E77">
        <v>-1.0275927295502594</v>
      </c>
      <c r="F77" s="2" t="s">
        <v>6</v>
      </c>
      <c r="G77">
        <f t="shared" si="1"/>
        <v>0</v>
      </c>
      <c r="H77">
        <v>-0.11256316775474542</v>
      </c>
      <c r="I77">
        <v>-1.0415752370160556</v>
      </c>
      <c r="J77">
        <v>-0.17110901623476898</v>
      </c>
      <c r="K77">
        <v>-0.19296860257676271</v>
      </c>
      <c r="L77" s="3">
        <v>0</v>
      </c>
    </row>
    <row r="78" spans="1:12" x14ac:dyDescent="0.25">
      <c r="A78" s="3">
        <v>77</v>
      </c>
      <c r="B78">
        <v>-0.21133212042001143</v>
      </c>
      <c r="C78">
        <v>-0.79241701610622939</v>
      </c>
      <c r="D78">
        <v>0.56059070455486981</v>
      </c>
      <c r="E78">
        <v>0.69905781014918811</v>
      </c>
      <c r="F78" s="2" t="s">
        <v>6</v>
      </c>
      <c r="G78">
        <f t="shared" si="1"/>
        <v>0</v>
      </c>
      <c r="H78">
        <v>-0.41847012953528862</v>
      </c>
      <c r="I78">
        <v>0.74027095903847739</v>
      </c>
      <c r="J78">
        <v>-0.69698253116912845</v>
      </c>
      <c r="K78">
        <v>0.83491180930407172</v>
      </c>
      <c r="L78" s="3">
        <v>0</v>
      </c>
    </row>
    <row r="79" spans="1:12" x14ac:dyDescent="0.25">
      <c r="A79" s="3">
        <v>78</v>
      </c>
      <c r="B79">
        <v>8.1720724904786587E-2</v>
      </c>
      <c r="C79">
        <v>-0.66164252060137008</v>
      </c>
      <c r="D79">
        <v>0.39623363366348036</v>
      </c>
      <c r="E79">
        <v>1.0271471451889491</v>
      </c>
      <c r="F79" s="2" t="s">
        <v>5</v>
      </c>
      <c r="G79">
        <f t="shared" si="1"/>
        <v>1</v>
      </c>
      <c r="H79">
        <v>0.49925075580634093</v>
      </c>
      <c r="I79">
        <v>0.2722393582081537</v>
      </c>
      <c r="J79">
        <v>-0.69698253116912845</v>
      </c>
      <c r="K79">
        <v>0.83491180930407172</v>
      </c>
      <c r="L79" s="3">
        <v>1</v>
      </c>
    </row>
    <row r="80" spans="1:12" x14ac:dyDescent="0.25">
      <c r="A80" s="3">
        <v>79</v>
      </c>
      <c r="B80">
        <v>1.449300669753844</v>
      </c>
      <c r="C80">
        <v>0.188391700180215</v>
      </c>
      <c r="D80">
        <v>0.9376451613057033</v>
      </c>
      <c r="E80">
        <v>0.39412772228870424</v>
      </c>
      <c r="F80" s="2" t="s">
        <v>6</v>
      </c>
      <c r="G80">
        <f t="shared" si="1"/>
        <v>0</v>
      </c>
      <c r="H80">
        <v>-1.0302840530963751</v>
      </c>
      <c r="I80">
        <v>-0.42624435064522359</v>
      </c>
      <c r="J80">
        <v>0.29996896914966498</v>
      </c>
      <c r="K80">
        <v>0.90343717009612745</v>
      </c>
      <c r="L80" s="3">
        <v>1</v>
      </c>
    </row>
    <row r="81" spans="1:12" x14ac:dyDescent="0.25">
      <c r="A81" s="3">
        <v>80</v>
      </c>
      <c r="B81">
        <v>-1.4812277834941361</v>
      </c>
      <c r="C81">
        <v>-0.70523401910298988</v>
      </c>
      <c r="D81">
        <v>0.56542473605167531</v>
      </c>
      <c r="E81">
        <v>-0.31994906573901027</v>
      </c>
      <c r="F81" s="2" t="s">
        <v>5</v>
      </c>
      <c r="G81">
        <f t="shared" si="1"/>
        <v>1</v>
      </c>
      <c r="H81">
        <v>0.39728176854615987</v>
      </c>
      <c r="I81">
        <v>-7.7002496218535374E-2</v>
      </c>
      <c r="J81">
        <v>2.2472548774835839</v>
      </c>
      <c r="K81">
        <v>-0.26149396336881836</v>
      </c>
      <c r="L81" s="3">
        <v>0</v>
      </c>
    </row>
    <row r="82" spans="1:12" x14ac:dyDescent="0.25">
      <c r="A82" s="3">
        <v>81</v>
      </c>
      <c r="B82">
        <v>-1.1881749381693381</v>
      </c>
      <c r="C82">
        <v>-0.13854453858193314</v>
      </c>
      <c r="D82">
        <v>1.1116702951907038</v>
      </c>
      <c r="E82">
        <v>-0.35597456135121947</v>
      </c>
      <c r="F82" s="2" t="s">
        <v>5</v>
      </c>
      <c r="G82">
        <f t="shared" si="1"/>
        <v>1</v>
      </c>
      <c r="H82">
        <v>0.19334379402579777</v>
      </c>
      <c r="I82">
        <v>-0.82062630870529363</v>
      </c>
      <c r="J82">
        <v>-0.69698253116912845</v>
      </c>
      <c r="K82">
        <v>0.14965820138351546</v>
      </c>
      <c r="L82" s="3">
        <v>1</v>
      </c>
    </row>
    <row r="83" spans="1:12" x14ac:dyDescent="0.25">
      <c r="A83" s="3">
        <v>82</v>
      </c>
      <c r="B83">
        <v>8.1720724904786587E-2</v>
      </c>
      <c r="C83">
        <v>0.98175697290969444</v>
      </c>
      <c r="D83">
        <v>9.168964936472998E-2</v>
      </c>
      <c r="E83">
        <v>2.1979757525857431</v>
      </c>
      <c r="F83" s="2" t="s">
        <v>6</v>
      </c>
      <c r="G83">
        <f t="shared" si="1"/>
        <v>0</v>
      </c>
      <c r="H83">
        <v>-1.059418049456436E-2</v>
      </c>
      <c r="I83">
        <v>4.6745873599268863</v>
      </c>
      <c r="J83">
        <v>-0.43404577370194869</v>
      </c>
      <c r="K83">
        <v>0.69786108771996047</v>
      </c>
      <c r="L83" s="3">
        <v>1</v>
      </c>
    </row>
    <row r="84" spans="1:12" x14ac:dyDescent="0.25">
      <c r="A84" s="3">
        <v>83</v>
      </c>
      <c r="B84">
        <v>0.47245785200451729</v>
      </c>
      <c r="C84">
        <v>0.25377894793264461</v>
      </c>
      <c r="D84">
        <v>0.65243730299417524</v>
      </c>
      <c r="E84">
        <v>1.4337205956695935</v>
      </c>
      <c r="F84" s="2" t="s">
        <v>5</v>
      </c>
      <c r="G84">
        <f t="shared" si="1"/>
        <v>1</v>
      </c>
      <c r="H84">
        <v>1.0090956921072463</v>
      </c>
      <c r="I84">
        <v>-0.1435247542045707</v>
      </c>
      <c r="J84">
        <v>-0.66099740728559531</v>
      </c>
      <c r="K84">
        <v>0.83491180930407172</v>
      </c>
      <c r="L84" s="3">
        <v>1</v>
      </c>
    </row>
    <row r="85" spans="1:12" x14ac:dyDescent="0.25">
      <c r="A85" s="3">
        <v>84</v>
      </c>
      <c r="B85">
        <v>0.47245785200451729</v>
      </c>
      <c r="C85">
        <v>1.8666643924925752</v>
      </c>
      <c r="D85">
        <v>-0.45938994127110394</v>
      </c>
      <c r="E85">
        <v>1.1249306332792304</v>
      </c>
      <c r="F85" s="2" t="s">
        <v>6</v>
      </c>
      <c r="G85">
        <f t="shared" si="1"/>
        <v>0</v>
      </c>
      <c r="H85">
        <v>0.39728176854615987</v>
      </c>
      <c r="I85">
        <v>7.9799969034263563E-2</v>
      </c>
      <c r="J85">
        <v>-0.10813504943858593</v>
      </c>
      <c r="K85">
        <v>0.97196253088818307</v>
      </c>
      <c r="L85" s="3">
        <v>1</v>
      </c>
    </row>
    <row r="86" spans="1:12" x14ac:dyDescent="0.25">
      <c r="A86" s="3">
        <v>85</v>
      </c>
      <c r="B86">
        <v>-0.5043849657448094</v>
      </c>
      <c r="C86">
        <v>-0.79241701610622939</v>
      </c>
      <c r="D86">
        <v>-1.1168182248366603</v>
      </c>
      <c r="E86">
        <v>-1.5769815376364473</v>
      </c>
      <c r="F86" s="2" t="s">
        <v>5</v>
      </c>
      <c r="G86">
        <f t="shared" si="1"/>
        <v>1</v>
      </c>
      <c r="H86">
        <v>1.0090956921072463</v>
      </c>
      <c r="I86">
        <v>-1.2577725754706723</v>
      </c>
      <c r="J86">
        <v>-0.69698253116912845</v>
      </c>
      <c r="K86">
        <v>-1.7690519007940422</v>
      </c>
      <c r="L86" s="3">
        <v>0</v>
      </c>
    </row>
    <row r="87" spans="1:12" x14ac:dyDescent="0.25">
      <c r="A87" s="3">
        <v>86</v>
      </c>
      <c r="B87">
        <v>-0.40670068396987674</v>
      </c>
      <c r="C87">
        <v>-0.67036082030169408</v>
      </c>
      <c r="D87">
        <v>-0.69625748461457659</v>
      </c>
      <c r="E87">
        <v>0.70163105983577434</v>
      </c>
      <c r="F87" s="2" t="s">
        <v>6</v>
      </c>
      <c r="G87">
        <f t="shared" si="1"/>
        <v>0</v>
      </c>
      <c r="H87">
        <v>-0.41847012953528862</v>
      </c>
      <c r="I87">
        <v>0.35064059083455273</v>
      </c>
      <c r="J87">
        <v>0.6659540359196896</v>
      </c>
      <c r="K87">
        <v>0.14965820138351546</v>
      </c>
      <c r="L87" s="3">
        <v>0</v>
      </c>
    </row>
    <row r="88" spans="1:12" x14ac:dyDescent="0.25">
      <c r="A88" s="3">
        <v>87</v>
      </c>
      <c r="B88">
        <v>-0.60206924751974211</v>
      </c>
      <c r="C88">
        <v>1.4961366552288073</v>
      </c>
      <c r="D88">
        <v>-0.12100773649471451</v>
      </c>
      <c r="E88">
        <v>-1.0391723531398984</v>
      </c>
      <c r="F88" s="2" t="s">
        <v>6</v>
      </c>
      <c r="G88">
        <f t="shared" si="1"/>
        <v>0</v>
      </c>
      <c r="H88">
        <v>1.4169716411479705</v>
      </c>
      <c r="I88">
        <v>-1.5856322755447063</v>
      </c>
      <c r="J88">
        <v>-0.69698253116912845</v>
      </c>
      <c r="K88">
        <v>0.42375964455173798</v>
      </c>
      <c r="L88" s="3">
        <v>1</v>
      </c>
    </row>
    <row r="89" spans="1:12" x14ac:dyDescent="0.25">
      <c r="A89" s="3">
        <v>88</v>
      </c>
      <c r="B89">
        <v>8.1720724904786587E-2</v>
      </c>
      <c r="C89">
        <v>-0.79241701610622939</v>
      </c>
      <c r="D89">
        <v>0.16420012181681359</v>
      </c>
      <c r="E89">
        <v>0.24745249015328166</v>
      </c>
      <c r="F89" s="2" t="s">
        <v>5</v>
      </c>
      <c r="G89">
        <f t="shared" si="1"/>
        <v>1</v>
      </c>
      <c r="H89">
        <v>-1.234222027616737</v>
      </c>
      <c r="I89">
        <v>0.42429023360480644</v>
      </c>
      <c r="J89">
        <v>-0.64586729838001877</v>
      </c>
      <c r="K89">
        <v>-0.33001932416087398</v>
      </c>
      <c r="L89" s="3">
        <v>0</v>
      </c>
    </row>
    <row r="90" spans="1:12" x14ac:dyDescent="0.25">
      <c r="A90" s="3">
        <v>89</v>
      </c>
      <c r="B90">
        <v>-0.60206924751974211</v>
      </c>
      <c r="C90">
        <v>-0.59625527284894053</v>
      </c>
      <c r="D90">
        <v>0.43490588563792487</v>
      </c>
      <c r="E90">
        <v>-0.98127423519170487</v>
      </c>
      <c r="F90" s="2" t="s">
        <v>5</v>
      </c>
      <c r="G90">
        <f t="shared" si="1"/>
        <v>1</v>
      </c>
      <c r="H90">
        <v>0.19334379402579777</v>
      </c>
      <c r="I90">
        <v>-0.97505297903001953</v>
      </c>
      <c r="J90">
        <v>-0.69698253116912845</v>
      </c>
      <c r="K90">
        <v>-0.12444324178470707</v>
      </c>
      <c r="L90" s="3">
        <v>0</v>
      </c>
    </row>
    <row r="91" spans="1:12" x14ac:dyDescent="0.25">
      <c r="A91" s="3">
        <v>90</v>
      </c>
      <c r="B91">
        <v>-0.79743781106960743</v>
      </c>
      <c r="C91">
        <v>-0.63548762150039828</v>
      </c>
      <c r="D91">
        <v>-0.33853915385096489</v>
      </c>
      <c r="E91">
        <v>0.89719803601633807</v>
      </c>
      <c r="F91" s="2" t="s">
        <v>6</v>
      </c>
      <c r="G91">
        <f t="shared" si="1"/>
        <v>0</v>
      </c>
      <c r="H91">
        <v>-1.9480049384380045</v>
      </c>
      <c r="I91">
        <v>0.54545577493651509</v>
      </c>
      <c r="J91">
        <v>-0.69698253116912845</v>
      </c>
      <c r="K91">
        <v>0.83491180930407172</v>
      </c>
      <c r="L91" s="3">
        <v>0</v>
      </c>
    </row>
    <row r="92" spans="1:12" x14ac:dyDescent="0.25">
      <c r="A92" s="3">
        <v>91</v>
      </c>
      <c r="B92">
        <v>-1.0904906563944055</v>
      </c>
      <c r="C92">
        <v>-0.56792079882288771</v>
      </c>
      <c r="D92">
        <v>-0.92345696496443785</v>
      </c>
      <c r="E92">
        <v>-1.8729052515938789</v>
      </c>
      <c r="F92" s="2" t="s">
        <v>6</v>
      </c>
      <c r="G92">
        <f t="shared" si="1"/>
        <v>0</v>
      </c>
      <c r="H92">
        <v>-0.82634607857601283</v>
      </c>
      <c r="I92">
        <v>-1.0582058015125646</v>
      </c>
      <c r="J92">
        <v>-0.62542120526437495</v>
      </c>
      <c r="K92">
        <v>-1.4949504576258197</v>
      </c>
      <c r="L92" s="3">
        <v>0</v>
      </c>
    </row>
    <row r="93" spans="1:12" x14ac:dyDescent="0.25">
      <c r="A93" s="3">
        <v>92</v>
      </c>
      <c r="B93">
        <v>-0.89512209284454014</v>
      </c>
      <c r="C93">
        <v>1.4025706173736033E-2</v>
      </c>
      <c r="D93">
        <v>-0.34820721684457623</v>
      </c>
      <c r="E93">
        <v>1.8338609219337725</v>
      </c>
      <c r="F93" s="2" t="s">
        <v>6</v>
      </c>
      <c r="G93">
        <f t="shared" si="1"/>
        <v>0</v>
      </c>
      <c r="H93">
        <v>0.80515771758688415</v>
      </c>
      <c r="I93">
        <v>1.0752580438967296</v>
      </c>
      <c r="J93">
        <v>-0.69698253116912845</v>
      </c>
      <c r="K93">
        <v>1.4516400564325724</v>
      </c>
      <c r="L93" s="3">
        <v>1</v>
      </c>
    </row>
    <row r="94" spans="1:12" x14ac:dyDescent="0.25">
      <c r="A94" s="3">
        <v>93</v>
      </c>
      <c r="B94">
        <v>0.22824714756718559</v>
      </c>
      <c r="C94">
        <v>-0.69215656955250393</v>
      </c>
      <c r="D94">
        <v>-1.1313203193270771</v>
      </c>
      <c r="E94">
        <v>-0.3263821899554763</v>
      </c>
      <c r="F94" s="2" t="s">
        <v>6</v>
      </c>
      <c r="G94">
        <f t="shared" si="1"/>
        <v>0</v>
      </c>
      <c r="H94">
        <v>0.90712670484706515</v>
      </c>
      <c r="I94">
        <v>0.74264675396655055</v>
      </c>
      <c r="J94">
        <v>-6.6016097620359648E-2</v>
      </c>
      <c r="K94">
        <v>-0.9467475712893747</v>
      </c>
      <c r="L94" s="3">
        <v>0</v>
      </c>
    </row>
    <row r="95" spans="1:12" x14ac:dyDescent="0.25">
      <c r="A95" s="3">
        <v>94</v>
      </c>
      <c r="B95">
        <v>-0.99280637461947274</v>
      </c>
      <c r="C95">
        <v>7.9412953926165625E-2</v>
      </c>
      <c r="D95">
        <v>-0.38204543732221485</v>
      </c>
      <c r="E95">
        <v>-0.82945250368310963</v>
      </c>
      <c r="F95" s="2" t="s">
        <v>6</v>
      </c>
      <c r="G95">
        <f t="shared" si="1"/>
        <v>0</v>
      </c>
      <c r="H95">
        <v>9.1374806765616698E-2</v>
      </c>
      <c r="I95">
        <v>-0.21242280711867997</v>
      </c>
      <c r="J95">
        <v>-0.3563506198625021</v>
      </c>
      <c r="K95">
        <v>0.42375964455173798</v>
      </c>
      <c r="L95" s="3">
        <v>1</v>
      </c>
    </row>
    <row r="96" spans="1:12" x14ac:dyDescent="0.25">
      <c r="A96" s="3">
        <v>95</v>
      </c>
      <c r="B96">
        <v>2.7191963328279685</v>
      </c>
      <c r="C96">
        <v>-0.42188927884246152</v>
      </c>
      <c r="D96">
        <v>0.76362002742070334</v>
      </c>
      <c r="E96">
        <v>1.0631726408011581</v>
      </c>
      <c r="F96" s="2" t="s">
        <v>6</v>
      </c>
      <c r="G96">
        <f t="shared" si="1"/>
        <v>0</v>
      </c>
      <c r="H96">
        <v>-0.62240810405565072</v>
      </c>
      <c r="I96">
        <v>0.97785045184574848</v>
      </c>
      <c r="J96">
        <v>-0.68921301578518368</v>
      </c>
      <c r="K96">
        <v>0.90343717009612745</v>
      </c>
      <c r="L96" s="3">
        <v>0</v>
      </c>
    </row>
    <row r="97" spans="1:12" x14ac:dyDescent="0.25">
      <c r="A97" s="3">
        <v>96</v>
      </c>
      <c r="B97">
        <v>-0.21133212042001143</v>
      </c>
      <c r="C97">
        <v>-0.13854453858193314</v>
      </c>
      <c r="D97">
        <v>-0.1790161144563813</v>
      </c>
      <c r="E97">
        <v>-0.30064969308961276</v>
      </c>
      <c r="F97" s="2" t="s">
        <v>6</v>
      </c>
      <c r="G97">
        <f t="shared" si="1"/>
        <v>0</v>
      </c>
      <c r="H97">
        <v>0.29531278128597882</v>
      </c>
      <c r="I97">
        <v>-1.3076642689601996</v>
      </c>
      <c r="J97">
        <v>-0.30237293403720239</v>
      </c>
      <c r="K97">
        <v>1.3145893348484612</v>
      </c>
      <c r="L97" s="3">
        <v>0</v>
      </c>
    </row>
    <row r="98" spans="1:12" x14ac:dyDescent="0.25">
      <c r="A98" s="3">
        <v>97</v>
      </c>
      <c r="B98">
        <v>-1.596355687014608E-2</v>
      </c>
      <c r="C98">
        <v>-0.32162883228873607</v>
      </c>
      <c r="D98">
        <v>7.7187554874313613E-2</v>
      </c>
      <c r="E98">
        <v>-7.4203720670013337E-2</v>
      </c>
      <c r="F98" s="2" t="s">
        <v>5</v>
      </c>
      <c r="G98">
        <f t="shared" si="1"/>
        <v>1</v>
      </c>
      <c r="H98">
        <v>-1.4381600021370993</v>
      </c>
      <c r="I98">
        <v>3.7745313359367552E-3</v>
      </c>
      <c r="J98">
        <v>0.45985741731399976</v>
      </c>
      <c r="K98">
        <v>-0.9467475712893747</v>
      </c>
      <c r="L98" s="3">
        <v>0</v>
      </c>
    </row>
    <row r="99" spans="1:12" x14ac:dyDescent="0.25">
      <c r="A99" s="3">
        <v>98</v>
      </c>
      <c r="B99">
        <v>-0.11364783864507874</v>
      </c>
      <c r="C99">
        <v>-0.79241701610622939</v>
      </c>
      <c r="D99">
        <v>0.12552786984236905</v>
      </c>
      <c r="E99">
        <v>0.27961811123561114</v>
      </c>
      <c r="F99" s="2" t="s">
        <v>5</v>
      </c>
      <c r="G99">
        <f t="shared" si="1"/>
        <v>1</v>
      </c>
      <c r="H99">
        <v>-0.41847012953528862</v>
      </c>
      <c r="I99">
        <v>0.3672711553310618</v>
      </c>
      <c r="J99">
        <v>-0.63687101740913554</v>
      </c>
      <c r="K99">
        <v>-0.26149396336881836</v>
      </c>
      <c r="L99" s="3">
        <v>0</v>
      </c>
    </row>
    <row r="100" spans="1:12" x14ac:dyDescent="0.25">
      <c r="A100" s="3">
        <v>99</v>
      </c>
      <c r="B100">
        <v>-0.79743781106960743</v>
      </c>
      <c r="C100">
        <v>-9.4953040080313342E-2</v>
      </c>
      <c r="D100">
        <v>3.1806357758234842</v>
      </c>
      <c r="E100">
        <v>1.2806122393177053</v>
      </c>
      <c r="F100" s="2" t="s">
        <v>5</v>
      </c>
      <c r="G100">
        <f t="shared" si="1"/>
        <v>1</v>
      </c>
      <c r="H100">
        <v>0.19334379402579777</v>
      </c>
      <c r="I100">
        <v>0.24372981907128091</v>
      </c>
      <c r="J100">
        <v>-0.69698253116912845</v>
      </c>
      <c r="K100">
        <v>0.56081036613584923</v>
      </c>
      <c r="L100" s="3">
        <v>1</v>
      </c>
    </row>
    <row r="101" spans="1:12" x14ac:dyDescent="0.25">
      <c r="A101" s="3">
        <v>100</v>
      </c>
      <c r="B101">
        <v>1.2539321062039785</v>
      </c>
      <c r="C101">
        <v>1.8230728939909555</v>
      </c>
      <c r="D101">
        <v>-0.40138156330943714</v>
      </c>
      <c r="E101">
        <v>-0.74839513855563944</v>
      </c>
      <c r="F101" s="2" t="s">
        <v>6</v>
      </c>
      <c r="G101">
        <f t="shared" si="1"/>
        <v>0</v>
      </c>
      <c r="H101">
        <v>-0.21453215501492648</v>
      </c>
      <c r="I101">
        <v>-0.61868373981911284</v>
      </c>
      <c r="J101">
        <v>0.11063814689880309</v>
      </c>
      <c r="K101">
        <v>-0.26149396336881836</v>
      </c>
      <c r="L101" s="3">
        <v>0</v>
      </c>
    </row>
    <row r="102" spans="1:12" x14ac:dyDescent="0.25">
      <c r="A102" s="3">
        <v>101</v>
      </c>
      <c r="B102">
        <v>-0.11364783864507874</v>
      </c>
      <c r="C102">
        <v>0.95124292395856058</v>
      </c>
      <c r="D102">
        <v>1.503226846431954</v>
      </c>
      <c r="E102">
        <v>-0.20543945468591765</v>
      </c>
      <c r="F102" s="2" t="s">
        <v>5</v>
      </c>
      <c r="G102">
        <f t="shared" si="1"/>
        <v>1</v>
      </c>
      <c r="H102">
        <v>-0.21453215501492648</v>
      </c>
      <c r="I102">
        <v>-0.79686835942456613</v>
      </c>
      <c r="J102">
        <v>-0.58330225344614872</v>
      </c>
      <c r="K102">
        <v>0.4922850053437936</v>
      </c>
      <c r="L102" s="3">
        <v>0</v>
      </c>
    </row>
    <row r="103" spans="1:12" x14ac:dyDescent="0.25">
      <c r="A103" s="3">
        <v>102</v>
      </c>
      <c r="B103">
        <v>1.3516163879789114</v>
      </c>
      <c r="C103">
        <v>-0.77715999163066252</v>
      </c>
      <c r="D103">
        <v>-0.34337318534777034</v>
      </c>
      <c r="E103">
        <v>0.49963095943874508</v>
      </c>
      <c r="F103" s="2" t="s">
        <v>6</v>
      </c>
      <c r="G103">
        <f t="shared" si="1"/>
        <v>0</v>
      </c>
      <c r="H103">
        <v>-1.059418049456436E-2</v>
      </c>
      <c r="I103">
        <v>0.55258315972073346</v>
      </c>
      <c r="J103">
        <v>-0.69698253116912845</v>
      </c>
      <c r="K103">
        <v>-1.0837982928734859</v>
      </c>
      <c r="L103" s="3">
        <v>0</v>
      </c>
    </row>
    <row r="104" spans="1:12" x14ac:dyDescent="0.25">
      <c r="A104" s="3">
        <v>103</v>
      </c>
      <c r="B104">
        <v>-0.99280637461947274</v>
      </c>
      <c r="C104">
        <v>-0.79241701610622939</v>
      </c>
      <c r="D104">
        <v>-0.19351820894679811</v>
      </c>
      <c r="E104">
        <v>0.6064208214320792</v>
      </c>
      <c r="F104" s="2" t="s">
        <v>5</v>
      </c>
      <c r="G104">
        <f t="shared" si="1"/>
        <v>1</v>
      </c>
      <c r="H104">
        <v>-0.11256316775474542</v>
      </c>
      <c r="I104">
        <v>1.4577610273164361</v>
      </c>
      <c r="J104">
        <v>-0.53709408300479367</v>
      </c>
      <c r="K104">
        <v>0.21818356217557108</v>
      </c>
      <c r="L104" s="3">
        <v>0</v>
      </c>
    </row>
    <row r="105" spans="1:12" x14ac:dyDescent="0.25">
      <c r="A105" s="3">
        <v>104</v>
      </c>
      <c r="B105">
        <v>-0.5043849657448094</v>
      </c>
      <c r="C105">
        <v>-0.70087486925282794</v>
      </c>
      <c r="D105">
        <v>-6.7833390029853599E-2</v>
      </c>
      <c r="E105">
        <v>0.16382187533922515</v>
      </c>
      <c r="F105" s="2" t="s">
        <v>6</v>
      </c>
      <c r="G105">
        <f t="shared" si="1"/>
        <v>0</v>
      </c>
      <c r="H105">
        <v>-1.234222027616737</v>
      </c>
      <c r="I105">
        <v>1.1702898410196378</v>
      </c>
      <c r="J105">
        <v>-0.27456624739992674</v>
      </c>
      <c r="K105">
        <v>-0.80969684970526346</v>
      </c>
      <c r="L105" s="3">
        <v>0</v>
      </c>
    </row>
    <row r="106" spans="1:12" x14ac:dyDescent="0.25">
      <c r="A106" s="3">
        <v>105</v>
      </c>
      <c r="B106">
        <v>-0.99280637461947274</v>
      </c>
      <c r="C106">
        <v>-0.46548077734408128</v>
      </c>
      <c r="D106">
        <v>0.30922106672098038</v>
      </c>
      <c r="E106">
        <v>5.5745388502598046E-2</v>
      </c>
      <c r="F106" s="2" t="s">
        <v>6</v>
      </c>
      <c r="G106">
        <f t="shared" si="1"/>
        <v>0</v>
      </c>
      <c r="H106">
        <v>1.1110646793674273</v>
      </c>
      <c r="I106">
        <v>0.61435382785062354</v>
      </c>
      <c r="J106">
        <v>-0.53791192672941934</v>
      </c>
      <c r="K106">
        <v>-0.9467475712893747</v>
      </c>
      <c r="L106" s="3">
        <v>0</v>
      </c>
    </row>
    <row r="107" spans="1:12" x14ac:dyDescent="0.25">
      <c r="A107" s="3">
        <v>106</v>
      </c>
      <c r="B107">
        <v>0.96087926087918063</v>
      </c>
      <c r="C107">
        <v>-7.770043077073862E-3</v>
      </c>
      <c r="D107">
        <v>-0.85578052400915994</v>
      </c>
      <c r="E107">
        <v>0.60513419658878587</v>
      </c>
      <c r="F107" s="2" t="s">
        <v>6</v>
      </c>
      <c r="G107">
        <f t="shared" si="1"/>
        <v>0</v>
      </c>
      <c r="H107">
        <v>1.0090956921072463</v>
      </c>
      <c r="I107">
        <v>0.14157063716415441</v>
      </c>
      <c r="J107">
        <v>3.7193735818099398</v>
      </c>
      <c r="K107">
        <v>1.4516400564325724</v>
      </c>
      <c r="L107" s="3">
        <v>0</v>
      </c>
    </row>
    <row r="108" spans="1:12" x14ac:dyDescent="0.25">
      <c r="A108" s="3">
        <v>107</v>
      </c>
      <c r="B108">
        <v>-1.4812277834941361</v>
      </c>
      <c r="C108">
        <v>-0.46548077734408128</v>
      </c>
      <c r="D108">
        <v>-0.19835224044360356</v>
      </c>
      <c r="E108">
        <v>-5.3617723177322441E-2</v>
      </c>
      <c r="F108" s="2" t="s">
        <v>6</v>
      </c>
      <c r="G108">
        <f t="shared" si="1"/>
        <v>0</v>
      </c>
      <c r="H108">
        <v>1.3150026538877895</v>
      </c>
      <c r="I108">
        <v>-0.89190015654747512</v>
      </c>
      <c r="J108">
        <v>0.18628869142668536</v>
      </c>
      <c r="K108">
        <v>1.2460639740564055</v>
      </c>
      <c r="L108" s="3">
        <v>1</v>
      </c>
    </row>
    <row r="109" spans="1:12" x14ac:dyDescent="0.25">
      <c r="A109" s="3">
        <v>108</v>
      </c>
      <c r="B109">
        <v>1.5469849515287766</v>
      </c>
      <c r="C109">
        <v>0.86405992695532108</v>
      </c>
      <c r="D109">
        <v>0.36722944468264718</v>
      </c>
      <c r="E109">
        <v>1.5984085756111206</v>
      </c>
      <c r="F109" s="2" t="s">
        <v>5</v>
      </c>
      <c r="G109">
        <f t="shared" si="1"/>
        <v>1</v>
      </c>
      <c r="H109">
        <v>-1.1322530403565561</v>
      </c>
      <c r="I109">
        <v>2.7003017746984632</v>
      </c>
      <c r="J109">
        <v>-0.4446777421220835</v>
      </c>
      <c r="K109">
        <v>0.76638644851201609</v>
      </c>
      <c r="L109" s="3">
        <v>1</v>
      </c>
    </row>
    <row r="110" spans="1:12" x14ac:dyDescent="0.25">
      <c r="A110" s="3">
        <v>109</v>
      </c>
      <c r="B110">
        <v>-0.99280637461947274</v>
      </c>
      <c r="C110">
        <v>-0.57445952359813068</v>
      </c>
      <c r="D110">
        <v>0.49291426359959167</v>
      </c>
      <c r="E110">
        <v>-0.42545230288905106</v>
      </c>
      <c r="F110" s="2" t="s">
        <v>6</v>
      </c>
      <c r="G110">
        <f t="shared" si="1"/>
        <v>0</v>
      </c>
      <c r="H110">
        <v>0.90712670484706515</v>
      </c>
      <c r="I110">
        <v>-0.6091805601068222</v>
      </c>
      <c r="J110">
        <v>-0.38170377532590044</v>
      </c>
      <c r="K110">
        <v>-5.591788099265145E-2</v>
      </c>
      <c r="L110" s="3">
        <v>0</v>
      </c>
    </row>
    <row r="111" spans="1:12" x14ac:dyDescent="0.25">
      <c r="A111" s="3">
        <v>110</v>
      </c>
      <c r="B111">
        <v>-0.69975352929467471</v>
      </c>
      <c r="C111">
        <v>-0.79241701610622939</v>
      </c>
      <c r="D111">
        <v>-0.82194230353152109</v>
      </c>
      <c r="E111">
        <v>-1.0391723531398984</v>
      </c>
      <c r="F111" s="2" t="s">
        <v>6</v>
      </c>
      <c r="G111">
        <f t="shared" si="1"/>
        <v>0</v>
      </c>
      <c r="H111">
        <v>-0.41847012953528862</v>
      </c>
      <c r="I111">
        <v>-0.95129502974929292</v>
      </c>
      <c r="J111">
        <v>-0.69698253116912845</v>
      </c>
      <c r="K111">
        <v>-1.7005265400019867</v>
      </c>
      <c r="L111" s="3">
        <v>0</v>
      </c>
    </row>
    <row r="112" spans="1:12" x14ac:dyDescent="0.25">
      <c r="A112" s="3">
        <v>111</v>
      </c>
      <c r="B112">
        <v>-1.1881749381693381</v>
      </c>
      <c r="C112">
        <v>-0.79241701610622939</v>
      </c>
      <c r="D112">
        <v>1.5805713503808432</v>
      </c>
      <c r="E112">
        <v>-0.48463704568053745</v>
      </c>
      <c r="F112" s="2" t="s">
        <v>6</v>
      </c>
      <c r="G112">
        <f t="shared" si="1"/>
        <v>0</v>
      </c>
      <c r="H112">
        <v>1.3150026538877895</v>
      </c>
      <c r="I112">
        <v>-0.12689418970806166</v>
      </c>
      <c r="J112">
        <v>-0.5951609874532221</v>
      </c>
      <c r="K112">
        <v>-1.8375772615860979</v>
      </c>
      <c r="L112" s="3">
        <v>0</v>
      </c>
    </row>
    <row r="113" spans="1:12" x14ac:dyDescent="0.25">
      <c r="A113" s="3">
        <v>112</v>
      </c>
      <c r="B113">
        <v>1.449300669753844</v>
      </c>
      <c r="C113">
        <v>1.1692004164666594</v>
      </c>
      <c r="D113">
        <v>1.8319409882147322</v>
      </c>
      <c r="E113">
        <v>-0.11923559018527437</v>
      </c>
      <c r="F113" s="2" t="s">
        <v>5</v>
      </c>
      <c r="G113">
        <f t="shared" si="1"/>
        <v>1</v>
      </c>
      <c r="H113">
        <v>1.6209096156683327</v>
      </c>
      <c r="I113">
        <v>3.2284070472809519E-2</v>
      </c>
      <c r="J113">
        <v>-0.5076517089182665</v>
      </c>
      <c r="K113">
        <v>0.76638644851201609</v>
      </c>
      <c r="L113" s="3">
        <v>1</v>
      </c>
    </row>
    <row r="114" spans="1:12" x14ac:dyDescent="0.25">
      <c r="A114" s="3">
        <v>113</v>
      </c>
      <c r="B114">
        <v>-0.21133212042001143</v>
      </c>
      <c r="C114">
        <v>-0.35650203109003187</v>
      </c>
      <c r="D114">
        <v>-0.52223235072957619</v>
      </c>
      <c r="E114">
        <v>-1.3788413117692977</v>
      </c>
      <c r="F114" s="2" t="s">
        <v>6</v>
      </c>
      <c r="G114">
        <f t="shared" si="1"/>
        <v>0</v>
      </c>
      <c r="H114">
        <v>-0.11256316775474542</v>
      </c>
      <c r="I114">
        <v>-1.1912503174846363</v>
      </c>
      <c r="J114">
        <v>-0.61274462753267578</v>
      </c>
      <c r="K114">
        <v>-0.39854468495292961</v>
      </c>
      <c r="L114" s="3">
        <v>0</v>
      </c>
    </row>
    <row r="115" spans="1:12" x14ac:dyDescent="0.25">
      <c r="A115" s="3">
        <v>114</v>
      </c>
      <c r="B115">
        <v>1.742353515078642</v>
      </c>
      <c r="C115">
        <v>-0.79241701610622939</v>
      </c>
      <c r="D115">
        <v>1.798102767737094</v>
      </c>
      <c r="E115">
        <v>1.2471599933920829</v>
      </c>
      <c r="F115" s="2" t="s">
        <v>5</v>
      </c>
      <c r="G115">
        <f t="shared" si="1"/>
        <v>1</v>
      </c>
      <c r="H115">
        <v>-1.8460359511778235</v>
      </c>
      <c r="I115">
        <v>-0.18391326798180721</v>
      </c>
      <c r="J115">
        <v>-0.69698253116912845</v>
      </c>
      <c r="K115">
        <v>1.2460639740564055</v>
      </c>
      <c r="L115" s="3">
        <v>1</v>
      </c>
    </row>
    <row r="116" spans="1:12" x14ac:dyDescent="0.25">
      <c r="A116" s="3">
        <v>115</v>
      </c>
      <c r="B116">
        <v>-1.0904906563944055</v>
      </c>
      <c r="C116">
        <v>6.007856750146451</v>
      </c>
      <c r="D116">
        <v>-0.75909989407304879</v>
      </c>
      <c r="E116">
        <v>-1.3402425664705022</v>
      </c>
      <c r="F116" s="2" t="s">
        <v>6</v>
      </c>
      <c r="G116">
        <f t="shared" si="1"/>
        <v>0</v>
      </c>
      <c r="H116">
        <v>-0.62240810405565072</v>
      </c>
      <c r="I116">
        <v>-1.5785048907604886</v>
      </c>
      <c r="J116">
        <v>1.3091881253378448</v>
      </c>
      <c r="K116">
        <v>1.1090132524722942</v>
      </c>
      <c r="L116" s="3">
        <v>1</v>
      </c>
    </row>
    <row r="117" spans="1:12" x14ac:dyDescent="0.25">
      <c r="A117" s="3">
        <v>116</v>
      </c>
      <c r="B117">
        <v>-0.5043849657448094</v>
      </c>
      <c r="C117">
        <v>-0.79241701610622939</v>
      </c>
      <c r="D117">
        <v>2.8229174450598729</v>
      </c>
      <c r="E117">
        <v>0.82386041994862635</v>
      </c>
      <c r="F117" s="2" t="s">
        <v>5</v>
      </c>
      <c r="G117">
        <f t="shared" si="1"/>
        <v>1</v>
      </c>
      <c r="H117">
        <v>-0.72437709131583183</v>
      </c>
      <c r="I117">
        <v>0.56208633943302411</v>
      </c>
      <c r="J117">
        <v>-9.7503081018451135E-2</v>
      </c>
      <c r="K117">
        <v>0.35523428375968236</v>
      </c>
      <c r="L117" s="3">
        <v>0</v>
      </c>
    </row>
    <row r="118" spans="1:12" x14ac:dyDescent="0.25">
      <c r="A118" s="3">
        <v>117</v>
      </c>
      <c r="B118">
        <v>8.1720724904786587E-2</v>
      </c>
      <c r="C118">
        <v>0.188391700180215</v>
      </c>
      <c r="D118">
        <v>-7.266742152665906E-2</v>
      </c>
      <c r="E118">
        <v>-0.95168186379596165</v>
      </c>
      <c r="F118" s="2" t="s">
        <v>6</v>
      </c>
      <c r="G118">
        <f t="shared" si="1"/>
        <v>0</v>
      </c>
      <c r="H118">
        <v>1.0090956921072463</v>
      </c>
      <c r="I118">
        <v>-0.9821803638142379</v>
      </c>
      <c r="J118">
        <v>0.20632586268001624</v>
      </c>
      <c r="K118">
        <v>-0.74117148891320772</v>
      </c>
      <c r="L118" s="3">
        <v>1</v>
      </c>
    </row>
    <row r="119" spans="1:12" x14ac:dyDescent="0.25">
      <c r="A119" s="3">
        <v>118</v>
      </c>
      <c r="B119">
        <v>0.76551069732931531</v>
      </c>
      <c r="C119">
        <v>-0.63984677135056034</v>
      </c>
      <c r="D119">
        <v>0.56542473605167531</v>
      </c>
      <c r="E119">
        <v>-5.2331098334029061E-2</v>
      </c>
      <c r="F119" s="2" t="s">
        <v>6</v>
      </c>
      <c r="G119">
        <f t="shared" si="1"/>
        <v>0</v>
      </c>
      <c r="H119">
        <v>-4.089353670901807</v>
      </c>
      <c r="I119">
        <v>-1.2934094993917626</v>
      </c>
      <c r="J119">
        <v>-0.69698253116912845</v>
      </c>
      <c r="K119">
        <v>-5.591788099265145E-2</v>
      </c>
      <c r="L119" s="3">
        <v>0</v>
      </c>
    </row>
    <row r="120" spans="1:12" x14ac:dyDescent="0.25">
      <c r="A120" s="3">
        <v>119</v>
      </c>
      <c r="B120">
        <v>0.57014213377944989</v>
      </c>
      <c r="C120">
        <v>-2.9565792327883755E-2</v>
      </c>
      <c r="D120">
        <v>1.087500137706676</v>
      </c>
      <c r="E120">
        <v>-2.1527294455949662E-3</v>
      </c>
      <c r="F120" s="2" t="s">
        <v>5</v>
      </c>
      <c r="G120">
        <f t="shared" si="1"/>
        <v>1</v>
      </c>
      <c r="H120">
        <v>-0.31650114227510756</v>
      </c>
      <c r="I120">
        <v>-0.64006589417176729</v>
      </c>
      <c r="J120">
        <v>0.26316600154150616</v>
      </c>
      <c r="K120">
        <v>1.2460639740564055</v>
      </c>
      <c r="L120" s="3">
        <v>1</v>
      </c>
    </row>
    <row r="121" spans="1:12" x14ac:dyDescent="0.25">
      <c r="A121" s="3">
        <v>120</v>
      </c>
      <c r="B121">
        <v>-0.40670068396987674</v>
      </c>
      <c r="C121">
        <v>-0.79241701610622939</v>
      </c>
      <c r="D121">
        <v>-0.39654753181263169</v>
      </c>
      <c r="E121">
        <v>1.8433268047095934E-2</v>
      </c>
      <c r="F121" s="2" t="s">
        <v>6</v>
      </c>
      <c r="G121">
        <f t="shared" si="1"/>
        <v>0</v>
      </c>
      <c r="H121">
        <v>1.5189406284081515</v>
      </c>
      <c r="I121">
        <v>0.46943033723818828</v>
      </c>
      <c r="J121">
        <v>-0.66917584453185286</v>
      </c>
      <c r="K121">
        <v>-1.0837982928734859</v>
      </c>
      <c r="L121" s="3">
        <v>0</v>
      </c>
    </row>
    <row r="122" spans="1:12" x14ac:dyDescent="0.25">
      <c r="A122" s="3">
        <v>121</v>
      </c>
      <c r="B122">
        <v>-0.5043849657448094</v>
      </c>
      <c r="C122">
        <v>-0.35650203109003187</v>
      </c>
      <c r="D122">
        <v>0.67177342898139747</v>
      </c>
      <c r="E122">
        <v>-0.52709566550921261</v>
      </c>
      <c r="F122" s="2" t="s">
        <v>6</v>
      </c>
      <c r="G122">
        <f t="shared" si="1"/>
        <v>0</v>
      </c>
      <c r="H122">
        <v>1.3150026538877895</v>
      </c>
      <c r="I122">
        <v>-0.75647984564733051</v>
      </c>
      <c r="J122">
        <v>-0.21322796805299526</v>
      </c>
      <c r="K122">
        <v>1.1775386132643499</v>
      </c>
      <c r="L122" s="3">
        <v>0</v>
      </c>
    </row>
    <row r="123" spans="1:12" x14ac:dyDescent="0.25">
      <c r="A123" s="3">
        <v>122</v>
      </c>
      <c r="B123">
        <v>-0.89512209284454014</v>
      </c>
      <c r="C123">
        <v>-0.48727652659489118</v>
      </c>
      <c r="D123">
        <v>0.72978180694306427</v>
      </c>
      <c r="E123">
        <v>-0.63517215234583979</v>
      </c>
      <c r="F123" s="2" t="s">
        <v>6</v>
      </c>
      <c r="G123">
        <f t="shared" si="1"/>
        <v>0</v>
      </c>
      <c r="H123">
        <v>0.70318873032670304</v>
      </c>
      <c r="I123">
        <v>-4.6117162153589533E-2</v>
      </c>
      <c r="J123">
        <v>-0.34899002634087034</v>
      </c>
      <c r="K123">
        <v>-1.0152729320814302</v>
      </c>
      <c r="L123" s="3">
        <v>0</v>
      </c>
    </row>
    <row r="124" spans="1:12" x14ac:dyDescent="0.25">
      <c r="A124" s="3">
        <v>123</v>
      </c>
      <c r="B124">
        <v>-0.89512209284454014</v>
      </c>
      <c r="C124">
        <v>-0.79241701610622939</v>
      </c>
      <c r="D124">
        <v>0.13036190133917452</v>
      </c>
      <c r="E124">
        <v>9.3057508958100152E-2</v>
      </c>
      <c r="F124" s="2" t="s">
        <v>6</v>
      </c>
      <c r="G124">
        <f t="shared" si="1"/>
        <v>0</v>
      </c>
      <c r="H124">
        <v>1.1110646793674273</v>
      </c>
      <c r="I124">
        <v>3.9411455257027925E-2</v>
      </c>
      <c r="J124">
        <v>-0.19646217169816729</v>
      </c>
      <c r="K124">
        <v>-0.6726461281211521</v>
      </c>
      <c r="L124" s="3">
        <v>0</v>
      </c>
    </row>
    <row r="125" spans="1:12" x14ac:dyDescent="0.25">
      <c r="A125" s="3">
        <v>124</v>
      </c>
      <c r="B125">
        <v>-1.596355687014608E-2</v>
      </c>
      <c r="C125">
        <v>0.188391700180215</v>
      </c>
      <c r="D125">
        <v>-0.91378890197082674</v>
      </c>
      <c r="E125">
        <v>0.60513419658878587</v>
      </c>
      <c r="F125" s="2" t="s">
        <v>6</v>
      </c>
      <c r="G125">
        <f t="shared" si="1"/>
        <v>0</v>
      </c>
      <c r="H125">
        <v>0.19334379402579777</v>
      </c>
      <c r="I125">
        <v>-0.30032721945736968</v>
      </c>
      <c r="J125">
        <v>0.32082398412762175</v>
      </c>
      <c r="K125">
        <v>0.90343717009612745</v>
      </c>
      <c r="L125" s="3">
        <v>1</v>
      </c>
    </row>
    <row r="126" spans="1:12" x14ac:dyDescent="0.25">
      <c r="A126" s="3">
        <v>125</v>
      </c>
      <c r="B126">
        <v>0.7166685564418489</v>
      </c>
      <c r="C126">
        <v>0.90765142545694089</v>
      </c>
      <c r="D126">
        <v>-0.37721140582540941</v>
      </c>
      <c r="E126">
        <v>4.1592515226373139E-2</v>
      </c>
      <c r="F126" s="2" t="s">
        <v>6</v>
      </c>
      <c r="G126">
        <f t="shared" si="1"/>
        <v>0</v>
      </c>
      <c r="H126">
        <v>9.1374806765616698E-2</v>
      </c>
      <c r="I126">
        <v>-3.1862392585153568E-2</v>
      </c>
      <c r="J126">
        <v>0.40833326266257741</v>
      </c>
      <c r="K126">
        <v>0.14965820138351546</v>
      </c>
      <c r="L126" s="3">
        <v>0</v>
      </c>
    </row>
    <row r="127" spans="1:12" x14ac:dyDescent="0.25">
      <c r="A127" s="3">
        <v>126</v>
      </c>
      <c r="B127">
        <v>-0.74859567018214113</v>
      </c>
      <c r="C127">
        <v>1.0820174194634198</v>
      </c>
      <c r="D127">
        <v>3.1081253033714007</v>
      </c>
      <c r="E127">
        <v>1.2703192405713601</v>
      </c>
      <c r="F127" s="2" t="s">
        <v>5</v>
      </c>
      <c r="G127">
        <f t="shared" si="1"/>
        <v>1</v>
      </c>
      <c r="H127">
        <v>1.7228786029285137</v>
      </c>
      <c r="I127">
        <v>1.6858373404114164</v>
      </c>
      <c r="J127">
        <v>-0.69698253116912845</v>
      </c>
      <c r="K127">
        <v>1.1090132524722942</v>
      </c>
      <c r="L127" s="3">
        <v>1</v>
      </c>
    </row>
    <row r="128" spans="1:12" x14ac:dyDescent="0.25">
      <c r="A128" s="3">
        <v>127</v>
      </c>
      <c r="B128">
        <v>0.47245785200451729</v>
      </c>
      <c r="C128">
        <v>8.8131253626489575E-2</v>
      </c>
      <c r="D128">
        <v>-0.36270931133499262</v>
      </c>
      <c r="E128">
        <v>-0.60686640579338946</v>
      </c>
      <c r="F128" s="2" t="s">
        <v>6</v>
      </c>
      <c r="G128">
        <f t="shared" si="1"/>
        <v>0</v>
      </c>
      <c r="H128">
        <v>0.70318873032670304</v>
      </c>
      <c r="I128">
        <v>0.41241125896444358</v>
      </c>
      <c r="J128">
        <v>-0.62542120526437495</v>
      </c>
      <c r="K128">
        <v>-1.0152729320814302</v>
      </c>
      <c r="L128" s="3">
        <v>0</v>
      </c>
    </row>
    <row r="129" spans="1:12" x14ac:dyDescent="0.25">
      <c r="A129" s="3">
        <v>128</v>
      </c>
      <c r="B129">
        <v>-0.11364783864507874</v>
      </c>
      <c r="C129">
        <v>7.069465422584166E-2</v>
      </c>
      <c r="D129">
        <v>-0.95729518544207692</v>
      </c>
      <c r="E129">
        <v>0.62700681892477017</v>
      </c>
      <c r="F129" s="2" t="s">
        <v>5</v>
      </c>
      <c r="G129">
        <f t="shared" si="1"/>
        <v>1</v>
      </c>
      <c r="H129">
        <v>-0.31650114227510756</v>
      </c>
      <c r="I129">
        <v>1.9899390912047237</v>
      </c>
      <c r="J129">
        <v>5.993183597200645E-2</v>
      </c>
      <c r="K129">
        <v>-0.33001932416087398</v>
      </c>
      <c r="L129" s="3">
        <v>0</v>
      </c>
    </row>
    <row r="130" spans="1:12" x14ac:dyDescent="0.25">
      <c r="A130" s="3">
        <v>129</v>
      </c>
      <c r="B130">
        <v>-0.21133212042001143</v>
      </c>
      <c r="C130">
        <v>1.1256089179650397</v>
      </c>
      <c r="D130">
        <v>1.2905294605725095</v>
      </c>
      <c r="E130">
        <v>0.18440787283191604</v>
      </c>
      <c r="F130" s="2" t="s">
        <v>6</v>
      </c>
      <c r="G130">
        <f t="shared" ref="G130:G193" si="2">IF(F130="Present",1,0)</f>
        <v>0</v>
      </c>
      <c r="H130">
        <v>-1.8460359511778235</v>
      </c>
      <c r="I130">
        <v>0.80679321702451368</v>
      </c>
      <c r="J130">
        <v>0.51015480637848365</v>
      </c>
      <c r="K130">
        <v>1.1775386132643499</v>
      </c>
      <c r="L130" s="3">
        <v>1</v>
      </c>
    </row>
    <row r="131" spans="1:12" x14ac:dyDescent="0.25">
      <c r="A131" s="3">
        <v>130</v>
      </c>
      <c r="B131">
        <v>0.6678264155543826</v>
      </c>
      <c r="C131">
        <v>1.8623052426424134</v>
      </c>
      <c r="D131">
        <v>-0.33853915385096489</v>
      </c>
      <c r="E131">
        <v>1.5984085756111206</v>
      </c>
      <c r="F131" s="2" t="s">
        <v>5</v>
      </c>
      <c r="G131">
        <f t="shared" si="2"/>
        <v>1</v>
      </c>
      <c r="H131">
        <v>1.0090956921072463</v>
      </c>
      <c r="I131">
        <v>2.025576015125814</v>
      </c>
      <c r="J131">
        <v>-0.52646211458465886</v>
      </c>
      <c r="K131">
        <v>1.4516400564325724</v>
      </c>
      <c r="L131" s="3">
        <v>0</v>
      </c>
    </row>
    <row r="132" spans="1:12" x14ac:dyDescent="0.25">
      <c r="A132" s="3">
        <v>131</v>
      </c>
      <c r="B132">
        <v>0.96087926087918063</v>
      </c>
      <c r="C132">
        <v>2.1500091327531035</v>
      </c>
      <c r="D132">
        <v>0.14486399582959134</v>
      </c>
      <c r="E132">
        <v>0.69262468593272208</v>
      </c>
      <c r="F132" s="2" t="s">
        <v>6</v>
      </c>
      <c r="G132">
        <f t="shared" si="2"/>
        <v>0</v>
      </c>
      <c r="H132">
        <v>9.1374806765616698E-2</v>
      </c>
      <c r="I132">
        <v>-0.2979514245292974</v>
      </c>
      <c r="J132">
        <v>0.18219947280355653</v>
      </c>
      <c r="K132">
        <v>1.3145893348484612</v>
      </c>
      <c r="L132" s="3">
        <v>0</v>
      </c>
    </row>
    <row r="133" spans="1:12" x14ac:dyDescent="0.25">
      <c r="A133" s="3">
        <v>132</v>
      </c>
      <c r="B133">
        <v>-0.30901640219494408</v>
      </c>
      <c r="C133">
        <v>-0.35650203109003187</v>
      </c>
      <c r="D133">
        <v>-0.80260617754429886</v>
      </c>
      <c r="E133">
        <v>1.284472113847585</v>
      </c>
      <c r="F133" s="2" t="s">
        <v>6</v>
      </c>
      <c r="G133">
        <f t="shared" si="2"/>
        <v>0</v>
      </c>
      <c r="H133">
        <v>-0.82634607857601283</v>
      </c>
      <c r="I133">
        <v>1.2819522026390557</v>
      </c>
      <c r="J133">
        <v>2.567031773812253</v>
      </c>
      <c r="K133">
        <v>1.0404878916802387</v>
      </c>
      <c r="L133" s="3">
        <v>1</v>
      </c>
    </row>
    <row r="134" spans="1:12" x14ac:dyDescent="0.25">
      <c r="A134" s="3">
        <v>133</v>
      </c>
      <c r="B134">
        <v>-0.21133212042001143</v>
      </c>
      <c r="C134">
        <v>-0.46548077734408128</v>
      </c>
      <c r="D134">
        <v>-0.48839413025193734</v>
      </c>
      <c r="E134">
        <v>-0.49878991895676239</v>
      </c>
      <c r="F134" s="2" t="s">
        <v>6</v>
      </c>
      <c r="G134">
        <f t="shared" si="2"/>
        <v>0</v>
      </c>
      <c r="H134">
        <v>-1.234222027616737</v>
      </c>
      <c r="I134">
        <v>-0.3193335788819518</v>
      </c>
      <c r="J134">
        <v>-0.2426703421395224</v>
      </c>
      <c r="K134">
        <v>-0.87822221049731908</v>
      </c>
      <c r="L134" s="3">
        <v>1</v>
      </c>
    </row>
    <row r="135" spans="1:12" x14ac:dyDescent="0.25">
      <c r="A135" s="3">
        <v>134</v>
      </c>
      <c r="B135">
        <v>0.17940500667971926</v>
      </c>
      <c r="C135">
        <v>0.82918672815402539</v>
      </c>
      <c r="D135">
        <v>0.37689750767625807</v>
      </c>
      <c r="E135">
        <v>1.1017713860999532</v>
      </c>
      <c r="F135" s="2" t="s">
        <v>6</v>
      </c>
      <c r="G135">
        <f t="shared" si="2"/>
        <v>0</v>
      </c>
      <c r="H135">
        <v>-0.62240810405565072</v>
      </c>
      <c r="I135">
        <v>0.77115629310342249</v>
      </c>
      <c r="J135">
        <v>0.29547082866422336</v>
      </c>
      <c r="K135">
        <v>0.76638644851201609</v>
      </c>
      <c r="L135" s="3">
        <v>0</v>
      </c>
    </row>
    <row r="136" spans="1:12" x14ac:dyDescent="0.25">
      <c r="A136" s="3">
        <v>135</v>
      </c>
      <c r="B136">
        <v>-0.21133212042001143</v>
      </c>
      <c r="C136">
        <v>0.51532793894236317</v>
      </c>
      <c r="D136">
        <v>-0.69625748461457659</v>
      </c>
      <c r="E136">
        <v>0.39155447260211795</v>
      </c>
      <c r="F136" s="2" t="s">
        <v>6</v>
      </c>
      <c r="G136">
        <f t="shared" si="2"/>
        <v>0</v>
      </c>
      <c r="H136">
        <v>1.2130336666276085</v>
      </c>
      <c r="I136">
        <v>1.0901916120155158E-2</v>
      </c>
      <c r="J136">
        <v>1.6792624107309979</v>
      </c>
      <c r="K136">
        <v>-0.19296860257676271</v>
      </c>
      <c r="L136" s="3">
        <v>0</v>
      </c>
    </row>
    <row r="137" spans="1:12" x14ac:dyDescent="0.25">
      <c r="A137" s="3">
        <v>136</v>
      </c>
      <c r="B137">
        <v>-0.79743781106960743</v>
      </c>
      <c r="C137">
        <v>0.11864530257762333</v>
      </c>
      <c r="D137">
        <v>2.0833106260486218</v>
      </c>
      <c r="E137">
        <v>0.49705770975215874</v>
      </c>
      <c r="F137" s="2" t="s">
        <v>5</v>
      </c>
      <c r="G137">
        <f t="shared" si="2"/>
        <v>1</v>
      </c>
      <c r="H137">
        <v>-0.92831506583619394</v>
      </c>
      <c r="I137">
        <v>-0.47376024920667764</v>
      </c>
      <c r="J137">
        <v>9.387235054397515E-2</v>
      </c>
      <c r="K137">
        <v>0.62933572692790485</v>
      </c>
      <c r="L137" s="3">
        <v>1</v>
      </c>
    </row>
    <row r="138" spans="1:12" x14ac:dyDescent="0.25">
      <c r="A138" s="3">
        <v>137</v>
      </c>
      <c r="B138">
        <v>-1.0904906563944055</v>
      </c>
      <c r="C138">
        <v>-0.20393178633436271</v>
      </c>
      <c r="D138">
        <v>-0.50773025623915957</v>
      </c>
      <c r="E138">
        <v>-1.5293764184345997</v>
      </c>
      <c r="F138" s="2" t="s">
        <v>6</v>
      </c>
      <c r="G138">
        <f t="shared" si="2"/>
        <v>0</v>
      </c>
      <c r="H138">
        <v>0.19334379402579777</v>
      </c>
      <c r="I138">
        <v>-1.1674923682039096</v>
      </c>
      <c r="J138">
        <v>5.993183597200645E-2</v>
      </c>
      <c r="K138">
        <v>-0.74117148891320772</v>
      </c>
      <c r="L138" s="3">
        <v>0</v>
      </c>
    </row>
    <row r="139" spans="1:12" x14ac:dyDescent="0.25">
      <c r="A139" s="3">
        <v>138</v>
      </c>
      <c r="B139">
        <v>-0.5043849657448094</v>
      </c>
      <c r="C139">
        <v>-0.68343826985218004</v>
      </c>
      <c r="D139">
        <v>-0.50289622474235396</v>
      </c>
      <c r="E139">
        <v>-1.6207267823084155</v>
      </c>
      <c r="F139" s="2" t="s">
        <v>5</v>
      </c>
      <c r="G139">
        <f t="shared" si="2"/>
        <v>1</v>
      </c>
      <c r="H139">
        <v>1.3150026538877895</v>
      </c>
      <c r="I139">
        <v>-1.1389828290670367</v>
      </c>
      <c r="J139">
        <v>0.23249686186804039</v>
      </c>
      <c r="K139">
        <v>-1.0152729320814302</v>
      </c>
      <c r="L139" s="3">
        <v>0</v>
      </c>
    </row>
    <row r="140" spans="1:12" x14ac:dyDescent="0.25">
      <c r="A140" s="3">
        <v>139</v>
      </c>
      <c r="B140">
        <v>-0.89512209284454014</v>
      </c>
      <c r="C140">
        <v>-0.79241701610622939</v>
      </c>
      <c r="D140">
        <v>-0.51256428773596507</v>
      </c>
      <c r="E140">
        <v>-1.6940643983761268</v>
      </c>
      <c r="F140" s="2" t="s">
        <v>6</v>
      </c>
      <c r="G140">
        <f t="shared" si="2"/>
        <v>0</v>
      </c>
      <c r="H140">
        <v>-0.21453215501492648</v>
      </c>
      <c r="I140">
        <v>-1.3124158588163448</v>
      </c>
      <c r="J140">
        <v>-0.67612751619117162</v>
      </c>
      <c r="K140">
        <v>-1.5634758184178754</v>
      </c>
      <c r="L140" s="3">
        <v>0</v>
      </c>
    </row>
    <row r="141" spans="1:12" x14ac:dyDescent="0.25">
      <c r="A141" s="3">
        <v>140</v>
      </c>
      <c r="B141">
        <v>-0.69975352929467471</v>
      </c>
      <c r="C141">
        <v>-0.79241701610622939</v>
      </c>
      <c r="D141">
        <v>-0.38204543732221485</v>
      </c>
      <c r="E141">
        <v>1.4079880988037305</v>
      </c>
      <c r="F141" s="2" t="s">
        <v>5</v>
      </c>
      <c r="G141">
        <f t="shared" si="2"/>
        <v>1</v>
      </c>
      <c r="H141">
        <v>0.60121974306652204</v>
      </c>
      <c r="I141">
        <v>1.612187697641162</v>
      </c>
      <c r="J141">
        <v>-0.30482646521107964</v>
      </c>
      <c r="K141">
        <v>0.76638644851201609</v>
      </c>
      <c r="L141" s="3">
        <v>0</v>
      </c>
    </row>
    <row r="142" spans="1:12" x14ac:dyDescent="0.25">
      <c r="A142" s="3">
        <v>141</v>
      </c>
      <c r="B142">
        <v>1.0585635426541133</v>
      </c>
      <c r="C142">
        <v>2.2589878790071531</v>
      </c>
      <c r="D142">
        <v>0.56059070455486981</v>
      </c>
      <c r="E142">
        <v>1.5070582117373048</v>
      </c>
      <c r="F142" s="2" t="s">
        <v>6</v>
      </c>
      <c r="G142">
        <f t="shared" si="2"/>
        <v>0</v>
      </c>
      <c r="H142">
        <v>0.49925075580634093</v>
      </c>
      <c r="I142">
        <v>1.8592703701607236</v>
      </c>
      <c r="J142">
        <v>-0.55304203563499588</v>
      </c>
      <c r="K142">
        <v>0.76638644851201609</v>
      </c>
      <c r="L142" s="3">
        <v>1</v>
      </c>
    </row>
    <row r="143" spans="1:12" x14ac:dyDescent="0.25">
      <c r="A143" s="3">
        <v>142</v>
      </c>
      <c r="B143">
        <v>-0.40670068396987674</v>
      </c>
      <c r="C143">
        <v>-0.18649518693371489</v>
      </c>
      <c r="D143">
        <v>7.2353523377507722E-2</v>
      </c>
      <c r="E143">
        <v>-2.0607524787146829</v>
      </c>
      <c r="F143" s="2" t="s">
        <v>5</v>
      </c>
      <c r="G143">
        <f t="shared" si="2"/>
        <v>1</v>
      </c>
      <c r="H143">
        <v>1.0090956921072463</v>
      </c>
      <c r="I143">
        <v>-1.6022628400412153</v>
      </c>
      <c r="J143">
        <v>1.7403962291467165E-2</v>
      </c>
      <c r="K143">
        <v>-1.2208490144575972</v>
      </c>
      <c r="L143" s="3">
        <v>1</v>
      </c>
    </row>
    <row r="144" spans="1:12" x14ac:dyDescent="0.25">
      <c r="A144" s="3">
        <v>143</v>
      </c>
      <c r="B144">
        <v>-0.5043849657448094</v>
      </c>
      <c r="C144">
        <v>-0.18213603708355292</v>
      </c>
      <c r="D144">
        <v>0.38173153917306396</v>
      </c>
      <c r="E144">
        <v>-1.430306305501025</v>
      </c>
      <c r="F144" s="2" t="s">
        <v>6</v>
      </c>
      <c r="G144">
        <f t="shared" si="2"/>
        <v>0</v>
      </c>
      <c r="H144">
        <v>1.1110646793674273</v>
      </c>
      <c r="I144">
        <v>-0.25518711582398867</v>
      </c>
      <c r="J144">
        <v>-0.67612751619117162</v>
      </c>
      <c r="K144">
        <v>-0.33001932416087398</v>
      </c>
      <c r="L144" s="3">
        <v>0</v>
      </c>
    </row>
    <row r="145" spans="1:12" x14ac:dyDescent="0.25">
      <c r="A145" s="3">
        <v>144</v>
      </c>
      <c r="B145">
        <v>-0.40670068396987674</v>
      </c>
      <c r="C145">
        <v>0.188391700180215</v>
      </c>
      <c r="D145">
        <v>0.54125457856764758</v>
      </c>
      <c r="E145">
        <v>1.5469435818793937</v>
      </c>
      <c r="F145" s="2" t="s">
        <v>6</v>
      </c>
      <c r="G145">
        <f t="shared" si="2"/>
        <v>0</v>
      </c>
      <c r="H145">
        <v>0.80515771758688415</v>
      </c>
      <c r="I145">
        <v>1.2273089192933833</v>
      </c>
      <c r="J145">
        <v>0.62383508410146327</v>
      </c>
      <c r="K145">
        <v>1.0404878916802387</v>
      </c>
      <c r="L145" s="3">
        <v>0</v>
      </c>
    </row>
    <row r="146" spans="1:12" x14ac:dyDescent="0.25">
      <c r="A146" s="3">
        <v>145</v>
      </c>
      <c r="B146">
        <v>-1.4323856426066697</v>
      </c>
      <c r="C146">
        <v>-0.53086802509651099</v>
      </c>
      <c r="D146">
        <v>0.67660746047820297</v>
      </c>
      <c r="E146">
        <v>0.49577108490886584</v>
      </c>
      <c r="F146" s="2" t="s">
        <v>6</v>
      </c>
      <c r="G146">
        <f t="shared" si="2"/>
        <v>0</v>
      </c>
      <c r="H146">
        <v>-0.62240810405565072</v>
      </c>
      <c r="I146">
        <v>-0.31458198902580647</v>
      </c>
      <c r="J146">
        <v>-0.26925026318985934</v>
      </c>
      <c r="K146">
        <v>-0.19296860257676271</v>
      </c>
      <c r="L146" s="3">
        <v>0</v>
      </c>
    </row>
    <row r="147" spans="1:12" x14ac:dyDescent="0.25">
      <c r="A147" s="3">
        <v>146</v>
      </c>
      <c r="B147">
        <v>0.27708928845465192</v>
      </c>
      <c r="C147">
        <v>-0.79241701610622939</v>
      </c>
      <c r="D147">
        <v>-0.43521978378707621</v>
      </c>
      <c r="E147">
        <v>-0.8603314999221463</v>
      </c>
      <c r="F147" s="2" t="s">
        <v>6</v>
      </c>
      <c r="G147">
        <f t="shared" si="2"/>
        <v>0</v>
      </c>
      <c r="H147">
        <v>0.29531278128597882</v>
      </c>
      <c r="I147">
        <v>-0.93704026018085607</v>
      </c>
      <c r="J147">
        <v>-0.50070003725894752</v>
      </c>
      <c r="K147">
        <v>-0.19296860257676271</v>
      </c>
      <c r="L147" s="3">
        <v>0</v>
      </c>
    </row>
    <row r="148" spans="1:12" x14ac:dyDescent="0.25">
      <c r="A148" s="3">
        <v>147</v>
      </c>
      <c r="B148">
        <v>-0.99280637461947274</v>
      </c>
      <c r="C148">
        <v>-0.56356164897272565</v>
      </c>
      <c r="D148">
        <v>-0.76393392556985429</v>
      </c>
      <c r="E148">
        <v>-1.5988541599724313</v>
      </c>
      <c r="F148" s="2" t="s">
        <v>5</v>
      </c>
      <c r="G148">
        <f t="shared" si="2"/>
        <v>1</v>
      </c>
      <c r="H148">
        <v>-0.72437709131583183</v>
      </c>
      <c r="I148">
        <v>-0.93941605510892923</v>
      </c>
      <c r="J148">
        <v>-2.8395286287574924E-2</v>
      </c>
      <c r="K148">
        <v>-0.80969684970526346</v>
      </c>
      <c r="L148" s="3">
        <v>0</v>
      </c>
    </row>
    <row r="149" spans="1:12" x14ac:dyDescent="0.25">
      <c r="A149" s="3">
        <v>148</v>
      </c>
      <c r="B149">
        <v>-0.11364783864507874</v>
      </c>
      <c r="C149">
        <v>-3.8284092028207713E-2</v>
      </c>
      <c r="D149">
        <v>0.79262421640153657</v>
      </c>
      <c r="E149">
        <v>0.88047191305352646</v>
      </c>
      <c r="F149" s="2" t="s">
        <v>5</v>
      </c>
      <c r="G149">
        <f t="shared" si="2"/>
        <v>1</v>
      </c>
      <c r="H149">
        <v>-1.0302840530963751</v>
      </c>
      <c r="I149">
        <v>0.63811177713135092</v>
      </c>
      <c r="J149">
        <v>-0.56898998826519809</v>
      </c>
      <c r="K149">
        <v>1.2607479799404185E-2</v>
      </c>
      <c r="L149" s="3">
        <v>1</v>
      </c>
    </row>
    <row r="150" spans="1:12" x14ac:dyDescent="0.25">
      <c r="A150" s="3">
        <v>149</v>
      </c>
      <c r="B150">
        <v>-0.11364783864507874</v>
      </c>
      <c r="C150">
        <v>-0.46548077734408128</v>
      </c>
      <c r="D150">
        <v>0.6379352085037584</v>
      </c>
      <c r="E150">
        <v>0.14580912753312056</v>
      </c>
      <c r="F150" s="2" t="s">
        <v>6</v>
      </c>
      <c r="G150">
        <f t="shared" si="2"/>
        <v>0</v>
      </c>
      <c r="H150">
        <v>9.1374806765616698E-2</v>
      </c>
      <c r="I150">
        <v>0.79253844745607682</v>
      </c>
      <c r="J150">
        <v>-0.10404583081545718</v>
      </c>
      <c r="K150">
        <v>-0.6726461281211521</v>
      </c>
      <c r="L150" s="3">
        <v>1</v>
      </c>
    </row>
    <row r="151" spans="1:12" x14ac:dyDescent="0.25">
      <c r="A151" s="3">
        <v>150</v>
      </c>
      <c r="B151">
        <v>-0.69975352929467471</v>
      </c>
      <c r="C151">
        <v>2.5859241177693013</v>
      </c>
      <c r="D151">
        <v>0.14969802732639678</v>
      </c>
      <c r="E151">
        <v>-0.17327383360358814</v>
      </c>
      <c r="F151" s="2" t="s">
        <v>6</v>
      </c>
      <c r="G151">
        <f t="shared" si="2"/>
        <v>0</v>
      </c>
      <c r="H151">
        <v>-0.72437709131583183</v>
      </c>
      <c r="I151">
        <v>-0.67095122823671305</v>
      </c>
      <c r="J151">
        <v>-0.69698253116912845</v>
      </c>
      <c r="K151">
        <v>1.2460639740564055</v>
      </c>
      <c r="L151" s="3">
        <v>1</v>
      </c>
    </row>
    <row r="152" spans="1:12" x14ac:dyDescent="0.25">
      <c r="A152" s="3">
        <v>151</v>
      </c>
      <c r="B152">
        <v>0.47245785200451729</v>
      </c>
      <c r="C152">
        <v>0.51532793894236317</v>
      </c>
      <c r="D152">
        <v>0.84579856286639787</v>
      </c>
      <c r="E152">
        <v>0.13680275363006825</v>
      </c>
      <c r="F152" s="2" t="s">
        <v>6</v>
      </c>
      <c r="G152">
        <f t="shared" si="2"/>
        <v>0</v>
      </c>
      <c r="H152">
        <v>-0.52043911679546961</v>
      </c>
      <c r="I152">
        <v>-0.3193335788819518</v>
      </c>
      <c r="J152">
        <v>-0.69698253116912845</v>
      </c>
      <c r="K152">
        <v>0.83491180930407172</v>
      </c>
      <c r="L152" s="3">
        <v>0</v>
      </c>
    </row>
    <row r="153" spans="1:12" x14ac:dyDescent="0.25">
      <c r="A153" s="3">
        <v>152</v>
      </c>
      <c r="B153">
        <v>-0.5043849657448094</v>
      </c>
      <c r="C153">
        <v>0.64610243444722226</v>
      </c>
      <c r="D153">
        <v>-0.56090460270402076</v>
      </c>
      <c r="E153">
        <v>-0.60429315610680323</v>
      </c>
      <c r="F153" s="2" t="s">
        <v>6</v>
      </c>
      <c r="G153">
        <f t="shared" si="2"/>
        <v>0</v>
      </c>
      <c r="H153">
        <v>0.19334379402579777</v>
      </c>
      <c r="I153">
        <v>-0.45000229992595103</v>
      </c>
      <c r="J153">
        <v>-0.69698253116912845</v>
      </c>
      <c r="K153">
        <v>0.62933572692790485</v>
      </c>
      <c r="L153" s="3">
        <v>0</v>
      </c>
    </row>
    <row r="154" spans="1:12" x14ac:dyDescent="0.25">
      <c r="A154" s="3">
        <v>153</v>
      </c>
      <c r="B154">
        <v>-0.79743781106960743</v>
      </c>
      <c r="C154">
        <v>-0.73138891820396179</v>
      </c>
      <c r="D154">
        <v>-0.26602868139888131</v>
      </c>
      <c r="E154">
        <v>-0.69950339451049881</v>
      </c>
      <c r="F154" s="2" t="s">
        <v>6</v>
      </c>
      <c r="G154">
        <f t="shared" si="2"/>
        <v>0</v>
      </c>
      <c r="H154">
        <v>0.80515771758688415</v>
      </c>
      <c r="I154">
        <v>-9.8384650571189738E-2</v>
      </c>
      <c r="J154">
        <v>-0.69698253116912845</v>
      </c>
      <c r="K154">
        <v>-1.2893743752496529</v>
      </c>
      <c r="L154" s="3">
        <v>0</v>
      </c>
    </row>
    <row r="155" spans="1:12" x14ac:dyDescent="0.25">
      <c r="A155" s="3">
        <v>154</v>
      </c>
      <c r="B155">
        <v>-1.4812277834941361</v>
      </c>
      <c r="C155">
        <v>-0.79241701610622939</v>
      </c>
      <c r="D155">
        <v>-0.96696324843568782</v>
      </c>
      <c r="E155">
        <v>-1.831733256608497</v>
      </c>
      <c r="F155" s="2" t="s">
        <v>6</v>
      </c>
      <c r="G155">
        <f t="shared" si="2"/>
        <v>0</v>
      </c>
      <c r="H155">
        <v>-1.059418049456436E-2</v>
      </c>
      <c r="I155">
        <v>-0.81587471884914831</v>
      </c>
      <c r="J155">
        <v>-0.65813495424940516</v>
      </c>
      <c r="K155">
        <v>-1.5634758184178754</v>
      </c>
      <c r="L155" s="3">
        <v>0</v>
      </c>
    </row>
    <row r="156" spans="1:12" x14ac:dyDescent="0.25">
      <c r="A156" s="3">
        <v>155</v>
      </c>
      <c r="B156">
        <v>-0.69975352929467471</v>
      </c>
      <c r="C156">
        <v>-0.12982623888160919</v>
      </c>
      <c r="D156">
        <v>2.8847239906257729E-2</v>
      </c>
      <c r="E156">
        <v>-0.75740151245869181</v>
      </c>
      <c r="F156" s="2" t="s">
        <v>5</v>
      </c>
      <c r="G156">
        <f t="shared" si="2"/>
        <v>1</v>
      </c>
      <c r="H156">
        <v>0.70318873032670304</v>
      </c>
      <c r="I156">
        <v>-1.013065697879183</v>
      </c>
      <c r="J156">
        <v>5.3219383602141042</v>
      </c>
      <c r="K156">
        <v>-0.12444324178470707</v>
      </c>
      <c r="L156" s="3">
        <v>1</v>
      </c>
    </row>
    <row r="157" spans="1:12" x14ac:dyDescent="0.25">
      <c r="A157" s="3">
        <v>156</v>
      </c>
      <c r="B157">
        <v>-1.596355687014608E-2</v>
      </c>
      <c r="C157">
        <v>1.1256089179650397</v>
      </c>
      <c r="D157">
        <v>-0.78327005155707652</v>
      </c>
      <c r="E157">
        <v>-0.38556693274696269</v>
      </c>
      <c r="F157" s="2" t="s">
        <v>5</v>
      </c>
      <c r="G157">
        <f t="shared" si="2"/>
        <v>1</v>
      </c>
      <c r="H157">
        <v>1.0090956921072463</v>
      </c>
      <c r="I157">
        <v>-0.64481748402791339</v>
      </c>
      <c r="J157">
        <v>4.2113065821723303</v>
      </c>
      <c r="K157">
        <v>0.83491180930407172</v>
      </c>
      <c r="L157" s="3">
        <v>1</v>
      </c>
    </row>
    <row r="158" spans="1:12" x14ac:dyDescent="0.25">
      <c r="A158" s="3">
        <v>157</v>
      </c>
      <c r="B158">
        <v>-0.5532271066322757</v>
      </c>
      <c r="C158">
        <v>-0.79241701610622939</v>
      </c>
      <c r="D158">
        <v>-0.93312502795804897</v>
      </c>
      <c r="E158">
        <v>-1.2488922025966867</v>
      </c>
      <c r="F158" s="2" t="s">
        <v>6</v>
      </c>
      <c r="G158">
        <f t="shared" si="2"/>
        <v>0</v>
      </c>
      <c r="H158">
        <v>-1.1322530403565561</v>
      </c>
      <c r="I158">
        <v>-0.95367082467736508</v>
      </c>
      <c r="J158">
        <v>-0.65486357935090211</v>
      </c>
      <c r="K158">
        <v>-1.7690519007940422</v>
      </c>
      <c r="L158" s="3">
        <v>0</v>
      </c>
    </row>
    <row r="159" spans="1:12" x14ac:dyDescent="0.25">
      <c r="A159" s="3">
        <v>158</v>
      </c>
      <c r="B159">
        <v>1.742353515078642</v>
      </c>
      <c r="C159">
        <v>1.2672812880953035</v>
      </c>
      <c r="D159">
        <v>0.18837027930084133</v>
      </c>
      <c r="E159">
        <v>1.3037714864969825</v>
      </c>
      <c r="F159" s="2" t="s">
        <v>6</v>
      </c>
      <c r="G159">
        <f t="shared" si="2"/>
        <v>0</v>
      </c>
      <c r="H159">
        <v>0.19334379402579777</v>
      </c>
      <c r="I159">
        <v>1.1085191728897479</v>
      </c>
      <c r="J159">
        <v>1.7479612835995615</v>
      </c>
      <c r="K159">
        <v>0.69786108771996047</v>
      </c>
      <c r="L159" s="3">
        <v>0</v>
      </c>
    </row>
    <row r="160" spans="1:12" x14ac:dyDescent="0.25">
      <c r="A160" s="3">
        <v>159</v>
      </c>
      <c r="B160">
        <v>-0.79743781106960743</v>
      </c>
      <c r="C160">
        <v>-0.79241701610622939</v>
      </c>
      <c r="D160">
        <v>-0.81710827203471559</v>
      </c>
      <c r="E160">
        <v>-0.24403819998471268</v>
      </c>
      <c r="F160" s="2" t="s">
        <v>6</v>
      </c>
      <c r="G160">
        <f t="shared" si="2"/>
        <v>0</v>
      </c>
      <c r="H160">
        <v>-0.72437709131583183</v>
      </c>
      <c r="I160">
        <v>-5.5620341865881016E-2</v>
      </c>
      <c r="J160">
        <v>-0.69698253116912845</v>
      </c>
      <c r="K160">
        <v>-0.33001932416087398</v>
      </c>
      <c r="L160" s="3">
        <v>0</v>
      </c>
    </row>
    <row r="161" spans="1:12" x14ac:dyDescent="0.25">
      <c r="A161" s="3">
        <v>160</v>
      </c>
      <c r="B161">
        <v>0.27708928845465192</v>
      </c>
      <c r="C161">
        <v>0.67879605832343715</v>
      </c>
      <c r="D161">
        <v>0.34305928719861944</v>
      </c>
      <c r="E161">
        <v>0.56653545128999039</v>
      </c>
      <c r="F161" s="2" t="s">
        <v>6</v>
      </c>
      <c r="G161">
        <f t="shared" si="2"/>
        <v>0</v>
      </c>
      <c r="H161">
        <v>-1.059418049456436E-2</v>
      </c>
      <c r="I161">
        <v>-0.10076044549926198</v>
      </c>
      <c r="J161">
        <v>0.37561951367754726</v>
      </c>
      <c r="K161">
        <v>1.2607479799404185E-2</v>
      </c>
      <c r="L161" s="3">
        <v>1</v>
      </c>
    </row>
    <row r="162" spans="1:12" x14ac:dyDescent="0.25">
      <c r="A162" s="3">
        <v>161</v>
      </c>
      <c r="B162">
        <v>-0.60206924751974211</v>
      </c>
      <c r="C162">
        <v>-0.40009352959165162</v>
      </c>
      <c r="D162">
        <v>0.71527971245264754</v>
      </c>
      <c r="E162">
        <v>-0.73295564043612116</v>
      </c>
      <c r="F162" s="2" t="s">
        <v>6</v>
      </c>
      <c r="G162">
        <f t="shared" si="2"/>
        <v>0</v>
      </c>
      <c r="H162">
        <v>1.2130336666276085</v>
      </c>
      <c r="I162">
        <v>-0.29319983467315208</v>
      </c>
      <c r="J162">
        <v>-0.66876692266953985</v>
      </c>
      <c r="K162">
        <v>-0.80969684970526346</v>
      </c>
      <c r="L162" s="3">
        <v>0</v>
      </c>
    </row>
    <row r="163" spans="1:12" x14ac:dyDescent="0.25">
      <c r="A163" s="3">
        <v>162</v>
      </c>
      <c r="B163">
        <v>3.4029863052524973</v>
      </c>
      <c r="C163">
        <v>5.1796182786156759</v>
      </c>
      <c r="D163">
        <v>-0.78327005155707652</v>
      </c>
      <c r="E163">
        <v>0.15738875112275916</v>
      </c>
      <c r="F163" s="2" t="s">
        <v>6</v>
      </c>
      <c r="G163">
        <f t="shared" si="2"/>
        <v>0</v>
      </c>
      <c r="H163">
        <v>1.3150026538877895</v>
      </c>
      <c r="I163">
        <v>0.33401002633804372</v>
      </c>
      <c r="J163">
        <v>0.65532206749955491</v>
      </c>
      <c r="K163">
        <v>1.3145893348484612</v>
      </c>
      <c r="L163" s="3">
        <v>1</v>
      </c>
    </row>
    <row r="164" spans="1:12" x14ac:dyDescent="0.25">
      <c r="A164" s="3">
        <v>163</v>
      </c>
      <c r="B164">
        <v>-1.596355687014608E-2</v>
      </c>
      <c r="C164">
        <v>-0.79241701610622939</v>
      </c>
      <c r="D164">
        <v>-0.99596743741652127</v>
      </c>
      <c r="E164">
        <v>-1.0764844735954004</v>
      </c>
      <c r="F164" s="2" t="s">
        <v>6</v>
      </c>
      <c r="G164">
        <f t="shared" si="2"/>
        <v>0</v>
      </c>
      <c r="H164">
        <v>-1.1322530403565561</v>
      </c>
      <c r="I164">
        <v>-0.9227854906124201</v>
      </c>
      <c r="J164">
        <v>-0.69698253116912845</v>
      </c>
      <c r="K164">
        <v>-1.8375772615860979</v>
      </c>
      <c r="L164" s="3">
        <v>0</v>
      </c>
    </row>
    <row r="165" spans="1:12" x14ac:dyDescent="0.25">
      <c r="A165" s="3">
        <v>164</v>
      </c>
      <c r="B165">
        <v>0.47245785200451729</v>
      </c>
      <c r="C165">
        <v>-0.79241701610622939</v>
      </c>
      <c r="D165">
        <v>-0.43521978378707621</v>
      </c>
      <c r="E165">
        <v>-1.0481787270429501</v>
      </c>
      <c r="F165" s="2" t="s">
        <v>6</v>
      </c>
      <c r="G165">
        <f t="shared" si="2"/>
        <v>0</v>
      </c>
      <c r="H165">
        <v>1.7228786029285137</v>
      </c>
      <c r="I165">
        <v>-1.4359571950761256</v>
      </c>
      <c r="J165">
        <v>-0.69698253116912845</v>
      </c>
      <c r="K165">
        <v>-1.4949504576258197</v>
      </c>
      <c r="L165" s="3">
        <v>0</v>
      </c>
    </row>
    <row r="166" spans="1:12" x14ac:dyDescent="0.25">
      <c r="A166" s="3">
        <v>165</v>
      </c>
      <c r="B166">
        <v>-0.79743781106960743</v>
      </c>
      <c r="C166">
        <v>-0.79241701610622939</v>
      </c>
      <c r="D166">
        <v>-0.80260617754429886</v>
      </c>
      <c r="E166">
        <v>-1.1716947119990957</v>
      </c>
      <c r="F166" s="2" t="s">
        <v>6</v>
      </c>
      <c r="G166">
        <f t="shared" si="2"/>
        <v>0</v>
      </c>
      <c r="H166">
        <v>-1.0302840530963751</v>
      </c>
      <c r="I166">
        <v>-0.92991287539663858</v>
      </c>
      <c r="J166">
        <v>-0.69698253116912845</v>
      </c>
      <c r="K166">
        <v>-1.8375772615860979</v>
      </c>
      <c r="L166" s="3">
        <v>0</v>
      </c>
    </row>
    <row r="167" spans="1:12" x14ac:dyDescent="0.25">
      <c r="A167" s="3">
        <v>166</v>
      </c>
      <c r="B167">
        <v>-0.30901640219494408</v>
      </c>
      <c r="C167">
        <v>0.73328543145046188</v>
      </c>
      <c r="D167">
        <v>-0.74459779958263206</v>
      </c>
      <c r="E167">
        <v>-0.27620382106704217</v>
      </c>
      <c r="F167" s="2" t="s">
        <v>6</v>
      </c>
      <c r="G167">
        <f t="shared" si="2"/>
        <v>0</v>
      </c>
      <c r="H167">
        <v>2.4366615137497809</v>
      </c>
      <c r="I167">
        <v>-0.57116784125765885</v>
      </c>
      <c r="J167">
        <v>0.24926265822286833</v>
      </c>
      <c r="K167">
        <v>0.42375964455173798</v>
      </c>
      <c r="L167" s="3">
        <v>0</v>
      </c>
    </row>
    <row r="168" spans="1:12" x14ac:dyDescent="0.25">
      <c r="A168" s="3">
        <v>167</v>
      </c>
      <c r="B168">
        <v>-1.3835435017192035</v>
      </c>
      <c r="C168">
        <v>1.8579460927922513</v>
      </c>
      <c r="D168">
        <v>0.1206938383455636</v>
      </c>
      <c r="E168">
        <v>0.40570734587834284</v>
      </c>
      <c r="F168" s="2" t="s">
        <v>6</v>
      </c>
      <c r="G168">
        <f t="shared" si="2"/>
        <v>0</v>
      </c>
      <c r="H168">
        <v>-0.92831506583619394</v>
      </c>
      <c r="I168">
        <v>0.26036038356778995</v>
      </c>
      <c r="J168">
        <v>0.18628869142668536</v>
      </c>
      <c r="K168">
        <v>0.83491180930407172</v>
      </c>
      <c r="L168" s="3">
        <v>1</v>
      </c>
    </row>
    <row r="169" spans="1:12" x14ac:dyDescent="0.25">
      <c r="A169" s="3">
        <v>168</v>
      </c>
      <c r="B169">
        <v>1.0585635426541133</v>
      </c>
      <c r="C169">
        <v>-0.46112162749391927</v>
      </c>
      <c r="D169">
        <v>1.633745696845704</v>
      </c>
      <c r="E169">
        <v>0.50091758428203847</v>
      </c>
      <c r="F169" s="2" t="s">
        <v>5</v>
      </c>
      <c r="G169">
        <f t="shared" si="2"/>
        <v>1</v>
      </c>
      <c r="H169">
        <v>9.1374806765616698E-2</v>
      </c>
      <c r="I169">
        <v>-4.1365572297444211E-2</v>
      </c>
      <c r="J169">
        <v>-0.17110901623476898</v>
      </c>
      <c r="K169">
        <v>1.2607479799404185E-2</v>
      </c>
      <c r="L169" s="3">
        <v>1</v>
      </c>
    </row>
    <row r="170" spans="1:12" x14ac:dyDescent="0.25">
      <c r="A170" s="3">
        <v>169</v>
      </c>
      <c r="B170">
        <v>-0.60206924751974211</v>
      </c>
      <c r="C170">
        <v>-0.67471997015185603</v>
      </c>
      <c r="D170">
        <v>-0.16934805146277038</v>
      </c>
      <c r="E170">
        <v>-0.55025491268848981</v>
      </c>
      <c r="F170" s="2" t="s">
        <v>5</v>
      </c>
      <c r="G170">
        <f t="shared" si="2"/>
        <v>1</v>
      </c>
      <c r="H170">
        <v>-0.82634607857601283</v>
      </c>
      <c r="I170">
        <v>-1.2856033160572287E-2</v>
      </c>
      <c r="J170">
        <v>-0.69698253116912845</v>
      </c>
      <c r="K170">
        <v>-1.2208490144575972</v>
      </c>
      <c r="L170" s="3">
        <v>0</v>
      </c>
    </row>
    <row r="171" spans="1:12" x14ac:dyDescent="0.25">
      <c r="A171" s="3">
        <v>170</v>
      </c>
      <c r="B171">
        <v>1.1562478244290459</v>
      </c>
      <c r="C171">
        <v>0.36275769418669396</v>
      </c>
      <c r="D171">
        <v>1.5515671614000099</v>
      </c>
      <c r="E171">
        <v>1.0515930172115191</v>
      </c>
      <c r="F171" s="2" t="s">
        <v>5</v>
      </c>
      <c r="G171">
        <f t="shared" si="2"/>
        <v>1</v>
      </c>
      <c r="H171">
        <v>0.49925075580634093</v>
      </c>
      <c r="I171">
        <v>2.3795694594086485</v>
      </c>
      <c r="J171">
        <v>-0.36043983848563088</v>
      </c>
      <c r="K171">
        <v>0.35523428375968236</v>
      </c>
      <c r="L171" s="3">
        <v>0</v>
      </c>
    </row>
    <row r="172" spans="1:12" x14ac:dyDescent="0.25">
      <c r="A172" s="3">
        <v>171</v>
      </c>
      <c r="B172">
        <v>2.7191963328279685</v>
      </c>
      <c r="C172">
        <v>-0.23662541021057762</v>
      </c>
      <c r="D172">
        <v>1.0391598227386201</v>
      </c>
      <c r="E172">
        <v>1.090191762510315</v>
      </c>
      <c r="F172" s="2" t="s">
        <v>5</v>
      </c>
      <c r="G172">
        <f t="shared" si="2"/>
        <v>1</v>
      </c>
      <c r="H172">
        <v>1.6209096156683327</v>
      </c>
      <c r="I172">
        <v>0.78065947281571313</v>
      </c>
      <c r="J172">
        <v>-0.69698253116912845</v>
      </c>
      <c r="K172">
        <v>-0.12444324178470707</v>
      </c>
      <c r="L172" s="3">
        <v>0</v>
      </c>
    </row>
    <row r="173" spans="1:12" x14ac:dyDescent="0.25">
      <c r="A173" s="3">
        <v>172</v>
      </c>
      <c r="B173">
        <v>-0.99280637461947274</v>
      </c>
      <c r="C173">
        <v>-0.6289488967251553</v>
      </c>
      <c r="D173">
        <v>-1.044307752384577</v>
      </c>
      <c r="E173">
        <v>-0.66347789889828956</v>
      </c>
      <c r="F173" s="2" t="s">
        <v>6</v>
      </c>
      <c r="G173">
        <f t="shared" si="2"/>
        <v>0</v>
      </c>
      <c r="H173">
        <v>0.60121974306652204</v>
      </c>
      <c r="I173">
        <v>-0.37635265715569649</v>
      </c>
      <c r="J173">
        <v>-0.69698253116912845</v>
      </c>
      <c r="K173">
        <v>-0.74117148891320772</v>
      </c>
      <c r="L173" s="3">
        <v>0</v>
      </c>
    </row>
    <row r="174" spans="1:12" x14ac:dyDescent="0.25">
      <c r="A174" s="3">
        <v>173</v>
      </c>
      <c r="B174">
        <v>-0.69975352929467471</v>
      </c>
      <c r="C174">
        <v>-0.79241701610622939</v>
      </c>
      <c r="D174">
        <v>2.4013208409452272E-2</v>
      </c>
      <c r="E174">
        <v>1.1969816245036489</v>
      </c>
      <c r="F174" s="2" t="s">
        <v>6</v>
      </c>
      <c r="G174">
        <f t="shared" si="2"/>
        <v>0</v>
      </c>
      <c r="H174">
        <v>-0.41847012953528862</v>
      </c>
      <c r="I174">
        <v>1.0901916120155158E-2</v>
      </c>
      <c r="J174">
        <v>-0.3183208866674046</v>
      </c>
      <c r="K174">
        <v>0.28670892296762673</v>
      </c>
      <c r="L174" s="3">
        <v>0</v>
      </c>
    </row>
    <row r="175" spans="1:12" x14ac:dyDescent="0.25">
      <c r="A175" s="3">
        <v>174</v>
      </c>
      <c r="B175">
        <v>1.0585635426541133</v>
      </c>
      <c r="C175">
        <v>-0.79241701610622939</v>
      </c>
      <c r="D175">
        <v>-1.1216522563334661</v>
      </c>
      <c r="E175">
        <v>1.1648160034213193</v>
      </c>
      <c r="F175" s="2" t="s">
        <v>6</v>
      </c>
      <c r="G175">
        <f t="shared" si="2"/>
        <v>0</v>
      </c>
      <c r="H175">
        <v>-0.52043911679546961</v>
      </c>
      <c r="I175">
        <v>0.89944921921934862</v>
      </c>
      <c r="J175">
        <v>-0.65486357935090211</v>
      </c>
      <c r="K175">
        <v>1.2460639740564055</v>
      </c>
      <c r="L175" s="3">
        <v>0</v>
      </c>
    </row>
    <row r="176" spans="1:12" x14ac:dyDescent="0.25">
      <c r="A176" s="3">
        <v>175</v>
      </c>
      <c r="B176">
        <v>-0.5043849657448094</v>
      </c>
      <c r="C176">
        <v>-0.79241701610622939</v>
      </c>
      <c r="D176">
        <v>-1.078145972862216</v>
      </c>
      <c r="E176">
        <v>0.50735070849850439</v>
      </c>
      <c r="F176" s="2" t="s">
        <v>5</v>
      </c>
      <c r="G176">
        <f t="shared" si="2"/>
        <v>1</v>
      </c>
      <c r="H176">
        <v>-1.059418049456436E-2</v>
      </c>
      <c r="I176">
        <v>-0.94891923482121976</v>
      </c>
      <c r="J176">
        <v>-0.64096023603226426</v>
      </c>
      <c r="K176">
        <v>1.3145893348484612</v>
      </c>
      <c r="L176" s="3">
        <v>0</v>
      </c>
    </row>
    <row r="177" spans="1:12" x14ac:dyDescent="0.25">
      <c r="A177" s="3">
        <v>176</v>
      </c>
      <c r="B177">
        <v>-0.79743781106960743</v>
      </c>
      <c r="C177">
        <v>7.9412953926165625E-2</v>
      </c>
      <c r="D177">
        <v>0.24154462576570265</v>
      </c>
      <c r="E177">
        <v>0.31950348137770002</v>
      </c>
      <c r="F177" s="2" t="s">
        <v>5</v>
      </c>
      <c r="G177">
        <f t="shared" si="2"/>
        <v>1</v>
      </c>
      <c r="H177">
        <v>-0.82634607857601283</v>
      </c>
      <c r="I177">
        <v>0.11306109802728166</v>
      </c>
      <c r="J177">
        <v>-0.69698253116912845</v>
      </c>
      <c r="K177">
        <v>1.2460639740564055</v>
      </c>
      <c r="L177" s="3">
        <v>1</v>
      </c>
    </row>
    <row r="178" spans="1:12" x14ac:dyDescent="0.25">
      <c r="A178" s="3">
        <v>177</v>
      </c>
      <c r="B178">
        <v>-0.30901640219494408</v>
      </c>
      <c r="C178">
        <v>-0.35650203109003187</v>
      </c>
      <c r="D178">
        <v>-0.98629937442291016</v>
      </c>
      <c r="E178">
        <v>-0.49364341958358976</v>
      </c>
      <c r="F178" s="2" t="s">
        <v>5</v>
      </c>
      <c r="G178">
        <f t="shared" si="2"/>
        <v>1</v>
      </c>
      <c r="H178">
        <v>-0.31650114227510756</v>
      </c>
      <c r="I178">
        <v>0.45279977274167926</v>
      </c>
      <c r="J178">
        <v>-0.3183208866674046</v>
      </c>
      <c r="K178">
        <v>-0.39854468495292961</v>
      </c>
      <c r="L178" s="3">
        <v>0</v>
      </c>
    </row>
    <row r="179" spans="1:12" x14ac:dyDescent="0.25">
      <c r="A179" s="3">
        <v>178</v>
      </c>
      <c r="B179">
        <v>-0.89512209284454014</v>
      </c>
      <c r="C179">
        <v>-0.79241701610622939</v>
      </c>
      <c r="D179">
        <v>-1.1216522563334661</v>
      </c>
      <c r="E179">
        <v>-1.1253762176405411</v>
      </c>
      <c r="F179" s="2" t="s">
        <v>6</v>
      </c>
      <c r="G179">
        <f t="shared" si="2"/>
        <v>0</v>
      </c>
      <c r="H179">
        <v>-0.72437709131583183</v>
      </c>
      <c r="I179">
        <v>-1.3979444762269624</v>
      </c>
      <c r="J179">
        <v>-0.69698253116912845</v>
      </c>
      <c r="K179">
        <v>-1.7690519007940422</v>
      </c>
      <c r="L179" s="3">
        <v>0</v>
      </c>
    </row>
    <row r="180" spans="1:12" x14ac:dyDescent="0.25">
      <c r="A180" s="3">
        <v>179</v>
      </c>
      <c r="B180">
        <v>-0.5043849657448094</v>
      </c>
      <c r="C180">
        <v>-0.78369871640590538</v>
      </c>
      <c r="D180">
        <v>1.6820860118137604</v>
      </c>
      <c r="E180">
        <v>0.35552897698990921</v>
      </c>
      <c r="F180" s="2" t="s">
        <v>6</v>
      </c>
      <c r="G180">
        <f t="shared" si="2"/>
        <v>0</v>
      </c>
      <c r="H180">
        <v>1.2130336666276085</v>
      </c>
      <c r="I180">
        <v>4.6538840041245484E-2</v>
      </c>
      <c r="J180">
        <v>-0.21731718667612401</v>
      </c>
      <c r="K180">
        <v>-1.2893743752496529</v>
      </c>
      <c r="L180" s="3">
        <v>0</v>
      </c>
    </row>
    <row r="181" spans="1:12" x14ac:dyDescent="0.25">
      <c r="A181" s="3">
        <v>180</v>
      </c>
      <c r="B181">
        <v>-1.4812277834941361</v>
      </c>
      <c r="C181">
        <v>2.4769453715152516</v>
      </c>
      <c r="D181">
        <v>8.2021586371119073E-2</v>
      </c>
      <c r="E181">
        <v>1.1892618754438895</v>
      </c>
      <c r="F181" s="2" t="s">
        <v>6</v>
      </c>
      <c r="G181">
        <f t="shared" si="2"/>
        <v>0</v>
      </c>
      <c r="H181">
        <v>-1.234222027616737</v>
      </c>
      <c r="I181">
        <v>0.45517556766975231</v>
      </c>
      <c r="J181">
        <v>-0.10813504943858593</v>
      </c>
      <c r="K181">
        <v>0.90343717009612745</v>
      </c>
      <c r="L181" s="3">
        <v>0</v>
      </c>
    </row>
    <row r="182" spans="1:12" x14ac:dyDescent="0.25">
      <c r="A182" s="3">
        <v>181</v>
      </c>
      <c r="B182">
        <v>1.3516163879789114</v>
      </c>
      <c r="C182">
        <v>-0.79241701610622939</v>
      </c>
      <c r="D182">
        <v>-0.20802030343721492</v>
      </c>
      <c r="E182">
        <v>1.1403701313987493</v>
      </c>
      <c r="F182" s="2" t="s">
        <v>6</v>
      </c>
      <c r="G182">
        <f t="shared" si="2"/>
        <v>0</v>
      </c>
      <c r="H182">
        <v>-0.82634607857601283</v>
      </c>
      <c r="I182">
        <v>0.97309886198960316</v>
      </c>
      <c r="J182">
        <v>-0.15434321987994104</v>
      </c>
      <c r="K182">
        <v>0.90343717009612745</v>
      </c>
      <c r="L182" s="3">
        <v>0</v>
      </c>
    </row>
    <row r="183" spans="1:12" x14ac:dyDescent="0.25">
      <c r="A183" s="3">
        <v>182</v>
      </c>
      <c r="B183">
        <v>0.6678264155543826</v>
      </c>
      <c r="C183">
        <v>-0.79241701610622939</v>
      </c>
      <c r="D183">
        <v>0.6379352085037584</v>
      </c>
      <c r="E183">
        <v>2.0127017751515246</v>
      </c>
      <c r="F183" s="2" t="s">
        <v>5</v>
      </c>
      <c r="G183">
        <f t="shared" si="2"/>
        <v>1</v>
      </c>
      <c r="H183">
        <v>-0.21453215501492648</v>
      </c>
      <c r="I183">
        <v>3.3964096886237689</v>
      </c>
      <c r="J183">
        <v>-0.69698253116912845</v>
      </c>
      <c r="K183">
        <v>0.56081036613584923</v>
      </c>
      <c r="L183" s="3">
        <v>0</v>
      </c>
    </row>
    <row r="184" spans="1:12" x14ac:dyDescent="0.25">
      <c r="A184" s="3">
        <v>183</v>
      </c>
      <c r="B184">
        <v>1.5469849515287766</v>
      </c>
      <c r="C184">
        <v>0.1230044524277854</v>
      </c>
      <c r="D184">
        <v>-3.3995169552214523E-2</v>
      </c>
      <c r="E184">
        <v>1.2921918629073443</v>
      </c>
      <c r="F184" s="2" t="s">
        <v>5</v>
      </c>
      <c r="G184">
        <f t="shared" si="2"/>
        <v>1</v>
      </c>
      <c r="H184">
        <v>-0.31650114227510756</v>
      </c>
      <c r="I184">
        <v>0.26036038356778995</v>
      </c>
      <c r="J184">
        <v>-0.37311641621733005</v>
      </c>
      <c r="K184">
        <v>1.1775386132643499</v>
      </c>
      <c r="L184" s="3">
        <v>1</v>
      </c>
    </row>
    <row r="185" spans="1:12" x14ac:dyDescent="0.25">
      <c r="A185" s="3">
        <v>184</v>
      </c>
      <c r="B185">
        <v>0.86319497910424792</v>
      </c>
      <c r="C185">
        <v>7.9412953926165625E-2</v>
      </c>
      <c r="D185">
        <v>-1.3005114217152718</v>
      </c>
      <c r="E185">
        <v>-0.76254801183186438</v>
      </c>
      <c r="F185" s="2" t="s">
        <v>5</v>
      </c>
      <c r="G185">
        <f t="shared" si="2"/>
        <v>1</v>
      </c>
      <c r="H185">
        <v>-0.31650114227510756</v>
      </c>
      <c r="I185">
        <v>-1.0843395457213645</v>
      </c>
      <c r="J185">
        <v>0.4385934804737302</v>
      </c>
      <c r="K185">
        <v>-0.26149396336881836</v>
      </c>
      <c r="L185" s="3">
        <v>1</v>
      </c>
    </row>
    <row r="186" spans="1:12" x14ac:dyDescent="0.25">
      <c r="A186" s="3">
        <v>185</v>
      </c>
      <c r="B186">
        <v>-1.0904906563944055</v>
      </c>
      <c r="C186">
        <v>0.95124292395856058</v>
      </c>
      <c r="D186">
        <v>0.96181531878973148</v>
      </c>
      <c r="E186">
        <v>0.43787296696067235</v>
      </c>
      <c r="F186" s="2" t="s">
        <v>5</v>
      </c>
      <c r="G186">
        <f t="shared" si="2"/>
        <v>1</v>
      </c>
      <c r="H186">
        <v>-1.234222027616737</v>
      </c>
      <c r="I186">
        <v>0.16532858644488102</v>
      </c>
      <c r="J186">
        <v>0.97714357313978872</v>
      </c>
      <c r="K186">
        <v>0.35523428375968236</v>
      </c>
      <c r="L186" s="3">
        <v>1</v>
      </c>
    </row>
    <row r="187" spans="1:12" x14ac:dyDescent="0.25">
      <c r="A187" s="3">
        <v>186</v>
      </c>
      <c r="B187">
        <v>-0.79743781106960743</v>
      </c>
      <c r="C187">
        <v>0.16659595092940521</v>
      </c>
      <c r="D187">
        <v>-0.75426586257624317</v>
      </c>
      <c r="E187">
        <v>-1.7776950131901834</v>
      </c>
      <c r="F187" s="2" t="s">
        <v>5</v>
      </c>
      <c r="G187">
        <f t="shared" si="2"/>
        <v>1</v>
      </c>
      <c r="H187">
        <v>0.60121974306652204</v>
      </c>
      <c r="I187">
        <v>-0.97505297903001953</v>
      </c>
      <c r="J187">
        <v>-0.69698253116912845</v>
      </c>
      <c r="K187">
        <v>-0.6726461281211521</v>
      </c>
      <c r="L187" s="3">
        <v>1</v>
      </c>
    </row>
    <row r="188" spans="1:12" x14ac:dyDescent="0.25">
      <c r="A188" s="3">
        <v>187</v>
      </c>
      <c r="B188">
        <v>0.57014213377944989</v>
      </c>
      <c r="C188">
        <v>3.5667328340557454</v>
      </c>
      <c r="D188">
        <v>0.80229227939514791</v>
      </c>
      <c r="E188">
        <v>1.2394402443323236</v>
      </c>
      <c r="F188" s="2" t="s">
        <v>6</v>
      </c>
      <c r="G188">
        <f t="shared" si="2"/>
        <v>0</v>
      </c>
      <c r="H188">
        <v>-1.059418049456436E-2</v>
      </c>
      <c r="I188">
        <v>0.67374870105244122</v>
      </c>
      <c r="J188">
        <v>-0.3563506198625021</v>
      </c>
      <c r="K188">
        <v>1.3831146956405169</v>
      </c>
      <c r="L188" s="3">
        <v>0</v>
      </c>
    </row>
    <row r="189" spans="1:12" x14ac:dyDescent="0.25">
      <c r="A189" s="3">
        <v>188</v>
      </c>
      <c r="B189">
        <v>-0.4555428248573431</v>
      </c>
      <c r="C189">
        <v>-0.3238084072138171</v>
      </c>
      <c r="D189">
        <v>0.20770640528806358</v>
      </c>
      <c r="E189">
        <v>0.27833148639231825</v>
      </c>
      <c r="F189" s="2" t="s">
        <v>6</v>
      </c>
      <c r="G189">
        <f t="shared" si="2"/>
        <v>0</v>
      </c>
      <c r="H189">
        <v>-0.11256316775474542</v>
      </c>
      <c r="I189">
        <v>-0.14827634406071602</v>
      </c>
      <c r="J189">
        <v>-0.61274462753267578</v>
      </c>
      <c r="K189">
        <v>-0.26149396336881836</v>
      </c>
      <c r="L189" s="3">
        <v>0</v>
      </c>
    </row>
    <row r="190" spans="1:12" x14ac:dyDescent="0.25">
      <c r="A190" s="3">
        <v>189</v>
      </c>
      <c r="B190">
        <v>-0.21133212042001143</v>
      </c>
      <c r="C190">
        <v>0.25377894793264461</v>
      </c>
      <c r="D190">
        <v>0.88930484633764795</v>
      </c>
      <c r="E190">
        <v>0.57682845003633609</v>
      </c>
      <c r="F190" s="2" t="s">
        <v>5</v>
      </c>
      <c r="G190">
        <f t="shared" si="2"/>
        <v>1</v>
      </c>
      <c r="H190">
        <v>0.19334379402579777</v>
      </c>
      <c r="I190">
        <v>-0.31220619409773337</v>
      </c>
      <c r="J190">
        <v>0.27052659506313792</v>
      </c>
      <c r="K190">
        <v>1.3831146956405169</v>
      </c>
      <c r="L190" s="3">
        <v>0</v>
      </c>
    </row>
    <row r="191" spans="1:12" x14ac:dyDescent="0.25">
      <c r="A191" s="3">
        <v>190</v>
      </c>
      <c r="B191">
        <v>-0.60206924751974211</v>
      </c>
      <c r="C191">
        <v>-0.79241701610622939</v>
      </c>
      <c r="D191">
        <v>0.59926295652931438</v>
      </c>
      <c r="E191">
        <v>0.47003858804300186</v>
      </c>
      <c r="F191" s="2" t="s">
        <v>5</v>
      </c>
      <c r="G191">
        <f t="shared" si="2"/>
        <v>1</v>
      </c>
      <c r="H191">
        <v>0.29531278128597882</v>
      </c>
      <c r="I191">
        <v>-0.15540372884493442</v>
      </c>
      <c r="J191">
        <v>-0.22590454578469446</v>
      </c>
      <c r="K191">
        <v>1.4516400564325724</v>
      </c>
      <c r="L191" s="3">
        <v>1</v>
      </c>
    </row>
    <row r="192" spans="1:12" x14ac:dyDescent="0.25">
      <c r="A192" s="3">
        <v>191</v>
      </c>
      <c r="B192">
        <v>0.17940500667971926</v>
      </c>
      <c r="C192">
        <v>-0.79241701610622939</v>
      </c>
      <c r="D192">
        <v>-0.49322816174874279</v>
      </c>
      <c r="E192">
        <v>3.5159391009907143E-2</v>
      </c>
      <c r="F192" s="2" t="s">
        <v>6</v>
      </c>
      <c r="G192">
        <f t="shared" si="2"/>
        <v>0</v>
      </c>
      <c r="H192">
        <v>-0.52043911679546961</v>
      </c>
      <c r="I192">
        <v>-0.39773481150835083</v>
      </c>
      <c r="J192">
        <v>-0.48229855345486816</v>
      </c>
      <c r="K192">
        <v>-0.19296860257676271</v>
      </c>
      <c r="L192" s="3">
        <v>1</v>
      </c>
    </row>
    <row r="193" spans="1:12" x14ac:dyDescent="0.25">
      <c r="A193" s="3">
        <v>192</v>
      </c>
      <c r="B193">
        <v>-0.5043849657448094</v>
      </c>
      <c r="C193">
        <v>-0.63984677135056034</v>
      </c>
      <c r="D193">
        <v>7.7187554874313613E-2</v>
      </c>
      <c r="E193">
        <v>1.5456569570361007</v>
      </c>
      <c r="F193" s="2" t="s">
        <v>5</v>
      </c>
      <c r="G193">
        <f t="shared" si="2"/>
        <v>1</v>
      </c>
      <c r="H193">
        <v>1.9268165774488759</v>
      </c>
      <c r="I193">
        <v>2.351059920271775</v>
      </c>
      <c r="J193">
        <v>-0.57062567571444955</v>
      </c>
      <c r="K193">
        <v>0.42375964455173798</v>
      </c>
      <c r="L193" s="3">
        <v>1</v>
      </c>
    </row>
    <row r="194" spans="1:12" x14ac:dyDescent="0.25">
      <c r="A194" s="3">
        <v>193</v>
      </c>
      <c r="B194">
        <v>-1.7742806288189341</v>
      </c>
      <c r="C194">
        <v>-0.70523401910298988</v>
      </c>
      <c r="D194">
        <v>-0.64308313814971529</v>
      </c>
      <c r="E194">
        <v>-1.0533252264161233</v>
      </c>
      <c r="F194" s="2" t="s">
        <v>5</v>
      </c>
      <c r="G194">
        <f t="shared" ref="G194:G257" si="3">IF(F194="Present",1,0)</f>
        <v>1</v>
      </c>
      <c r="H194">
        <v>0.29531278128597882</v>
      </c>
      <c r="I194">
        <v>-0.58304681589802254</v>
      </c>
      <c r="J194">
        <v>-0.61274462753267578</v>
      </c>
      <c r="K194">
        <v>-0.26149396336881836</v>
      </c>
      <c r="L194" s="3">
        <v>1</v>
      </c>
    </row>
    <row r="195" spans="1:12" x14ac:dyDescent="0.25">
      <c r="A195" s="3">
        <v>194</v>
      </c>
      <c r="B195">
        <v>-0.40670068396987674</v>
      </c>
      <c r="C195">
        <v>-0.79241701610622939</v>
      </c>
      <c r="D195">
        <v>7.2353523377507722E-2</v>
      </c>
      <c r="E195">
        <v>7.3758136308702635E-2</v>
      </c>
      <c r="F195" s="2" t="s">
        <v>6</v>
      </c>
      <c r="G195">
        <f t="shared" si="3"/>
        <v>0</v>
      </c>
      <c r="H195">
        <v>1.9268165774488759</v>
      </c>
      <c r="I195">
        <v>1.0396211199756393</v>
      </c>
      <c r="J195">
        <v>-9.5458471706886733E-2</v>
      </c>
      <c r="K195">
        <v>-1.3578997360417084</v>
      </c>
      <c r="L195" s="3">
        <v>0</v>
      </c>
    </row>
    <row r="196" spans="1:12" x14ac:dyDescent="0.25">
      <c r="A196" s="3">
        <v>195</v>
      </c>
      <c r="B196">
        <v>-1.596355687014608E-2</v>
      </c>
      <c r="C196">
        <v>-0.78151914148082446</v>
      </c>
      <c r="D196">
        <v>-0.9427930909516602</v>
      </c>
      <c r="E196">
        <v>-1.9372364937585378</v>
      </c>
      <c r="F196" s="2" t="s">
        <v>6</v>
      </c>
      <c r="G196">
        <f t="shared" si="3"/>
        <v>0</v>
      </c>
      <c r="H196">
        <v>-0.72437709131583183</v>
      </c>
      <c r="I196">
        <v>-1.0510784167283462</v>
      </c>
      <c r="J196">
        <v>-0.69698253116912845</v>
      </c>
      <c r="K196">
        <v>-1.7005265400019867</v>
      </c>
      <c r="L196" s="3">
        <v>0</v>
      </c>
    </row>
    <row r="197" spans="1:12" x14ac:dyDescent="0.25">
      <c r="A197" s="3">
        <v>196</v>
      </c>
      <c r="B197">
        <v>-1.596355687014608E-2</v>
      </c>
      <c r="C197">
        <v>-0.79241701610622939</v>
      </c>
      <c r="D197">
        <v>-1.3440177051865219</v>
      </c>
      <c r="E197">
        <v>-1.7481026417944403</v>
      </c>
      <c r="F197" s="2" t="s">
        <v>5</v>
      </c>
      <c r="G197">
        <f t="shared" si="3"/>
        <v>1</v>
      </c>
      <c r="H197">
        <v>9.1374806765616698E-2</v>
      </c>
      <c r="I197">
        <v>-0.9584224145335104</v>
      </c>
      <c r="J197">
        <v>-0.3645290571087596</v>
      </c>
      <c r="K197">
        <v>-1.4949504576258197</v>
      </c>
      <c r="L197" s="3">
        <v>0</v>
      </c>
    </row>
    <row r="198" spans="1:12" x14ac:dyDescent="0.25">
      <c r="A198" s="3">
        <v>197</v>
      </c>
      <c r="B198">
        <v>-0.5043849657448094</v>
      </c>
      <c r="C198">
        <v>-0.79241701610622939</v>
      </c>
      <c r="D198">
        <v>-0.79777214604749336</v>
      </c>
      <c r="E198">
        <v>-0.62230590391290774</v>
      </c>
      <c r="F198" s="2" t="s">
        <v>6</v>
      </c>
      <c r="G198">
        <f t="shared" si="3"/>
        <v>0</v>
      </c>
      <c r="H198">
        <v>9.1374806765616698E-2</v>
      </c>
      <c r="I198">
        <v>-9.8384650571189738E-2</v>
      </c>
      <c r="J198">
        <v>-0.67612751619117162</v>
      </c>
      <c r="K198">
        <v>-1.7690519007940422</v>
      </c>
      <c r="L198" s="3">
        <v>0</v>
      </c>
    </row>
    <row r="199" spans="1:12" x14ac:dyDescent="0.25">
      <c r="A199" s="3">
        <v>198</v>
      </c>
      <c r="B199">
        <v>1.1562478244290459</v>
      </c>
      <c r="C199">
        <v>-0.15598113798258104</v>
      </c>
      <c r="D199">
        <v>-0.53673444521999303</v>
      </c>
      <c r="E199">
        <v>0.76210242747055368</v>
      </c>
      <c r="F199" s="2" t="s">
        <v>6</v>
      </c>
      <c r="G199">
        <f t="shared" si="3"/>
        <v>0</v>
      </c>
      <c r="H199">
        <v>0.90712670484706515</v>
      </c>
      <c r="I199">
        <v>1.317589126560146</v>
      </c>
      <c r="J199">
        <v>5.993183597200645E-2</v>
      </c>
      <c r="K199">
        <v>-5.591788099265145E-2</v>
      </c>
      <c r="L199" s="3">
        <v>0</v>
      </c>
    </row>
    <row r="200" spans="1:12" x14ac:dyDescent="0.25">
      <c r="A200" s="3">
        <v>199</v>
      </c>
      <c r="B200">
        <v>1.0585635426541133</v>
      </c>
      <c r="C200">
        <v>-0.13854453858193314</v>
      </c>
      <c r="D200">
        <v>2.1509870670038995</v>
      </c>
      <c r="E200">
        <v>0.13680275363006825</v>
      </c>
      <c r="F200" s="2" t="s">
        <v>5</v>
      </c>
      <c r="G200">
        <f t="shared" si="3"/>
        <v>1</v>
      </c>
      <c r="H200">
        <v>-1.4381600021370993</v>
      </c>
      <c r="I200">
        <v>0.52407362058386076</v>
      </c>
      <c r="J200">
        <v>-0.10813504943858593</v>
      </c>
      <c r="K200">
        <v>0.76638644851201609</v>
      </c>
      <c r="L200" s="3">
        <v>1</v>
      </c>
    </row>
    <row r="201" spans="1:12" x14ac:dyDescent="0.25">
      <c r="A201" s="3">
        <v>200</v>
      </c>
      <c r="B201">
        <v>0.47245785200451729</v>
      </c>
      <c r="C201">
        <v>-0.79241701610622939</v>
      </c>
      <c r="D201">
        <v>-3.8829201049019983E-2</v>
      </c>
      <c r="E201">
        <v>-0.13081521377491298</v>
      </c>
      <c r="F201" s="2" t="s">
        <v>6</v>
      </c>
      <c r="G201">
        <f t="shared" si="3"/>
        <v>0</v>
      </c>
      <c r="H201">
        <v>-0.31650114227510756</v>
      </c>
      <c r="I201">
        <v>-0.18628906290987943</v>
      </c>
      <c r="J201">
        <v>-0.53218702065703904</v>
      </c>
      <c r="K201">
        <v>-1.0837982928734859</v>
      </c>
      <c r="L201" s="3">
        <v>0</v>
      </c>
    </row>
    <row r="202" spans="1:12" x14ac:dyDescent="0.25">
      <c r="A202" s="3">
        <v>201</v>
      </c>
      <c r="B202">
        <v>-0.69975352929467471</v>
      </c>
      <c r="C202">
        <v>-0.75754381730493359</v>
      </c>
      <c r="D202">
        <v>-1.1119841933398549</v>
      </c>
      <c r="E202">
        <v>-1.1240895927972478</v>
      </c>
      <c r="F202" s="2" t="s">
        <v>6</v>
      </c>
      <c r="G202">
        <f t="shared" si="3"/>
        <v>0</v>
      </c>
      <c r="H202">
        <v>1.2130336666276085</v>
      </c>
      <c r="I202">
        <v>-0.34784311801882456</v>
      </c>
      <c r="J202">
        <v>2.3662511394166308</v>
      </c>
      <c r="K202">
        <v>-1.3578997360417084</v>
      </c>
      <c r="L202" s="3">
        <v>0</v>
      </c>
    </row>
    <row r="203" spans="1:12" x14ac:dyDescent="0.25">
      <c r="A203" s="3">
        <v>202</v>
      </c>
      <c r="B203">
        <v>-0.11364783864507874</v>
      </c>
      <c r="C203">
        <v>-0.10585091470571834</v>
      </c>
      <c r="D203">
        <v>-0.1790161144563813</v>
      </c>
      <c r="E203">
        <v>-0.66733777342816925</v>
      </c>
      <c r="F203" s="2" t="s">
        <v>5</v>
      </c>
      <c r="G203">
        <f t="shared" si="3"/>
        <v>1</v>
      </c>
      <c r="H203">
        <v>0.60121974306652204</v>
      </c>
      <c r="I203">
        <v>-0.21955019190289751</v>
      </c>
      <c r="J203">
        <v>1.231492971498398</v>
      </c>
      <c r="K203">
        <v>-0.80969684970526346</v>
      </c>
      <c r="L203" s="3">
        <v>1</v>
      </c>
    </row>
    <row r="204" spans="1:12" x14ac:dyDescent="0.25">
      <c r="A204" s="3">
        <v>203</v>
      </c>
      <c r="B204">
        <v>-0.21133212042001143</v>
      </c>
      <c r="C204">
        <v>-0.19303391170895781</v>
      </c>
      <c r="D204">
        <v>0.37206347617945262</v>
      </c>
      <c r="E204">
        <v>9.8204008331273226E-2</v>
      </c>
      <c r="F204" s="2" t="s">
        <v>6</v>
      </c>
      <c r="G204">
        <f t="shared" si="3"/>
        <v>0</v>
      </c>
      <c r="H204">
        <v>0.39728176854615987</v>
      </c>
      <c r="I204">
        <v>0.90895239893164015</v>
      </c>
      <c r="J204">
        <v>-0.3563506198625021</v>
      </c>
      <c r="K204">
        <v>-0.6726461281211521</v>
      </c>
      <c r="L204" s="3">
        <v>0</v>
      </c>
    </row>
    <row r="205" spans="1:12" x14ac:dyDescent="0.25">
      <c r="A205" s="3">
        <v>204</v>
      </c>
      <c r="B205">
        <v>-0.5043849657448094</v>
      </c>
      <c r="C205">
        <v>-0.63330804657531725</v>
      </c>
      <c r="D205">
        <v>-0.37237737432860374</v>
      </c>
      <c r="E205">
        <v>-0.24275157514141976</v>
      </c>
      <c r="F205" s="2" t="s">
        <v>6</v>
      </c>
      <c r="G205">
        <f t="shared" si="3"/>
        <v>0</v>
      </c>
      <c r="H205">
        <v>9.1374806765616698E-2</v>
      </c>
      <c r="I205">
        <v>-0.53077932748042322</v>
      </c>
      <c r="J205">
        <v>8.8147444471594852E-2</v>
      </c>
      <c r="K205">
        <v>1.4516400564325724</v>
      </c>
      <c r="L205" s="3">
        <v>0</v>
      </c>
    </row>
    <row r="206" spans="1:12" x14ac:dyDescent="0.25">
      <c r="A206" s="3">
        <v>205</v>
      </c>
      <c r="B206">
        <v>-0.79743781106960743</v>
      </c>
      <c r="C206">
        <v>-9.4953040080313342E-2</v>
      </c>
      <c r="D206">
        <v>-0.55607057120721526</v>
      </c>
      <c r="E206">
        <v>-0.37527393400061743</v>
      </c>
      <c r="F206" s="2" t="s">
        <v>5</v>
      </c>
      <c r="G206">
        <f t="shared" si="3"/>
        <v>1</v>
      </c>
      <c r="H206">
        <v>-0.82634607857601283</v>
      </c>
      <c r="I206">
        <v>-0.25756291075206095</v>
      </c>
      <c r="J206">
        <v>0.7820878448165467</v>
      </c>
      <c r="K206">
        <v>1.0404878916802387</v>
      </c>
      <c r="L206" s="3">
        <v>0</v>
      </c>
    </row>
    <row r="207" spans="1:12" x14ac:dyDescent="0.25">
      <c r="A207" s="3">
        <v>206</v>
      </c>
      <c r="B207">
        <v>0.6678264155543826</v>
      </c>
      <c r="C207">
        <v>-0.13854453858193314</v>
      </c>
      <c r="D207">
        <v>-4.8497264042631334E-2</v>
      </c>
      <c r="E207">
        <v>0.7569559280973811</v>
      </c>
      <c r="F207" s="2" t="s">
        <v>6</v>
      </c>
      <c r="G207">
        <f t="shared" si="3"/>
        <v>0</v>
      </c>
      <c r="H207">
        <v>-1.234222027616737</v>
      </c>
      <c r="I207">
        <v>0.78303526774378618</v>
      </c>
      <c r="J207">
        <v>-0.51174092754139522</v>
      </c>
      <c r="K207">
        <v>-0.19296860257676271</v>
      </c>
      <c r="L207" s="3">
        <v>0</v>
      </c>
    </row>
    <row r="208" spans="1:12" x14ac:dyDescent="0.25">
      <c r="A208" s="3">
        <v>207</v>
      </c>
      <c r="B208">
        <v>1.1562478244290459</v>
      </c>
      <c r="C208">
        <v>-0.79241701610622939</v>
      </c>
      <c r="D208">
        <v>0.16903415331361904</v>
      </c>
      <c r="E208">
        <v>-0.10379609206575607</v>
      </c>
      <c r="F208" s="2" t="s">
        <v>5</v>
      </c>
      <c r="G208">
        <f t="shared" si="3"/>
        <v>1</v>
      </c>
      <c r="H208">
        <v>1.1110646793674273</v>
      </c>
      <c r="I208">
        <v>0.15820120166066345</v>
      </c>
      <c r="J208">
        <v>-0.54118330162792239</v>
      </c>
      <c r="K208">
        <v>-1.7005265400019867</v>
      </c>
      <c r="L208" s="3">
        <v>0</v>
      </c>
    </row>
    <row r="209" spans="1:12" x14ac:dyDescent="0.25">
      <c r="A209" s="3">
        <v>208</v>
      </c>
      <c r="B209">
        <v>-0.69975352929467471</v>
      </c>
      <c r="C209">
        <v>7.9412953926165625E-2</v>
      </c>
      <c r="D209">
        <v>0.92314306681528702</v>
      </c>
      <c r="E209">
        <v>0.69905781014918811</v>
      </c>
      <c r="F209" s="2" t="s">
        <v>5</v>
      </c>
      <c r="G209">
        <f t="shared" si="3"/>
        <v>1</v>
      </c>
      <c r="H209">
        <v>9.1374806765616698E-2</v>
      </c>
      <c r="I209">
        <v>0.55971054450495106</v>
      </c>
      <c r="J209">
        <v>0.67331462944132137</v>
      </c>
      <c r="K209">
        <v>1.1775386132643499</v>
      </c>
      <c r="L209" s="3">
        <v>0</v>
      </c>
    </row>
    <row r="210" spans="1:12" x14ac:dyDescent="0.25">
      <c r="A210" s="3">
        <v>209</v>
      </c>
      <c r="B210">
        <v>-0.11364783864507874</v>
      </c>
      <c r="C210">
        <v>0.47173644044074331</v>
      </c>
      <c r="D210">
        <v>0.56059070455486981</v>
      </c>
      <c r="E210">
        <v>0.27575823670573196</v>
      </c>
      <c r="F210" s="2" t="s">
        <v>6</v>
      </c>
      <c r="G210">
        <f t="shared" si="3"/>
        <v>0</v>
      </c>
      <c r="H210">
        <v>1.2130336666276085</v>
      </c>
      <c r="I210">
        <v>-7.9378291146607619E-2</v>
      </c>
      <c r="J210">
        <v>-0.10813504943858593</v>
      </c>
      <c r="K210">
        <v>1.1090132524722942</v>
      </c>
      <c r="L210" s="3">
        <v>0</v>
      </c>
    </row>
    <row r="211" spans="1:12" x14ac:dyDescent="0.25">
      <c r="A211" s="3">
        <v>210</v>
      </c>
      <c r="B211">
        <v>-0.11364783864507874</v>
      </c>
      <c r="C211">
        <v>1.1256089179650397</v>
      </c>
      <c r="D211">
        <v>-0.23219046092124265</v>
      </c>
      <c r="E211">
        <v>0.85216616650107668</v>
      </c>
      <c r="F211" s="2" t="s">
        <v>5</v>
      </c>
      <c r="G211">
        <f t="shared" si="3"/>
        <v>1</v>
      </c>
      <c r="H211">
        <v>-0.11256316775474542</v>
      </c>
      <c r="I211">
        <v>1.2819522026390557</v>
      </c>
      <c r="J211">
        <v>0.70766406587560315</v>
      </c>
      <c r="K211">
        <v>1.1775386132643499</v>
      </c>
      <c r="L211" s="3">
        <v>0</v>
      </c>
    </row>
    <row r="212" spans="1:12" x14ac:dyDescent="0.25">
      <c r="A212" s="3">
        <v>211</v>
      </c>
      <c r="B212">
        <v>-0.21133212042001143</v>
      </c>
      <c r="C212">
        <v>-0.78151914148082446</v>
      </c>
      <c r="D212">
        <v>1.590239413374454</v>
      </c>
      <c r="E212">
        <v>0.32722323043745893</v>
      </c>
      <c r="F212" s="2" t="s">
        <v>6</v>
      </c>
      <c r="G212">
        <f t="shared" si="3"/>
        <v>0</v>
      </c>
      <c r="H212">
        <v>-0.52043911679546961</v>
      </c>
      <c r="I212">
        <v>0.19858971543789911</v>
      </c>
      <c r="J212">
        <v>-0.69698253116912845</v>
      </c>
      <c r="K212">
        <v>1.1775386132643499</v>
      </c>
      <c r="L212" s="3">
        <v>0</v>
      </c>
    </row>
    <row r="213" spans="1:12" x14ac:dyDescent="0.25">
      <c r="A213" s="3">
        <v>212</v>
      </c>
      <c r="B213">
        <v>-0.79743781106960743</v>
      </c>
      <c r="C213">
        <v>-0.57445952359813068</v>
      </c>
      <c r="D213">
        <v>0.55092264156125847</v>
      </c>
      <c r="E213">
        <v>1.2098478729365809</v>
      </c>
      <c r="F213" s="2" t="s">
        <v>5</v>
      </c>
      <c r="G213">
        <f t="shared" si="3"/>
        <v>1</v>
      </c>
      <c r="H213">
        <v>1.6209096156683327</v>
      </c>
      <c r="I213">
        <v>1.2415636888618193</v>
      </c>
      <c r="J213">
        <v>-4.5161082642402949E-2</v>
      </c>
      <c r="K213">
        <v>-0.19296860257676271</v>
      </c>
      <c r="L213" s="3">
        <v>1</v>
      </c>
    </row>
    <row r="214" spans="1:12" x14ac:dyDescent="0.25">
      <c r="A214" s="3">
        <v>213</v>
      </c>
      <c r="B214">
        <v>-1.0904906563944055</v>
      </c>
      <c r="C214">
        <v>-0.13854453858193314</v>
      </c>
      <c r="D214">
        <v>-0.81710827203471559</v>
      </c>
      <c r="E214">
        <v>0.63086669345464941</v>
      </c>
      <c r="F214" s="2" t="s">
        <v>6</v>
      </c>
      <c r="G214">
        <f t="shared" si="3"/>
        <v>0</v>
      </c>
      <c r="H214">
        <v>-1.234222027616737</v>
      </c>
      <c r="I214">
        <v>-0.5735436361857319</v>
      </c>
      <c r="J214">
        <v>-0.66181525101022098</v>
      </c>
      <c r="K214">
        <v>8.1132840591459823E-2</v>
      </c>
      <c r="L214" s="3">
        <v>0</v>
      </c>
    </row>
    <row r="215" spans="1:12" x14ac:dyDescent="0.25">
      <c r="A215" s="3">
        <v>214</v>
      </c>
      <c r="B215">
        <v>-0.30901640219494408</v>
      </c>
      <c r="C215">
        <v>-0.79241701610622939</v>
      </c>
      <c r="D215">
        <v>-1.8177527918734668</v>
      </c>
      <c r="E215">
        <v>-0.51680266676286701</v>
      </c>
      <c r="F215" s="2" t="s">
        <v>6</v>
      </c>
      <c r="G215">
        <f t="shared" si="3"/>
        <v>0</v>
      </c>
      <c r="H215">
        <v>0.90712670484706515</v>
      </c>
      <c r="I215">
        <v>0.1677043813729541</v>
      </c>
      <c r="J215">
        <v>-0.69698253116912845</v>
      </c>
      <c r="K215">
        <v>0.69786108771996047</v>
      </c>
      <c r="L215" s="3">
        <v>0</v>
      </c>
    </row>
    <row r="216" spans="1:12" x14ac:dyDescent="0.25">
      <c r="A216" s="3">
        <v>215</v>
      </c>
      <c r="B216">
        <v>-0.21133212042001143</v>
      </c>
      <c r="C216">
        <v>-0.79241701610622939</v>
      </c>
      <c r="D216">
        <v>-1.1313203193270771</v>
      </c>
      <c r="E216">
        <v>-0.55282816237507615</v>
      </c>
      <c r="F216" s="2" t="s">
        <v>6</v>
      </c>
      <c r="G216">
        <f t="shared" si="3"/>
        <v>0</v>
      </c>
      <c r="H216">
        <v>0.39728176854615987</v>
      </c>
      <c r="I216">
        <v>-0.85388743769831177</v>
      </c>
      <c r="J216">
        <v>-0.64096023603226426</v>
      </c>
      <c r="K216">
        <v>-1.7005265400019867</v>
      </c>
      <c r="L216" s="3">
        <v>0</v>
      </c>
    </row>
    <row r="217" spans="1:12" x14ac:dyDescent="0.25">
      <c r="A217" s="3">
        <v>216</v>
      </c>
      <c r="B217">
        <v>1.0585635426541133</v>
      </c>
      <c r="C217">
        <v>0.90111270068169769</v>
      </c>
      <c r="D217">
        <v>1.6095755393616769</v>
      </c>
      <c r="E217">
        <v>1.208561248093287</v>
      </c>
      <c r="F217" s="2" t="s">
        <v>6</v>
      </c>
      <c r="G217">
        <f t="shared" si="3"/>
        <v>0</v>
      </c>
      <c r="H217">
        <v>1.1110646793674273</v>
      </c>
      <c r="I217">
        <v>1.2130541497249465</v>
      </c>
      <c r="J217">
        <v>-0.69698253116912845</v>
      </c>
      <c r="K217">
        <v>1.3145893348484612</v>
      </c>
      <c r="L217" s="3">
        <v>1</v>
      </c>
    </row>
    <row r="218" spans="1:12" x14ac:dyDescent="0.25">
      <c r="A218" s="3">
        <v>217</v>
      </c>
      <c r="B218">
        <v>2.03540636040344</v>
      </c>
      <c r="C218">
        <v>-0.67907912000201809</v>
      </c>
      <c r="D218">
        <v>-0.24669255541165902</v>
      </c>
      <c r="E218">
        <v>-1.1614017132527503</v>
      </c>
      <c r="F218" s="2" t="s">
        <v>6</v>
      </c>
      <c r="G218">
        <f t="shared" si="3"/>
        <v>0</v>
      </c>
      <c r="H218">
        <v>0.19334379402579777</v>
      </c>
      <c r="I218">
        <v>-0.827753693489512</v>
      </c>
      <c r="J218">
        <v>-9.300494053300952E-2</v>
      </c>
      <c r="K218">
        <v>0.14965820138351546</v>
      </c>
      <c r="L218" s="3">
        <v>1</v>
      </c>
    </row>
    <row r="219" spans="1:12" x14ac:dyDescent="0.25">
      <c r="A219" s="3">
        <v>218</v>
      </c>
      <c r="B219">
        <v>-0.69975352929467471</v>
      </c>
      <c r="C219">
        <v>-0.61587144717466935</v>
      </c>
      <c r="D219">
        <v>0.68627552347181431</v>
      </c>
      <c r="E219">
        <v>-1.7751217635035972</v>
      </c>
      <c r="F219" s="2" t="s">
        <v>6</v>
      </c>
      <c r="G219">
        <f t="shared" si="3"/>
        <v>0</v>
      </c>
      <c r="H219">
        <v>-1.8460359511778235</v>
      </c>
      <c r="I219">
        <v>-1.0867153406494374</v>
      </c>
      <c r="J219">
        <v>-0.26802349760292071</v>
      </c>
      <c r="K219">
        <v>-1.1523236536655415</v>
      </c>
      <c r="L219" s="3">
        <v>0</v>
      </c>
    </row>
    <row r="220" spans="1:12" x14ac:dyDescent="0.25">
      <c r="A220" s="3">
        <v>219</v>
      </c>
      <c r="B220">
        <v>-1.1881749381693381</v>
      </c>
      <c r="C220">
        <v>-0.79241701610622939</v>
      </c>
      <c r="D220">
        <v>0.11102577535195225</v>
      </c>
      <c r="E220">
        <v>-2.0221537334158879</v>
      </c>
      <c r="F220" s="2" t="s">
        <v>6</v>
      </c>
      <c r="G220">
        <f t="shared" si="3"/>
        <v>0</v>
      </c>
      <c r="H220">
        <v>-2.7637568365194531</v>
      </c>
      <c r="I220">
        <v>-0.81825051377722058</v>
      </c>
      <c r="J220">
        <v>-0.69698253116912845</v>
      </c>
      <c r="K220">
        <v>-1.2208490144575972</v>
      </c>
      <c r="L220" s="3">
        <v>0</v>
      </c>
    </row>
    <row r="221" spans="1:12" x14ac:dyDescent="0.25">
      <c r="A221" s="3">
        <v>220</v>
      </c>
      <c r="B221">
        <v>3.4029863052524973</v>
      </c>
      <c r="C221">
        <v>0.82046842845370149</v>
      </c>
      <c r="D221">
        <v>1.2905294605725095</v>
      </c>
      <c r="E221">
        <v>0.85216616650107668</v>
      </c>
      <c r="F221" s="2" t="s">
        <v>6</v>
      </c>
      <c r="G221">
        <f t="shared" si="3"/>
        <v>0</v>
      </c>
      <c r="H221">
        <v>-0.31650114227510756</v>
      </c>
      <c r="I221">
        <v>0.37439854011528018</v>
      </c>
      <c r="J221">
        <v>-0.3759788692535202</v>
      </c>
      <c r="K221">
        <v>0.97196253088818307</v>
      </c>
      <c r="L221" s="3">
        <v>0</v>
      </c>
    </row>
    <row r="222" spans="1:12" x14ac:dyDescent="0.25">
      <c r="A222" s="3">
        <v>221</v>
      </c>
      <c r="B222">
        <v>-1.596355687014608E-2</v>
      </c>
      <c r="C222">
        <v>-0.79241701610622939</v>
      </c>
      <c r="D222">
        <v>-0.7736019885634654</v>
      </c>
      <c r="E222">
        <v>-1.7249433946151631</v>
      </c>
      <c r="F222" s="2" t="s">
        <v>6</v>
      </c>
      <c r="G222">
        <f t="shared" si="3"/>
        <v>0</v>
      </c>
      <c r="H222">
        <v>9.1374806765616698E-2</v>
      </c>
      <c r="I222">
        <v>-1.3694349370900896</v>
      </c>
      <c r="J222">
        <v>-0.69698253116912845</v>
      </c>
      <c r="K222">
        <v>-1.8375772615860979</v>
      </c>
      <c r="L222" s="3">
        <v>0</v>
      </c>
    </row>
    <row r="223" spans="1:12" x14ac:dyDescent="0.25">
      <c r="A223" s="3">
        <v>222</v>
      </c>
      <c r="B223">
        <v>1.2539321062039785</v>
      </c>
      <c r="C223">
        <v>-0.68343826985218004</v>
      </c>
      <c r="D223">
        <v>1.0681640117194537</v>
      </c>
      <c r="E223">
        <v>1.8312876722471865</v>
      </c>
      <c r="F223" s="2" t="s">
        <v>5</v>
      </c>
      <c r="G223">
        <f t="shared" si="3"/>
        <v>1</v>
      </c>
      <c r="H223">
        <v>-0.62240810405565072</v>
      </c>
      <c r="I223">
        <v>3.7337725684100924</v>
      </c>
      <c r="J223">
        <v>-0.54118330162792239</v>
      </c>
      <c r="K223">
        <v>0.21818356217557108</v>
      </c>
      <c r="L223" s="3">
        <v>1</v>
      </c>
    </row>
    <row r="224" spans="1:12" x14ac:dyDescent="0.25">
      <c r="A224" s="3">
        <v>223</v>
      </c>
      <c r="B224">
        <v>0.27708928845465192</v>
      </c>
      <c r="C224">
        <v>-0.26931903408679242</v>
      </c>
      <c r="D224">
        <v>1.6385797283425103</v>
      </c>
      <c r="E224">
        <v>1.3127778604000349</v>
      </c>
      <c r="F224" s="2" t="s">
        <v>6</v>
      </c>
      <c r="G224">
        <f t="shared" si="3"/>
        <v>0</v>
      </c>
      <c r="H224">
        <v>-0.72437709131583183</v>
      </c>
      <c r="I224">
        <v>0.31737946184153465</v>
      </c>
      <c r="J224">
        <v>-0.15025400125681226</v>
      </c>
      <c r="K224">
        <v>1.1775386132643499</v>
      </c>
      <c r="L224" s="3">
        <v>0</v>
      </c>
    </row>
    <row r="225" spans="1:12" x14ac:dyDescent="0.25">
      <c r="A225" s="3">
        <v>224</v>
      </c>
      <c r="B225">
        <v>-0.11364783864507874</v>
      </c>
      <c r="C225">
        <v>0.84226417770451123</v>
      </c>
      <c r="D225">
        <v>1.2808613975788983</v>
      </c>
      <c r="E225">
        <v>0.33880285402709753</v>
      </c>
      <c r="F225" s="2" t="s">
        <v>5</v>
      </c>
      <c r="G225">
        <f t="shared" si="3"/>
        <v>1</v>
      </c>
      <c r="H225">
        <v>-0.31650114227510756</v>
      </c>
      <c r="I225">
        <v>-0.2456839361116972</v>
      </c>
      <c r="J225">
        <v>-0.69698253116912845</v>
      </c>
      <c r="K225">
        <v>0.14965820138351546</v>
      </c>
      <c r="L225" s="3">
        <v>1</v>
      </c>
    </row>
    <row r="226" spans="1:12" x14ac:dyDescent="0.25">
      <c r="A226" s="3">
        <v>225</v>
      </c>
      <c r="B226">
        <v>-0.30901640219494408</v>
      </c>
      <c r="C226">
        <v>0.79431352935272959</v>
      </c>
      <c r="D226">
        <v>-0.58990879168485411</v>
      </c>
      <c r="E226">
        <v>-1.6824847747864882</v>
      </c>
      <c r="F226" s="2" t="s">
        <v>6</v>
      </c>
      <c r="G226">
        <f t="shared" si="3"/>
        <v>0</v>
      </c>
      <c r="H226">
        <v>0.70318873032670304</v>
      </c>
      <c r="I226">
        <v>-1.5594985313359067</v>
      </c>
      <c r="J226">
        <v>-0.61274462753267578</v>
      </c>
      <c r="K226">
        <v>0.90343717009612745</v>
      </c>
      <c r="L226" s="3">
        <v>0</v>
      </c>
    </row>
    <row r="227" spans="1:12" x14ac:dyDescent="0.25">
      <c r="A227" s="3">
        <v>226</v>
      </c>
      <c r="B227">
        <v>0.22824714756718559</v>
      </c>
      <c r="C227">
        <v>0.30608874613458831</v>
      </c>
      <c r="D227">
        <v>5.7851428887091341E-2</v>
      </c>
      <c r="E227">
        <v>-0.23374520123836745</v>
      </c>
      <c r="F227" s="2" t="s">
        <v>6</v>
      </c>
      <c r="G227">
        <f t="shared" si="3"/>
        <v>0</v>
      </c>
      <c r="H227">
        <v>0.49925075580634093</v>
      </c>
      <c r="I227">
        <v>-0.32170937381002401</v>
      </c>
      <c r="J227">
        <v>6.8519195080576759E-2</v>
      </c>
      <c r="K227">
        <v>-5.591788099265145E-2</v>
      </c>
      <c r="L227" s="3">
        <v>0</v>
      </c>
    </row>
    <row r="228" spans="1:12" x14ac:dyDescent="0.25">
      <c r="A228" s="3">
        <v>227</v>
      </c>
      <c r="B228">
        <v>-1.2858592199442707</v>
      </c>
      <c r="C228">
        <v>0.17967340047989103</v>
      </c>
      <c r="D228">
        <v>1.1793467361459815</v>
      </c>
      <c r="E228">
        <v>0.10849700707761845</v>
      </c>
      <c r="F228" s="2" t="s">
        <v>5</v>
      </c>
      <c r="G228">
        <f t="shared" si="3"/>
        <v>1</v>
      </c>
      <c r="H228">
        <v>1.6209096156683327</v>
      </c>
      <c r="I228">
        <v>0.29599730748888031</v>
      </c>
      <c r="J228">
        <v>-0.69698253116912845</v>
      </c>
      <c r="K228">
        <v>-0.74117148891320772</v>
      </c>
      <c r="L228" s="3">
        <v>1</v>
      </c>
    </row>
    <row r="229" spans="1:12" x14ac:dyDescent="0.25">
      <c r="A229" s="3">
        <v>228</v>
      </c>
      <c r="B229">
        <v>-0.21133212042001143</v>
      </c>
      <c r="C229">
        <v>1.3871579089747581</v>
      </c>
      <c r="D229">
        <v>-0.45938994127110394</v>
      </c>
      <c r="E229">
        <v>1.1982682493469419</v>
      </c>
      <c r="F229" s="2" t="s">
        <v>6</v>
      </c>
      <c r="G229">
        <f t="shared" si="3"/>
        <v>0</v>
      </c>
      <c r="H229">
        <v>-1.1322530403565561</v>
      </c>
      <c r="I229">
        <v>0.54307998000844204</v>
      </c>
      <c r="J229">
        <v>0.48071243229195654</v>
      </c>
      <c r="K229">
        <v>0.62933572692790485</v>
      </c>
      <c r="L229" s="3">
        <v>1</v>
      </c>
    </row>
    <row r="230" spans="1:12" x14ac:dyDescent="0.25">
      <c r="A230" s="3">
        <v>229</v>
      </c>
      <c r="B230">
        <v>-1.596355687014608E-2</v>
      </c>
      <c r="C230">
        <v>-0.35650203109003187</v>
      </c>
      <c r="D230">
        <v>0.1787022163072304</v>
      </c>
      <c r="E230">
        <v>0.77110880137360593</v>
      </c>
      <c r="F230" s="2" t="s">
        <v>5</v>
      </c>
      <c r="G230">
        <f t="shared" si="3"/>
        <v>1</v>
      </c>
      <c r="H230">
        <v>-0.41847012953528862</v>
      </c>
      <c r="I230">
        <v>0.28649412777658967</v>
      </c>
      <c r="J230">
        <v>-0.61274462753267578</v>
      </c>
      <c r="K230">
        <v>1.4516400564325724</v>
      </c>
      <c r="L230" s="3">
        <v>1</v>
      </c>
    </row>
    <row r="231" spans="1:12" x14ac:dyDescent="0.25">
      <c r="A231" s="3">
        <v>230</v>
      </c>
      <c r="B231">
        <v>2.4261434875031704</v>
      </c>
      <c r="C231">
        <v>-0.79241701610622939</v>
      </c>
      <c r="D231">
        <v>0.35272735019223034</v>
      </c>
      <c r="E231">
        <v>0.90491778507609655</v>
      </c>
      <c r="F231" s="2" t="s">
        <v>5</v>
      </c>
      <c r="G231">
        <f t="shared" si="3"/>
        <v>1</v>
      </c>
      <c r="H231">
        <v>1.8248475901886947</v>
      </c>
      <c r="I231">
        <v>0.69988244526124099</v>
      </c>
      <c r="J231">
        <v>-0.39397143119528677</v>
      </c>
      <c r="K231">
        <v>0.4922850053437936</v>
      </c>
      <c r="L231" s="3">
        <v>1</v>
      </c>
    </row>
    <row r="232" spans="1:12" x14ac:dyDescent="0.25">
      <c r="A232" s="3">
        <v>231</v>
      </c>
      <c r="B232">
        <v>-1.3835435017192035</v>
      </c>
      <c r="C232">
        <v>-0.28021690871219729</v>
      </c>
      <c r="D232">
        <v>-0.66725329563374314</v>
      </c>
      <c r="E232">
        <v>0.16896837471239776</v>
      </c>
      <c r="F232" s="2" t="s">
        <v>5</v>
      </c>
      <c r="G232">
        <f t="shared" si="3"/>
        <v>1</v>
      </c>
      <c r="H232">
        <v>9.1374806765616698E-2</v>
      </c>
      <c r="I232">
        <v>8.5261211920820753E-3</v>
      </c>
      <c r="J232">
        <v>3.7929795170262577</v>
      </c>
      <c r="K232">
        <v>1.0404878916802387</v>
      </c>
      <c r="L232" s="3">
        <v>1</v>
      </c>
    </row>
    <row r="233" spans="1:12" x14ac:dyDescent="0.25">
      <c r="A233" s="3">
        <v>232</v>
      </c>
      <c r="B233">
        <v>-0.11364783864507874</v>
      </c>
      <c r="C233">
        <v>2.0846218850006739</v>
      </c>
      <c r="D233">
        <v>1.1793467361459815</v>
      </c>
      <c r="E233">
        <v>1.3565231050720035</v>
      </c>
      <c r="F233" s="2" t="s">
        <v>6</v>
      </c>
      <c r="G233">
        <f t="shared" si="3"/>
        <v>0</v>
      </c>
      <c r="H233">
        <v>-0.52043911679546961</v>
      </c>
      <c r="I233">
        <v>0.74739834382269588</v>
      </c>
      <c r="J233">
        <v>-0.69698253116912845</v>
      </c>
      <c r="K233">
        <v>1.3145893348484612</v>
      </c>
      <c r="L233" s="3">
        <v>0</v>
      </c>
    </row>
    <row r="234" spans="1:12" x14ac:dyDescent="0.25">
      <c r="A234" s="3">
        <v>233</v>
      </c>
      <c r="B234">
        <v>-0.40670068396987674</v>
      </c>
      <c r="C234">
        <v>-0.4109914042170566</v>
      </c>
      <c r="D234">
        <v>0.34789331869542489</v>
      </c>
      <c r="E234">
        <v>1.1493765053018015</v>
      </c>
      <c r="F234" s="2" t="s">
        <v>6</v>
      </c>
      <c r="G234">
        <f t="shared" si="3"/>
        <v>0</v>
      </c>
      <c r="H234">
        <v>-1.059418049456436E-2</v>
      </c>
      <c r="I234">
        <v>0.80204162716836835</v>
      </c>
      <c r="J234">
        <v>-0.69698253116912845</v>
      </c>
      <c r="K234">
        <v>1.0404878916802387</v>
      </c>
      <c r="L234" s="3">
        <v>1</v>
      </c>
    </row>
    <row r="235" spans="1:12" x14ac:dyDescent="0.25">
      <c r="A235" s="3">
        <v>234</v>
      </c>
      <c r="B235">
        <v>-0.79743781106960743</v>
      </c>
      <c r="C235">
        <v>-0.79241701610622939</v>
      </c>
      <c r="D235">
        <v>-0.47389203576152072</v>
      </c>
      <c r="E235">
        <v>-0.10508271690904945</v>
      </c>
      <c r="F235" s="2" t="s">
        <v>6</v>
      </c>
      <c r="G235">
        <f t="shared" si="3"/>
        <v>0</v>
      </c>
      <c r="H235">
        <v>0.29531278128597882</v>
      </c>
      <c r="I235">
        <v>-0.40011060643642393</v>
      </c>
      <c r="J235">
        <v>-0.69698253116912845</v>
      </c>
      <c r="K235">
        <v>-0.87822221049731908</v>
      </c>
      <c r="L235" s="3">
        <v>0</v>
      </c>
    </row>
    <row r="236" spans="1:12" x14ac:dyDescent="0.25">
      <c r="A236" s="3">
        <v>235</v>
      </c>
      <c r="B236">
        <v>-1.596355687014608E-2</v>
      </c>
      <c r="C236">
        <v>-0.79241701610622939</v>
      </c>
      <c r="D236">
        <v>-0.72526167359540972</v>
      </c>
      <c r="E236">
        <v>0.29248435966854314</v>
      </c>
      <c r="F236" s="2" t="s">
        <v>6</v>
      </c>
      <c r="G236">
        <f t="shared" si="3"/>
        <v>0</v>
      </c>
      <c r="H236">
        <v>0.70318873032670304</v>
      </c>
      <c r="I236">
        <v>-8.1754086074680696E-2</v>
      </c>
      <c r="J236">
        <v>2.9285187000968365</v>
      </c>
      <c r="K236">
        <v>-0.9467475712893747</v>
      </c>
      <c r="L236" s="3">
        <v>0</v>
      </c>
    </row>
    <row r="237" spans="1:12" x14ac:dyDescent="0.25">
      <c r="A237" s="3">
        <v>236</v>
      </c>
      <c r="B237">
        <v>-0.40670068396987674</v>
      </c>
      <c r="C237">
        <v>3.130817849039548</v>
      </c>
      <c r="D237">
        <v>-0.29503287037971487</v>
      </c>
      <c r="E237">
        <v>0.26031873858621363</v>
      </c>
      <c r="F237" s="2" t="s">
        <v>6</v>
      </c>
      <c r="G237">
        <f t="shared" si="3"/>
        <v>0</v>
      </c>
      <c r="H237">
        <v>9.1374806765616698E-2</v>
      </c>
      <c r="I237">
        <v>0.33163423140997145</v>
      </c>
      <c r="J237">
        <v>-0.69698253116912845</v>
      </c>
      <c r="K237">
        <v>0.56081036613584923</v>
      </c>
      <c r="L237" s="3">
        <v>1</v>
      </c>
    </row>
    <row r="238" spans="1:12" x14ac:dyDescent="0.25">
      <c r="A238" s="3">
        <v>237</v>
      </c>
      <c r="B238">
        <v>-0.60206924751974211</v>
      </c>
      <c r="C238">
        <v>0.40634919268831377</v>
      </c>
      <c r="D238">
        <v>-0.46422397276790961</v>
      </c>
      <c r="E238">
        <v>1.1249306332792304</v>
      </c>
      <c r="F238" s="2" t="s">
        <v>6</v>
      </c>
      <c r="G238">
        <f t="shared" si="3"/>
        <v>0</v>
      </c>
      <c r="H238">
        <v>0.19334379402579777</v>
      </c>
      <c r="I238">
        <v>0.66662131626822374</v>
      </c>
      <c r="J238">
        <v>-0.56694537895363362</v>
      </c>
      <c r="K238">
        <v>1.2460639740564055</v>
      </c>
      <c r="L238" s="3">
        <v>0</v>
      </c>
    </row>
    <row r="239" spans="1:12" x14ac:dyDescent="0.25">
      <c r="A239" s="3">
        <v>238</v>
      </c>
      <c r="B239">
        <v>1.8400377968535746</v>
      </c>
      <c r="C239">
        <v>0.46301814074041936</v>
      </c>
      <c r="D239">
        <v>7.2353523377507722E-2</v>
      </c>
      <c r="E239">
        <v>8.9197634428220929E-2</v>
      </c>
      <c r="F239" s="2" t="s">
        <v>5</v>
      </c>
      <c r="G239">
        <f t="shared" si="3"/>
        <v>1</v>
      </c>
      <c r="H239">
        <v>-0.72437709131583183</v>
      </c>
      <c r="I239">
        <v>0.29837310241695336</v>
      </c>
      <c r="J239">
        <v>9.7961569167103982E-2</v>
      </c>
      <c r="K239">
        <v>0.97196253088818307</v>
      </c>
      <c r="L239" s="3">
        <v>0</v>
      </c>
    </row>
    <row r="240" spans="1:12" x14ac:dyDescent="0.25">
      <c r="A240" s="3">
        <v>239</v>
      </c>
      <c r="B240">
        <v>-0.79743781106960743</v>
      </c>
      <c r="C240">
        <v>-0.79241701610622939</v>
      </c>
      <c r="D240">
        <v>0.36239541318584167</v>
      </c>
      <c r="E240">
        <v>-0.75225501308551912</v>
      </c>
      <c r="F240" s="2" t="s">
        <v>6</v>
      </c>
      <c r="G240">
        <f t="shared" si="3"/>
        <v>0</v>
      </c>
      <c r="H240">
        <v>0.39728176854615987</v>
      </c>
      <c r="I240">
        <v>-0.69470917751743966</v>
      </c>
      <c r="J240">
        <v>-0.12367408020647527</v>
      </c>
      <c r="K240">
        <v>-1.0837982928734859</v>
      </c>
      <c r="L240" s="3">
        <v>0</v>
      </c>
    </row>
    <row r="241" spans="1:12" x14ac:dyDescent="0.25">
      <c r="A241" s="3">
        <v>240</v>
      </c>
      <c r="B241">
        <v>-0.69975352929467471</v>
      </c>
      <c r="C241">
        <v>-0.79241701610622939</v>
      </c>
      <c r="D241">
        <v>-0.73009570509221544</v>
      </c>
      <c r="E241">
        <v>-2.0285868576323534</v>
      </c>
      <c r="F241" s="2" t="s">
        <v>6</v>
      </c>
      <c r="G241">
        <f t="shared" si="3"/>
        <v>0</v>
      </c>
      <c r="H241">
        <v>0.60121974306652204</v>
      </c>
      <c r="I241">
        <v>-0.79449256449649397</v>
      </c>
      <c r="J241">
        <v>-0.69698253116912845</v>
      </c>
      <c r="K241">
        <v>-1.8375772615860979</v>
      </c>
      <c r="L241" s="3">
        <v>0</v>
      </c>
    </row>
    <row r="242" spans="1:12" x14ac:dyDescent="0.25">
      <c r="A242" s="3">
        <v>241</v>
      </c>
      <c r="B242">
        <v>8.1720724904786587E-2</v>
      </c>
      <c r="C242">
        <v>0.34096194493588416</v>
      </c>
      <c r="D242">
        <v>-0.56090460270402076</v>
      </c>
      <c r="E242">
        <v>0.49577108490886584</v>
      </c>
      <c r="F242" s="2" t="s">
        <v>6</v>
      </c>
      <c r="G242">
        <f t="shared" si="3"/>
        <v>0</v>
      </c>
      <c r="H242">
        <v>1.7228786029285137</v>
      </c>
      <c r="I242">
        <v>0.29599730748888031</v>
      </c>
      <c r="J242">
        <v>0.127812865115944</v>
      </c>
      <c r="K242">
        <v>0.14965820138351546</v>
      </c>
      <c r="L242" s="3">
        <v>1</v>
      </c>
    </row>
    <row r="243" spans="1:12" x14ac:dyDescent="0.25">
      <c r="A243" s="3">
        <v>242</v>
      </c>
      <c r="B243">
        <v>-0.5043849657448094</v>
      </c>
      <c r="C243">
        <v>0.51532793894236317</v>
      </c>
      <c r="D243">
        <v>-0.1790161144563813</v>
      </c>
      <c r="E243">
        <v>-0.31222931667925136</v>
      </c>
      <c r="F243" s="2" t="s">
        <v>5</v>
      </c>
      <c r="G243">
        <f t="shared" si="3"/>
        <v>1</v>
      </c>
      <c r="H243">
        <v>-0.31650114227510756</v>
      </c>
      <c r="I243">
        <v>-8.1044433044261243E-3</v>
      </c>
      <c r="J243">
        <v>-0.69698253116912845</v>
      </c>
      <c r="K243">
        <v>0.28670892296762673</v>
      </c>
      <c r="L243" s="3">
        <v>0</v>
      </c>
    </row>
    <row r="244" spans="1:12" x14ac:dyDescent="0.25">
      <c r="A244" s="3">
        <v>243</v>
      </c>
      <c r="B244">
        <v>2.5238277692781033</v>
      </c>
      <c r="C244">
        <v>0.11864530257762333</v>
      </c>
      <c r="D244">
        <v>0.14969802732639678</v>
      </c>
      <c r="E244">
        <v>-7.4203720670013337E-2</v>
      </c>
      <c r="F244" s="2" t="s">
        <v>6</v>
      </c>
      <c r="G244">
        <f t="shared" si="3"/>
        <v>0</v>
      </c>
      <c r="H244">
        <v>-0.82634607857601283</v>
      </c>
      <c r="I244">
        <v>1.0901916120155158E-2</v>
      </c>
      <c r="J244">
        <v>2.6909350980930546</v>
      </c>
      <c r="K244">
        <v>-0.12444324178470707</v>
      </c>
      <c r="L244" s="3">
        <v>0</v>
      </c>
    </row>
    <row r="245" spans="1:12" x14ac:dyDescent="0.25">
      <c r="A245" s="3">
        <v>244</v>
      </c>
      <c r="B245">
        <v>0.27708928845465192</v>
      </c>
      <c r="C245">
        <v>-0.62676932180007427</v>
      </c>
      <c r="D245">
        <v>2.7987472875758446</v>
      </c>
      <c r="E245">
        <v>1.3192109846165003</v>
      </c>
      <c r="F245" s="2" t="s">
        <v>6</v>
      </c>
      <c r="G245">
        <f t="shared" si="3"/>
        <v>0</v>
      </c>
      <c r="H245">
        <v>1.0090956921072463</v>
      </c>
      <c r="I245">
        <v>1.9733085267082147</v>
      </c>
      <c r="J245">
        <v>-0.69698253116912845</v>
      </c>
      <c r="K245">
        <v>0.83491180930407172</v>
      </c>
      <c r="L245" s="3">
        <v>1</v>
      </c>
    </row>
    <row r="246" spans="1:12" x14ac:dyDescent="0.25">
      <c r="A246" s="3">
        <v>245</v>
      </c>
      <c r="B246">
        <v>-0.60206924751974211</v>
      </c>
      <c r="C246">
        <v>0.2101874494310248</v>
      </c>
      <c r="D246">
        <v>1.2856954290757041</v>
      </c>
      <c r="E246">
        <v>0.84701966712790355</v>
      </c>
      <c r="F246" s="2" t="s">
        <v>5</v>
      </c>
      <c r="G246">
        <f t="shared" si="3"/>
        <v>1</v>
      </c>
      <c r="H246">
        <v>0.39728176854615987</v>
      </c>
      <c r="I246">
        <v>0.62385700756291496</v>
      </c>
      <c r="J246">
        <v>-0.68185242226355192</v>
      </c>
      <c r="K246">
        <v>1.1775386132643499</v>
      </c>
      <c r="L246" s="3">
        <v>1</v>
      </c>
    </row>
    <row r="247" spans="1:12" x14ac:dyDescent="0.25">
      <c r="A247" s="3">
        <v>246</v>
      </c>
      <c r="B247">
        <v>-0.5043849657448094</v>
      </c>
      <c r="C247">
        <v>-0.79241701610622939</v>
      </c>
      <c r="D247">
        <v>-1.0201375949005491</v>
      </c>
      <c r="E247">
        <v>-0.19643308078286534</v>
      </c>
      <c r="F247" s="2" t="s">
        <v>6</v>
      </c>
      <c r="G247">
        <f t="shared" si="3"/>
        <v>0</v>
      </c>
      <c r="H247">
        <v>-0.82634607857601283</v>
      </c>
      <c r="I247">
        <v>-1.0582058015125646</v>
      </c>
      <c r="J247">
        <v>-0.42954763321650707</v>
      </c>
      <c r="K247">
        <v>0.97196253088818307</v>
      </c>
      <c r="L247" s="3">
        <v>0</v>
      </c>
    </row>
    <row r="248" spans="1:12" x14ac:dyDescent="0.25">
      <c r="A248" s="3">
        <v>247</v>
      </c>
      <c r="B248">
        <v>-0.11364783864507874</v>
      </c>
      <c r="C248">
        <v>-0.70523401910298988</v>
      </c>
      <c r="D248">
        <v>-0.40138156330943714</v>
      </c>
      <c r="E248">
        <v>-0.55411478721836904</v>
      </c>
      <c r="F248" s="2" t="s">
        <v>5</v>
      </c>
      <c r="G248">
        <f t="shared" si="3"/>
        <v>1</v>
      </c>
      <c r="H248">
        <v>1.0090956921072463</v>
      </c>
      <c r="I248">
        <v>-0.88952436161940207</v>
      </c>
      <c r="J248">
        <v>-0.69698253116912845</v>
      </c>
      <c r="K248">
        <v>0.90343717009612745</v>
      </c>
      <c r="L248" s="3">
        <v>1</v>
      </c>
    </row>
    <row r="249" spans="1:12" x14ac:dyDescent="0.25">
      <c r="A249" s="3">
        <v>248</v>
      </c>
      <c r="B249">
        <v>0.96087926087918063</v>
      </c>
      <c r="C249">
        <v>7.9412953926165625E-2</v>
      </c>
      <c r="D249">
        <v>-0.2708627128956872</v>
      </c>
      <c r="E249">
        <v>0.41214047009480886</v>
      </c>
      <c r="F249" s="2" t="s">
        <v>5</v>
      </c>
      <c r="G249">
        <f t="shared" si="3"/>
        <v>1</v>
      </c>
      <c r="H249">
        <v>-1.1322530403565561</v>
      </c>
      <c r="I249">
        <v>-0.22192598683097062</v>
      </c>
      <c r="J249">
        <v>-0.69698253116912845</v>
      </c>
      <c r="K249">
        <v>1.1775386132643499</v>
      </c>
      <c r="L249" s="3">
        <v>0</v>
      </c>
    </row>
    <row r="250" spans="1:12" x14ac:dyDescent="0.25">
      <c r="A250" s="3">
        <v>249</v>
      </c>
      <c r="B250">
        <v>1.0585635426541133</v>
      </c>
      <c r="C250">
        <v>-0.66164252060137008</v>
      </c>
      <c r="D250">
        <v>1.0633299802226484</v>
      </c>
      <c r="E250">
        <v>0.65917244000709962</v>
      </c>
      <c r="F250" s="2" t="s">
        <v>6</v>
      </c>
      <c r="G250">
        <f t="shared" si="3"/>
        <v>0</v>
      </c>
      <c r="H250">
        <v>-1.7440669639176425</v>
      </c>
      <c r="I250">
        <v>-8.6505675930826018E-2</v>
      </c>
      <c r="J250">
        <v>-0.6389156267206999</v>
      </c>
      <c r="K250">
        <v>1.4516400564325724</v>
      </c>
      <c r="L250" s="3">
        <v>0</v>
      </c>
    </row>
    <row r="251" spans="1:12" x14ac:dyDescent="0.25">
      <c r="A251" s="3">
        <v>250</v>
      </c>
      <c r="B251">
        <v>-0.69975352929467471</v>
      </c>
      <c r="C251">
        <v>0.51532793894236317</v>
      </c>
      <c r="D251">
        <v>0.22704253127528584</v>
      </c>
      <c r="E251">
        <v>0.97954202598710172</v>
      </c>
      <c r="F251" s="2" t="s">
        <v>5</v>
      </c>
      <c r="G251">
        <f t="shared" si="3"/>
        <v>1</v>
      </c>
      <c r="H251">
        <v>1.1110646793674273</v>
      </c>
      <c r="I251">
        <v>0.79016265252800455</v>
      </c>
      <c r="J251">
        <v>-0.38579299394902927</v>
      </c>
      <c r="K251">
        <v>1.0404878916802387</v>
      </c>
      <c r="L251" s="3">
        <v>1</v>
      </c>
    </row>
    <row r="252" spans="1:12" x14ac:dyDescent="0.25">
      <c r="A252" s="3">
        <v>251</v>
      </c>
      <c r="B252">
        <v>0.96087926087918063</v>
      </c>
      <c r="C252">
        <v>0.55238071266873989</v>
      </c>
      <c r="D252">
        <v>1.633745696845704</v>
      </c>
      <c r="E252">
        <v>0.6874781865595494</v>
      </c>
      <c r="F252" s="2" t="s">
        <v>6</v>
      </c>
      <c r="G252">
        <f t="shared" si="3"/>
        <v>0</v>
      </c>
      <c r="H252">
        <v>-0.72437709131583183</v>
      </c>
      <c r="I252">
        <v>0.42666602853287955</v>
      </c>
      <c r="J252">
        <v>3.0904517575727359</v>
      </c>
      <c r="K252">
        <v>0.35523428375968236</v>
      </c>
      <c r="L252" s="3">
        <v>0</v>
      </c>
    </row>
    <row r="253" spans="1:12" x14ac:dyDescent="0.25">
      <c r="A253" s="3">
        <v>252</v>
      </c>
      <c r="B253">
        <v>-0.5043849657448094</v>
      </c>
      <c r="C253">
        <v>-0.79241701610622939</v>
      </c>
      <c r="D253">
        <v>0.77328809041431434</v>
      </c>
      <c r="E253">
        <v>-1.7416695175779746</v>
      </c>
      <c r="F253" s="2" t="s">
        <v>6</v>
      </c>
      <c r="G253">
        <f t="shared" si="3"/>
        <v>0</v>
      </c>
      <c r="H253">
        <v>0.39728176854615987</v>
      </c>
      <c r="I253">
        <v>-0.68995758766129434</v>
      </c>
      <c r="J253">
        <v>-0.69698253116912845</v>
      </c>
      <c r="K253">
        <v>-1.7690519007940422</v>
      </c>
      <c r="L253" s="3">
        <v>0</v>
      </c>
    </row>
    <row r="254" spans="1:12" x14ac:dyDescent="0.25">
      <c r="A254" s="3">
        <v>253</v>
      </c>
      <c r="B254">
        <v>1.3516163879789114</v>
      </c>
      <c r="C254">
        <v>-0.13854453858193314</v>
      </c>
      <c r="D254">
        <v>-0.44488784678068732</v>
      </c>
      <c r="E254">
        <v>0.17282824924227744</v>
      </c>
      <c r="F254" s="2" t="s">
        <v>6</v>
      </c>
      <c r="G254">
        <f t="shared" si="3"/>
        <v>0</v>
      </c>
      <c r="H254">
        <v>-0.82634607857601283</v>
      </c>
      <c r="I254">
        <v>-1.2316388312618727</v>
      </c>
      <c r="J254">
        <v>-0.69698253116912845</v>
      </c>
      <c r="K254">
        <v>1.3831146956405169</v>
      </c>
      <c r="L254" s="3">
        <v>1</v>
      </c>
    </row>
    <row r="255" spans="1:12" x14ac:dyDescent="0.25">
      <c r="A255" s="3">
        <v>254</v>
      </c>
      <c r="B255">
        <v>0.37477357022958457</v>
      </c>
      <c r="C255">
        <v>0.84226417770451123</v>
      </c>
      <c r="D255">
        <v>1.1938488306363984</v>
      </c>
      <c r="E255">
        <v>6.7325012092236639E-2</v>
      </c>
      <c r="F255" s="2" t="s">
        <v>5</v>
      </c>
      <c r="G255">
        <f t="shared" si="3"/>
        <v>1</v>
      </c>
      <c r="H255">
        <v>0.19334379402579777</v>
      </c>
      <c r="I255">
        <v>-0.83963266812987492</v>
      </c>
      <c r="J255">
        <v>-0.67612751619117162</v>
      </c>
      <c r="K255">
        <v>-5.591788099265145E-2</v>
      </c>
      <c r="L255" s="3">
        <v>0</v>
      </c>
    </row>
    <row r="256" spans="1:12" x14ac:dyDescent="0.25">
      <c r="A256" s="3">
        <v>255</v>
      </c>
      <c r="B256">
        <v>1.1074056835415795</v>
      </c>
      <c r="C256">
        <v>1.1692004164666594</v>
      </c>
      <c r="D256">
        <v>-4.3663232545825444E-2</v>
      </c>
      <c r="E256">
        <v>-1.3183699441345182</v>
      </c>
      <c r="F256" s="2" t="s">
        <v>5</v>
      </c>
      <c r="G256">
        <f t="shared" si="3"/>
        <v>1</v>
      </c>
      <c r="H256">
        <v>0.49925075580634093</v>
      </c>
      <c r="I256">
        <v>-0.54265830212078603</v>
      </c>
      <c r="J256">
        <v>1.0695599140224992</v>
      </c>
      <c r="K256">
        <v>0.21818356217557108</v>
      </c>
      <c r="L256" s="3">
        <v>0</v>
      </c>
    </row>
    <row r="257" spans="1:12" x14ac:dyDescent="0.25">
      <c r="A257" s="3">
        <v>256</v>
      </c>
      <c r="B257">
        <v>1.2539321062039785</v>
      </c>
      <c r="C257">
        <v>2.0453895363492163</v>
      </c>
      <c r="D257">
        <v>0.73461583843986977</v>
      </c>
      <c r="E257">
        <v>0.51121058302838362</v>
      </c>
      <c r="F257" s="2" t="s">
        <v>5</v>
      </c>
      <c r="G257">
        <f t="shared" si="3"/>
        <v>1</v>
      </c>
      <c r="H257">
        <v>-0.62240810405565072</v>
      </c>
      <c r="I257">
        <v>-0.78261358985613028</v>
      </c>
      <c r="J257">
        <v>0.81725512497545416</v>
      </c>
      <c r="K257">
        <v>0.76638644851201609</v>
      </c>
      <c r="L257" s="3">
        <v>1</v>
      </c>
    </row>
    <row r="258" spans="1:12" x14ac:dyDescent="0.25">
      <c r="A258" s="3">
        <v>257</v>
      </c>
      <c r="B258">
        <v>0.37477357022958457</v>
      </c>
      <c r="C258">
        <v>0.31480704583491231</v>
      </c>
      <c r="D258">
        <v>1.1068362636938982</v>
      </c>
      <c r="E258">
        <v>0.25774548889962734</v>
      </c>
      <c r="F258" s="2" t="s">
        <v>5</v>
      </c>
      <c r="G258">
        <f t="shared" ref="G258:G321" si="4">IF(F258="Present",1,0)</f>
        <v>1</v>
      </c>
      <c r="H258">
        <v>1.0090956921072463</v>
      </c>
      <c r="I258">
        <v>2.4746012565315567</v>
      </c>
      <c r="J258">
        <v>0.30405818777279381</v>
      </c>
      <c r="K258">
        <v>-0.39854468495292961</v>
      </c>
      <c r="L258" s="3">
        <v>1</v>
      </c>
    </row>
    <row r="259" spans="1:12" x14ac:dyDescent="0.25">
      <c r="A259" s="3">
        <v>258</v>
      </c>
      <c r="B259">
        <v>0.17940500667971926</v>
      </c>
      <c r="C259">
        <v>0.18403255033005311</v>
      </c>
      <c r="D259">
        <v>-0.56573863420082637</v>
      </c>
      <c r="E259">
        <v>-0.72780914106294858</v>
      </c>
      <c r="F259" s="2" t="s">
        <v>5</v>
      </c>
      <c r="G259">
        <f t="shared" si="4"/>
        <v>1</v>
      </c>
      <c r="H259">
        <v>-0.21453215501492648</v>
      </c>
      <c r="I259">
        <v>-0.59492579053838623</v>
      </c>
      <c r="J259">
        <v>-0.562447238468192</v>
      </c>
      <c r="K259">
        <v>0.42375964455173798</v>
      </c>
      <c r="L259" s="3">
        <v>0</v>
      </c>
    </row>
    <row r="260" spans="1:12" x14ac:dyDescent="0.25">
      <c r="A260" s="3">
        <v>259</v>
      </c>
      <c r="B260">
        <v>-1.596355687014608E-2</v>
      </c>
      <c r="C260">
        <v>1.8230728939909555</v>
      </c>
      <c r="D260">
        <v>0.18837027930084133</v>
      </c>
      <c r="E260">
        <v>0.37740159932589307</v>
      </c>
      <c r="F260" s="2" t="s">
        <v>6</v>
      </c>
      <c r="G260">
        <f t="shared" si="4"/>
        <v>0</v>
      </c>
      <c r="H260">
        <v>0.60121974306652204</v>
      </c>
      <c r="I260">
        <v>-0.3692252723714789</v>
      </c>
      <c r="J260">
        <v>0.64469009907942021</v>
      </c>
      <c r="K260">
        <v>1.0404878916802387</v>
      </c>
      <c r="L260" s="3">
        <v>1</v>
      </c>
    </row>
    <row r="261" spans="1:12" x14ac:dyDescent="0.25">
      <c r="A261" s="3">
        <v>260</v>
      </c>
      <c r="B261">
        <v>0.76551069732931531</v>
      </c>
      <c r="C261">
        <v>-0.40009352959165162</v>
      </c>
      <c r="D261">
        <v>1.1551765786619537</v>
      </c>
      <c r="E261">
        <v>1.1107777600030055</v>
      </c>
      <c r="F261" s="2" t="s">
        <v>5</v>
      </c>
      <c r="G261">
        <f t="shared" si="4"/>
        <v>1</v>
      </c>
      <c r="H261">
        <v>-0.11256316775474542</v>
      </c>
      <c r="I261">
        <v>2.2489007383646484</v>
      </c>
      <c r="J261">
        <v>0.91253391889435431</v>
      </c>
      <c r="K261">
        <v>8.1132840591459823E-2</v>
      </c>
      <c r="L261" s="3">
        <v>0</v>
      </c>
    </row>
    <row r="262" spans="1:12" x14ac:dyDescent="0.25">
      <c r="A262" s="3">
        <v>261</v>
      </c>
      <c r="B262">
        <v>-0.99280637461947274</v>
      </c>
      <c r="C262">
        <v>-0.79241701610622939</v>
      </c>
      <c r="D262">
        <v>-1.1361543508238825</v>
      </c>
      <c r="E262">
        <v>-1.7082172716523516</v>
      </c>
      <c r="F262" s="2" t="s">
        <v>6</v>
      </c>
      <c r="G262">
        <f t="shared" si="4"/>
        <v>0</v>
      </c>
      <c r="H262">
        <v>-0.41847012953528862</v>
      </c>
      <c r="I262">
        <v>-1.8018296139993231</v>
      </c>
      <c r="J262">
        <v>-0.68635056274899353</v>
      </c>
      <c r="K262">
        <v>-1.7690519007940422</v>
      </c>
      <c r="L262" s="3">
        <v>1</v>
      </c>
    </row>
    <row r="263" spans="1:12" x14ac:dyDescent="0.25">
      <c r="A263" s="3">
        <v>263</v>
      </c>
      <c r="B263">
        <v>-0.69975352929467471</v>
      </c>
      <c r="C263">
        <v>-0.65946294567628916</v>
      </c>
      <c r="D263">
        <v>-0.99113340591971577</v>
      </c>
      <c r="E263">
        <v>-1.0623316003191756</v>
      </c>
      <c r="F263" s="2" t="s">
        <v>5</v>
      </c>
      <c r="G263">
        <f t="shared" si="4"/>
        <v>1</v>
      </c>
      <c r="H263">
        <v>0.80515771758688415</v>
      </c>
      <c r="I263">
        <v>-0.78023779492805712</v>
      </c>
      <c r="J263">
        <v>-0.22467778019775578</v>
      </c>
      <c r="K263">
        <v>-1.5634758184178754</v>
      </c>
      <c r="L263" s="3">
        <v>0</v>
      </c>
    </row>
    <row r="264" spans="1:12" x14ac:dyDescent="0.25">
      <c r="A264" s="3">
        <v>264</v>
      </c>
      <c r="B264">
        <v>-0.69975352929467471</v>
      </c>
      <c r="C264">
        <v>-0.56574122389780668</v>
      </c>
      <c r="D264">
        <v>-0.91862293346763246</v>
      </c>
      <c r="E264">
        <v>-1.1562552138795772</v>
      </c>
      <c r="F264" s="2" t="s">
        <v>5</v>
      </c>
      <c r="G264">
        <f t="shared" si="4"/>
        <v>1</v>
      </c>
      <c r="H264">
        <v>-0.72437709131583183</v>
      </c>
      <c r="I264">
        <v>-1.3955686812988892</v>
      </c>
      <c r="J264">
        <v>-0.69698253116912845</v>
      </c>
      <c r="K264">
        <v>1.2460639740564055</v>
      </c>
      <c r="L264" s="3">
        <v>0</v>
      </c>
    </row>
    <row r="265" spans="1:12" x14ac:dyDescent="0.25">
      <c r="A265" s="3">
        <v>265</v>
      </c>
      <c r="B265">
        <v>-0.11364783864507874</v>
      </c>
      <c r="C265">
        <v>0.29737044643426436</v>
      </c>
      <c r="D265">
        <v>-0.26602868139888131</v>
      </c>
      <c r="E265">
        <v>-0.18228020750664045</v>
      </c>
      <c r="F265" s="2" t="s">
        <v>5</v>
      </c>
      <c r="G265">
        <f t="shared" si="4"/>
        <v>1</v>
      </c>
      <c r="H265">
        <v>1.5189406284081515</v>
      </c>
      <c r="I265">
        <v>0.41716284882058891</v>
      </c>
      <c r="J265">
        <v>0.36048940477197078</v>
      </c>
      <c r="K265">
        <v>-0.53559540653704085</v>
      </c>
      <c r="L265" s="3">
        <v>0</v>
      </c>
    </row>
    <row r="266" spans="1:12" x14ac:dyDescent="0.25">
      <c r="A266" s="3">
        <v>266</v>
      </c>
      <c r="B266">
        <v>-0.30901640219494408</v>
      </c>
      <c r="C266">
        <v>1.3653621597239483</v>
      </c>
      <c r="D266">
        <v>-5.3331295539436788E-2</v>
      </c>
      <c r="E266">
        <v>0.31564360684782033</v>
      </c>
      <c r="F266" s="2" t="s">
        <v>5</v>
      </c>
      <c r="G266">
        <f t="shared" si="4"/>
        <v>1</v>
      </c>
      <c r="H266">
        <v>-0.72437709131583183</v>
      </c>
      <c r="I266">
        <v>-0.63056271445947665</v>
      </c>
      <c r="J266">
        <v>-0.67612751619117162</v>
      </c>
      <c r="K266">
        <v>0.62933572692790485</v>
      </c>
      <c r="L266" s="3">
        <v>1</v>
      </c>
    </row>
    <row r="267" spans="1:12" x14ac:dyDescent="0.25">
      <c r="A267" s="3">
        <v>267</v>
      </c>
      <c r="B267">
        <v>-0.99280637461947274</v>
      </c>
      <c r="C267">
        <v>-0.76626211700525748</v>
      </c>
      <c r="D267">
        <v>-1.3440177051865219</v>
      </c>
      <c r="E267">
        <v>-0.65575814983853065</v>
      </c>
      <c r="F267" s="2" t="s">
        <v>6</v>
      </c>
      <c r="G267">
        <f t="shared" si="4"/>
        <v>0</v>
      </c>
      <c r="H267">
        <v>-1.6420979766574613</v>
      </c>
      <c r="I267">
        <v>-1.4335814001480527</v>
      </c>
      <c r="J267">
        <v>-0.59802344048941225</v>
      </c>
      <c r="K267">
        <v>-1.7005265400019867</v>
      </c>
      <c r="L267" s="3">
        <v>0</v>
      </c>
    </row>
    <row r="268" spans="1:12" x14ac:dyDescent="0.25">
      <c r="A268" s="3">
        <v>268</v>
      </c>
      <c r="B268">
        <v>-0.99280637461947274</v>
      </c>
      <c r="C268">
        <v>-0.76626211700525748</v>
      </c>
      <c r="D268">
        <v>-0.28053077588929809</v>
      </c>
      <c r="E268">
        <v>-2.0633257284012694</v>
      </c>
      <c r="F268" s="2" t="s">
        <v>6</v>
      </c>
      <c r="G268">
        <f t="shared" si="4"/>
        <v>0</v>
      </c>
      <c r="H268">
        <v>0.39728176854615987</v>
      </c>
      <c r="I268">
        <v>-1.5286131972709616</v>
      </c>
      <c r="J268">
        <v>-0.69698253116912845</v>
      </c>
      <c r="K268">
        <v>-1.7690519007940422</v>
      </c>
      <c r="L268" s="3">
        <v>0</v>
      </c>
    </row>
    <row r="269" spans="1:12" x14ac:dyDescent="0.25">
      <c r="A269" s="3">
        <v>269</v>
      </c>
      <c r="B269">
        <v>-0.21133212042001143</v>
      </c>
      <c r="C269">
        <v>1.8230728939909555</v>
      </c>
      <c r="D269">
        <v>0.10619174385514679</v>
      </c>
      <c r="E269">
        <v>0.56396220160340405</v>
      </c>
      <c r="F269" s="2" t="s">
        <v>6</v>
      </c>
      <c r="G269">
        <f t="shared" si="4"/>
        <v>0</v>
      </c>
      <c r="H269">
        <v>-1.059418049456436E-2</v>
      </c>
      <c r="I269">
        <v>-0.28132086003278839</v>
      </c>
      <c r="J269">
        <v>-0.36043983848563088</v>
      </c>
      <c r="K269">
        <v>0.97196253088818307</v>
      </c>
      <c r="L269" s="3">
        <v>0</v>
      </c>
    </row>
    <row r="270" spans="1:12" x14ac:dyDescent="0.25">
      <c r="A270" s="3">
        <v>270</v>
      </c>
      <c r="B270">
        <v>-1.1881749381693381</v>
      </c>
      <c r="C270">
        <v>-0.77062126685541954</v>
      </c>
      <c r="D270">
        <v>-0.38204543732221485</v>
      </c>
      <c r="E270">
        <v>-1.224446330574116</v>
      </c>
      <c r="F270" s="2" t="s">
        <v>5</v>
      </c>
      <c r="G270">
        <f t="shared" si="4"/>
        <v>1</v>
      </c>
      <c r="H270">
        <v>0.39728176854615987</v>
      </c>
      <c r="I270">
        <v>-1.3623075523058719</v>
      </c>
      <c r="J270">
        <v>3.9095408351423012E-3</v>
      </c>
      <c r="K270">
        <v>-1.8375772615860979</v>
      </c>
      <c r="L270" s="3">
        <v>0</v>
      </c>
    </row>
    <row r="271" spans="1:12" x14ac:dyDescent="0.25">
      <c r="A271" s="3">
        <v>271</v>
      </c>
      <c r="B271">
        <v>-0.11364783864507874</v>
      </c>
      <c r="C271">
        <v>0.68969393294884207</v>
      </c>
      <c r="D271">
        <v>1.4983928149351486</v>
      </c>
      <c r="E271">
        <v>0.68619156171625606</v>
      </c>
      <c r="F271" s="2" t="s">
        <v>5</v>
      </c>
      <c r="G271">
        <f t="shared" si="4"/>
        <v>1</v>
      </c>
      <c r="H271">
        <v>0.49925075580634093</v>
      </c>
      <c r="I271">
        <v>3.7035660328954841E-2</v>
      </c>
      <c r="J271">
        <v>0.27052659506313792</v>
      </c>
      <c r="K271">
        <v>0.14965820138351546</v>
      </c>
      <c r="L271" s="3">
        <v>1</v>
      </c>
    </row>
    <row r="272" spans="1:12" x14ac:dyDescent="0.25">
      <c r="A272" s="3">
        <v>272</v>
      </c>
      <c r="B272">
        <v>-0.40670068396987674</v>
      </c>
      <c r="C272">
        <v>-0.79241701610622939</v>
      </c>
      <c r="D272">
        <v>-0.28053077588929809</v>
      </c>
      <c r="E272">
        <v>1.8042685505380296</v>
      </c>
      <c r="F272" s="2" t="s">
        <v>5</v>
      </c>
      <c r="G272">
        <f t="shared" si="4"/>
        <v>1</v>
      </c>
      <c r="H272">
        <v>-0.72437709131583183</v>
      </c>
      <c r="I272">
        <v>0.94221352792465818</v>
      </c>
      <c r="J272">
        <v>-0.69698253116912845</v>
      </c>
      <c r="K272">
        <v>0.83491180930407172</v>
      </c>
      <c r="L272" s="3">
        <v>1</v>
      </c>
    </row>
    <row r="273" spans="1:12" x14ac:dyDescent="0.25">
      <c r="A273" s="3">
        <v>273</v>
      </c>
      <c r="B273">
        <v>-0.11364783864507874</v>
      </c>
      <c r="C273">
        <v>-0.31291053258841212</v>
      </c>
      <c r="D273">
        <v>-0.28053077588929809</v>
      </c>
      <c r="E273">
        <v>1.6228544476336917</v>
      </c>
      <c r="F273" s="2" t="s">
        <v>6</v>
      </c>
      <c r="G273">
        <f t="shared" si="4"/>
        <v>0</v>
      </c>
      <c r="H273">
        <v>1.2130336666276085</v>
      </c>
      <c r="I273">
        <v>2.6599132609212282</v>
      </c>
      <c r="J273">
        <v>-0.52891564575853611</v>
      </c>
      <c r="K273">
        <v>-0.12444324178470707</v>
      </c>
      <c r="L273" s="3">
        <v>1</v>
      </c>
    </row>
    <row r="274" spans="1:12" x14ac:dyDescent="0.25">
      <c r="A274" s="3">
        <v>274</v>
      </c>
      <c r="B274">
        <v>-0.11364783864507874</v>
      </c>
      <c r="C274">
        <v>-0.49599482629521513</v>
      </c>
      <c r="D274">
        <v>-0.76393392556985429</v>
      </c>
      <c r="E274">
        <v>-1.3428158161570884</v>
      </c>
      <c r="F274" s="2" t="s">
        <v>5</v>
      </c>
      <c r="G274">
        <f t="shared" si="4"/>
        <v>1</v>
      </c>
      <c r="H274">
        <v>0.29531278128597882</v>
      </c>
      <c r="I274">
        <v>-0.25281132089591563</v>
      </c>
      <c r="J274">
        <v>-0.39846957168072838</v>
      </c>
      <c r="K274">
        <v>-1.2893743752496529</v>
      </c>
      <c r="L274" s="3">
        <v>0</v>
      </c>
    </row>
    <row r="275" spans="1:12" x14ac:dyDescent="0.25">
      <c r="A275" s="3">
        <v>275</v>
      </c>
      <c r="B275">
        <v>0.76551069732931531</v>
      </c>
      <c r="C275">
        <v>0.1230044524277854</v>
      </c>
      <c r="D275">
        <v>0.41073572815389714</v>
      </c>
      <c r="E275">
        <v>-4.9757848647442753E-2</v>
      </c>
      <c r="F275" s="2" t="s">
        <v>6</v>
      </c>
      <c r="G275">
        <f t="shared" si="4"/>
        <v>0</v>
      </c>
      <c r="H275">
        <v>0.49925075580634093</v>
      </c>
      <c r="I275">
        <v>-0.24330814118362495</v>
      </c>
      <c r="J275">
        <v>-0.63400856437294539</v>
      </c>
      <c r="K275">
        <v>1.2607479799404185E-2</v>
      </c>
      <c r="L275" s="3">
        <v>0</v>
      </c>
    </row>
    <row r="276" spans="1:12" x14ac:dyDescent="0.25">
      <c r="A276" s="3">
        <v>276</v>
      </c>
      <c r="B276">
        <v>-1.4812277834941361</v>
      </c>
      <c r="C276">
        <v>-0.61805102209975038</v>
      </c>
      <c r="D276">
        <v>-1.097482098849438</v>
      </c>
      <c r="E276">
        <v>-1.0134398562740343</v>
      </c>
      <c r="F276" s="2" t="s">
        <v>6</v>
      </c>
      <c r="G276">
        <f t="shared" si="4"/>
        <v>0</v>
      </c>
      <c r="H276">
        <v>-0.62240810405565072</v>
      </c>
      <c r="I276">
        <v>-0.91803390075627478</v>
      </c>
      <c r="J276">
        <v>-0.69698253116912845</v>
      </c>
      <c r="K276">
        <v>0.83491180930407172</v>
      </c>
      <c r="L276" s="3">
        <v>1</v>
      </c>
    </row>
    <row r="277" spans="1:12" x14ac:dyDescent="0.25">
      <c r="A277" s="3">
        <v>277</v>
      </c>
      <c r="B277">
        <v>-0.11364783864507874</v>
      </c>
      <c r="C277">
        <v>1.1256089179650397</v>
      </c>
      <c r="D277">
        <v>-2.4327106558603179E-2</v>
      </c>
      <c r="E277">
        <v>1.3719626031915213</v>
      </c>
      <c r="F277" s="2" t="s">
        <v>5</v>
      </c>
      <c r="G277">
        <f t="shared" si="4"/>
        <v>1</v>
      </c>
      <c r="H277">
        <v>-1.5401289893972803</v>
      </c>
      <c r="I277">
        <v>0.12256427773957229</v>
      </c>
      <c r="J277">
        <v>-0.58330225344614872</v>
      </c>
      <c r="K277">
        <v>1.3831146956405169</v>
      </c>
      <c r="L277" s="3">
        <v>1</v>
      </c>
    </row>
    <row r="278" spans="1:12" x14ac:dyDescent="0.25">
      <c r="A278" s="3">
        <v>278</v>
      </c>
      <c r="B278">
        <v>1.742353515078642</v>
      </c>
      <c r="C278">
        <v>-0.35214288123986992</v>
      </c>
      <c r="D278">
        <v>0.88447081484084245</v>
      </c>
      <c r="E278">
        <v>0.83544004353826495</v>
      </c>
      <c r="F278" s="2" t="s">
        <v>5</v>
      </c>
      <c r="G278">
        <f t="shared" si="4"/>
        <v>1</v>
      </c>
      <c r="H278">
        <v>-0.31650114227510756</v>
      </c>
      <c r="I278">
        <v>0.64286336698749624</v>
      </c>
      <c r="J278">
        <v>-0.21322796805299526</v>
      </c>
      <c r="K278">
        <v>1.4516400564325724</v>
      </c>
      <c r="L278" s="3">
        <v>1</v>
      </c>
    </row>
    <row r="279" spans="1:12" x14ac:dyDescent="0.25">
      <c r="A279" s="3">
        <v>279</v>
      </c>
      <c r="B279">
        <v>-0.69975352929467471</v>
      </c>
      <c r="C279">
        <v>0.1339023270531903</v>
      </c>
      <c r="D279">
        <v>1.6820860118137604</v>
      </c>
      <c r="E279">
        <v>0.69005143624613574</v>
      </c>
      <c r="F279" s="2" t="s">
        <v>6</v>
      </c>
      <c r="G279">
        <f t="shared" si="4"/>
        <v>0</v>
      </c>
      <c r="H279">
        <v>0.29531278128597882</v>
      </c>
      <c r="I279">
        <v>-5.7996136793953254E-2</v>
      </c>
      <c r="J279">
        <v>-0.69698253116912845</v>
      </c>
      <c r="K279">
        <v>1.2607479799404185E-2</v>
      </c>
      <c r="L279" s="3">
        <v>0</v>
      </c>
    </row>
    <row r="280" spans="1:12" x14ac:dyDescent="0.25">
      <c r="A280" s="3">
        <v>280</v>
      </c>
      <c r="B280">
        <v>-1.1881749381693381</v>
      </c>
      <c r="C280">
        <v>-0.79241701610622939</v>
      </c>
      <c r="D280">
        <v>-1.0201375949005491</v>
      </c>
      <c r="E280">
        <v>-2.0221537334158879</v>
      </c>
      <c r="F280" s="2" t="s">
        <v>6</v>
      </c>
      <c r="G280">
        <f t="shared" si="4"/>
        <v>0</v>
      </c>
      <c r="H280">
        <v>-0.82634607857601283</v>
      </c>
      <c r="I280">
        <v>-1.9372499248994675</v>
      </c>
      <c r="J280">
        <v>-0.69698253116912845</v>
      </c>
      <c r="K280">
        <v>-1.8375772615860979</v>
      </c>
      <c r="L280" s="3">
        <v>0</v>
      </c>
    </row>
    <row r="281" spans="1:12" x14ac:dyDescent="0.25">
      <c r="A281" s="3">
        <v>281</v>
      </c>
      <c r="B281">
        <v>-0.99280637461947274</v>
      </c>
      <c r="C281">
        <v>-0.76626211700525748</v>
      </c>
      <c r="D281">
        <v>-0.71559361060179882</v>
      </c>
      <c r="E281">
        <v>-1.6914911486895405</v>
      </c>
      <c r="F281" s="2" t="s">
        <v>6</v>
      </c>
      <c r="G281">
        <f t="shared" si="4"/>
        <v>0</v>
      </c>
      <c r="H281">
        <v>0.19334379402579777</v>
      </c>
      <c r="I281">
        <v>-0.80637153913685766</v>
      </c>
      <c r="J281">
        <v>-0.69698253116912845</v>
      </c>
      <c r="K281">
        <v>-1.8375772615860979</v>
      </c>
      <c r="L281" s="3">
        <v>0</v>
      </c>
    </row>
    <row r="282" spans="1:12" x14ac:dyDescent="0.25">
      <c r="A282" s="3">
        <v>282</v>
      </c>
      <c r="B282">
        <v>-1.5789120652690687</v>
      </c>
      <c r="C282">
        <v>-0.55702292419748267</v>
      </c>
      <c r="D282">
        <v>-0.1790161144563813</v>
      </c>
      <c r="E282">
        <v>8.6624384741634169E-2</v>
      </c>
      <c r="F282" s="2" t="s">
        <v>6</v>
      </c>
      <c r="G282">
        <f t="shared" si="4"/>
        <v>0</v>
      </c>
      <c r="H282">
        <v>1.4169716411479705</v>
      </c>
      <c r="I282">
        <v>-0.46900865935053232</v>
      </c>
      <c r="J282">
        <v>2.8444852573914818E-2</v>
      </c>
      <c r="K282">
        <v>-1.0152729320814302</v>
      </c>
      <c r="L282" s="3">
        <v>1</v>
      </c>
    </row>
    <row r="283" spans="1:12" x14ac:dyDescent="0.25">
      <c r="A283" s="3">
        <v>283</v>
      </c>
      <c r="B283">
        <v>0.37477357022958457</v>
      </c>
      <c r="C283">
        <v>-7.770043077073862E-3</v>
      </c>
      <c r="D283">
        <v>-0.59474282318165983</v>
      </c>
      <c r="E283">
        <v>-0.35211468682133978</v>
      </c>
      <c r="F283" s="2" t="s">
        <v>6</v>
      </c>
      <c r="G283">
        <f t="shared" si="4"/>
        <v>0</v>
      </c>
      <c r="H283">
        <v>-0.21453215501492648</v>
      </c>
      <c r="I283">
        <v>-0.89190015654747512</v>
      </c>
      <c r="J283">
        <v>1.0904149290004557</v>
      </c>
      <c r="K283">
        <v>-5.591788099265145E-2</v>
      </c>
      <c r="L283" s="3">
        <v>0</v>
      </c>
    </row>
    <row r="284" spans="1:12" x14ac:dyDescent="0.25">
      <c r="A284" s="3">
        <v>284</v>
      </c>
      <c r="B284">
        <v>3.3053020234775645</v>
      </c>
      <c r="C284">
        <v>-0.79241701610622939</v>
      </c>
      <c r="D284">
        <v>-0.27569674439249264</v>
      </c>
      <c r="E284">
        <v>1.0065611476962577</v>
      </c>
      <c r="F284" s="2" t="s">
        <v>6</v>
      </c>
      <c r="G284">
        <f t="shared" si="4"/>
        <v>0</v>
      </c>
      <c r="H284">
        <v>1.6209096156683327</v>
      </c>
      <c r="I284">
        <v>0.31262787198538933</v>
      </c>
      <c r="J284">
        <v>-0.4446777421220835</v>
      </c>
      <c r="K284">
        <v>0.4922850053437936</v>
      </c>
      <c r="L284" s="3">
        <v>1</v>
      </c>
    </row>
    <row r="285" spans="1:12" x14ac:dyDescent="0.25">
      <c r="A285" s="3">
        <v>285</v>
      </c>
      <c r="B285">
        <v>-0.21133212042001143</v>
      </c>
      <c r="C285">
        <v>-0.13854453858193314</v>
      </c>
      <c r="D285">
        <v>-0.75909989407304879</v>
      </c>
      <c r="E285">
        <v>-0.96454811222889369</v>
      </c>
      <c r="F285" s="2" t="s">
        <v>6</v>
      </c>
      <c r="G285">
        <f t="shared" si="4"/>
        <v>0</v>
      </c>
      <c r="H285">
        <v>-1.8460359511778235</v>
      </c>
      <c r="I285">
        <v>7.7424174106191332E-2</v>
      </c>
      <c r="J285">
        <v>-7.8692675352058844E-2</v>
      </c>
      <c r="K285">
        <v>-1.0837982928734859</v>
      </c>
      <c r="L285" s="3">
        <v>0</v>
      </c>
    </row>
    <row r="286" spans="1:12" x14ac:dyDescent="0.25">
      <c r="A286" s="3">
        <v>286</v>
      </c>
      <c r="B286">
        <v>0.47245785200451729</v>
      </c>
      <c r="C286">
        <v>2.4769453715152516</v>
      </c>
      <c r="D286">
        <v>0.11585980684875814</v>
      </c>
      <c r="E286">
        <v>1.4838989645580276</v>
      </c>
      <c r="F286" s="2" t="s">
        <v>5</v>
      </c>
      <c r="G286">
        <f t="shared" si="4"/>
        <v>1</v>
      </c>
      <c r="H286">
        <v>1.9268165774488759</v>
      </c>
      <c r="I286">
        <v>1.3746082048338908</v>
      </c>
      <c r="J286">
        <v>2.0129426503783052</v>
      </c>
      <c r="K286">
        <v>-0.12444324178470707</v>
      </c>
      <c r="L286" s="3">
        <v>1</v>
      </c>
    </row>
    <row r="287" spans="1:12" x14ac:dyDescent="0.25">
      <c r="A287" s="3">
        <v>287</v>
      </c>
      <c r="B287">
        <v>-0.60206924751974211</v>
      </c>
      <c r="C287">
        <v>-0.74664594267952866</v>
      </c>
      <c r="D287">
        <v>-0.38204543732221485</v>
      </c>
      <c r="E287">
        <v>-1.3248030683509842</v>
      </c>
      <c r="F287" s="2" t="s">
        <v>6</v>
      </c>
      <c r="G287">
        <f t="shared" si="4"/>
        <v>0</v>
      </c>
      <c r="H287">
        <v>0.80515771758688415</v>
      </c>
      <c r="I287">
        <v>-0.92040969568434705</v>
      </c>
      <c r="J287">
        <v>-0.59802344048941225</v>
      </c>
      <c r="K287">
        <v>-1.7690519007940422</v>
      </c>
      <c r="L287" s="3">
        <v>0</v>
      </c>
    </row>
    <row r="288" spans="1:12" x14ac:dyDescent="0.25">
      <c r="A288" s="3">
        <v>288</v>
      </c>
      <c r="B288">
        <v>-0.21133212042001143</v>
      </c>
      <c r="C288">
        <v>-0.79241701610622939</v>
      </c>
      <c r="D288">
        <v>-0.50773025623915957</v>
      </c>
      <c r="E288">
        <v>-1.4779114247028726</v>
      </c>
      <c r="F288" s="2" t="s">
        <v>6</v>
      </c>
      <c r="G288">
        <f t="shared" si="4"/>
        <v>0</v>
      </c>
      <c r="H288">
        <v>-1.0302840530963751</v>
      </c>
      <c r="I288">
        <v>0.38390171982757082</v>
      </c>
      <c r="J288">
        <v>-0.69698253116912845</v>
      </c>
      <c r="K288">
        <v>-1.6320011792099309</v>
      </c>
      <c r="L288" s="3">
        <v>0</v>
      </c>
    </row>
    <row r="289" spans="1:12" x14ac:dyDescent="0.25">
      <c r="A289" s="3">
        <v>289</v>
      </c>
      <c r="B289">
        <v>-0.21133212042001143</v>
      </c>
      <c r="C289">
        <v>-0.78805786625606744</v>
      </c>
      <c r="D289">
        <v>-0.93795905945485469</v>
      </c>
      <c r="E289">
        <v>-0.84489200180262802</v>
      </c>
      <c r="F289" s="2" t="s">
        <v>6</v>
      </c>
      <c r="G289">
        <f t="shared" si="4"/>
        <v>0</v>
      </c>
      <c r="H289">
        <v>-0.82634607857601283</v>
      </c>
      <c r="I289">
        <v>-0.29082403974507903</v>
      </c>
      <c r="J289">
        <v>-0.69698253116912845</v>
      </c>
      <c r="K289">
        <v>-1.7690519007940422</v>
      </c>
      <c r="L289" s="3">
        <v>0</v>
      </c>
    </row>
    <row r="290" spans="1:12" x14ac:dyDescent="0.25">
      <c r="A290" s="3">
        <v>290</v>
      </c>
      <c r="B290">
        <v>-0.74859567018214113</v>
      </c>
      <c r="C290">
        <v>-0.78151914148082446</v>
      </c>
      <c r="D290">
        <v>-6.2999358533047708E-2</v>
      </c>
      <c r="E290">
        <v>-1.5075037960986157</v>
      </c>
      <c r="F290" s="2" t="s">
        <v>6</v>
      </c>
      <c r="G290">
        <f t="shared" si="4"/>
        <v>0</v>
      </c>
      <c r="H290">
        <v>-0.21453215501492648</v>
      </c>
      <c r="I290">
        <v>-0.66857543330864</v>
      </c>
      <c r="J290">
        <v>-0.58330225344614872</v>
      </c>
      <c r="K290">
        <v>-1.8375772615860979</v>
      </c>
      <c r="L290" s="3">
        <v>0</v>
      </c>
    </row>
    <row r="291" spans="1:12" x14ac:dyDescent="0.25">
      <c r="A291" s="3">
        <v>291</v>
      </c>
      <c r="B291">
        <v>-1.2858592199442707</v>
      </c>
      <c r="C291">
        <v>-0.66164252060137008</v>
      </c>
      <c r="D291">
        <v>0.26088075175292491</v>
      </c>
      <c r="E291">
        <v>3.9019265539786831E-2</v>
      </c>
      <c r="F291" s="2" t="s">
        <v>6</v>
      </c>
      <c r="G291">
        <f t="shared" si="4"/>
        <v>0</v>
      </c>
      <c r="H291">
        <v>0.19334379402579777</v>
      </c>
      <c r="I291">
        <v>0.23185084443091719</v>
      </c>
      <c r="J291">
        <v>0.4385934804737302</v>
      </c>
      <c r="K291">
        <v>-0.33001932416087398</v>
      </c>
      <c r="L291" s="3">
        <v>1</v>
      </c>
    </row>
    <row r="292" spans="1:12" x14ac:dyDescent="0.25">
      <c r="A292" s="3">
        <v>292</v>
      </c>
      <c r="B292">
        <v>-1.2858592199442707</v>
      </c>
      <c r="C292">
        <v>-0.79241701610622939</v>
      </c>
      <c r="D292">
        <v>-1.4648684926066609</v>
      </c>
      <c r="E292">
        <v>-1.2154399566710636</v>
      </c>
      <c r="F292" s="2" t="s">
        <v>6</v>
      </c>
      <c r="G292">
        <f t="shared" si="4"/>
        <v>0</v>
      </c>
      <c r="H292">
        <v>-1.1322530403565561</v>
      </c>
      <c r="I292">
        <v>-0.95367082467736508</v>
      </c>
      <c r="J292">
        <v>-0.55385987935962155</v>
      </c>
      <c r="K292">
        <v>-1.8375772615860979</v>
      </c>
      <c r="L292" s="3">
        <v>0</v>
      </c>
    </row>
    <row r="293" spans="1:12" x14ac:dyDescent="0.25">
      <c r="A293" s="3">
        <v>293</v>
      </c>
      <c r="B293">
        <v>-1.8231227697064005</v>
      </c>
      <c r="C293">
        <v>-0.68779741970234198</v>
      </c>
      <c r="D293">
        <v>1.218018988120426</v>
      </c>
      <c r="E293">
        <v>-1.5962809102858451</v>
      </c>
      <c r="F293" s="2" t="s">
        <v>6</v>
      </c>
      <c r="G293">
        <f t="shared" si="4"/>
        <v>0</v>
      </c>
      <c r="H293">
        <v>-0.31650114227510756</v>
      </c>
      <c r="I293">
        <v>-1.4787215037814345</v>
      </c>
      <c r="J293">
        <v>-0.48475208462874536</v>
      </c>
      <c r="K293">
        <v>-1.8375772615860979</v>
      </c>
      <c r="L293" s="3">
        <v>0</v>
      </c>
    </row>
    <row r="294" spans="1:12" x14ac:dyDescent="0.25">
      <c r="A294" s="3">
        <v>294</v>
      </c>
      <c r="B294">
        <v>0.57014213377944989</v>
      </c>
      <c r="C294">
        <v>-0.75318466745477153</v>
      </c>
      <c r="D294">
        <v>-0.29019883888290943</v>
      </c>
      <c r="E294">
        <v>-1.4161534322247999</v>
      </c>
      <c r="F294" s="2" t="s">
        <v>6</v>
      </c>
      <c r="G294">
        <f t="shared" si="4"/>
        <v>0</v>
      </c>
      <c r="H294">
        <v>-1.059418049456436E-2</v>
      </c>
      <c r="I294">
        <v>-0.621059534747186</v>
      </c>
      <c r="J294">
        <v>-0.38170377532590044</v>
      </c>
      <c r="K294">
        <v>8.1132840591459823E-2</v>
      </c>
      <c r="L294" s="3">
        <v>0</v>
      </c>
    </row>
    <row r="295" spans="1:12" x14ac:dyDescent="0.25">
      <c r="A295" s="3">
        <v>295</v>
      </c>
      <c r="B295">
        <v>1.5469849515287766</v>
      </c>
      <c r="C295">
        <v>-0.22572753558517261</v>
      </c>
      <c r="D295">
        <v>1.1986828621332037</v>
      </c>
      <c r="E295">
        <v>0.42243346884115451</v>
      </c>
      <c r="F295" s="2" t="s">
        <v>5</v>
      </c>
      <c r="G295">
        <f t="shared" si="4"/>
        <v>1</v>
      </c>
      <c r="H295">
        <v>1.8248475901886947</v>
      </c>
      <c r="I295">
        <v>0.43379341331709798</v>
      </c>
      <c r="J295">
        <v>0.84260828043885239</v>
      </c>
      <c r="K295">
        <v>0.90343717009612745</v>
      </c>
      <c r="L295" s="3">
        <v>1</v>
      </c>
    </row>
    <row r="296" spans="1:12" x14ac:dyDescent="0.25">
      <c r="A296" s="3">
        <v>296</v>
      </c>
      <c r="B296">
        <v>-0.21133212042001143</v>
      </c>
      <c r="C296">
        <v>-0.79241701610622939</v>
      </c>
      <c r="D296">
        <v>0.43007185414111943</v>
      </c>
      <c r="E296">
        <v>0.47775833710276122</v>
      </c>
      <c r="F296" s="2" t="s">
        <v>6</v>
      </c>
      <c r="G296">
        <f t="shared" si="4"/>
        <v>0</v>
      </c>
      <c r="H296">
        <v>1.5189406284081515</v>
      </c>
      <c r="I296">
        <v>1.4933979512375264</v>
      </c>
      <c r="J296">
        <v>-0.61438031498192736</v>
      </c>
      <c r="K296">
        <v>-0.60412076732909648</v>
      </c>
      <c r="L296" s="3">
        <v>0</v>
      </c>
    </row>
    <row r="297" spans="1:12" x14ac:dyDescent="0.25">
      <c r="A297" s="3">
        <v>297</v>
      </c>
      <c r="B297">
        <v>0.17940500667971926</v>
      </c>
      <c r="C297">
        <v>-0.79241701610622939</v>
      </c>
      <c r="D297">
        <v>-0.26602868139888131</v>
      </c>
      <c r="E297">
        <v>-0.94782198926608241</v>
      </c>
      <c r="F297" s="2" t="s">
        <v>6</v>
      </c>
      <c r="G297">
        <f t="shared" si="4"/>
        <v>0</v>
      </c>
      <c r="H297">
        <v>0.29531278128597882</v>
      </c>
      <c r="I297">
        <v>-0.56879204632958658</v>
      </c>
      <c r="J297">
        <v>0.15275709871702944</v>
      </c>
      <c r="K297">
        <v>-5.591788099265145E-2</v>
      </c>
      <c r="L297" s="3">
        <v>1</v>
      </c>
    </row>
    <row r="298" spans="1:12" x14ac:dyDescent="0.25">
      <c r="A298" s="3">
        <v>298</v>
      </c>
      <c r="B298">
        <v>-0.30901640219494408</v>
      </c>
      <c r="C298">
        <v>-0.77062126685541954</v>
      </c>
      <c r="D298">
        <v>-0.70592554760818771</v>
      </c>
      <c r="E298">
        <v>-1.8883447497133969</v>
      </c>
      <c r="F298" s="2" t="s">
        <v>6</v>
      </c>
      <c r="G298">
        <f t="shared" si="4"/>
        <v>0</v>
      </c>
      <c r="H298">
        <v>2.0287855647090569</v>
      </c>
      <c r="I298">
        <v>-1.3361738080970715</v>
      </c>
      <c r="J298">
        <v>-0.69698253116912845</v>
      </c>
      <c r="K298">
        <v>-1.7690519007940422</v>
      </c>
      <c r="L298" s="3">
        <v>0</v>
      </c>
    </row>
    <row r="299" spans="1:12" x14ac:dyDescent="0.25">
      <c r="A299" s="3">
        <v>299</v>
      </c>
      <c r="B299">
        <v>-0.11364783864507874</v>
      </c>
      <c r="C299">
        <v>-0.79241701610622939</v>
      </c>
      <c r="D299">
        <v>-1.189328697288744</v>
      </c>
      <c r="E299">
        <v>-0.93495574083315047</v>
      </c>
      <c r="F299" s="2" t="s">
        <v>6</v>
      </c>
      <c r="G299">
        <f t="shared" si="4"/>
        <v>0</v>
      </c>
      <c r="H299">
        <v>0.19334379402579777</v>
      </c>
      <c r="I299">
        <v>-0.82062630870529363</v>
      </c>
      <c r="J299">
        <v>-0.69698253116912845</v>
      </c>
      <c r="K299">
        <v>-1.7690519007940422</v>
      </c>
      <c r="L299" s="3">
        <v>0</v>
      </c>
    </row>
    <row r="300" spans="1:12" x14ac:dyDescent="0.25">
      <c r="A300" s="3">
        <v>300</v>
      </c>
      <c r="B300">
        <v>-0.30901640219494408</v>
      </c>
      <c r="C300">
        <v>1.8230728939909555</v>
      </c>
      <c r="D300">
        <v>-0.11133967350110359</v>
      </c>
      <c r="E300">
        <v>-0.44732492522503536</v>
      </c>
      <c r="F300" s="2" t="s">
        <v>6</v>
      </c>
      <c r="G300">
        <f t="shared" si="4"/>
        <v>0</v>
      </c>
      <c r="H300">
        <v>0.80515771758688415</v>
      </c>
      <c r="I300">
        <v>6.1503262640098377E-3</v>
      </c>
      <c r="J300">
        <v>1.9528311366183124</v>
      </c>
      <c r="K300">
        <v>0.21818356217557108</v>
      </c>
      <c r="L300" s="3">
        <v>1</v>
      </c>
    </row>
    <row r="301" spans="1:12" x14ac:dyDescent="0.25">
      <c r="A301" s="3">
        <v>301</v>
      </c>
      <c r="B301">
        <v>1.3516163879789114</v>
      </c>
      <c r="C301">
        <v>0.10120870317697542</v>
      </c>
      <c r="D301">
        <v>-0.35787527983818718</v>
      </c>
      <c r="E301">
        <v>1.1442300059286279</v>
      </c>
      <c r="F301" s="2" t="s">
        <v>5</v>
      </c>
      <c r="G301">
        <f t="shared" si="4"/>
        <v>1</v>
      </c>
      <c r="H301">
        <v>-2.1519429129583667</v>
      </c>
      <c r="I301">
        <v>0.82342378152102269</v>
      </c>
      <c r="J301">
        <v>-0.36043983848563088</v>
      </c>
      <c r="K301">
        <v>0.69786108771996047</v>
      </c>
      <c r="L301" s="3">
        <v>0</v>
      </c>
    </row>
    <row r="302" spans="1:12" x14ac:dyDescent="0.25">
      <c r="A302" s="3">
        <v>302</v>
      </c>
      <c r="B302">
        <v>-1.596355687014608E-2</v>
      </c>
      <c r="C302">
        <v>-0.79241701610622939</v>
      </c>
      <c r="D302">
        <v>-0.37721140582540941</v>
      </c>
      <c r="E302">
        <v>-9.0929843632824553E-2</v>
      </c>
      <c r="F302" s="2" t="s">
        <v>5</v>
      </c>
      <c r="G302">
        <f t="shared" si="4"/>
        <v>1</v>
      </c>
      <c r="H302">
        <v>-1.059418049456436E-2</v>
      </c>
      <c r="I302">
        <v>-0.53315512240849539</v>
      </c>
      <c r="J302">
        <v>-0.69698253116912845</v>
      </c>
      <c r="K302">
        <v>0.14965820138351546</v>
      </c>
      <c r="L302" s="3">
        <v>0</v>
      </c>
    </row>
    <row r="303" spans="1:12" x14ac:dyDescent="0.25">
      <c r="A303" s="3">
        <v>303</v>
      </c>
      <c r="B303">
        <v>-1.596355687014608E-2</v>
      </c>
      <c r="C303">
        <v>-0.29765350811284524</v>
      </c>
      <c r="D303">
        <v>0.80712631089195341</v>
      </c>
      <c r="E303">
        <v>0.47132521288629525</v>
      </c>
      <c r="F303" s="2" t="s">
        <v>6</v>
      </c>
      <c r="G303">
        <f t="shared" si="4"/>
        <v>0</v>
      </c>
      <c r="H303">
        <v>0.49925075580634093</v>
      </c>
      <c r="I303">
        <v>0.99210522141418445</v>
      </c>
      <c r="J303">
        <v>-0.57716842551145553</v>
      </c>
      <c r="K303">
        <v>-0.74117148891320772</v>
      </c>
      <c r="L303" s="3">
        <v>1</v>
      </c>
    </row>
    <row r="304" spans="1:12" x14ac:dyDescent="0.25">
      <c r="A304" s="3">
        <v>304</v>
      </c>
      <c r="B304">
        <v>1.5469849515287766</v>
      </c>
      <c r="C304">
        <v>-0.79241701610622939</v>
      </c>
      <c r="D304">
        <v>-0.78327005155707652</v>
      </c>
      <c r="E304">
        <v>1.5109180862671845</v>
      </c>
      <c r="F304" s="2" t="s">
        <v>6</v>
      </c>
      <c r="G304">
        <f t="shared" si="4"/>
        <v>0</v>
      </c>
      <c r="H304">
        <v>-0.62240810405565072</v>
      </c>
      <c r="I304">
        <v>2.2275185840119947</v>
      </c>
      <c r="J304">
        <v>-0.69698253116912845</v>
      </c>
      <c r="K304">
        <v>0.69786108771996047</v>
      </c>
      <c r="L304" s="3">
        <v>0</v>
      </c>
    </row>
    <row r="305" spans="1:12" x14ac:dyDescent="0.25">
      <c r="A305" s="3">
        <v>305</v>
      </c>
      <c r="B305">
        <v>-0.5043849657448094</v>
      </c>
      <c r="C305">
        <v>-0.79241701610622939</v>
      </c>
      <c r="D305">
        <v>1.7739326102530657</v>
      </c>
      <c r="E305">
        <v>0.43915959180396574</v>
      </c>
      <c r="F305" s="2" t="s">
        <v>5</v>
      </c>
      <c r="G305">
        <f t="shared" si="4"/>
        <v>1</v>
      </c>
      <c r="H305">
        <v>0.70318873032670304</v>
      </c>
      <c r="I305">
        <v>0.19383812558175378</v>
      </c>
      <c r="J305">
        <v>-0.69698253116912845</v>
      </c>
      <c r="K305">
        <v>1.1090132524722942</v>
      </c>
      <c r="L305" s="3">
        <v>1</v>
      </c>
    </row>
    <row r="306" spans="1:12" x14ac:dyDescent="0.25">
      <c r="A306" s="3">
        <v>306</v>
      </c>
      <c r="B306">
        <v>-0.11364783864507874</v>
      </c>
      <c r="C306">
        <v>-0.53086802509651099</v>
      </c>
      <c r="D306">
        <v>-0.94762712244846581</v>
      </c>
      <c r="E306">
        <v>-2.352816318142235</v>
      </c>
      <c r="F306" s="2" t="s">
        <v>6</v>
      </c>
      <c r="G306">
        <f t="shared" si="4"/>
        <v>0</v>
      </c>
      <c r="H306">
        <v>-0.11256316775474542</v>
      </c>
      <c r="I306">
        <v>-0.83963266812987492</v>
      </c>
      <c r="J306">
        <v>-0.55754017612043749</v>
      </c>
      <c r="K306">
        <v>-1.0837982928734859</v>
      </c>
      <c r="L306" s="3">
        <v>0</v>
      </c>
    </row>
    <row r="307" spans="1:12" x14ac:dyDescent="0.25">
      <c r="A307" s="3">
        <v>307</v>
      </c>
      <c r="B307">
        <v>-0.5043849657448094</v>
      </c>
      <c r="C307">
        <v>-0.79241701610622939</v>
      </c>
      <c r="D307">
        <v>-0.73492973658902094</v>
      </c>
      <c r="E307">
        <v>0.14709575237641392</v>
      </c>
      <c r="F307" s="2" t="s">
        <v>5</v>
      </c>
      <c r="G307">
        <f t="shared" si="4"/>
        <v>1</v>
      </c>
      <c r="H307">
        <v>-1.4381600021370993</v>
      </c>
      <c r="I307">
        <v>0.12969166252379069</v>
      </c>
      <c r="J307">
        <v>-1.3674099244311386E-2</v>
      </c>
      <c r="K307">
        <v>0.42375964455173798</v>
      </c>
      <c r="L307" s="3">
        <v>0</v>
      </c>
    </row>
    <row r="308" spans="1:12" x14ac:dyDescent="0.25">
      <c r="A308" s="3">
        <v>308</v>
      </c>
      <c r="B308">
        <v>0.57014213377944989</v>
      </c>
      <c r="C308">
        <v>2.3461708760103925</v>
      </c>
      <c r="D308">
        <v>0.14486399582959134</v>
      </c>
      <c r="E308">
        <v>0.14323587784653424</v>
      </c>
      <c r="F308" s="2" t="s">
        <v>5</v>
      </c>
      <c r="G308">
        <f t="shared" si="4"/>
        <v>1</v>
      </c>
      <c r="H308">
        <v>0.70318873032670304</v>
      </c>
      <c r="I308">
        <v>0.66424552134015058</v>
      </c>
      <c r="J308">
        <v>-0.69698253116912845</v>
      </c>
      <c r="K308">
        <v>0.14965820138351546</v>
      </c>
      <c r="L308" s="3">
        <v>0</v>
      </c>
    </row>
    <row r="309" spans="1:12" x14ac:dyDescent="0.25">
      <c r="A309" s="3">
        <v>309</v>
      </c>
      <c r="B309">
        <v>-0.30901640219494408</v>
      </c>
      <c r="C309">
        <v>1.0384259209618001</v>
      </c>
      <c r="D309">
        <v>-0.56573863420082637</v>
      </c>
      <c r="E309">
        <v>-1.508790420941909</v>
      </c>
      <c r="F309" s="2" t="s">
        <v>6</v>
      </c>
      <c r="G309">
        <f t="shared" si="4"/>
        <v>0</v>
      </c>
      <c r="H309">
        <v>-1.1322530403565561</v>
      </c>
      <c r="I309">
        <v>-1.7329315610852145</v>
      </c>
      <c r="J309">
        <v>-6.6016097620359648E-2</v>
      </c>
      <c r="K309">
        <v>1.1090132524722942</v>
      </c>
      <c r="L309" s="3">
        <v>1</v>
      </c>
    </row>
    <row r="310" spans="1:12" x14ac:dyDescent="0.25">
      <c r="A310" s="3">
        <v>310</v>
      </c>
      <c r="B310">
        <v>0.17940500667971926</v>
      </c>
      <c r="C310">
        <v>-0.26931903408679242</v>
      </c>
      <c r="D310">
        <v>-1.0588098468749938</v>
      </c>
      <c r="E310">
        <v>-0.19514645593957197</v>
      </c>
      <c r="F310" s="2" t="s">
        <v>6</v>
      </c>
      <c r="G310">
        <f t="shared" si="4"/>
        <v>0</v>
      </c>
      <c r="H310">
        <v>9.1374806765616698E-2</v>
      </c>
      <c r="I310">
        <v>1.0901916120155158E-2</v>
      </c>
      <c r="J310">
        <v>1.7213813625492245</v>
      </c>
      <c r="K310">
        <v>-0.39854468495292961</v>
      </c>
      <c r="L310" s="3">
        <v>0</v>
      </c>
    </row>
    <row r="311" spans="1:12" x14ac:dyDescent="0.25">
      <c r="A311" s="3">
        <v>311</v>
      </c>
      <c r="B311">
        <v>-0.40670068396987674</v>
      </c>
      <c r="C311">
        <v>-0.78151914148082446</v>
      </c>
      <c r="D311">
        <v>-1.1119841933398549</v>
      </c>
      <c r="E311">
        <v>0.36582197573625447</v>
      </c>
      <c r="F311" s="2" t="s">
        <v>5</v>
      </c>
      <c r="G311">
        <f t="shared" si="4"/>
        <v>1</v>
      </c>
      <c r="H311">
        <v>1.4169716411479705</v>
      </c>
      <c r="I311">
        <v>1.1441560968108382</v>
      </c>
      <c r="J311">
        <v>0.9517904176763905</v>
      </c>
      <c r="K311">
        <v>-0.60412076732909648</v>
      </c>
      <c r="L311" s="3">
        <v>0</v>
      </c>
    </row>
    <row r="312" spans="1:12" x14ac:dyDescent="0.25">
      <c r="A312" s="3">
        <v>312</v>
      </c>
      <c r="B312">
        <v>1.742353515078642</v>
      </c>
      <c r="C312">
        <v>-2.9565792327883755E-2</v>
      </c>
      <c r="D312">
        <v>0.25121268875931357</v>
      </c>
      <c r="E312">
        <v>-0.44217842585186273</v>
      </c>
      <c r="F312" s="2" t="s">
        <v>5</v>
      </c>
      <c r="G312">
        <f t="shared" si="4"/>
        <v>1</v>
      </c>
      <c r="H312">
        <v>-1.7440669639176425</v>
      </c>
      <c r="I312">
        <v>-0.95129502974929292</v>
      </c>
      <c r="J312">
        <v>-0.3563506198625021</v>
      </c>
      <c r="K312">
        <v>1.1090132524722942</v>
      </c>
      <c r="L312" s="3">
        <v>1</v>
      </c>
    </row>
    <row r="313" spans="1:12" x14ac:dyDescent="0.25">
      <c r="A313" s="3">
        <v>313</v>
      </c>
      <c r="B313">
        <v>-1.1881749381693381</v>
      </c>
      <c r="C313">
        <v>1.2999749119715185</v>
      </c>
      <c r="D313">
        <v>-1.078145972862216</v>
      </c>
      <c r="E313">
        <v>0.48547808616252014</v>
      </c>
      <c r="F313" s="2" t="s">
        <v>6</v>
      </c>
      <c r="G313">
        <f t="shared" si="4"/>
        <v>0</v>
      </c>
      <c r="H313">
        <v>-0.41847012953528862</v>
      </c>
      <c r="I313">
        <v>-8.8881470858898262E-2</v>
      </c>
      <c r="J313">
        <v>0.96446699540808978</v>
      </c>
      <c r="K313">
        <v>0.21818356217557108</v>
      </c>
      <c r="L313" s="3">
        <v>0</v>
      </c>
    </row>
    <row r="314" spans="1:12" x14ac:dyDescent="0.25">
      <c r="A314" s="3">
        <v>314</v>
      </c>
      <c r="B314">
        <v>1.1562478244290459</v>
      </c>
      <c r="C314">
        <v>-0.46548077734408128</v>
      </c>
      <c r="D314">
        <v>-1.1023161303462436</v>
      </c>
      <c r="E314">
        <v>-0.77412763542150298</v>
      </c>
      <c r="F314" s="2" t="s">
        <v>5</v>
      </c>
      <c r="G314">
        <f t="shared" si="4"/>
        <v>1</v>
      </c>
      <c r="H314">
        <v>-0.41847012953528862</v>
      </c>
      <c r="I314">
        <v>-0.40961378614871458</v>
      </c>
      <c r="J314">
        <v>-0.69698253116912845</v>
      </c>
      <c r="K314">
        <v>1.1090132524722942</v>
      </c>
      <c r="L314" s="3">
        <v>1</v>
      </c>
    </row>
    <row r="315" spans="1:12" x14ac:dyDescent="0.25">
      <c r="A315" s="3">
        <v>315</v>
      </c>
      <c r="B315">
        <v>1.742353515078642</v>
      </c>
      <c r="C315">
        <v>-0.79241701610622939</v>
      </c>
      <c r="D315">
        <v>-0.71075957910499321</v>
      </c>
      <c r="E315">
        <v>1.285758738690878</v>
      </c>
      <c r="F315" s="2" t="s">
        <v>6</v>
      </c>
      <c r="G315">
        <f t="shared" si="4"/>
        <v>0</v>
      </c>
      <c r="H315">
        <v>0.49925075580634093</v>
      </c>
      <c r="I315">
        <v>2.7715756225406452</v>
      </c>
      <c r="J315">
        <v>0.32327751530149895</v>
      </c>
      <c r="K315">
        <v>8.1132840591459823E-2</v>
      </c>
      <c r="L315" s="3">
        <v>0</v>
      </c>
    </row>
    <row r="316" spans="1:12" x14ac:dyDescent="0.25">
      <c r="A316" s="3">
        <v>316</v>
      </c>
      <c r="B316">
        <v>2.5238277692781033</v>
      </c>
      <c r="C316">
        <v>0.33006407031047924</v>
      </c>
      <c r="D316">
        <v>0.62343311401334212</v>
      </c>
      <c r="E316">
        <v>1.4388670950427671</v>
      </c>
      <c r="F316" s="2" t="s">
        <v>6</v>
      </c>
      <c r="G316">
        <f t="shared" si="4"/>
        <v>0</v>
      </c>
      <c r="H316">
        <v>-1.1322530403565561</v>
      </c>
      <c r="I316">
        <v>1.0134873757668388</v>
      </c>
      <c r="J316">
        <v>2.2472548774835839</v>
      </c>
      <c r="K316">
        <v>0.4922850053437936</v>
      </c>
      <c r="L316" s="3">
        <v>0</v>
      </c>
    </row>
    <row r="317" spans="1:12" x14ac:dyDescent="0.25">
      <c r="A317" s="3">
        <v>317</v>
      </c>
      <c r="B317">
        <v>0.76551069732931531</v>
      </c>
      <c r="C317">
        <v>-0.48727652659489118</v>
      </c>
      <c r="D317">
        <v>-1.4600344611098555</v>
      </c>
      <c r="E317">
        <v>-0.84231875211604168</v>
      </c>
      <c r="F317" s="2" t="s">
        <v>6</v>
      </c>
      <c r="G317">
        <f t="shared" si="4"/>
        <v>0</v>
      </c>
      <c r="H317">
        <v>0.49925075580634093</v>
      </c>
      <c r="I317">
        <v>-0.80161994928071145</v>
      </c>
      <c r="J317">
        <v>1.0695599140224992</v>
      </c>
      <c r="K317">
        <v>1.1090132524722942</v>
      </c>
      <c r="L317" s="3">
        <v>0</v>
      </c>
    </row>
    <row r="318" spans="1:12" x14ac:dyDescent="0.25">
      <c r="A318" s="3">
        <v>318</v>
      </c>
      <c r="B318">
        <v>-0.69975352929467471</v>
      </c>
      <c r="C318">
        <v>-0.79241701610622939</v>
      </c>
      <c r="D318">
        <v>-1.189328697288744</v>
      </c>
      <c r="E318">
        <v>-7.0343846140133656E-2</v>
      </c>
      <c r="F318" s="2" t="s">
        <v>5</v>
      </c>
      <c r="G318">
        <f t="shared" si="4"/>
        <v>1</v>
      </c>
      <c r="H318">
        <v>-0.31650114227510756</v>
      </c>
      <c r="I318">
        <v>-0.90377913118783881</v>
      </c>
      <c r="J318">
        <v>-0.35921307289869225</v>
      </c>
      <c r="K318">
        <v>-0.33001932416087398</v>
      </c>
      <c r="L318" s="3">
        <v>0</v>
      </c>
    </row>
    <row r="319" spans="1:12" x14ac:dyDescent="0.25">
      <c r="A319" s="3">
        <v>319</v>
      </c>
      <c r="B319">
        <v>-1.1881749381693381</v>
      </c>
      <c r="C319">
        <v>-0.53086802509651099</v>
      </c>
      <c r="D319">
        <v>-0.36754334283179829</v>
      </c>
      <c r="E319">
        <v>-1.3518221900601408</v>
      </c>
      <c r="F319" s="2" t="s">
        <v>6</v>
      </c>
      <c r="G319">
        <f t="shared" si="4"/>
        <v>0</v>
      </c>
      <c r="H319">
        <v>-0.41847012953528862</v>
      </c>
      <c r="I319">
        <v>-0.53553091733656855</v>
      </c>
      <c r="J319">
        <v>0.35885371732271926</v>
      </c>
      <c r="K319">
        <v>-1.1523236536655415</v>
      </c>
      <c r="L319" s="3">
        <v>0</v>
      </c>
    </row>
    <row r="320" spans="1:12" x14ac:dyDescent="0.25">
      <c r="A320" s="3">
        <v>320</v>
      </c>
      <c r="B320">
        <v>1.449300669753844</v>
      </c>
      <c r="C320">
        <v>1.6922983984860964</v>
      </c>
      <c r="D320">
        <v>0.16420012181681359</v>
      </c>
      <c r="E320">
        <v>0.16124862565263884</v>
      </c>
      <c r="F320" s="2" t="s">
        <v>5</v>
      </c>
      <c r="G320">
        <f t="shared" si="4"/>
        <v>1</v>
      </c>
      <c r="H320">
        <v>0.29531278128597882</v>
      </c>
      <c r="I320">
        <v>0.23660243428706251</v>
      </c>
      <c r="J320">
        <v>-0.59025392510546759</v>
      </c>
      <c r="K320">
        <v>1.1090132524722942</v>
      </c>
      <c r="L320" s="3">
        <v>1</v>
      </c>
    </row>
    <row r="321" spans="1:12" x14ac:dyDescent="0.25">
      <c r="A321" s="3">
        <v>321</v>
      </c>
      <c r="B321">
        <v>0.17940500667971926</v>
      </c>
      <c r="C321">
        <v>1.8384856023898014E-2</v>
      </c>
      <c r="D321">
        <v>-0.24185852391485355</v>
      </c>
      <c r="E321">
        <v>0.92164390803890828</v>
      </c>
      <c r="F321" s="2" t="s">
        <v>6</v>
      </c>
      <c r="G321">
        <f t="shared" si="4"/>
        <v>0</v>
      </c>
      <c r="H321">
        <v>-0.11256316775474542</v>
      </c>
      <c r="I321">
        <v>-0.25281132089591563</v>
      </c>
      <c r="J321">
        <v>-0.38579299394902927</v>
      </c>
      <c r="K321">
        <v>0.56081036613584923</v>
      </c>
      <c r="L321" s="3">
        <v>0</v>
      </c>
    </row>
    <row r="322" spans="1:12" x14ac:dyDescent="0.25">
      <c r="A322" s="3">
        <v>322</v>
      </c>
      <c r="B322">
        <v>0.76551069732931531</v>
      </c>
      <c r="C322">
        <v>-0.79241701610622939</v>
      </c>
      <c r="D322">
        <v>3.3681271403063193E-2</v>
      </c>
      <c r="E322">
        <v>0.34780922793014984</v>
      </c>
      <c r="F322" s="2" t="s">
        <v>5</v>
      </c>
      <c r="G322">
        <f t="shared" ref="G322:G385" si="5">IF(F322="Present",1,0)</f>
        <v>1</v>
      </c>
      <c r="H322">
        <v>0.29531278128597882</v>
      </c>
      <c r="I322">
        <v>-8.8881470858898262E-2</v>
      </c>
      <c r="J322">
        <v>2.4014184195755384</v>
      </c>
      <c r="K322">
        <v>1.1090132524722942</v>
      </c>
      <c r="L322" s="3">
        <v>0</v>
      </c>
    </row>
    <row r="323" spans="1:12" x14ac:dyDescent="0.25">
      <c r="A323" s="3">
        <v>323</v>
      </c>
      <c r="B323">
        <v>0.37477357022958457</v>
      </c>
      <c r="C323">
        <v>0.15787765122908123</v>
      </c>
      <c r="D323">
        <v>-0.20802030343721492</v>
      </c>
      <c r="E323">
        <v>-0.89635699553435499</v>
      </c>
      <c r="F323" s="2" t="s">
        <v>5</v>
      </c>
      <c r="G323">
        <f t="shared" si="5"/>
        <v>1</v>
      </c>
      <c r="H323">
        <v>-0.62240810405565072</v>
      </c>
      <c r="I323">
        <v>-0.31458198902580647</v>
      </c>
      <c r="J323">
        <v>-0.25534691987122154</v>
      </c>
      <c r="K323">
        <v>-0.33001932416087398</v>
      </c>
      <c r="L323" s="3">
        <v>0</v>
      </c>
    </row>
    <row r="324" spans="1:12" x14ac:dyDescent="0.25">
      <c r="A324" s="3">
        <v>324</v>
      </c>
      <c r="B324">
        <v>1.3516163879789114</v>
      </c>
      <c r="C324">
        <v>0.51532793894236317</v>
      </c>
      <c r="D324">
        <v>-0.83161036652513221</v>
      </c>
      <c r="E324">
        <v>0.50091758428203847</v>
      </c>
      <c r="F324" s="2" t="s">
        <v>6</v>
      </c>
      <c r="G324">
        <f t="shared" si="5"/>
        <v>0</v>
      </c>
      <c r="H324">
        <v>-1.8460359511778235</v>
      </c>
      <c r="I324">
        <v>-0.39535901658027861</v>
      </c>
      <c r="J324">
        <v>0.8593740767936805</v>
      </c>
      <c r="K324">
        <v>1.2460639740564055</v>
      </c>
      <c r="L324" s="3">
        <v>0</v>
      </c>
    </row>
    <row r="325" spans="1:12" x14ac:dyDescent="0.25">
      <c r="A325" s="3">
        <v>325</v>
      </c>
      <c r="B325">
        <v>8.1720724904786587E-2</v>
      </c>
      <c r="C325">
        <v>1.0820174194634198</v>
      </c>
      <c r="D325">
        <v>-0.40621559480624281</v>
      </c>
      <c r="E325">
        <v>0.86889228946388741</v>
      </c>
      <c r="F325" s="2" t="s">
        <v>5</v>
      </c>
      <c r="G325">
        <f t="shared" si="5"/>
        <v>1</v>
      </c>
      <c r="H325">
        <v>-0.11256316775474542</v>
      </c>
      <c r="I325">
        <v>0.5858442887137516</v>
      </c>
      <c r="J325">
        <v>-0.2426703421395224</v>
      </c>
      <c r="K325">
        <v>1.4516400564325724</v>
      </c>
      <c r="L325" s="3">
        <v>1</v>
      </c>
    </row>
    <row r="326" spans="1:12" x14ac:dyDescent="0.25">
      <c r="A326" s="3">
        <v>326</v>
      </c>
      <c r="B326">
        <v>-0.11364783864507874</v>
      </c>
      <c r="C326">
        <v>-0.42188927884246152</v>
      </c>
      <c r="D326">
        <v>-0.58507476018804871</v>
      </c>
      <c r="E326">
        <v>-0.67891739701780784</v>
      </c>
      <c r="F326" s="2" t="s">
        <v>6</v>
      </c>
      <c r="G326">
        <f t="shared" si="5"/>
        <v>0</v>
      </c>
      <c r="H326">
        <v>0.29531278128597882</v>
      </c>
      <c r="I326">
        <v>-1.5690017110481973</v>
      </c>
      <c r="J326">
        <v>-0.10813504943858593</v>
      </c>
      <c r="K326">
        <v>0.83491180930407172</v>
      </c>
      <c r="L326" s="3">
        <v>0</v>
      </c>
    </row>
    <row r="327" spans="1:12" x14ac:dyDescent="0.25">
      <c r="A327" s="3">
        <v>327</v>
      </c>
      <c r="B327">
        <v>0.86319497910424792</v>
      </c>
      <c r="C327">
        <v>-0.79241701610622939</v>
      </c>
      <c r="D327">
        <v>-0.61407894916888184</v>
      </c>
      <c r="E327">
        <v>-0.55411478721836904</v>
      </c>
      <c r="F327" s="2" t="s">
        <v>6</v>
      </c>
      <c r="G327">
        <f t="shared" si="5"/>
        <v>0</v>
      </c>
      <c r="H327">
        <v>2.0287855647090569</v>
      </c>
      <c r="I327">
        <v>0.55971054450495106</v>
      </c>
      <c r="J327">
        <v>-0.69698253116912845</v>
      </c>
      <c r="K327">
        <v>-0.46707004574498523</v>
      </c>
      <c r="L327" s="3">
        <v>1</v>
      </c>
    </row>
    <row r="328" spans="1:12" x14ac:dyDescent="0.25">
      <c r="A328" s="3">
        <v>328</v>
      </c>
      <c r="B328">
        <v>-0.30901640219494408</v>
      </c>
      <c r="C328">
        <v>-0.79241701610622939</v>
      </c>
      <c r="D328">
        <v>0.91347500382167568</v>
      </c>
      <c r="E328">
        <v>0.53694307989424717</v>
      </c>
      <c r="F328" s="2" t="s">
        <v>5</v>
      </c>
      <c r="G328">
        <f t="shared" si="5"/>
        <v>1</v>
      </c>
      <c r="H328">
        <v>-1.6420979766574613</v>
      </c>
      <c r="I328">
        <v>0.79966583224029519</v>
      </c>
      <c r="J328">
        <v>-0.59188961255471906</v>
      </c>
      <c r="K328">
        <v>1.3145893348484612</v>
      </c>
      <c r="L328" s="3">
        <v>0</v>
      </c>
    </row>
    <row r="329" spans="1:12" x14ac:dyDescent="0.25">
      <c r="A329" s="3">
        <v>329</v>
      </c>
      <c r="B329">
        <v>-0.5043849657448094</v>
      </c>
      <c r="C329">
        <v>-0.79241701610622939</v>
      </c>
      <c r="D329">
        <v>-0.85094649251235444</v>
      </c>
      <c r="E329">
        <v>-1.6490325288608654</v>
      </c>
      <c r="F329" s="2" t="s">
        <v>6</v>
      </c>
      <c r="G329">
        <f t="shared" si="5"/>
        <v>0</v>
      </c>
      <c r="H329">
        <v>1.2130336666276085</v>
      </c>
      <c r="I329">
        <v>-1.2601483703987455</v>
      </c>
      <c r="J329">
        <v>-0.61274462753267578</v>
      </c>
      <c r="K329">
        <v>-1.6320011792099309</v>
      </c>
      <c r="L329" s="3">
        <v>0</v>
      </c>
    </row>
    <row r="330" spans="1:12" x14ac:dyDescent="0.25">
      <c r="A330" s="3">
        <v>330</v>
      </c>
      <c r="B330">
        <v>-1.5789120652690687</v>
      </c>
      <c r="C330">
        <v>0.42814494193912356</v>
      </c>
      <c r="D330">
        <v>-0.74459779958263206</v>
      </c>
      <c r="E330">
        <v>-1.6863446493163676</v>
      </c>
      <c r="F330" s="2" t="s">
        <v>6</v>
      </c>
      <c r="G330">
        <f t="shared" si="5"/>
        <v>0</v>
      </c>
      <c r="H330">
        <v>-0.41847012953528862</v>
      </c>
      <c r="I330">
        <v>-1.3670591421620173</v>
      </c>
      <c r="J330">
        <v>-0.69698253116912845</v>
      </c>
      <c r="K330">
        <v>-0.26149396336881836</v>
      </c>
      <c r="L330" s="3">
        <v>0</v>
      </c>
    </row>
    <row r="331" spans="1:12" x14ac:dyDescent="0.25">
      <c r="A331" s="3">
        <v>331</v>
      </c>
      <c r="B331">
        <v>0.27708928845465192</v>
      </c>
      <c r="C331">
        <v>-0.70523401910298988</v>
      </c>
      <c r="D331">
        <v>-4.8497264042631334E-2</v>
      </c>
      <c r="E331">
        <v>0.60256094690219952</v>
      </c>
      <c r="F331" s="2" t="s">
        <v>6</v>
      </c>
      <c r="G331">
        <f t="shared" si="5"/>
        <v>0</v>
      </c>
      <c r="H331">
        <v>-2.3558808874787287</v>
      </c>
      <c r="I331">
        <v>0.31975525676960775</v>
      </c>
      <c r="J331">
        <v>-0.6667223133579756</v>
      </c>
      <c r="K331">
        <v>0.83491180930407172</v>
      </c>
      <c r="L331" s="3">
        <v>0</v>
      </c>
    </row>
    <row r="332" spans="1:12" x14ac:dyDescent="0.25">
      <c r="A332" s="3">
        <v>332</v>
      </c>
      <c r="B332">
        <v>0.76551069732931531</v>
      </c>
      <c r="C332">
        <v>-0.72485019342871881</v>
      </c>
      <c r="D332">
        <v>-1.165158539804716</v>
      </c>
      <c r="E332">
        <v>-1.1485354648198183</v>
      </c>
      <c r="F332" s="2" t="s">
        <v>6</v>
      </c>
      <c r="G332">
        <f t="shared" si="5"/>
        <v>0</v>
      </c>
      <c r="H332">
        <v>-2.0499739256981857</v>
      </c>
      <c r="I332">
        <v>-0.48563922384704139</v>
      </c>
      <c r="J332">
        <v>-0.21322796805299526</v>
      </c>
      <c r="K332">
        <v>-1.7690519007940422</v>
      </c>
      <c r="L332" s="3">
        <v>0</v>
      </c>
    </row>
    <row r="333" spans="1:12" x14ac:dyDescent="0.25">
      <c r="A333" s="3">
        <v>333</v>
      </c>
      <c r="B333">
        <v>-0.60206924751974211</v>
      </c>
      <c r="C333">
        <v>-0.11674878933112323</v>
      </c>
      <c r="D333">
        <v>-1.319847547702494</v>
      </c>
      <c r="E333">
        <v>0.97310890177063525</v>
      </c>
      <c r="F333" s="2" t="s">
        <v>5</v>
      </c>
      <c r="G333">
        <f t="shared" si="5"/>
        <v>1</v>
      </c>
      <c r="H333">
        <v>0.29531278128597882</v>
      </c>
      <c r="I333">
        <v>0.61435382785062354</v>
      </c>
      <c r="J333">
        <v>0.39647452865550387</v>
      </c>
      <c r="K333">
        <v>0.14965820138351546</v>
      </c>
      <c r="L333" s="3">
        <v>0</v>
      </c>
    </row>
    <row r="334" spans="1:12" x14ac:dyDescent="0.25">
      <c r="A334" s="3">
        <v>334</v>
      </c>
      <c r="B334">
        <v>-0.21133212042001143</v>
      </c>
      <c r="C334">
        <v>0.60251093594560268</v>
      </c>
      <c r="D334">
        <v>1.8126048622275104</v>
      </c>
      <c r="E334">
        <v>1.5237843347001165</v>
      </c>
      <c r="F334" s="2" t="s">
        <v>5</v>
      </c>
      <c r="G334">
        <f t="shared" si="5"/>
        <v>1</v>
      </c>
      <c r="H334">
        <v>0.29531278128597882</v>
      </c>
      <c r="I334">
        <v>0.68800347062087808</v>
      </c>
      <c r="J334">
        <v>-0.26802349760292071</v>
      </c>
      <c r="K334">
        <v>0.56081036613584923</v>
      </c>
      <c r="L334" s="3">
        <v>1</v>
      </c>
    </row>
    <row r="335" spans="1:12" x14ac:dyDescent="0.25">
      <c r="A335" s="3">
        <v>335</v>
      </c>
      <c r="B335">
        <v>0.6678264155543826</v>
      </c>
      <c r="C335">
        <v>3.4468562131762912</v>
      </c>
      <c r="D335">
        <v>-0.25152658690846491</v>
      </c>
      <c r="E335">
        <v>0.56653545128999039</v>
      </c>
      <c r="F335" s="2" t="s">
        <v>6</v>
      </c>
      <c r="G335">
        <f t="shared" si="5"/>
        <v>0</v>
      </c>
      <c r="H335">
        <v>-2.5598188619990907</v>
      </c>
      <c r="I335">
        <v>-0.49751819848740508</v>
      </c>
      <c r="J335">
        <v>-0.69698253116912845</v>
      </c>
      <c r="K335">
        <v>1.1090132524722942</v>
      </c>
      <c r="L335" s="3">
        <v>1</v>
      </c>
    </row>
    <row r="336" spans="1:12" x14ac:dyDescent="0.25">
      <c r="A336" s="3">
        <v>336</v>
      </c>
      <c r="B336">
        <v>0.37477357022958457</v>
      </c>
      <c r="C336">
        <v>-0.49817440122029605</v>
      </c>
      <c r="D336">
        <v>0.79745824789834208</v>
      </c>
      <c r="E336">
        <v>1.13265038233899</v>
      </c>
      <c r="F336" s="2" t="s">
        <v>6</v>
      </c>
      <c r="G336">
        <f t="shared" si="5"/>
        <v>0</v>
      </c>
      <c r="H336">
        <v>-0.21453215501492648</v>
      </c>
      <c r="I336">
        <v>9.1678943674627297E-2</v>
      </c>
      <c r="J336">
        <v>-0.69698253116912845</v>
      </c>
      <c r="K336">
        <v>1.1090132524722942</v>
      </c>
      <c r="L336" s="3">
        <v>1</v>
      </c>
    </row>
    <row r="337" spans="1:12" x14ac:dyDescent="0.25">
      <c r="A337" s="3">
        <v>337</v>
      </c>
      <c r="B337">
        <v>1.1562478244290459</v>
      </c>
      <c r="C337">
        <v>0.72020798189997604</v>
      </c>
      <c r="D337">
        <v>-9.2003547513881317E-2</v>
      </c>
      <c r="E337">
        <v>1.0232872706590694</v>
      </c>
      <c r="F337" s="2" t="s">
        <v>5</v>
      </c>
      <c r="G337">
        <f t="shared" si="5"/>
        <v>1</v>
      </c>
      <c r="H337">
        <v>-0.11256316775474542</v>
      </c>
      <c r="I337">
        <v>0.24848140892742623</v>
      </c>
      <c r="J337">
        <v>0.61402095940595447</v>
      </c>
      <c r="K337">
        <v>1.2607479799404185E-2</v>
      </c>
      <c r="L337" s="3">
        <v>0</v>
      </c>
    </row>
    <row r="338" spans="1:12" x14ac:dyDescent="0.25">
      <c r="A338" s="3">
        <v>338</v>
      </c>
      <c r="B338">
        <v>-0.40670068396987674</v>
      </c>
      <c r="C338">
        <v>0.79431352935272959</v>
      </c>
      <c r="D338">
        <v>-0.57057266569763188</v>
      </c>
      <c r="E338">
        <v>-0.27234394653716293</v>
      </c>
      <c r="F338" s="2" t="s">
        <v>5</v>
      </c>
      <c r="G338">
        <f t="shared" si="5"/>
        <v>1</v>
      </c>
      <c r="H338">
        <v>-3.3755707600805396</v>
      </c>
      <c r="I338">
        <v>0.17958335601331782</v>
      </c>
      <c r="J338">
        <v>1.4240951686477632</v>
      </c>
      <c r="K338">
        <v>1.0404878916802387</v>
      </c>
      <c r="L338" s="3">
        <v>1</v>
      </c>
    </row>
    <row r="339" spans="1:12" x14ac:dyDescent="0.25">
      <c r="A339" s="3">
        <v>339</v>
      </c>
      <c r="B339">
        <v>-1.596355687014608E-2</v>
      </c>
      <c r="C339">
        <v>0.51532793894236317</v>
      </c>
      <c r="D339">
        <v>1.208350925126815</v>
      </c>
      <c r="E339">
        <v>1.4980518378342524</v>
      </c>
      <c r="F339" s="2" t="s">
        <v>6</v>
      </c>
      <c r="G339">
        <f t="shared" si="5"/>
        <v>0</v>
      </c>
      <c r="H339">
        <v>-1.5401289893972803</v>
      </c>
      <c r="I339">
        <v>0.62860859741906028</v>
      </c>
      <c r="J339">
        <v>-0.69698253116912845</v>
      </c>
      <c r="K339">
        <v>1.1090132524722942</v>
      </c>
      <c r="L339" s="3">
        <v>0</v>
      </c>
    </row>
    <row r="340" spans="1:12" x14ac:dyDescent="0.25">
      <c r="A340" s="3">
        <v>340</v>
      </c>
      <c r="B340">
        <v>0.47245785200451729</v>
      </c>
      <c r="C340">
        <v>-0.79241701610622939</v>
      </c>
      <c r="D340">
        <v>0.2802168777401472</v>
      </c>
      <c r="E340">
        <v>0.16768174986910483</v>
      </c>
      <c r="F340" s="2" t="s">
        <v>5</v>
      </c>
      <c r="G340">
        <f t="shared" si="5"/>
        <v>1</v>
      </c>
      <c r="H340">
        <v>-0.11256316775474542</v>
      </c>
      <c r="I340">
        <v>1.4648884121006545</v>
      </c>
      <c r="J340">
        <v>0.64346333349248153</v>
      </c>
      <c r="K340">
        <v>-1.0837982928734859</v>
      </c>
      <c r="L340" s="3">
        <v>0</v>
      </c>
    </row>
    <row r="341" spans="1:12" x14ac:dyDescent="0.25">
      <c r="A341" s="3">
        <v>341</v>
      </c>
      <c r="B341">
        <v>-0.69975352929467471</v>
      </c>
      <c r="C341">
        <v>0.1230044524277854</v>
      </c>
      <c r="D341">
        <v>-0.87028261849957678</v>
      </c>
      <c r="E341">
        <v>0.28090473607890454</v>
      </c>
      <c r="F341" s="2" t="s">
        <v>6</v>
      </c>
      <c r="G341">
        <f t="shared" si="5"/>
        <v>0</v>
      </c>
      <c r="H341">
        <v>-0.31650114227510756</v>
      </c>
      <c r="I341">
        <v>1.0134873757668388</v>
      </c>
      <c r="J341">
        <v>2.7813068296642007</v>
      </c>
      <c r="K341">
        <v>-0.87822221049731908</v>
      </c>
      <c r="L341" s="3">
        <v>0</v>
      </c>
    </row>
    <row r="342" spans="1:12" x14ac:dyDescent="0.25">
      <c r="A342" s="3">
        <v>342</v>
      </c>
      <c r="B342">
        <v>-0.99280637461947274</v>
      </c>
      <c r="C342">
        <v>-0.43932587824310937</v>
      </c>
      <c r="D342">
        <v>2.0639745000613994</v>
      </c>
      <c r="E342">
        <v>-0.47691729662077859</v>
      </c>
      <c r="F342" s="2" t="s">
        <v>6</v>
      </c>
      <c r="G342">
        <f t="shared" si="5"/>
        <v>0</v>
      </c>
      <c r="H342">
        <v>0.60121974306652204</v>
      </c>
      <c r="I342">
        <v>-3.661398244129889E-2</v>
      </c>
      <c r="J342">
        <v>0.16952289507185739</v>
      </c>
      <c r="K342">
        <v>-0.19296860257676271</v>
      </c>
      <c r="L342" s="3">
        <v>0</v>
      </c>
    </row>
    <row r="343" spans="1:12" x14ac:dyDescent="0.25">
      <c r="A343" s="3">
        <v>343</v>
      </c>
      <c r="B343">
        <v>-1.0904906563944055</v>
      </c>
      <c r="C343">
        <v>0.14044105182843333</v>
      </c>
      <c r="D343">
        <v>1.1020022321970924</v>
      </c>
      <c r="E343">
        <v>-0.69693014482391247</v>
      </c>
      <c r="F343" s="2" t="s">
        <v>5</v>
      </c>
      <c r="G343">
        <f t="shared" si="5"/>
        <v>1</v>
      </c>
      <c r="H343">
        <v>1.5189406284081515</v>
      </c>
      <c r="I343">
        <v>-0.64956907388405871</v>
      </c>
      <c r="J343">
        <v>-0.69698253116912845</v>
      </c>
      <c r="K343">
        <v>0.62933572692790485</v>
      </c>
      <c r="L343" s="3">
        <v>1</v>
      </c>
    </row>
    <row r="344" spans="1:12" x14ac:dyDescent="0.25">
      <c r="A344" s="3">
        <v>344</v>
      </c>
      <c r="B344">
        <v>1.1562478244290459</v>
      </c>
      <c r="C344">
        <v>0.58071518669479272</v>
      </c>
      <c r="D344">
        <v>0.47841216910917528</v>
      </c>
      <c r="E344">
        <v>-0.35983443588109915</v>
      </c>
      <c r="F344" s="2" t="s">
        <v>5</v>
      </c>
      <c r="G344">
        <f t="shared" si="5"/>
        <v>1</v>
      </c>
      <c r="H344">
        <v>-0.72437709131583183</v>
      </c>
      <c r="I344">
        <v>-1.3337980131689993</v>
      </c>
      <c r="J344">
        <v>1.8604147957356028</v>
      </c>
      <c r="K344">
        <v>0.69786108771996047</v>
      </c>
      <c r="L344" s="3">
        <v>1</v>
      </c>
    </row>
    <row r="345" spans="1:12" x14ac:dyDescent="0.25">
      <c r="A345" s="3">
        <v>345</v>
      </c>
      <c r="B345">
        <v>-1.596355687014608E-2</v>
      </c>
      <c r="C345">
        <v>-0.60279399762418351</v>
      </c>
      <c r="D345">
        <v>-1.3875239886577717</v>
      </c>
      <c r="E345">
        <v>-1.224446330574116</v>
      </c>
      <c r="F345" s="2" t="s">
        <v>6</v>
      </c>
      <c r="G345">
        <f t="shared" si="5"/>
        <v>0</v>
      </c>
      <c r="H345">
        <v>-0.92831506583619394</v>
      </c>
      <c r="I345">
        <v>0.17008017630102717</v>
      </c>
      <c r="J345">
        <v>1.0609725549139286</v>
      </c>
      <c r="K345">
        <v>-0.80969684970526346</v>
      </c>
      <c r="L345" s="3">
        <v>0</v>
      </c>
    </row>
    <row r="346" spans="1:12" x14ac:dyDescent="0.25">
      <c r="A346" s="3">
        <v>346</v>
      </c>
      <c r="B346">
        <v>-6.4805697757612413E-2</v>
      </c>
      <c r="C346">
        <v>-0.53086802509651099</v>
      </c>
      <c r="D346">
        <v>-0.7736019885634654</v>
      </c>
      <c r="E346">
        <v>-0.19771970562615829</v>
      </c>
      <c r="F346" s="2" t="s">
        <v>6</v>
      </c>
      <c r="G346">
        <f t="shared" si="5"/>
        <v>0</v>
      </c>
      <c r="H346">
        <v>1.3150026538877895</v>
      </c>
      <c r="I346">
        <v>-0.45475388978209635</v>
      </c>
      <c r="J346">
        <v>1.1431658492388168</v>
      </c>
      <c r="K346">
        <v>-0.39854468495292961</v>
      </c>
      <c r="L346" s="3">
        <v>0</v>
      </c>
    </row>
    <row r="347" spans="1:12" x14ac:dyDescent="0.25">
      <c r="A347" s="3">
        <v>347</v>
      </c>
      <c r="B347">
        <v>2.9145648963778341</v>
      </c>
      <c r="C347">
        <v>-0.67907912000201809</v>
      </c>
      <c r="D347">
        <v>3.4561755711414017</v>
      </c>
      <c r="E347">
        <v>0.29248435966854314</v>
      </c>
      <c r="F347" s="2" t="s">
        <v>5</v>
      </c>
      <c r="G347">
        <f t="shared" si="5"/>
        <v>1</v>
      </c>
      <c r="H347">
        <v>-0.52043911679546961</v>
      </c>
      <c r="I347">
        <v>0.55971054450495106</v>
      </c>
      <c r="J347">
        <v>2.5330912592402846</v>
      </c>
      <c r="K347">
        <v>-1.1523236536655415</v>
      </c>
      <c r="L347" s="3">
        <v>1</v>
      </c>
    </row>
    <row r="348" spans="1:12" x14ac:dyDescent="0.25">
      <c r="A348" s="3">
        <v>348</v>
      </c>
      <c r="B348">
        <v>0.76551069732931531</v>
      </c>
      <c r="C348">
        <v>0.188391700180215</v>
      </c>
      <c r="D348">
        <v>4.6770824222300061E-3</v>
      </c>
      <c r="E348">
        <v>-0.24275157514141976</v>
      </c>
      <c r="F348" s="2" t="s">
        <v>5</v>
      </c>
      <c r="G348">
        <f t="shared" si="5"/>
        <v>1</v>
      </c>
      <c r="H348">
        <v>-1.0302840530963751</v>
      </c>
      <c r="I348">
        <v>-6.7499316506243898E-2</v>
      </c>
      <c r="J348">
        <v>-0.69698253116912845</v>
      </c>
      <c r="K348">
        <v>0.69786108771996047</v>
      </c>
      <c r="L348" s="3">
        <v>1</v>
      </c>
    </row>
    <row r="349" spans="1:12" x14ac:dyDescent="0.25">
      <c r="A349" s="3">
        <v>349</v>
      </c>
      <c r="B349">
        <v>-0.5043849657448094</v>
      </c>
      <c r="C349">
        <v>0.38455344343750397</v>
      </c>
      <c r="D349">
        <v>-1.1506564453142993</v>
      </c>
      <c r="E349">
        <v>-1.5988541599724313</v>
      </c>
      <c r="F349" s="2" t="s">
        <v>6</v>
      </c>
      <c r="G349">
        <f t="shared" si="5"/>
        <v>0</v>
      </c>
      <c r="H349">
        <v>-0.21453215501492648</v>
      </c>
      <c r="I349">
        <v>-1.8255875632800505</v>
      </c>
      <c r="J349">
        <v>-0.42341380528181383</v>
      </c>
      <c r="K349">
        <v>1.2460639740564055</v>
      </c>
      <c r="L349" s="3">
        <v>0</v>
      </c>
    </row>
    <row r="350" spans="1:12" x14ac:dyDescent="0.25">
      <c r="A350" s="3">
        <v>350</v>
      </c>
      <c r="B350">
        <v>-0.40670068396987674</v>
      </c>
      <c r="C350">
        <v>-0.77498041670558149</v>
      </c>
      <c r="D350">
        <v>0.41073572815389714</v>
      </c>
      <c r="E350">
        <v>1.70714508428472E-3</v>
      </c>
      <c r="F350" s="2" t="s">
        <v>5</v>
      </c>
      <c r="G350">
        <f t="shared" si="5"/>
        <v>1</v>
      </c>
      <c r="H350">
        <v>-0.31650114227510756</v>
      </c>
      <c r="I350">
        <v>-0.25281132089591563</v>
      </c>
      <c r="J350">
        <v>-0.44058852349895472</v>
      </c>
      <c r="K350">
        <v>1.2607479799404185E-2</v>
      </c>
      <c r="L350" s="3">
        <v>1</v>
      </c>
    </row>
    <row r="351" spans="1:12" x14ac:dyDescent="0.25">
      <c r="A351" s="3">
        <v>351</v>
      </c>
      <c r="B351">
        <v>1.1562478244290459</v>
      </c>
      <c r="C351">
        <v>0.42814494193912356</v>
      </c>
      <c r="D351">
        <v>-0.24185852391485355</v>
      </c>
      <c r="E351">
        <v>-0.37012743462744435</v>
      </c>
      <c r="F351" s="2" t="s">
        <v>6</v>
      </c>
      <c r="G351">
        <f t="shared" si="5"/>
        <v>0</v>
      </c>
      <c r="H351">
        <v>-2.4578498747389097</v>
      </c>
      <c r="I351">
        <v>-0.74460087100696681</v>
      </c>
      <c r="J351">
        <v>-0.46553275710004016</v>
      </c>
      <c r="K351">
        <v>1.1775386132643499</v>
      </c>
      <c r="L351" s="3">
        <v>0</v>
      </c>
    </row>
    <row r="352" spans="1:12" x14ac:dyDescent="0.25">
      <c r="A352" s="3">
        <v>352</v>
      </c>
      <c r="B352">
        <v>-0.89512209284454014</v>
      </c>
      <c r="C352">
        <v>1.4961366552288073</v>
      </c>
      <c r="D352">
        <v>-0.98629937442291016</v>
      </c>
      <c r="E352">
        <v>0.57425520034974975</v>
      </c>
      <c r="F352" s="2" t="s">
        <v>5</v>
      </c>
      <c r="G352">
        <f t="shared" si="5"/>
        <v>1</v>
      </c>
      <c r="H352">
        <v>9.1374806765616698E-2</v>
      </c>
      <c r="I352">
        <v>-0.36684947744340585</v>
      </c>
      <c r="J352">
        <v>-2.3897145802133302E-2</v>
      </c>
      <c r="K352">
        <v>0.42375964455173798</v>
      </c>
      <c r="L352" s="3">
        <v>0</v>
      </c>
    </row>
    <row r="353" spans="1:12" x14ac:dyDescent="0.25">
      <c r="A353" s="3">
        <v>353</v>
      </c>
      <c r="B353">
        <v>-0.11364783864507874</v>
      </c>
      <c r="C353">
        <v>7.7233379001084679E-2</v>
      </c>
      <c r="D353">
        <v>-1.044307752384577</v>
      </c>
      <c r="E353">
        <v>-1.1614017132527503</v>
      </c>
      <c r="F353" s="2" t="s">
        <v>5</v>
      </c>
      <c r="G353">
        <f t="shared" si="5"/>
        <v>1</v>
      </c>
      <c r="H353">
        <v>-1.059418049456436E-2</v>
      </c>
      <c r="I353">
        <v>-0.86339061741060241</v>
      </c>
      <c r="J353">
        <v>0.43450426185060154</v>
      </c>
      <c r="K353">
        <v>-0.46707004574498523</v>
      </c>
      <c r="L353" s="3">
        <v>0</v>
      </c>
    </row>
    <row r="354" spans="1:12" x14ac:dyDescent="0.25">
      <c r="A354" s="3">
        <v>354</v>
      </c>
      <c r="B354">
        <v>1.8400377968535746</v>
      </c>
      <c r="C354">
        <v>-0.53086802509651099</v>
      </c>
      <c r="D354">
        <v>1.7110902007945932</v>
      </c>
      <c r="E354">
        <v>1.3835422267811595</v>
      </c>
      <c r="F354" s="2" t="s">
        <v>5</v>
      </c>
      <c r="G354">
        <f t="shared" si="5"/>
        <v>1</v>
      </c>
      <c r="H354">
        <v>-1.1322530403565561</v>
      </c>
      <c r="I354">
        <v>0.41953864374866118</v>
      </c>
      <c r="J354">
        <v>-0.22263317088619144</v>
      </c>
      <c r="K354">
        <v>1.0404878916802387</v>
      </c>
      <c r="L354" s="3">
        <v>1</v>
      </c>
    </row>
    <row r="355" spans="1:12" x14ac:dyDescent="0.25">
      <c r="A355" s="3">
        <v>355</v>
      </c>
      <c r="B355">
        <v>-0.21133212042001143</v>
      </c>
      <c r="C355">
        <v>1.7773018205642546</v>
      </c>
      <c r="D355">
        <v>-0.35304124834138167</v>
      </c>
      <c r="E355">
        <v>0.14966900206300024</v>
      </c>
      <c r="F355" s="2" t="s">
        <v>5</v>
      </c>
      <c r="G355">
        <f t="shared" si="5"/>
        <v>1</v>
      </c>
      <c r="H355">
        <v>-1.5401289893972803</v>
      </c>
      <c r="I355">
        <v>-1.0106899029511107</v>
      </c>
      <c r="J355">
        <v>0.89290566950333639</v>
      </c>
      <c r="K355">
        <v>1.2460639740564055</v>
      </c>
      <c r="L355" s="3">
        <v>1</v>
      </c>
    </row>
    <row r="356" spans="1:12" x14ac:dyDescent="0.25">
      <c r="A356" s="3">
        <v>356</v>
      </c>
      <c r="B356">
        <v>-0.79743781106960743</v>
      </c>
      <c r="C356">
        <v>-0.42188927884246152</v>
      </c>
      <c r="D356">
        <v>0.26088075175292491</v>
      </c>
      <c r="E356">
        <v>0.87789866336693967</v>
      </c>
      <c r="F356" s="2" t="s">
        <v>5</v>
      </c>
      <c r="G356">
        <f t="shared" si="5"/>
        <v>1</v>
      </c>
      <c r="H356">
        <v>-0.21453215501492648</v>
      </c>
      <c r="I356">
        <v>-0.4666328644224601</v>
      </c>
      <c r="J356">
        <v>-0.69698253116912845</v>
      </c>
      <c r="K356">
        <v>0.76638644851201609</v>
      </c>
      <c r="L356" s="3">
        <v>0</v>
      </c>
    </row>
    <row r="357" spans="1:12" x14ac:dyDescent="0.25">
      <c r="A357" s="3">
        <v>357</v>
      </c>
      <c r="B357">
        <v>-0.21133212042001143</v>
      </c>
      <c r="C357">
        <v>-0.59625527284894053</v>
      </c>
      <c r="D357">
        <v>-0.75426586257624317</v>
      </c>
      <c r="E357">
        <v>-0.22473882733531517</v>
      </c>
      <c r="F357" s="2" t="s">
        <v>5</v>
      </c>
      <c r="G357">
        <f t="shared" si="5"/>
        <v>1</v>
      </c>
      <c r="H357">
        <v>-0.11256316775474542</v>
      </c>
      <c r="I357">
        <v>-0.66144804852442163</v>
      </c>
      <c r="J357">
        <v>0.42182768411890226</v>
      </c>
      <c r="K357">
        <v>1.0404878916802387</v>
      </c>
      <c r="L357" s="3">
        <v>1</v>
      </c>
    </row>
    <row r="358" spans="1:12" x14ac:dyDescent="0.25">
      <c r="A358" s="3">
        <v>358</v>
      </c>
      <c r="B358">
        <v>-0.21133212042001143</v>
      </c>
      <c r="C358">
        <v>-0.79241701610622939</v>
      </c>
      <c r="D358">
        <v>-1.1168182248366603</v>
      </c>
      <c r="E358">
        <v>-0.40743955508294694</v>
      </c>
      <c r="F358" s="2" t="s">
        <v>6</v>
      </c>
      <c r="G358">
        <f t="shared" si="5"/>
        <v>0</v>
      </c>
      <c r="H358">
        <v>-0.11256316775474542</v>
      </c>
      <c r="I358">
        <v>0.10593371324306325</v>
      </c>
      <c r="J358">
        <v>1.0065859472263159</v>
      </c>
      <c r="K358">
        <v>-1.2893743752496529</v>
      </c>
      <c r="L358" s="3">
        <v>0</v>
      </c>
    </row>
    <row r="359" spans="1:12" x14ac:dyDescent="0.25">
      <c r="A359" s="3">
        <v>359</v>
      </c>
      <c r="B359">
        <v>-0.11364783864507874</v>
      </c>
      <c r="C359">
        <v>0.64610243444722226</v>
      </c>
      <c r="D359">
        <v>0.64760327149736985</v>
      </c>
      <c r="E359">
        <v>0.94351653037489258</v>
      </c>
      <c r="F359" s="2" t="s">
        <v>6</v>
      </c>
      <c r="G359">
        <f t="shared" si="5"/>
        <v>0</v>
      </c>
      <c r="H359">
        <v>1.1110646793674273</v>
      </c>
      <c r="I359">
        <v>1.7190984694044344</v>
      </c>
      <c r="J359">
        <v>-0.58575578462002587</v>
      </c>
      <c r="K359">
        <v>0.42375964455173798</v>
      </c>
      <c r="L359" s="3">
        <v>0</v>
      </c>
    </row>
    <row r="360" spans="1:12" x14ac:dyDescent="0.25">
      <c r="A360" s="3">
        <v>360</v>
      </c>
      <c r="B360">
        <v>-0.30901640219494408</v>
      </c>
      <c r="C360">
        <v>9.0310828551570521E-2</v>
      </c>
      <c r="D360">
        <v>0.19803834229445266</v>
      </c>
      <c r="E360">
        <v>0.14194925300324132</v>
      </c>
      <c r="F360" s="2" t="s">
        <v>5</v>
      </c>
      <c r="G360">
        <f t="shared" si="5"/>
        <v>1</v>
      </c>
      <c r="H360">
        <v>-2.2539119002185477</v>
      </c>
      <c r="I360">
        <v>0.14869802194837284</v>
      </c>
      <c r="J360">
        <v>-3.0439895599139337E-2</v>
      </c>
      <c r="K360">
        <v>0.4922850053437936</v>
      </c>
      <c r="L360" s="3">
        <v>0</v>
      </c>
    </row>
    <row r="361" spans="1:12" x14ac:dyDescent="0.25">
      <c r="A361" s="3">
        <v>361</v>
      </c>
      <c r="B361">
        <v>0.6678264155543826</v>
      </c>
      <c r="C361">
        <v>-0.42624842869262353</v>
      </c>
      <c r="D361">
        <v>-0.56090460270402076</v>
      </c>
      <c r="E361">
        <v>2.9937699275776439E-3</v>
      </c>
      <c r="F361" s="2" t="s">
        <v>6</v>
      </c>
      <c r="G361">
        <f t="shared" si="5"/>
        <v>0</v>
      </c>
      <c r="H361">
        <v>-0.31650114227510756</v>
      </c>
      <c r="I361">
        <v>0.23422663935899027</v>
      </c>
      <c r="J361">
        <v>-0.69698253116912845</v>
      </c>
      <c r="K361">
        <v>-0.74117148891320772</v>
      </c>
      <c r="L361" s="3">
        <v>0</v>
      </c>
    </row>
    <row r="362" spans="1:12" x14ac:dyDescent="0.25">
      <c r="A362" s="3">
        <v>362</v>
      </c>
      <c r="B362">
        <v>-0.30901640219494408</v>
      </c>
      <c r="C362">
        <v>1.8884601417433853</v>
      </c>
      <c r="D362">
        <v>0.58959489353570305</v>
      </c>
      <c r="E362">
        <v>0.94994965459135805</v>
      </c>
      <c r="F362" s="2" t="s">
        <v>5</v>
      </c>
      <c r="G362">
        <f t="shared" si="5"/>
        <v>1</v>
      </c>
      <c r="H362">
        <v>0.39728176854615987</v>
      </c>
      <c r="I362">
        <v>0.96834727213345784</v>
      </c>
      <c r="J362">
        <v>0.18219947280355653</v>
      </c>
      <c r="K362">
        <v>1.3145893348484612</v>
      </c>
      <c r="L362" s="3">
        <v>1</v>
      </c>
    </row>
    <row r="363" spans="1:12" x14ac:dyDescent="0.25">
      <c r="A363" s="3">
        <v>363</v>
      </c>
      <c r="B363">
        <v>-0.69975352929467471</v>
      </c>
      <c r="C363">
        <v>-0.70523401910298988</v>
      </c>
      <c r="D363">
        <v>-0.51739831923277069</v>
      </c>
      <c r="E363">
        <v>4.545238975625282E-2</v>
      </c>
      <c r="F363" s="2" t="s">
        <v>6</v>
      </c>
      <c r="G363">
        <f t="shared" si="5"/>
        <v>0</v>
      </c>
      <c r="H363">
        <v>-1.0302840530963751</v>
      </c>
      <c r="I363">
        <v>0.48368510680662424</v>
      </c>
      <c r="J363">
        <v>0.144169739608459</v>
      </c>
      <c r="K363">
        <v>-0.60412076732909648</v>
      </c>
      <c r="L363" s="3">
        <v>0</v>
      </c>
    </row>
    <row r="364" spans="1:12" x14ac:dyDescent="0.25">
      <c r="A364" s="3">
        <v>364</v>
      </c>
      <c r="B364">
        <v>8.1720724904786587E-2</v>
      </c>
      <c r="C364">
        <v>0.1230044524277854</v>
      </c>
      <c r="D364">
        <v>-0.88478471298999339</v>
      </c>
      <c r="E364">
        <v>0.44044621664725869</v>
      </c>
      <c r="F364" s="2" t="s">
        <v>5</v>
      </c>
      <c r="G364">
        <f t="shared" si="5"/>
        <v>1</v>
      </c>
      <c r="H364">
        <v>-1.0302840530963751</v>
      </c>
      <c r="I364">
        <v>-0.3193335788819518</v>
      </c>
      <c r="J364">
        <v>1.246214158541662</v>
      </c>
      <c r="K364">
        <v>0.35523428375968236</v>
      </c>
      <c r="L364" s="3">
        <v>0</v>
      </c>
    </row>
    <row r="365" spans="1:12" x14ac:dyDescent="0.25">
      <c r="A365" s="3">
        <v>365</v>
      </c>
      <c r="B365">
        <v>1.3516163879789114</v>
      </c>
      <c r="C365">
        <v>-0.66164252060137008</v>
      </c>
      <c r="D365">
        <v>-1.1216522563334661</v>
      </c>
      <c r="E365">
        <v>1.1094911351597125</v>
      </c>
      <c r="F365" s="2" t="s">
        <v>5</v>
      </c>
      <c r="G365">
        <f t="shared" si="5"/>
        <v>1</v>
      </c>
      <c r="H365">
        <v>-1.059418049456436E-2</v>
      </c>
      <c r="I365">
        <v>0.21759607486248123</v>
      </c>
      <c r="J365">
        <v>1.5111955253204057</v>
      </c>
      <c r="K365">
        <v>1.1775386132643499</v>
      </c>
      <c r="L365" s="3">
        <v>0</v>
      </c>
    </row>
    <row r="366" spans="1:12" x14ac:dyDescent="0.25">
      <c r="A366" s="3">
        <v>366</v>
      </c>
      <c r="B366">
        <v>0.86319497910424792</v>
      </c>
      <c r="C366">
        <v>-0.13418538873177116</v>
      </c>
      <c r="D366">
        <v>0.29471897223056354</v>
      </c>
      <c r="E366">
        <v>4.0305890383079752E-2</v>
      </c>
      <c r="F366" s="2" t="s">
        <v>5</v>
      </c>
      <c r="G366">
        <f t="shared" si="5"/>
        <v>1</v>
      </c>
      <c r="H366">
        <v>-1.059418049456436E-2</v>
      </c>
      <c r="I366">
        <v>-0.19579224262217093</v>
      </c>
      <c r="J366">
        <v>0.452496823792368</v>
      </c>
      <c r="K366">
        <v>0.62933572692790485</v>
      </c>
      <c r="L366" s="3">
        <v>1</v>
      </c>
    </row>
    <row r="367" spans="1:12" x14ac:dyDescent="0.25">
      <c r="A367" s="3">
        <v>367</v>
      </c>
      <c r="B367">
        <v>-0.30901640219494408</v>
      </c>
      <c r="C367">
        <v>-0.63548762150039828</v>
      </c>
      <c r="D367">
        <v>-0.1790161144563813</v>
      </c>
      <c r="E367">
        <v>-0.75482826277210546</v>
      </c>
      <c r="F367" s="2" t="s">
        <v>6</v>
      </c>
      <c r="G367">
        <f t="shared" si="5"/>
        <v>0</v>
      </c>
      <c r="H367">
        <v>-0.52043911679546961</v>
      </c>
      <c r="I367">
        <v>1.565350597630048E-2</v>
      </c>
      <c r="J367">
        <v>1.3218647030695441</v>
      </c>
      <c r="K367">
        <v>-1.0152729320814302</v>
      </c>
      <c r="L367" s="3">
        <v>0</v>
      </c>
    </row>
    <row r="368" spans="1:12" x14ac:dyDescent="0.25">
      <c r="A368" s="3">
        <v>368</v>
      </c>
      <c r="B368">
        <v>0.57014213377944989</v>
      </c>
      <c r="C368">
        <v>-0.79241701610622939</v>
      </c>
      <c r="D368">
        <v>0.1206938383455636</v>
      </c>
      <c r="E368">
        <v>0.29891748388500916</v>
      </c>
      <c r="F368" s="2" t="s">
        <v>6</v>
      </c>
      <c r="G368">
        <f t="shared" si="5"/>
        <v>0</v>
      </c>
      <c r="H368">
        <v>0.39728176854615987</v>
      </c>
      <c r="I368">
        <v>1.1584108663792749</v>
      </c>
      <c r="J368">
        <v>-0.3563506198625021</v>
      </c>
      <c r="K368">
        <v>-1.2893743752496529</v>
      </c>
      <c r="L368" s="3">
        <v>0</v>
      </c>
    </row>
    <row r="369" spans="1:12" x14ac:dyDescent="0.25">
      <c r="A369" s="3">
        <v>369</v>
      </c>
      <c r="B369">
        <v>-0.21133212042001143</v>
      </c>
      <c r="C369">
        <v>-0.76626211700525748</v>
      </c>
      <c r="D369">
        <v>-0.64791716964652091</v>
      </c>
      <c r="E369">
        <v>-0.54382178847202389</v>
      </c>
      <c r="F369" s="2" t="s">
        <v>5</v>
      </c>
      <c r="G369">
        <f t="shared" si="5"/>
        <v>1</v>
      </c>
      <c r="H369">
        <v>-2.0499739256981857</v>
      </c>
      <c r="I369">
        <v>5.3666224825463883E-2</v>
      </c>
      <c r="J369">
        <v>-0.11590456482253056</v>
      </c>
      <c r="K369">
        <v>-0.87822221049731908</v>
      </c>
      <c r="L369" s="3">
        <v>0</v>
      </c>
    </row>
    <row r="370" spans="1:12" x14ac:dyDescent="0.25">
      <c r="A370" s="3">
        <v>370</v>
      </c>
      <c r="B370">
        <v>-0.60206924751974211</v>
      </c>
      <c r="C370">
        <v>-5.1361541578693652E-2</v>
      </c>
      <c r="D370">
        <v>6.2685460383896802E-2</v>
      </c>
      <c r="E370">
        <v>-1.3183699441345182</v>
      </c>
      <c r="F370" s="2" t="s">
        <v>5</v>
      </c>
      <c r="G370">
        <f t="shared" si="5"/>
        <v>1</v>
      </c>
      <c r="H370">
        <v>1.2130336666276085</v>
      </c>
      <c r="I370">
        <v>-0.9584224145335104</v>
      </c>
      <c r="J370">
        <v>-0.2426703421395224</v>
      </c>
      <c r="K370">
        <v>-0.33001932416087398</v>
      </c>
      <c r="L370" s="3">
        <v>0</v>
      </c>
    </row>
    <row r="371" spans="1:12" x14ac:dyDescent="0.25">
      <c r="A371" s="3">
        <v>371</v>
      </c>
      <c r="B371">
        <v>0.47245785200451729</v>
      </c>
      <c r="C371">
        <v>-0.68343826985218004</v>
      </c>
      <c r="D371">
        <v>0.59442892503250844</v>
      </c>
      <c r="E371">
        <v>0.96152927818099709</v>
      </c>
      <c r="F371" s="2" t="s">
        <v>6</v>
      </c>
      <c r="G371">
        <f t="shared" si="5"/>
        <v>0</v>
      </c>
      <c r="H371">
        <v>9.1374806765616698E-2</v>
      </c>
      <c r="I371">
        <v>0.76640470324727716</v>
      </c>
      <c r="J371">
        <v>-0.43404577370194869</v>
      </c>
      <c r="K371">
        <v>-5.591788099265145E-2</v>
      </c>
      <c r="L371" s="3">
        <v>0</v>
      </c>
    </row>
    <row r="372" spans="1:12" x14ac:dyDescent="0.25">
      <c r="A372" s="3">
        <v>372</v>
      </c>
      <c r="B372">
        <v>0.47245785200451729</v>
      </c>
      <c r="C372">
        <v>0.99483442246018017</v>
      </c>
      <c r="D372">
        <v>1.4548865314638986</v>
      </c>
      <c r="E372">
        <v>1.1648160034213193</v>
      </c>
      <c r="F372" s="2" t="s">
        <v>5</v>
      </c>
      <c r="G372">
        <f t="shared" si="5"/>
        <v>1</v>
      </c>
      <c r="H372">
        <v>-0.72437709131583183</v>
      </c>
      <c r="I372">
        <v>0.11543689295535474</v>
      </c>
      <c r="J372">
        <v>-0.4499937263321509</v>
      </c>
      <c r="K372">
        <v>1.4516400564325724</v>
      </c>
      <c r="L372" s="3">
        <v>1</v>
      </c>
    </row>
    <row r="373" spans="1:12" x14ac:dyDescent="0.25">
      <c r="A373" s="3">
        <v>373</v>
      </c>
      <c r="B373">
        <v>-0.30901640219494408</v>
      </c>
      <c r="C373">
        <v>0.51532793894236317</v>
      </c>
      <c r="D373">
        <v>0.59442892503250844</v>
      </c>
      <c r="E373">
        <v>4.1592515226373139E-2</v>
      </c>
      <c r="F373" s="2" t="s">
        <v>5</v>
      </c>
      <c r="G373">
        <f t="shared" si="5"/>
        <v>1</v>
      </c>
      <c r="H373">
        <v>1.3150026538877895</v>
      </c>
      <c r="I373">
        <v>-0.44287491514173266</v>
      </c>
      <c r="J373">
        <v>5.2442432063746569</v>
      </c>
      <c r="K373">
        <v>-0.12444324178470707</v>
      </c>
      <c r="L373" s="3">
        <v>0</v>
      </c>
    </row>
    <row r="374" spans="1:12" x14ac:dyDescent="0.25">
      <c r="A374" s="3">
        <v>374</v>
      </c>
      <c r="B374">
        <v>-0.5043849657448094</v>
      </c>
      <c r="C374">
        <v>-0.44368502809327137</v>
      </c>
      <c r="D374">
        <v>0.32372316121139716</v>
      </c>
      <c r="E374">
        <v>0.50091758428203847</v>
      </c>
      <c r="F374" s="2" t="s">
        <v>6</v>
      </c>
      <c r="G374">
        <f t="shared" si="5"/>
        <v>0</v>
      </c>
      <c r="H374">
        <v>1.5189406284081515</v>
      </c>
      <c r="I374">
        <v>0.79253844745607682</v>
      </c>
      <c r="J374">
        <v>0.28320317279483703</v>
      </c>
      <c r="K374">
        <v>-0.74117148891320772</v>
      </c>
      <c r="L374" s="3">
        <v>0</v>
      </c>
    </row>
    <row r="375" spans="1:12" x14ac:dyDescent="0.25">
      <c r="A375" s="3">
        <v>375</v>
      </c>
      <c r="B375">
        <v>-0.5043849657448094</v>
      </c>
      <c r="C375">
        <v>0.33224364523556021</v>
      </c>
      <c r="D375">
        <v>7.7187554874313613E-2</v>
      </c>
      <c r="E375">
        <v>0.76467567715714047</v>
      </c>
      <c r="F375" s="2" t="s">
        <v>5</v>
      </c>
      <c r="G375">
        <f t="shared" si="5"/>
        <v>1</v>
      </c>
      <c r="H375">
        <v>0.39728176854615987</v>
      </c>
      <c r="I375">
        <v>8.9303148746555053E-2</v>
      </c>
      <c r="J375">
        <v>-0.69698253116912845</v>
      </c>
      <c r="K375">
        <v>1.4516400564325724</v>
      </c>
      <c r="L375" s="3">
        <v>0</v>
      </c>
    </row>
    <row r="376" spans="1:12" x14ac:dyDescent="0.25">
      <c r="A376" s="3">
        <v>376</v>
      </c>
      <c r="B376">
        <v>8.1720724904786587E-2</v>
      </c>
      <c r="C376">
        <v>-0.79241701610622939</v>
      </c>
      <c r="D376">
        <v>-1.1313203193270771</v>
      </c>
      <c r="E376">
        <v>0.31950348137770002</v>
      </c>
      <c r="F376" s="2" t="s">
        <v>5</v>
      </c>
      <c r="G376">
        <f t="shared" si="5"/>
        <v>1</v>
      </c>
      <c r="H376">
        <v>1.7228786029285137</v>
      </c>
      <c r="I376">
        <v>1.1156465576739654</v>
      </c>
      <c r="J376">
        <v>5.1914922861362962</v>
      </c>
      <c r="K376">
        <v>-0.9467475712893747</v>
      </c>
      <c r="L376" s="3">
        <v>0</v>
      </c>
    </row>
    <row r="377" spans="1:12" x14ac:dyDescent="0.25">
      <c r="A377" s="3">
        <v>377</v>
      </c>
      <c r="B377">
        <v>-0.60206924751974211</v>
      </c>
      <c r="C377">
        <v>-0.79241701610622939</v>
      </c>
      <c r="D377">
        <v>0.26571478324973036</v>
      </c>
      <c r="E377">
        <v>0.28733786029537056</v>
      </c>
      <c r="F377" s="2" t="s">
        <v>6</v>
      </c>
      <c r="G377">
        <f t="shared" si="5"/>
        <v>0</v>
      </c>
      <c r="H377">
        <v>-2.8657258237796341</v>
      </c>
      <c r="I377">
        <v>0.37439854011528018</v>
      </c>
      <c r="J377">
        <v>-0.61274462753267578</v>
      </c>
      <c r="K377">
        <v>0.14965820138351546</v>
      </c>
      <c r="L377" s="3">
        <v>0</v>
      </c>
    </row>
    <row r="378" spans="1:12" x14ac:dyDescent="0.25">
      <c r="A378" s="3">
        <v>378</v>
      </c>
      <c r="B378">
        <v>-1.1881749381693381</v>
      </c>
      <c r="C378">
        <v>-7.770043077073862E-3</v>
      </c>
      <c r="D378">
        <v>-0.28053077588929809</v>
      </c>
      <c r="E378">
        <v>-0.36369431041097883</v>
      </c>
      <c r="F378" s="2" t="s">
        <v>6</v>
      </c>
      <c r="G378">
        <f t="shared" si="5"/>
        <v>0</v>
      </c>
      <c r="H378">
        <v>0.70318873032670304</v>
      </c>
      <c r="I378">
        <v>-0.3692252723714789</v>
      </c>
      <c r="J378">
        <v>1.9736861515962694</v>
      </c>
      <c r="K378">
        <v>-0.80969684970526346</v>
      </c>
      <c r="L378" s="3">
        <v>0</v>
      </c>
    </row>
    <row r="379" spans="1:12" x14ac:dyDescent="0.25">
      <c r="A379" s="3">
        <v>379</v>
      </c>
      <c r="B379">
        <v>-0.99280637461947274</v>
      </c>
      <c r="C379">
        <v>-0.51997015047110595</v>
      </c>
      <c r="D379">
        <v>-2.4327106558603179E-2</v>
      </c>
      <c r="E379">
        <v>0.79426804855288313</v>
      </c>
      <c r="F379" s="2" t="s">
        <v>5</v>
      </c>
      <c r="G379">
        <f t="shared" si="5"/>
        <v>1</v>
      </c>
      <c r="H379">
        <v>-0.11256316775474542</v>
      </c>
      <c r="I379">
        <v>0.26511197342393528</v>
      </c>
      <c r="J379">
        <v>-0.52891564575853611</v>
      </c>
      <c r="K379">
        <v>0.69786108771996047</v>
      </c>
      <c r="L379" s="3">
        <v>0</v>
      </c>
    </row>
    <row r="380" spans="1:12" x14ac:dyDescent="0.25">
      <c r="A380" s="3">
        <v>380</v>
      </c>
      <c r="B380">
        <v>-0.60206924751974211</v>
      </c>
      <c r="C380">
        <v>-0.58317782329845458</v>
      </c>
      <c r="D380">
        <v>0.1206938383455636</v>
      </c>
      <c r="E380">
        <v>0.55752907738693802</v>
      </c>
      <c r="F380" s="2" t="s">
        <v>6</v>
      </c>
      <c r="G380">
        <f t="shared" si="5"/>
        <v>0</v>
      </c>
      <c r="H380">
        <v>1.3150026538877895</v>
      </c>
      <c r="I380">
        <v>1.7357290339009437</v>
      </c>
      <c r="J380">
        <v>1.6878497698395687</v>
      </c>
      <c r="K380">
        <v>-0.33001932416087398</v>
      </c>
      <c r="L380" s="3">
        <v>0</v>
      </c>
    </row>
    <row r="381" spans="1:12" x14ac:dyDescent="0.25">
      <c r="A381" s="3">
        <v>381</v>
      </c>
      <c r="B381">
        <v>0.76551069732931531</v>
      </c>
      <c r="C381">
        <v>0.188391700180215</v>
      </c>
      <c r="D381">
        <v>-2.9161138055409066E-2</v>
      </c>
      <c r="E381">
        <v>1.8737462920758612</v>
      </c>
      <c r="F381" s="2" t="s">
        <v>6</v>
      </c>
      <c r="G381">
        <f t="shared" si="5"/>
        <v>0</v>
      </c>
      <c r="H381">
        <v>0.80515771758688415</v>
      </c>
      <c r="I381">
        <v>1.6929647251956348</v>
      </c>
      <c r="J381">
        <v>-0.63400856437294539</v>
      </c>
      <c r="K381">
        <v>1.4516400564325724</v>
      </c>
      <c r="L381" s="3">
        <v>1</v>
      </c>
    </row>
    <row r="382" spans="1:12" x14ac:dyDescent="0.25">
      <c r="A382" s="3">
        <v>382</v>
      </c>
      <c r="B382">
        <v>-1.2858592199442707</v>
      </c>
      <c r="C382">
        <v>-0.47855822689456717</v>
      </c>
      <c r="D382">
        <v>-0.98146534292610466</v>
      </c>
      <c r="E382">
        <v>-0.31994906573901027</v>
      </c>
      <c r="F382" s="2" t="s">
        <v>6</v>
      </c>
      <c r="G382">
        <f t="shared" si="5"/>
        <v>0</v>
      </c>
      <c r="H382">
        <v>0.60121974306652204</v>
      </c>
      <c r="I382">
        <v>-0.29319983467315208</v>
      </c>
      <c r="J382">
        <v>-0.69698253116912845</v>
      </c>
      <c r="K382">
        <v>0.62933572692790485</v>
      </c>
      <c r="L382" s="3">
        <v>0</v>
      </c>
    </row>
    <row r="383" spans="1:12" x14ac:dyDescent="0.25">
      <c r="A383" s="3">
        <v>383</v>
      </c>
      <c r="B383">
        <v>8.1720724904786587E-2</v>
      </c>
      <c r="C383">
        <v>0.95124292395856058</v>
      </c>
      <c r="D383">
        <v>-0.15484595697235357</v>
      </c>
      <c r="E383">
        <v>0.99626814894991245</v>
      </c>
      <c r="F383" s="2" t="s">
        <v>5</v>
      </c>
      <c r="G383">
        <f t="shared" si="5"/>
        <v>1</v>
      </c>
      <c r="H383">
        <v>-0.62240810405565072</v>
      </c>
      <c r="I383">
        <v>1.5979329280727268</v>
      </c>
      <c r="J383">
        <v>2.0370690402547651</v>
      </c>
      <c r="K383">
        <v>8.1132840591459823E-2</v>
      </c>
      <c r="L383" s="3">
        <v>0</v>
      </c>
    </row>
    <row r="384" spans="1:12" x14ac:dyDescent="0.25">
      <c r="A384" s="3">
        <v>384</v>
      </c>
      <c r="B384">
        <v>8.1720724904786587E-2</v>
      </c>
      <c r="C384">
        <v>-0.42624842869262353</v>
      </c>
      <c r="D384">
        <v>3.2241420592947345</v>
      </c>
      <c r="E384">
        <v>0.53179658052107459</v>
      </c>
      <c r="F384" s="2" t="s">
        <v>5</v>
      </c>
      <c r="G384">
        <f t="shared" si="5"/>
        <v>1</v>
      </c>
      <c r="H384">
        <v>2.1307545519692379</v>
      </c>
      <c r="I384">
        <v>1.1180223526020385</v>
      </c>
      <c r="J384">
        <v>-0.61274462753267578</v>
      </c>
      <c r="K384">
        <v>-0.33001932416087398</v>
      </c>
      <c r="L384" s="3">
        <v>1</v>
      </c>
    </row>
    <row r="385" spans="1:12" x14ac:dyDescent="0.25">
      <c r="A385" s="3">
        <v>385</v>
      </c>
      <c r="B385">
        <v>-0.5043849657448094</v>
      </c>
      <c r="C385">
        <v>-0.22572753558517261</v>
      </c>
      <c r="D385">
        <v>9.6523680861535871E-2</v>
      </c>
      <c r="E385">
        <v>-0.52066254129274669</v>
      </c>
      <c r="F385" s="2" t="s">
        <v>6</v>
      </c>
      <c r="G385">
        <f t="shared" si="5"/>
        <v>0</v>
      </c>
      <c r="H385">
        <v>0.80515771758688415</v>
      </c>
      <c r="I385">
        <v>-1.1271038544266732</v>
      </c>
      <c r="J385">
        <v>-0.69698253116912845</v>
      </c>
      <c r="K385">
        <v>-0.80969684970526346</v>
      </c>
      <c r="L385" s="3">
        <v>0</v>
      </c>
    </row>
    <row r="386" spans="1:12" x14ac:dyDescent="0.25">
      <c r="A386" s="3">
        <v>386</v>
      </c>
      <c r="B386">
        <v>-0.60206924751974211</v>
      </c>
      <c r="C386">
        <v>3.4795498370525064</v>
      </c>
      <c r="D386">
        <v>0.62343311401334212</v>
      </c>
      <c r="E386">
        <v>1.2330071201158581</v>
      </c>
      <c r="F386" s="2" t="s">
        <v>6</v>
      </c>
      <c r="G386">
        <f t="shared" ref="G386:G449" si="6">IF(F386="Present",1,0)</f>
        <v>0</v>
      </c>
      <c r="H386">
        <v>-0.41847012953528862</v>
      </c>
      <c r="I386">
        <v>0.22472345964669879</v>
      </c>
      <c r="J386">
        <v>1.5884817572975394</v>
      </c>
      <c r="K386">
        <v>8.1132840591459823E-2</v>
      </c>
      <c r="L386" s="3">
        <v>0</v>
      </c>
    </row>
    <row r="387" spans="1:12" x14ac:dyDescent="0.25">
      <c r="A387" s="3">
        <v>387</v>
      </c>
      <c r="B387">
        <v>1.0585635426541133</v>
      </c>
      <c r="C387">
        <v>0.1230044524277854</v>
      </c>
      <c r="D387">
        <v>0.97631741328014787</v>
      </c>
      <c r="E387">
        <v>1.618994573103812</v>
      </c>
      <c r="F387" s="2" t="s">
        <v>5</v>
      </c>
      <c r="G387">
        <f t="shared" si="6"/>
        <v>1</v>
      </c>
      <c r="H387">
        <v>0.80515771758688415</v>
      </c>
      <c r="I387">
        <v>1.6311940570657433</v>
      </c>
      <c r="J387">
        <v>-0.57062567571444955</v>
      </c>
      <c r="K387">
        <v>0.76638644851201609</v>
      </c>
      <c r="L387" s="3">
        <v>1</v>
      </c>
    </row>
    <row r="388" spans="1:12" x14ac:dyDescent="0.25">
      <c r="A388" s="3">
        <v>388</v>
      </c>
      <c r="B388">
        <v>0.27708928845465192</v>
      </c>
      <c r="C388">
        <v>-0.79241701610622939</v>
      </c>
      <c r="D388">
        <v>-0.27569674439249264</v>
      </c>
      <c r="E388">
        <v>0.54337620411071319</v>
      </c>
      <c r="F388" s="2" t="s">
        <v>5</v>
      </c>
      <c r="G388">
        <f t="shared" si="6"/>
        <v>1</v>
      </c>
      <c r="H388">
        <v>-0.11256316775474542</v>
      </c>
      <c r="I388">
        <v>-1.0011867232388201</v>
      </c>
      <c r="J388">
        <v>-0.69698253116912845</v>
      </c>
      <c r="K388">
        <v>1.1090132524722942</v>
      </c>
      <c r="L388" s="3">
        <v>0</v>
      </c>
    </row>
    <row r="389" spans="1:12" x14ac:dyDescent="0.25">
      <c r="A389" s="3">
        <v>389</v>
      </c>
      <c r="B389">
        <v>0.47245785200451729</v>
      </c>
      <c r="C389">
        <v>0.188391700180215</v>
      </c>
      <c r="D389">
        <v>2.7794111615886226</v>
      </c>
      <c r="E389">
        <v>1.0117076470694313</v>
      </c>
      <c r="F389" s="2" t="s">
        <v>6</v>
      </c>
      <c r="G389">
        <f t="shared" si="6"/>
        <v>0</v>
      </c>
      <c r="H389">
        <v>-0.31650114227510756</v>
      </c>
      <c r="I389">
        <v>-2.9486597657080487E-2</v>
      </c>
      <c r="J389">
        <v>-0.61274462753267578</v>
      </c>
      <c r="K389">
        <v>0.69786108771996047</v>
      </c>
      <c r="L389" s="3">
        <v>1</v>
      </c>
    </row>
    <row r="390" spans="1:12" x14ac:dyDescent="0.25">
      <c r="A390" s="3">
        <v>390</v>
      </c>
      <c r="B390">
        <v>0.37477357022958457</v>
      </c>
      <c r="C390">
        <v>-0.79241701610622939</v>
      </c>
      <c r="D390">
        <v>8.685561786792452E-2</v>
      </c>
      <c r="E390">
        <v>-0.8847773719447164</v>
      </c>
      <c r="F390" s="2" t="s">
        <v>6</v>
      </c>
      <c r="G390">
        <f t="shared" si="6"/>
        <v>0</v>
      </c>
      <c r="H390">
        <v>0.39728176854615987</v>
      </c>
      <c r="I390">
        <v>-0.43812332528558734</v>
      </c>
      <c r="J390">
        <v>0.73301722133900138</v>
      </c>
      <c r="K390">
        <v>-1.1523236536655415</v>
      </c>
      <c r="L390" s="3">
        <v>0</v>
      </c>
    </row>
    <row r="391" spans="1:12" x14ac:dyDescent="0.25">
      <c r="A391" s="3">
        <v>391</v>
      </c>
      <c r="B391">
        <v>1.2539321062039785</v>
      </c>
      <c r="C391">
        <v>0.42814494193912356</v>
      </c>
      <c r="D391">
        <v>-0.75909989407304879</v>
      </c>
      <c r="E391">
        <v>0.71707055795529262</v>
      </c>
      <c r="F391" s="2" t="s">
        <v>5</v>
      </c>
      <c r="G391">
        <f t="shared" si="6"/>
        <v>1</v>
      </c>
      <c r="H391">
        <v>-0.92831506583619394</v>
      </c>
      <c r="I391">
        <v>-1.2856033160572287E-2</v>
      </c>
      <c r="J391">
        <v>1.0695599140224992</v>
      </c>
      <c r="K391">
        <v>0.69786108771996047</v>
      </c>
      <c r="L391" s="3">
        <v>1</v>
      </c>
    </row>
    <row r="392" spans="1:12" x14ac:dyDescent="0.25">
      <c r="A392" s="3">
        <v>392</v>
      </c>
      <c r="B392">
        <v>-0.40670068396987674</v>
      </c>
      <c r="C392">
        <v>-0.67471997015185603</v>
      </c>
      <c r="D392">
        <v>-0.53673444521999303</v>
      </c>
      <c r="E392">
        <v>-0.43445867679210337</v>
      </c>
      <c r="F392" s="2" t="s">
        <v>5</v>
      </c>
      <c r="G392">
        <f t="shared" si="6"/>
        <v>1</v>
      </c>
      <c r="H392">
        <v>1.6209096156683327</v>
      </c>
      <c r="I392">
        <v>-0.40486219629256925</v>
      </c>
      <c r="J392">
        <v>-0.17110901623476898</v>
      </c>
      <c r="K392">
        <v>-0.26149396336881836</v>
      </c>
      <c r="L392" s="3">
        <v>1</v>
      </c>
    </row>
    <row r="393" spans="1:12" x14ac:dyDescent="0.25">
      <c r="A393" s="3">
        <v>393</v>
      </c>
      <c r="B393">
        <v>0.76551069732931531</v>
      </c>
      <c r="C393">
        <v>-0.26931903408679242</v>
      </c>
      <c r="D393">
        <v>0.43007185414111943</v>
      </c>
      <c r="E393">
        <v>2.1568037576003611</v>
      </c>
      <c r="F393" s="2" t="s">
        <v>5</v>
      </c>
      <c r="G393">
        <f t="shared" si="6"/>
        <v>1</v>
      </c>
      <c r="H393">
        <v>0.60121974306652204</v>
      </c>
      <c r="I393">
        <v>2.1443657615294498</v>
      </c>
      <c r="J393">
        <v>-0.17110901623476898</v>
      </c>
      <c r="K393">
        <v>0.4922850053437936</v>
      </c>
      <c r="L393" s="3">
        <v>1</v>
      </c>
    </row>
    <row r="394" spans="1:12" x14ac:dyDescent="0.25">
      <c r="A394" s="3">
        <v>394</v>
      </c>
      <c r="B394">
        <v>1.9377220786285072</v>
      </c>
      <c r="C394">
        <v>-0.58535739822353561</v>
      </c>
      <c r="D394">
        <v>4.6770824222300061E-3</v>
      </c>
      <c r="E394">
        <v>-0.55926128659154217</v>
      </c>
      <c r="F394" s="2" t="s">
        <v>6</v>
      </c>
      <c r="G394">
        <f t="shared" si="6"/>
        <v>0</v>
      </c>
      <c r="H394">
        <v>-0.41847012953528862</v>
      </c>
      <c r="I394">
        <v>-0.54740989197693224</v>
      </c>
      <c r="J394">
        <v>0.31264554688136426</v>
      </c>
      <c r="K394">
        <v>1.2460639740564055</v>
      </c>
      <c r="L394" s="3">
        <v>0</v>
      </c>
    </row>
    <row r="395" spans="1:12" x14ac:dyDescent="0.25">
      <c r="A395" s="3">
        <v>395</v>
      </c>
      <c r="B395">
        <v>2.03540636040344</v>
      </c>
      <c r="C395">
        <v>-1.4308767852316879E-2</v>
      </c>
      <c r="D395">
        <v>-0.56573863420082637</v>
      </c>
      <c r="E395">
        <v>1.375822477721401</v>
      </c>
      <c r="F395" s="2" t="s">
        <v>6</v>
      </c>
      <c r="G395">
        <f t="shared" si="6"/>
        <v>0</v>
      </c>
      <c r="H395">
        <v>-1.7440669639176425</v>
      </c>
      <c r="I395">
        <v>0.15582540673259038</v>
      </c>
      <c r="J395">
        <v>0.11881658414506061</v>
      </c>
      <c r="K395">
        <v>1.4516400564325724</v>
      </c>
      <c r="L395" s="3">
        <v>0</v>
      </c>
    </row>
    <row r="396" spans="1:12" x14ac:dyDescent="0.25">
      <c r="A396" s="3">
        <v>396</v>
      </c>
      <c r="B396">
        <v>-0.21133212042001143</v>
      </c>
      <c r="C396">
        <v>1.932051640245005</v>
      </c>
      <c r="D396">
        <v>-0.97179727993249354</v>
      </c>
      <c r="E396">
        <v>1.7939755517916844</v>
      </c>
      <c r="F396" s="2" t="s">
        <v>6</v>
      </c>
      <c r="G396">
        <f t="shared" si="6"/>
        <v>0</v>
      </c>
      <c r="H396">
        <v>-0.52043911679546961</v>
      </c>
      <c r="I396">
        <v>2.2655313028611572</v>
      </c>
      <c r="J396">
        <v>-0.69698253116912845</v>
      </c>
      <c r="K396">
        <v>0.35523428375968236</v>
      </c>
      <c r="L396" s="3">
        <v>0</v>
      </c>
    </row>
    <row r="397" spans="1:12" x14ac:dyDescent="0.25">
      <c r="A397" s="3">
        <v>397</v>
      </c>
      <c r="B397">
        <v>0.17940500667971926</v>
      </c>
      <c r="C397">
        <v>-0.79241701610622939</v>
      </c>
      <c r="D397">
        <v>-0.58024072869124299</v>
      </c>
      <c r="E397">
        <v>-1.1279494673271275</v>
      </c>
      <c r="F397" s="2" t="s">
        <v>6</v>
      </c>
      <c r="G397">
        <f t="shared" si="6"/>
        <v>0</v>
      </c>
      <c r="H397">
        <v>0.49925075580634093</v>
      </c>
      <c r="I397">
        <v>-1.7607623016717609E-2</v>
      </c>
      <c r="J397">
        <v>-0.35512385427556348</v>
      </c>
      <c r="K397">
        <v>-1.0837982928734859</v>
      </c>
      <c r="L397" s="3">
        <v>0</v>
      </c>
    </row>
    <row r="398" spans="1:12" x14ac:dyDescent="0.25">
      <c r="A398" s="3">
        <v>398</v>
      </c>
      <c r="B398">
        <v>1.1562478244290459</v>
      </c>
      <c r="C398">
        <v>0.73328543145046188</v>
      </c>
      <c r="D398">
        <v>1.4162142794894541</v>
      </c>
      <c r="E398">
        <v>1.1493765053018015</v>
      </c>
      <c r="F398" s="2" t="s">
        <v>5</v>
      </c>
      <c r="G398">
        <f t="shared" si="6"/>
        <v>1</v>
      </c>
      <c r="H398">
        <v>-2.0499739256981857</v>
      </c>
      <c r="I398">
        <v>1.1227739424581837</v>
      </c>
      <c r="J398">
        <v>-0.69698253116912845</v>
      </c>
      <c r="K398">
        <v>1.3145893348484612</v>
      </c>
      <c r="L398" s="3">
        <v>0</v>
      </c>
    </row>
    <row r="399" spans="1:12" x14ac:dyDescent="0.25">
      <c r="A399" s="3">
        <v>399</v>
      </c>
      <c r="B399">
        <v>3.8914077141271606</v>
      </c>
      <c r="C399">
        <v>1.6487068999844763</v>
      </c>
      <c r="D399">
        <v>-0.95246115394527131</v>
      </c>
      <c r="E399">
        <v>0.69262468593272208</v>
      </c>
      <c r="F399" s="2" t="s">
        <v>6</v>
      </c>
      <c r="G399">
        <f t="shared" si="6"/>
        <v>0</v>
      </c>
      <c r="H399">
        <v>-1.5401289893972803</v>
      </c>
      <c r="I399">
        <v>-0.28132086003278839</v>
      </c>
      <c r="J399">
        <v>3.0213439628418599</v>
      </c>
      <c r="K399">
        <v>0.35523428375968236</v>
      </c>
      <c r="L399" s="3">
        <v>1</v>
      </c>
    </row>
    <row r="400" spans="1:12" x14ac:dyDescent="0.25">
      <c r="A400" s="3">
        <v>400</v>
      </c>
      <c r="B400">
        <v>-0.60206924751974211</v>
      </c>
      <c r="C400">
        <v>1.1147110433396346</v>
      </c>
      <c r="D400">
        <v>0.6379352085037584</v>
      </c>
      <c r="E400">
        <v>0.94094328068830579</v>
      </c>
      <c r="F400" s="2" t="s">
        <v>5</v>
      </c>
      <c r="G400">
        <f t="shared" si="6"/>
        <v>1</v>
      </c>
      <c r="H400">
        <v>-2.0499739256981857</v>
      </c>
      <c r="I400">
        <v>0.22709925457477187</v>
      </c>
      <c r="J400">
        <v>1.8559166552501611</v>
      </c>
      <c r="K400">
        <v>0.83491180930407172</v>
      </c>
      <c r="L400" s="3">
        <v>1</v>
      </c>
    </row>
    <row r="401" spans="1:12" x14ac:dyDescent="0.25">
      <c r="A401" s="3">
        <v>401</v>
      </c>
      <c r="B401">
        <v>-0.60206924751974211</v>
      </c>
      <c r="C401">
        <v>-0.79241701610622939</v>
      </c>
      <c r="D401">
        <v>-0.56573863420082637</v>
      </c>
      <c r="E401">
        <v>7.761801083858233E-2</v>
      </c>
      <c r="F401" s="2" t="s">
        <v>6</v>
      </c>
      <c r="G401">
        <f t="shared" si="6"/>
        <v>0</v>
      </c>
      <c r="H401">
        <v>0.80515771758688415</v>
      </c>
      <c r="I401">
        <v>6.0793609609682289E-2</v>
      </c>
      <c r="J401">
        <v>-0.37107180690576574</v>
      </c>
      <c r="K401">
        <v>0.28670892296762673</v>
      </c>
      <c r="L401" s="3">
        <v>0</v>
      </c>
    </row>
    <row r="402" spans="1:12" x14ac:dyDescent="0.25">
      <c r="A402" s="3">
        <v>402</v>
      </c>
      <c r="B402">
        <v>-0.21133212042001143</v>
      </c>
      <c r="C402">
        <v>0.53712368819317291</v>
      </c>
      <c r="D402">
        <v>1.4345145415840924E-2</v>
      </c>
      <c r="E402">
        <v>8.6624384741634169E-2</v>
      </c>
      <c r="F402" s="2" t="s">
        <v>6</v>
      </c>
      <c r="G402">
        <f t="shared" si="6"/>
        <v>0</v>
      </c>
      <c r="H402">
        <v>-0.62240810405565072</v>
      </c>
      <c r="I402">
        <v>-0.52840353255235006</v>
      </c>
      <c r="J402">
        <v>-0.65486357935090211</v>
      </c>
      <c r="K402">
        <v>0.42375964455173798</v>
      </c>
      <c r="L402" s="3">
        <v>0</v>
      </c>
    </row>
    <row r="403" spans="1:12" x14ac:dyDescent="0.25">
      <c r="A403" s="3">
        <v>403</v>
      </c>
      <c r="B403">
        <v>-0.30901640219494408</v>
      </c>
      <c r="C403">
        <v>-0.79241701610622939</v>
      </c>
      <c r="D403">
        <v>-0.27569674439249264</v>
      </c>
      <c r="E403">
        <v>1.4362938453561802</v>
      </c>
      <c r="F403" s="2" t="s">
        <v>6</v>
      </c>
      <c r="G403">
        <f t="shared" si="6"/>
        <v>0</v>
      </c>
      <c r="H403">
        <v>0.39728176854615987</v>
      </c>
      <c r="I403">
        <v>1.0847612236090203</v>
      </c>
      <c r="J403">
        <v>3.9076820994049674E-2</v>
      </c>
      <c r="K403">
        <v>0.42375964455173798</v>
      </c>
      <c r="L403" s="3">
        <v>0</v>
      </c>
    </row>
    <row r="404" spans="1:12" x14ac:dyDescent="0.25">
      <c r="A404" s="3">
        <v>404</v>
      </c>
      <c r="B404">
        <v>1.9377220786285072</v>
      </c>
      <c r="C404">
        <v>0.40634919268831377</v>
      </c>
      <c r="D404">
        <v>-0.45938994127110394</v>
      </c>
      <c r="E404">
        <v>-0.19128658140969229</v>
      </c>
      <c r="F404" s="2" t="s">
        <v>5</v>
      </c>
      <c r="G404">
        <f t="shared" si="6"/>
        <v>1</v>
      </c>
      <c r="H404">
        <v>-0.82634607857601283</v>
      </c>
      <c r="I404">
        <v>-1.1366070341389638</v>
      </c>
      <c r="J404">
        <v>-0.4446777421220835</v>
      </c>
      <c r="K404">
        <v>1.3145893348484612</v>
      </c>
      <c r="L404" s="3">
        <v>1</v>
      </c>
    </row>
    <row r="405" spans="1:12" x14ac:dyDescent="0.25">
      <c r="A405" s="3">
        <v>405</v>
      </c>
      <c r="B405">
        <v>3.4029863052524973</v>
      </c>
      <c r="C405">
        <v>0.30608874613458831</v>
      </c>
      <c r="D405">
        <v>0.21737446828167492</v>
      </c>
      <c r="E405">
        <v>-0.60429315610680323</v>
      </c>
      <c r="F405" s="2" t="s">
        <v>5</v>
      </c>
      <c r="G405">
        <f t="shared" si="6"/>
        <v>1</v>
      </c>
      <c r="H405">
        <v>-0.11256316775474542</v>
      </c>
      <c r="I405">
        <v>-0.21955019190289751</v>
      </c>
      <c r="J405">
        <v>0.29547082866422336</v>
      </c>
      <c r="K405">
        <v>1.0404878916802387</v>
      </c>
      <c r="L405" s="3">
        <v>1</v>
      </c>
    </row>
    <row r="406" spans="1:12" x14ac:dyDescent="0.25">
      <c r="A406" s="3">
        <v>406</v>
      </c>
      <c r="B406">
        <v>1.0585635426541133</v>
      </c>
      <c r="C406">
        <v>-0.5417658997219158</v>
      </c>
      <c r="D406">
        <v>2.6343902166844555</v>
      </c>
      <c r="E406">
        <v>1.8402940461502388</v>
      </c>
      <c r="F406" s="2" t="s">
        <v>6</v>
      </c>
      <c r="G406">
        <f t="shared" si="6"/>
        <v>0</v>
      </c>
      <c r="H406">
        <v>-2.2539119002185477</v>
      </c>
      <c r="I406">
        <v>1.3318438961285821</v>
      </c>
      <c r="J406">
        <v>0.14212513029689458</v>
      </c>
      <c r="K406">
        <v>0.97196253088818307</v>
      </c>
      <c r="L406" s="3">
        <v>0</v>
      </c>
    </row>
    <row r="407" spans="1:12" x14ac:dyDescent="0.25">
      <c r="A407" s="3">
        <v>407</v>
      </c>
      <c r="B407">
        <v>-1.0904906563944055</v>
      </c>
      <c r="C407">
        <v>-0.27367818393695437</v>
      </c>
      <c r="D407">
        <v>0.44940798012834166</v>
      </c>
      <c r="E407">
        <v>0.46360546382653633</v>
      </c>
      <c r="F407" s="2" t="s">
        <v>5</v>
      </c>
      <c r="G407">
        <f t="shared" si="6"/>
        <v>1</v>
      </c>
      <c r="H407">
        <v>9.1374806765616698E-2</v>
      </c>
      <c r="I407">
        <v>0.28886992270466272</v>
      </c>
      <c r="J407">
        <v>-5.2112754301721846E-2</v>
      </c>
      <c r="K407">
        <v>0.56081036613584923</v>
      </c>
      <c r="L407" s="3">
        <v>0</v>
      </c>
    </row>
    <row r="408" spans="1:12" x14ac:dyDescent="0.25">
      <c r="A408" s="3">
        <v>408</v>
      </c>
      <c r="B408">
        <v>2.03540636040344</v>
      </c>
      <c r="C408">
        <v>4.6586998715213204</v>
      </c>
      <c r="D408">
        <v>-0.50289622474235396</v>
      </c>
      <c r="E408">
        <v>1.6344340712233298</v>
      </c>
      <c r="F408" s="2" t="s">
        <v>5</v>
      </c>
      <c r="G408">
        <f t="shared" si="6"/>
        <v>1</v>
      </c>
      <c r="H408">
        <v>0.39728176854615987</v>
      </c>
      <c r="I408">
        <v>1.0681306591125113</v>
      </c>
      <c r="J408">
        <v>-0.69698253116912845</v>
      </c>
      <c r="K408">
        <v>1.2460639740564055</v>
      </c>
      <c r="L408" s="3">
        <v>1</v>
      </c>
    </row>
    <row r="409" spans="1:12" x14ac:dyDescent="0.25">
      <c r="A409" s="3">
        <v>409</v>
      </c>
      <c r="B409">
        <v>3.0122491781527665</v>
      </c>
      <c r="C409">
        <v>3.3923668400492666</v>
      </c>
      <c r="D409">
        <v>-0.15001192547554812</v>
      </c>
      <c r="E409">
        <v>1.954803657203332</v>
      </c>
      <c r="F409" s="2" t="s">
        <v>5</v>
      </c>
      <c r="G409">
        <f t="shared" si="6"/>
        <v>1</v>
      </c>
      <c r="H409">
        <v>0.19334379402579777</v>
      </c>
      <c r="I409">
        <v>1.4244998983234178</v>
      </c>
      <c r="J409">
        <v>0.77513617315722771</v>
      </c>
      <c r="K409">
        <v>1.1775386132643499</v>
      </c>
      <c r="L409" s="3">
        <v>1</v>
      </c>
    </row>
    <row r="410" spans="1:12" x14ac:dyDescent="0.25">
      <c r="A410" s="3">
        <v>410</v>
      </c>
      <c r="B410">
        <v>-1.2858592199442707</v>
      </c>
      <c r="C410">
        <v>0.1230044524277854</v>
      </c>
      <c r="D410">
        <v>-0.56090460270402076</v>
      </c>
      <c r="E410">
        <v>0.22300661813071154</v>
      </c>
      <c r="F410" s="2" t="s">
        <v>6</v>
      </c>
      <c r="G410">
        <f t="shared" si="6"/>
        <v>0</v>
      </c>
      <c r="H410">
        <v>-0.11256316775474542</v>
      </c>
      <c r="I410">
        <v>0.18671074079753538</v>
      </c>
      <c r="J410">
        <v>-0.61274462753267578</v>
      </c>
      <c r="K410">
        <v>-0.19296860257676271</v>
      </c>
      <c r="L410" s="3">
        <v>0</v>
      </c>
    </row>
    <row r="411" spans="1:12" x14ac:dyDescent="0.25">
      <c r="A411" s="3">
        <v>411</v>
      </c>
      <c r="B411">
        <v>-0.89512209284454014</v>
      </c>
      <c r="C411">
        <v>-0.79241701610622939</v>
      </c>
      <c r="D411">
        <v>-0.79293811455068774</v>
      </c>
      <c r="E411">
        <v>0.20113399579472727</v>
      </c>
      <c r="F411" s="2" t="s">
        <v>6</v>
      </c>
      <c r="G411">
        <f t="shared" si="6"/>
        <v>0</v>
      </c>
      <c r="H411">
        <v>-1.234222027616737</v>
      </c>
      <c r="I411">
        <v>-0.29557562960122435</v>
      </c>
      <c r="J411">
        <v>-0.69698253116912845</v>
      </c>
      <c r="K411">
        <v>-1.8375772615860979</v>
      </c>
      <c r="L411" s="3">
        <v>0</v>
      </c>
    </row>
    <row r="412" spans="1:12" x14ac:dyDescent="0.25">
      <c r="A412" s="3">
        <v>412</v>
      </c>
      <c r="B412">
        <v>1.9377220786285072</v>
      </c>
      <c r="C412">
        <v>3.5667328340557454</v>
      </c>
      <c r="D412">
        <v>2.4361949253154274</v>
      </c>
      <c r="E412">
        <v>1.0477331426816394</v>
      </c>
      <c r="F412" s="2" t="s">
        <v>6</v>
      </c>
      <c r="G412">
        <f t="shared" si="6"/>
        <v>0</v>
      </c>
      <c r="H412">
        <v>-1.6420979766574613</v>
      </c>
      <c r="I412">
        <v>0.29599730748888031</v>
      </c>
      <c r="J412">
        <v>-0.57921303482302</v>
      </c>
      <c r="K412">
        <v>1.3145893348484612</v>
      </c>
      <c r="L412" s="3">
        <v>1</v>
      </c>
    </row>
    <row r="413" spans="1:12" x14ac:dyDescent="0.25">
      <c r="A413" s="3">
        <v>413</v>
      </c>
      <c r="B413">
        <v>1.3516163879789114</v>
      </c>
      <c r="C413">
        <v>-0.61805102209975038</v>
      </c>
      <c r="D413">
        <v>0.43007185414111943</v>
      </c>
      <c r="E413">
        <v>1.3899753509976258</v>
      </c>
      <c r="F413" s="2" t="s">
        <v>6</v>
      </c>
      <c r="G413">
        <f t="shared" si="6"/>
        <v>0</v>
      </c>
      <c r="H413">
        <v>-0.31650114227510756</v>
      </c>
      <c r="I413">
        <v>2.0612129390469045</v>
      </c>
      <c r="J413">
        <v>0.48071243229195654</v>
      </c>
      <c r="K413">
        <v>1.1775386132643499</v>
      </c>
      <c r="L413" s="3">
        <v>0</v>
      </c>
    </row>
    <row r="414" spans="1:12" x14ac:dyDescent="0.25">
      <c r="A414" s="3">
        <v>414</v>
      </c>
      <c r="B414">
        <v>1.2539321062039785</v>
      </c>
      <c r="C414">
        <v>0.99483442246018017</v>
      </c>
      <c r="D414">
        <v>4.5535007209162641</v>
      </c>
      <c r="E414">
        <v>1.4723193409683895</v>
      </c>
      <c r="F414" s="2" t="s">
        <v>6</v>
      </c>
      <c r="G414">
        <f t="shared" si="6"/>
        <v>0</v>
      </c>
      <c r="H414">
        <v>-0.11256316775474542</v>
      </c>
      <c r="I414">
        <v>0.58346849378567855</v>
      </c>
      <c r="J414">
        <v>-9.9752151261226006E-4</v>
      </c>
      <c r="K414">
        <v>0.83491180930407172</v>
      </c>
      <c r="L414" s="3">
        <v>1</v>
      </c>
    </row>
    <row r="415" spans="1:12" x14ac:dyDescent="0.25">
      <c r="A415" s="3">
        <v>415</v>
      </c>
      <c r="B415">
        <v>3.7937234323522278</v>
      </c>
      <c r="C415">
        <v>-0.59189612299877858</v>
      </c>
      <c r="D415">
        <v>-1.0056355004101325</v>
      </c>
      <c r="E415">
        <v>-0.71494289263001654</v>
      </c>
      <c r="F415" s="2" t="s">
        <v>5</v>
      </c>
      <c r="G415">
        <f t="shared" si="6"/>
        <v>1</v>
      </c>
      <c r="H415">
        <v>-0.41847012953528862</v>
      </c>
      <c r="I415">
        <v>-1.298161089247909</v>
      </c>
      <c r="J415">
        <v>-0.67612751619117162</v>
      </c>
      <c r="K415">
        <v>1.3831146956405169</v>
      </c>
      <c r="L415" s="3">
        <v>1</v>
      </c>
    </row>
    <row r="416" spans="1:12" x14ac:dyDescent="0.25">
      <c r="A416" s="3">
        <v>416</v>
      </c>
      <c r="B416">
        <v>0.37477357022958457</v>
      </c>
      <c r="C416">
        <v>0.60251093594560268</v>
      </c>
      <c r="D416">
        <v>0.42523782264431398</v>
      </c>
      <c r="E416">
        <v>0.98340190051698051</v>
      </c>
      <c r="F416" s="2" t="s">
        <v>5</v>
      </c>
      <c r="G416">
        <f t="shared" si="6"/>
        <v>1</v>
      </c>
      <c r="H416">
        <v>0.39728176854615987</v>
      </c>
      <c r="I416">
        <v>1.1845446105880746</v>
      </c>
      <c r="J416">
        <v>-0.6667223133579756</v>
      </c>
      <c r="K416">
        <v>0.21818356217557108</v>
      </c>
      <c r="L416" s="3">
        <v>0</v>
      </c>
    </row>
    <row r="417" spans="1:12" x14ac:dyDescent="0.25">
      <c r="A417" s="3">
        <v>417</v>
      </c>
      <c r="B417">
        <v>-0.21133212042001143</v>
      </c>
      <c r="C417">
        <v>-0.55266377434732072</v>
      </c>
      <c r="D417">
        <v>-0.58024072869124299</v>
      </c>
      <c r="E417">
        <v>-0.64289190140559871</v>
      </c>
      <c r="F417" s="2" t="s">
        <v>5</v>
      </c>
      <c r="G417">
        <f t="shared" si="6"/>
        <v>1</v>
      </c>
      <c r="H417">
        <v>0.49925075580634093</v>
      </c>
      <c r="I417">
        <v>-0.3573462977311152</v>
      </c>
      <c r="J417">
        <v>0.93502462132156239</v>
      </c>
      <c r="K417">
        <v>-0.26149396336881836</v>
      </c>
      <c r="L417" s="3">
        <v>1</v>
      </c>
    </row>
    <row r="418" spans="1:12" x14ac:dyDescent="0.25">
      <c r="A418" s="3">
        <v>418</v>
      </c>
      <c r="B418">
        <v>0.96087926087918063</v>
      </c>
      <c r="C418">
        <v>2.6949028640233506</v>
      </c>
      <c r="D418">
        <v>0.39623363366348036</v>
      </c>
      <c r="E418">
        <v>0.50735070849850439</v>
      </c>
      <c r="F418" s="2" t="s">
        <v>6</v>
      </c>
      <c r="G418">
        <f t="shared" si="6"/>
        <v>0</v>
      </c>
      <c r="H418">
        <v>-1.7440669639176425</v>
      </c>
      <c r="I418">
        <v>-2.9486597657080487E-2</v>
      </c>
      <c r="J418">
        <v>1.6878497698395687</v>
      </c>
      <c r="K418">
        <v>1.1775386132643499</v>
      </c>
      <c r="L418" s="3">
        <v>0</v>
      </c>
    </row>
    <row r="419" spans="1:12" x14ac:dyDescent="0.25">
      <c r="A419" s="3">
        <v>419</v>
      </c>
      <c r="B419">
        <v>1.8400377968535746</v>
      </c>
      <c r="C419">
        <v>-0.79241701610622939</v>
      </c>
      <c r="D419">
        <v>-0.7736019885634654</v>
      </c>
      <c r="E419">
        <v>0.72479030701505154</v>
      </c>
      <c r="F419" s="2" t="s">
        <v>5</v>
      </c>
      <c r="G419">
        <f t="shared" si="6"/>
        <v>1</v>
      </c>
      <c r="H419">
        <v>-0.82634607857601283</v>
      </c>
      <c r="I419">
        <v>0.9826020417018938</v>
      </c>
      <c r="J419">
        <v>-0.5076517089182665</v>
      </c>
      <c r="K419">
        <v>0.14965820138351546</v>
      </c>
      <c r="L419" s="3">
        <v>0</v>
      </c>
    </row>
    <row r="420" spans="1:12" x14ac:dyDescent="0.25">
      <c r="A420" s="3">
        <v>420</v>
      </c>
      <c r="B420">
        <v>-0.30901640219494408</v>
      </c>
      <c r="C420">
        <v>-0.18213603708355292</v>
      </c>
      <c r="D420">
        <v>2.4013208409452272E-2</v>
      </c>
      <c r="E420">
        <v>-0.63517215234583979</v>
      </c>
      <c r="F420" s="2" t="s">
        <v>5</v>
      </c>
      <c r="G420">
        <f t="shared" si="6"/>
        <v>1</v>
      </c>
      <c r="H420">
        <v>-0.31650114227510756</v>
      </c>
      <c r="I420">
        <v>-0.92516128554049326</v>
      </c>
      <c r="J420">
        <v>-0.21731718667612401</v>
      </c>
      <c r="K420">
        <v>0.35523428375968236</v>
      </c>
      <c r="L420" s="3">
        <v>0</v>
      </c>
    </row>
    <row r="421" spans="1:12" x14ac:dyDescent="0.25">
      <c r="A421" s="3">
        <v>421</v>
      </c>
      <c r="B421">
        <v>-0.60206924751974211</v>
      </c>
      <c r="C421">
        <v>-0.79241701610622939</v>
      </c>
      <c r="D421">
        <v>-9.2003547513881317E-2</v>
      </c>
      <c r="E421">
        <v>0.48547808616252014</v>
      </c>
      <c r="F421" s="2" t="s">
        <v>6</v>
      </c>
      <c r="G421">
        <f t="shared" si="6"/>
        <v>0</v>
      </c>
      <c r="H421">
        <v>-0.52043911679546961</v>
      </c>
      <c r="I421">
        <v>-0.26231450060820627</v>
      </c>
      <c r="J421">
        <v>0.77513617315722771</v>
      </c>
      <c r="K421">
        <v>-0.12444324178470707</v>
      </c>
      <c r="L421" s="3">
        <v>0</v>
      </c>
    </row>
    <row r="422" spans="1:12" x14ac:dyDescent="0.25">
      <c r="A422" s="3">
        <v>422</v>
      </c>
      <c r="B422">
        <v>-0.89512209284454014</v>
      </c>
      <c r="C422">
        <v>0.40634919268831377</v>
      </c>
      <c r="D422">
        <v>-0.59474282318165983</v>
      </c>
      <c r="E422">
        <v>-0.28006369559692185</v>
      </c>
      <c r="F422" s="2" t="s">
        <v>6</v>
      </c>
      <c r="G422">
        <f t="shared" si="6"/>
        <v>0</v>
      </c>
      <c r="H422">
        <v>-0.72437709131583183</v>
      </c>
      <c r="I422">
        <v>-0.86576641233867546</v>
      </c>
      <c r="J422">
        <v>2.9959908073784614</v>
      </c>
      <c r="K422">
        <v>1.2607479799404185E-2</v>
      </c>
      <c r="L422" s="3">
        <v>0</v>
      </c>
    </row>
    <row r="423" spans="1:12" x14ac:dyDescent="0.25">
      <c r="A423" s="3">
        <v>423</v>
      </c>
      <c r="B423">
        <v>1.742353515078642</v>
      </c>
      <c r="C423">
        <v>-0.79241701610622939</v>
      </c>
      <c r="D423">
        <v>-0.42555172079346509</v>
      </c>
      <c r="E423">
        <v>-0.47305742209089885</v>
      </c>
      <c r="F423" s="2" t="s">
        <v>6</v>
      </c>
      <c r="G423">
        <f t="shared" si="6"/>
        <v>0</v>
      </c>
      <c r="H423">
        <v>-1.1322530403565561</v>
      </c>
      <c r="I423">
        <v>-0.63531430431562197</v>
      </c>
      <c r="J423">
        <v>-0.69698253116912845</v>
      </c>
      <c r="K423">
        <v>1.3831146956405169</v>
      </c>
      <c r="L423" s="3">
        <v>0</v>
      </c>
    </row>
    <row r="424" spans="1:12" x14ac:dyDescent="0.25">
      <c r="A424" s="3">
        <v>424</v>
      </c>
      <c r="B424">
        <v>0.57014213377944989</v>
      </c>
      <c r="C424">
        <v>2.2153963805055334</v>
      </c>
      <c r="D424">
        <v>0.17386818481042451</v>
      </c>
      <c r="E424">
        <v>0.52021695693143599</v>
      </c>
      <c r="F424" s="2" t="s">
        <v>5</v>
      </c>
      <c r="G424">
        <f t="shared" si="6"/>
        <v>1</v>
      </c>
      <c r="H424">
        <v>-0.11256316775474542</v>
      </c>
      <c r="I424">
        <v>0.44567238795746167</v>
      </c>
      <c r="J424">
        <v>2.4827938701758008</v>
      </c>
      <c r="K424">
        <v>0.83491180930407172</v>
      </c>
      <c r="L424" s="3">
        <v>1</v>
      </c>
    </row>
    <row r="425" spans="1:12" x14ac:dyDescent="0.25">
      <c r="A425" s="3">
        <v>425</v>
      </c>
      <c r="B425">
        <v>1.8400377968535746</v>
      </c>
      <c r="C425">
        <v>0.51532793894236317</v>
      </c>
      <c r="D425">
        <v>-0.36754334283179829</v>
      </c>
      <c r="E425">
        <v>-1.0558984761027095</v>
      </c>
      <c r="F425" s="2" t="s">
        <v>5</v>
      </c>
      <c r="G425">
        <f t="shared" si="6"/>
        <v>1</v>
      </c>
      <c r="H425">
        <v>-0.11256316775474542</v>
      </c>
      <c r="I425">
        <v>-1.1817471377723456</v>
      </c>
      <c r="J425">
        <v>-0.52891564575853611</v>
      </c>
      <c r="K425">
        <v>1.2460639740564055</v>
      </c>
      <c r="L425" s="3">
        <v>1</v>
      </c>
    </row>
    <row r="426" spans="1:12" x14ac:dyDescent="0.25">
      <c r="A426" s="3">
        <v>426</v>
      </c>
      <c r="B426">
        <v>0.17940500667971926</v>
      </c>
      <c r="C426">
        <v>-0.31291053258841212</v>
      </c>
      <c r="D426">
        <v>-0.70109151611138198</v>
      </c>
      <c r="E426">
        <v>-0.34825481229146055</v>
      </c>
      <c r="F426" s="2" t="s">
        <v>6</v>
      </c>
      <c r="G426">
        <f t="shared" si="6"/>
        <v>0</v>
      </c>
      <c r="H426">
        <v>-0.92831506583619394</v>
      </c>
      <c r="I426">
        <v>-0.56641625140151353</v>
      </c>
      <c r="J426">
        <v>-0.46553275710004016</v>
      </c>
      <c r="K426">
        <v>-5.591788099265145E-2</v>
      </c>
      <c r="L426" s="3">
        <v>1</v>
      </c>
    </row>
    <row r="427" spans="1:12" x14ac:dyDescent="0.25">
      <c r="A427" s="3">
        <v>427</v>
      </c>
      <c r="B427">
        <v>-0.30901640219494408</v>
      </c>
      <c r="C427">
        <v>-0.79241701610622939</v>
      </c>
      <c r="D427">
        <v>-0.69625748461457659</v>
      </c>
      <c r="E427">
        <v>-0.48849692021041718</v>
      </c>
      <c r="F427" s="2" t="s">
        <v>6</v>
      </c>
      <c r="G427">
        <f t="shared" si="6"/>
        <v>0</v>
      </c>
      <c r="H427">
        <v>-1.1322530403565561</v>
      </c>
      <c r="I427">
        <v>-0.26706609046435159</v>
      </c>
      <c r="J427">
        <v>0.63651166183316255</v>
      </c>
      <c r="K427">
        <v>-0.6726461281211521</v>
      </c>
      <c r="L427" s="3">
        <v>0</v>
      </c>
    </row>
    <row r="428" spans="1:12" x14ac:dyDescent="0.25">
      <c r="A428" s="3">
        <v>428</v>
      </c>
      <c r="B428">
        <v>0.17940500667971926</v>
      </c>
      <c r="C428">
        <v>-0.50471312599553908</v>
      </c>
      <c r="D428">
        <v>1.3968781535022319</v>
      </c>
      <c r="E428">
        <v>0.58840807362597469</v>
      </c>
      <c r="F428" s="2" t="s">
        <v>5</v>
      </c>
      <c r="G428">
        <f t="shared" si="6"/>
        <v>1</v>
      </c>
      <c r="H428">
        <v>0.39728176854615987</v>
      </c>
      <c r="I428">
        <v>1.2154299446530197</v>
      </c>
      <c r="J428">
        <v>2.2852846106786817</v>
      </c>
      <c r="K428">
        <v>-0.6726461281211521</v>
      </c>
      <c r="L428" s="3">
        <v>0</v>
      </c>
    </row>
    <row r="429" spans="1:12" x14ac:dyDescent="0.25">
      <c r="A429" s="3">
        <v>429</v>
      </c>
      <c r="B429">
        <v>0.37477357022958457</v>
      </c>
      <c r="C429">
        <v>-0.53958632479683488</v>
      </c>
      <c r="D429">
        <v>-1.189328697288744</v>
      </c>
      <c r="E429">
        <v>1.1738223773243717</v>
      </c>
      <c r="F429" s="2" t="s">
        <v>6</v>
      </c>
      <c r="G429">
        <f t="shared" si="6"/>
        <v>0</v>
      </c>
      <c r="H429">
        <v>-0.31650114227510756</v>
      </c>
      <c r="I429">
        <v>0.6333601872752056</v>
      </c>
      <c r="J429">
        <v>1.1431658492388168</v>
      </c>
      <c r="K429">
        <v>0.42375964455173798</v>
      </c>
      <c r="L429" s="3">
        <v>0</v>
      </c>
    </row>
    <row r="430" spans="1:12" x14ac:dyDescent="0.25">
      <c r="A430" s="3">
        <v>430</v>
      </c>
      <c r="B430">
        <v>-0.30901640219494408</v>
      </c>
      <c r="C430">
        <v>0.77687692995208169</v>
      </c>
      <c r="D430">
        <v>-0.52706638222638191</v>
      </c>
      <c r="E430">
        <v>-1.0610449754758822</v>
      </c>
      <c r="F430" s="2" t="s">
        <v>5</v>
      </c>
      <c r="G430">
        <f t="shared" si="6"/>
        <v>1</v>
      </c>
      <c r="H430">
        <v>0.29531278128597882</v>
      </c>
      <c r="I430">
        <v>-0.66382384345249468</v>
      </c>
      <c r="J430">
        <v>-0.69698253116912845</v>
      </c>
      <c r="K430">
        <v>-0.60412076732909648</v>
      </c>
      <c r="L430" s="3">
        <v>0</v>
      </c>
    </row>
    <row r="431" spans="1:12" x14ac:dyDescent="0.25">
      <c r="A431" s="3">
        <v>431</v>
      </c>
      <c r="B431">
        <v>-0.89512209284454014</v>
      </c>
      <c r="C431">
        <v>-0.79241701610622939</v>
      </c>
      <c r="D431">
        <v>-0.56573863420082637</v>
      </c>
      <c r="E431">
        <v>-0.28135032044021524</v>
      </c>
      <c r="F431" s="2" t="s">
        <v>6</v>
      </c>
      <c r="G431">
        <f t="shared" si="6"/>
        <v>0</v>
      </c>
      <c r="H431">
        <v>0.49925075580634093</v>
      </c>
      <c r="I431">
        <v>0.27461515313622592</v>
      </c>
      <c r="J431">
        <v>-0.69698253116912845</v>
      </c>
      <c r="K431">
        <v>-0.74117148891320772</v>
      </c>
      <c r="L431" s="3">
        <v>0</v>
      </c>
    </row>
    <row r="432" spans="1:12" x14ac:dyDescent="0.25">
      <c r="A432" s="3">
        <v>432</v>
      </c>
      <c r="B432">
        <v>-0.99280637461947274</v>
      </c>
      <c r="C432">
        <v>-0.79241701610622939</v>
      </c>
      <c r="D432">
        <v>-0.41104962630304825</v>
      </c>
      <c r="E432">
        <v>-1.2154399566710636</v>
      </c>
      <c r="F432" s="2" t="s">
        <v>6</v>
      </c>
      <c r="G432">
        <f t="shared" si="6"/>
        <v>0</v>
      </c>
      <c r="H432">
        <v>1.2130336666276085</v>
      </c>
      <c r="I432">
        <v>-1.393192886370817</v>
      </c>
      <c r="J432">
        <v>-0.69698253116912845</v>
      </c>
      <c r="K432">
        <v>-1.8375772615860979</v>
      </c>
      <c r="L432" s="3">
        <v>0</v>
      </c>
    </row>
    <row r="433" spans="1:12" x14ac:dyDescent="0.25">
      <c r="A433" s="3">
        <v>433</v>
      </c>
      <c r="B433">
        <v>-1.4812277834941361</v>
      </c>
      <c r="C433">
        <v>-0.79241701610622939</v>
      </c>
      <c r="D433">
        <v>-1.6002213745172167</v>
      </c>
      <c r="E433">
        <v>0.10978363192091183</v>
      </c>
      <c r="F433" s="2" t="s">
        <v>6</v>
      </c>
      <c r="G433">
        <f t="shared" si="6"/>
        <v>0</v>
      </c>
      <c r="H433">
        <v>-1.1322530403565561</v>
      </c>
      <c r="I433">
        <v>-1.583256480616634</v>
      </c>
      <c r="J433">
        <v>-0.69698253116912845</v>
      </c>
      <c r="K433">
        <v>-1.8375772615860979</v>
      </c>
      <c r="L433" s="3">
        <v>0</v>
      </c>
    </row>
    <row r="434" spans="1:12" x14ac:dyDescent="0.25">
      <c r="A434" s="3">
        <v>434</v>
      </c>
      <c r="B434">
        <v>-0.11364783864507874</v>
      </c>
      <c r="C434">
        <v>-0.79241701610622939</v>
      </c>
      <c r="D434">
        <v>-0.35787527983818718</v>
      </c>
      <c r="E434">
        <v>-0.81658625525017814</v>
      </c>
      <c r="F434" s="2" t="s">
        <v>6</v>
      </c>
      <c r="G434">
        <f t="shared" si="6"/>
        <v>0</v>
      </c>
      <c r="H434">
        <v>-1.3361910148769183</v>
      </c>
      <c r="I434">
        <v>-0.97505297903001953</v>
      </c>
      <c r="J434">
        <v>-0.61274462753267578</v>
      </c>
      <c r="K434">
        <v>-1.8375772615860979</v>
      </c>
      <c r="L434" s="3">
        <v>0</v>
      </c>
    </row>
    <row r="435" spans="1:12" x14ac:dyDescent="0.25">
      <c r="A435" s="3">
        <v>435</v>
      </c>
      <c r="B435">
        <v>-0.89512209284454014</v>
      </c>
      <c r="C435">
        <v>-0.79241701610622939</v>
      </c>
      <c r="D435">
        <v>-1.1023161303462436</v>
      </c>
      <c r="E435">
        <v>-1.546102541397411</v>
      </c>
      <c r="F435" s="2" t="s">
        <v>6</v>
      </c>
      <c r="G435">
        <f t="shared" si="6"/>
        <v>0</v>
      </c>
      <c r="H435">
        <v>-0.62240810405565072</v>
      </c>
      <c r="I435">
        <v>-0.9584224145335104</v>
      </c>
      <c r="J435">
        <v>-0.67612751619117162</v>
      </c>
      <c r="K435">
        <v>-1.7005265400019867</v>
      </c>
      <c r="L435" s="3">
        <v>0</v>
      </c>
    </row>
    <row r="436" spans="1:12" x14ac:dyDescent="0.25">
      <c r="A436" s="3">
        <v>436</v>
      </c>
      <c r="B436">
        <v>-0.30901640219494408</v>
      </c>
      <c r="C436">
        <v>-0.79241701610622939</v>
      </c>
      <c r="D436">
        <v>-0.57540669719443749</v>
      </c>
      <c r="E436">
        <v>-2.1546760922750852</v>
      </c>
      <c r="F436" s="2" t="s">
        <v>5</v>
      </c>
      <c r="G436">
        <f t="shared" si="6"/>
        <v>1</v>
      </c>
      <c r="H436">
        <v>0.80515771758688415</v>
      </c>
      <c r="I436">
        <v>-1.7923264342870324</v>
      </c>
      <c r="J436">
        <v>-0.53872977045404513</v>
      </c>
      <c r="K436">
        <v>-1.8375772615860979</v>
      </c>
      <c r="L436" s="3">
        <v>0</v>
      </c>
    </row>
    <row r="437" spans="1:12" x14ac:dyDescent="0.25">
      <c r="A437" s="3">
        <v>437</v>
      </c>
      <c r="B437">
        <v>-0.11364783864507874</v>
      </c>
      <c r="C437">
        <v>-0.79241701610622939</v>
      </c>
      <c r="D437">
        <v>-1.4358643036258274</v>
      </c>
      <c r="E437">
        <v>-0.64803840077877128</v>
      </c>
      <c r="F437" s="2" t="s">
        <v>6</v>
      </c>
      <c r="G437">
        <f t="shared" si="6"/>
        <v>0</v>
      </c>
      <c r="H437">
        <v>-0.82634607857601283</v>
      </c>
      <c r="I437">
        <v>-1.0772121609371459</v>
      </c>
      <c r="J437">
        <v>-0.61274462753267578</v>
      </c>
      <c r="K437">
        <v>-1.8375772615860979</v>
      </c>
      <c r="L437" s="3">
        <v>0</v>
      </c>
    </row>
    <row r="438" spans="1:12" x14ac:dyDescent="0.25">
      <c r="A438" s="3">
        <v>438</v>
      </c>
      <c r="B438">
        <v>-1.596355687014608E-2</v>
      </c>
      <c r="C438">
        <v>-0.79241701610622939</v>
      </c>
      <c r="D438">
        <v>-1.3923580201545773</v>
      </c>
      <c r="E438">
        <v>-0.90793661912399359</v>
      </c>
      <c r="F438" s="2" t="s">
        <v>5</v>
      </c>
      <c r="G438">
        <f t="shared" si="6"/>
        <v>1</v>
      </c>
      <c r="H438">
        <v>0.60121974306652204</v>
      </c>
      <c r="I438">
        <v>-0.15777952377300752</v>
      </c>
      <c r="J438">
        <v>-0.4307743988034457</v>
      </c>
      <c r="K438">
        <v>-1.7690519007940422</v>
      </c>
      <c r="L438" s="3">
        <v>0</v>
      </c>
    </row>
    <row r="439" spans="1:12" x14ac:dyDescent="0.25">
      <c r="A439" s="3">
        <v>439</v>
      </c>
      <c r="B439">
        <v>-1.596355687014608E-2</v>
      </c>
      <c r="C439">
        <v>-0.77933956655574343</v>
      </c>
      <c r="D439">
        <v>-0.28536480738610354</v>
      </c>
      <c r="E439">
        <v>-0.61072628032326914</v>
      </c>
      <c r="F439" s="2" t="s">
        <v>6</v>
      </c>
      <c r="G439">
        <f t="shared" si="6"/>
        <v>0</v>
      </c>
      <c r="H439">
        <v>-0.41847012953528862</v>
      </c>
      <c r="I439">
        <v>-0.82062630870529363</v>
      </c>
      <c r="J439">
        <v>-0.5951609874532221</v>
      </c>
      <c r="K439">
        <v>-1.8375772615860979</v>
      </c>
      <c r="L439" s="3">
        <v>0</v>
      </c>
    </row>
    <row r="440" spans="1:12" x14ac:dyDescent="0.25">
      <c r="A440" s="3">
        <v>440</v>
      </c>
      <c r="B440">
        <v>-0.40670068396987674</v>
      </c>
      <c r="C440">
        <v>-0.52650887524634882</v>
      </c>
      <c r="D440">
        <v>-0.69625748461457659</v>
      </c>
      <c r="E440">
        <v>-1.5126502954717884</v>
      </c>
      <c r="F440" s="2" t="s">
        <v>6</v>
      </c>
      <c r="G440">
        <f t="shared" si="6"/>
        <v>0</v>
      </c>
      <c r="H440">
        <v>-0.31650114227510756</v>
      </c>
      <c r="I440">
        <v>-1.1033459051459464</v>
      </c>
      <c r="J440">
        <v>-0.54118330162792239</v>
      </c>
      <c r="K440">
        <v>-0.80969684970526346</v>
      </c>
      <c r="L440" s="3">
        <v>0</v>
      </c>
    </row>
    <row r="441" spans="1:12" x14ac:dyDescent="0.25">
      <c r="A441" s="3">
        <v>441</v>
      </c>
      <c r="B441">
        <v>-0.40670068396987674</v>
      </c>
      <c r="C441">
        <v>7.9412953926165625E-2</v>
      </c>
      <c r="D441">
        <v>-1.1313203193270771</v>
      </c>
      <c r="E441">
        <v>-1.0275927295502594</v>
      </c>
      <c r="F441" s="2" t="s">
        <v>6</v>
      </c>
      <c r="G441">
        <f t="shared" si="6"/>
        <v>0</v>
      </c>
      <c r="H441">
        <v>0.70318873032670304</v>
      </c>
      <c r="I441">
        <v>-0.94891923482121976</v>
      </c>
      <c r="J441">
        <v>-0.69698253116912845</v>
      </c>
      <c r="K441">
        <v>-0.19296860257676271</v>
      </c>
      <c r="L441" s="3">
        <v>0</v>
      </c>
    </row>
    <row r="442" spans="1:12" x14ac:dyDescent="0.25">
      <c r="A442" s="3">
        <v>442</v>
      </c>
      <c r="B442">
        <v>-1.3835435017192035</v>
      </c>
      <c r="C442">
        <v>-0.79241701610622939</v>
      </c>
      <c r="D442">
        <v>1.1600106101587593</v>
      </c>
      <c r="E442">
        <v>0.36968185026613415</v>
      </c>
      <c r="F442" s="2" t="s">
        <v>6</v>
      </c>
      <c r="G442">
        <f t="shared" si="6"/>
        <v>0</v>
      </c>
      <c r="H442">
        <v>0.39728176854615987</v>
      </c>
      <c r="I442">
        <v>0.70225824018931404</v>
      </c>
      <c r="J442">
        <v>-0.69698253116912845</v>
      </c>
      <c r="K442">
        <v>-0.74117148891320772</v>
      </c>
      <c r="L442" s="3">
        <v>0</v>
      </c>
    </row>
    <row r="443" spans="1:12" x14ac:dyDescent="0.25">
      <c r="A443" s="3">
        <v>443</v>
      </c>
      <c r="B443">
        <v>-0.89512209284454014</v>
      </c>
      <c r="C443">
        <v>-0.79241701610622939</v>
      </c>
      <c r="D443">
        <v>-0.36754334283179829</v>
      </c>
      <c r="E443">
        <v>-1.5718350382632746</v>
      </c>
      <c r="F443" s="2" t="s">
        <v>5</v>
      </c>
      <c r="G443">
        <f t="shared" si="6"/>
        <v>1</v>
      </c>
      <c r="H443">
        <v>-0.62240810405565072</v>
      </c>
      <c r="I443">
        <v>-0.98693195367038322</v>
      </c>
      <c r="J443">
        <v>-0.69698253116912845</v>
      </c>
      <c r="K443">
        <v>-1.8375772615860979</v>
      </c>
      <c r="L443" s="3">
        <v>0</v>
      </c>
    </row>
    <row r="444" spans="1:12" x14ac:dyDescent="0.25">
      <c r="A444" s="3">
        <v>444</v>
      </c>
      <c r="B444">
        <v>1.3516163879789114</v>
      </c>
      <c r="C444">
        <v>0.51532793894236317</v>
      </c>
      <c r="D444">
        <v>1.9624598386284831</v>
      </c>
      <c r="E444">
        <v>1.60612832467088</v>
      </c>
      <c r="F444" s="2" t="s">
        <v>6</v>
      </c>
      <c r="G444">
        <f t="shared" si="6"/>
        <v>0</v>
      </c>
      <c r="H444">
        <v>-1.4381600021370993</v>
      </c>
      <c r="I444">
        <v>0.63098439234713255</v>
      </c>
      <c r="J444">
        <v>1.0695599140224992</v>
      </c>
      <c r="K444">
        <v>0.62933572692790485</v>
      </c>
      <c r="L444" s="3">
        <v>0</v>
      </c>
    </row>
    <row r="445" spans="1:12" x14ac:dyDescent="0.25">
      <c r="A445" s="3">
        <v>445</v>
      </c>
      <c r="B445">
        <v>-0.21133212042001143</v>
      </c>
      <c r="C445">
        <v>-0.66818124537661316</v>
      </c>
      <c r="D445">
        <v>4.6770824222300061E-3</v>
      </c>
      <c r="E445">
        <v>-0.30064969308961276</v>
      </c>
      <c r="F445" s="2" t="s">
        <v>6</v>
      </c>
      <c r="G445">
        <f t="shared" si="6"/>
        <v>0</v>
      </c>
      <c r="H445">
        <v>1.4169716411479705</v>
      </c>
      <c r="I445">
        <v>6.7920994393899842E-2</v>
      </c>
      <c r="J445">
        <v>-0.69698253116912845</v>
      </c>
      <c r="K445">
        <v>-0.39854468495292961</v>
      </c>
      <c r="L445" s="3">
        <v>0</v>
      </c>
    </row>
    <row r="446" spans="1:12" x14ac:dyDescent="0.25">
      <c r="A446" s="3">
        <v>446</v>
      </c>
      <c r="B446">
        <v>0.17940500667971926</v>
      </c>
      <c r="C446">
        <v>-0.13854453858193314</v>
      </c>
      <c r="D446">
        <v>-0.50773025623915957</v>
      </c>
      <c r="E446">
        <v>-3.9464849901097075E-2</v>
      </c>
      <c r="F446" s="2" t="s">
        <v>6</v>
      </c>
      <c r="G446">
        <f t="shared" si="6"/>
        <v>0</v>
      </c>
      <c r="H446">
        <v>0.70318873032670304</v>
      </c>
      <c r="I446">
        <v>0.95884409242116642</v>
      </c>
      <c r="J446">
        <v>0.89290566950333639</v>
      </c>
      <c r="K446">
        <v>-1.0837982928734859</v>
      </c>
      <c r="L446" s="3">
        <v>0</v>
      </c>
    </row>
    <row r="447" spans="1:12" x14ac:dyDescent="0.25">
      <c r="A447" s="3">
        <v>447</v>
      </c>
      <c r="B447">
        <v>-0.11364783864507874</v>
      </c>
      <c r="C447">
        <v>-0.18213603708355292</v>
      </c>
      <c r="D447">
        <v>-1.0684779098686048</v>
      </c>
      <c r="E447">
        <v>-2.0749053519909082</v>
      </c>
      <c r="F447" s="2" t="s">
        <v>5</v>
      </c>
      <c r="G447">
        <f t="shared" si="6"/>
        <v>1</v>
      </c>
      <c r="H447">
        <v>0.80515771758688415</v>
      </c>
      <c r="I447">
        <v>-1.2696515501110361</v>
      </c>
      <c r="J447">
        <v>-0.51092308381676943</v>
      </c>
      <c r="K447">
        <v>-1.2208490144575972</v>
      </c>
      <c r="L447" s="3">
        <v>0</v>
      </c>
    </row>
    <row r="448" spans="1:12" x14ac:dyDescent="0.25">
      <c r="A448" s="3">
        <v>448</v>
      </c>
      <c r="B448">
        <v>0.17940500667971926</v>
      </c>
      <c r="C448">
        <v>-0.79241701610622939</v>
      </c>
      <c r="D448">
        <v>-0.20318627194040903</v>
      </c>
      <c r="E448">
        <v>-2.4025351781579246E-2</v>
      </c>
      <c r="F448" s="2" t="s">
        <v>6</v>
      </c>
      <c r="G448">
        <f t="shared" si="6"/>
        <v>0</v>
      </c>
      <c r="H448">
        <v>-0.62240810405565072</v>
      </c>
      <c r="I448">
        <v>0.68325188076473276</v>
      </c>
      <c r="J448">
        <v>-0.42995655507881986</v>
      </c>
      <c r="K448">
        <v>-0.60412076732909648</v>
      </c>
      <c r="L448" s="3">
        <v>1</v>
      </c>
    </row>
    <row r="449" spans="1:12" x14ac:dyDescent="0.25">
      <c r="A449" s="3">
        <v>449</v>
      </c>
      <c r="B449">
        <v>-0.40670068396987674</v>
      </c>
      <c r="C449">
        <v>-0.79241701610622939</v>
      </c>
      <c r="D449">
        <v>-1.3826899571609663</v>
      </c>
      <c r="E449">
        <v>-1.659325527607211</v>
      </c>
      <c r="F449" s="2" t="s">
        <v>5</v>
      </c>
      <c r="G449">
        <f t="shared" si="6"/>
        <v>1</v>
      </c>
      <c r="H449">
        <v>-0.11256316775474542</v>
      </c>
      <c r="I449">
        <v>-1.3694349370900896</v>
      </c>
      <c r="J449">
        <v>-0.69698253116912845</v>
      </c>
      <c r="K449">
        <v>-1.7690519007940422</v>
      </c>
      <c r="L449" s="3">
        <v>0</v>
      </c>
    </row>
    <row r="450" spans="1:12" x14ac:dyDescent="0.25">
      <c r="A450" s="3">
        <v>450</v>
      </c>
      <c r="B450">
        <v>-0.69975352929467471</v>
      </c>
      <c r="C450">
        <v>-0.40009352959165162</v>
      </c>
      <c r="D450">
        <v>-0.48356009875513167</v>
      </c>
      <c r="E450">
        <v>-1.1279494673271275</v>
      </c>
      <c r="F450" s="2" t="s">
        <v>5</v>
      </c>
      <c r="G450">
        <f t="shared" ref="G450:G463" si="7">IF(F450="Present",1,0)</f>
        <v>1</v>
      </c>
      <c r="H450">
        <v>-1.1322530403565561</v>
      </c>
      <c r="I450">
        <v>-0.89902754133169271</v>
      </c>
      <c r="J450">
        <v>-0.26802349760292071</v>
      </c>
      <c r="K450">
        <v>-1.5634758184178754</v>
      </c>
      <c r="L450" s="3">
        <v>0</v>
      </c>
    </row>
    <row r="451" spans="1:12" x14ac:dyDescent="0.25">
      <c r="A451" s="3">
        <v>451</v>
      </c>
      <c r="B451">
        <v>0.27708928845465192</v>
      </c>
      <c r="C451">
        <v>7.9412953926165625E-2</v>
      </c>
      <c r="D451">
        <v>0.14002996433278586</v>
      </c>
      <c r="E451">
        <v>4.8025639442839128E-2</v>
      </c>
      <c r="F451" s="2" t="s">
        <v>5</v>
      </c>
      <c r="G451">
        <f t="shared" si="7"/>
        <v>1</v>
      </c>
      <c r="H451">
        <v>0.39728176854615987</v>
      </c>
      <c r="I451">
        <v>0.35776797561877116</v>
      </c>
      <c r="J451">
        <v>2.9833142296467621</v>
      </c>
      <c r="K451">
        <v>0.35523428375968236</v>
      </c>
      <c r="L451" s="3">
        <v>1</v>
      </c>
    </row>
    <row r="452" spans="1:12" x14ac:dyDescent="0.25">
      <c r="A452" s="3">
        <v>452</v>
      </c>
      <c r="B452">
        <v>-0.11364783864507874</v>
      </c>
      <c r="C452">
        <v>-0.39791395466657065</v>
      </c>
      <c r="D452">
        <v>-0.69142345311777087</v>
      </c>
      <c r="E452">
        <v>-2.4017080621873759</v>
      </c>
      <c r="F452" s="2" t="s">
        <v>6</v>
      </c>
      <c r="G452">
        <f t="shared" si="7"/>
        <v>0</v>
      </c>
      <c r="H452">
        <v>1.0090956921072463</v>
      </c>
      <c r="I452">
        <v>-1.5381163769832522</v>
      </c>
      <c r="J452">
        <v>0.32286859343918617</v>
      </c>
      <c r="K452">
        <v>-1.2893743752496529</v>
      </c>
      <c r="L452" s="3">
        <v>0</v>
      </c>
    </row>
    <row r="453" spans="1:12" x14ac:dyDescent="0.25">
      <c r="A453" s="3">
        <v>453</v>
      </c>
      <c r="B453">
        <v>-0.89512209284454014</v>
      </c>
      <c r="C453">
        <v>-0.79241701610622939</v>
      </c>
      <c r="D453">
        <v>-0.95246115394527131</v>
      </c>
      <c r="E453">
        <v>-1.5512490407705839</v>
      </c>
      <c r="F453" s="2" t="s">
        <v>6</v>
      </c>
      <c r="G453">
        <f t="shared" si="7"/>
        <v>0</v>
      </c>
      <c r="H453">
        <v>1.4169716411479705</v>
      </c>
      <c r="I453">
        <v>-0.63531430431562197</v>
      </c>
      <c r="J453">
        <v>-0.65486357935090211</v>
      </c>
      <c r="K453">
        <v>-1.7005265400019867</v>
      </c>
      <c r="L453" s="3">
        <v>0</v>
      </c>
    </row>
    <row r="454" spans="1:12" x14ac:dyDescent="0.25">
      <c r="A454" s="3">
        <v>454</v>
      </c>
      <c r="B454">
        <v>0.76551069732931531</v>
      </c>
      <c r="C454">
        <v>0.41288791746355674</v>
      </c>
      <c r="D454">
        <v>-0.74459779958263206</v>
      </c>
      <c r="E454">
        <v>0.43787296696067235</v>
      </c>
      <c r="F454" s="2" t="s">
        <v>5</v>
      </c>
      <c r="G454">
        <f t="shared" si="7"/>
        <v>1</v>
      </c>
      <c r="H454">
        <v>0.80515771758688415</v>
      </c>
      <c r="I454">
        <v>2.515668568859112E-2</v>
      </c>
      <c r="J454">
        <v>1.0527941176676709</v>
      </c>
      <c r="K454">
        <v>-5.591788099265145E-2</v>
      </c>
      <c r="L454" s="3">
        <v>0</v>
      </c>
    </row>
    <row r="455" spans="1:12" x14ac:dyDescent="0.25">
      <c r="A455" s="3">
        <v>455</v>
      </c>
      <c r="B455">
        <v>-0.69975352929467471</v>
      </c>
      <c r="C455">
        <v>-0.44368502809327137</v>
      </c>
      <c r="D455">
        <v>1.1986828621332037</v>
      </c>
      <c r="E455">
        <v>1.8364341716203592</v>
      </c>
      <c r="F455" s="2" t="s">
        <v>5</v>
      </c>
      <c r="G455">
        <f t="shared" si="7"/>
        <v>1</v>
      </c>
      <c r="H455">
        <v>-1.7440669639176425</v>
      </c>
      <c r="I455">
        <v>1.2962069722074918</v>
      </c>
      <c r="J455">
        <v>-0.69698253116912845</v>
      </c>
      <c r="K455">
        <v>0.56081036613584923</v>
      </c>
      <c r="L455" s="3">
        <v>1</v>
      </c>
    </row>
    <row r="456" spans="1:12" x14ac:dyDescent="0.25">
      <c r="A456" s="3">
        <v>456</v>
      </c>
      <c r="B456">
        <v>0.37477357022958457</v>
      </c>
      <c r="C456">
        <v>-0.65292422090104618</v>
      </c>
      <c r="D456">
        <v>3.8515302899869076E-2</v>
      </c>
      <c r="E456">
        <v>0.33622960434051125</v>
      </c>
      <c r="F456" s="2" t="s">
        <v>6</v>
      </c>
      <c r="G456">
        <f t="shared" si="7"/>
        <v>0</v>
      </c>
      <c r="H456">
        <v>0.70318873032670304</v>
      </c>
      <c r="I456">
        <v>0.49081249159084267</v>
      </c>
      <c r="J456">
        <v>-0.36043983848563088</v>
      </c>
      <c r="K456">
        <v>-0.26149396336881836</v>
      </c>
      <c r="L456" s="3">
        <v>1</v>
      </c>
    </row>
    <row r="457" spans="1:12" x14ac:dyDescent="0.25">
      <c r="A457" s="3">
        <v>457</v>
      </c>
      <c r="B457">
        <v>-0.5043849657448094</v>
      </c>
      <c r="C457">
        <v>-0.30419223288808817</v>
      </c>
      <c r="D457">
        <v>-0.92345696496443785</v>
      </c>
      <c r="E457">
        <v>0.13808937847336164</v>
      </c>
      <c r="F457" s="2" t="s">
        <v>6</v>
      </c>
      <c r="G457">
        <f t="shared" si="7"/>
        <v>0</v>
      </c>
      <c r="H457">
        <v>-0.52043911679546961</v>
      </c>
      <c r="I457">
        <v>-0.49514240355933203</v>
      </c>
      <c r="J457">
        <v>1.242124939918533</v>
      </c>
      <c r="K457">
        <v>-1.0837982928734859</v>
      </c>
      <c r="L457" s="3">
        <v>1</v>
      </c>
    </row>
    <row r="458" spans="1:12" x14ac:dyDescent="0.25">
      <c r="A458" s="3">
        <v>458</v>
      </c>
      <c r="B458">
        <v>1.5469849515287766</v>
      </c>
      <c r="C458">
        <v>-0.70523401910298988</v>
      </c>
      <c r="D458">
        <v>-0.30470093337332582</v>
      </c>
      <c r="E458">
        <v>2.1426508843241363</v>
      </c>
      <c r="F458" s="2" t="s">
        <v>5</v>
      </c>
      <c r="G458">
        <f t="shared" si="7"/>
        <v>1</v>
      </c>
      <c r="H458">
        <v>0.29531278128597882</v>
      </c>
      <c r="I458">
        <v>1.6763341606991258</v>
      </c>
      <c r="J458">
        <v>-0.61274462753267578</v>
      </c>
      <c r="K458">
        <v>0.97196253088818307</v>
      </c>
      <c r="L458" s="3">
        <v>0</v>
      </c>
    </row>
    <row r="459" spans="1:12" x14ac:dyDescent="0.25">
      <c r="A459" s="3">
        <v>459</v>
      </c>
      <c r="B459">
        <v>3.6960391505772954</v>
      </c>
      <c r="C459">
        <v>-0.70523401910298988</v>
      </c>
      <c r="D459">
        <v>0.59926295652931438</v>
      </c>
      <c r="E459">
        <v>0.81228079635898776</v>
      </c>
      <c r="F459" s="2" t="s">
        <v>6</v>
      </c>
      <c r="G459">
        <f t="shared" si="7"/>
        <v>0</v>
      </c>
      <c r="H459">
        <v>1.1110646793674273</v>
      </c>
      <c r="I459">
        <v>0.57158951914531475</v>
      </c>
      <c r="J459">
        <v>-0.69698253116912845</v>
      </c>
      <c r="K459">
        <v>1.0404878916802387</v>
      </c>
      <c r="L459" s="3">
        <v>0</v>
      </c>
    </row>
    <row r="460" spans="1:12" x14ac:dyDescent="0.25">
      <c r="A460" s="3">
        <v>460</v>
      </c>
      <c r="B460">
        <v>2.1330906421783724</v>
      </c>
      <c r="C460">
        <v>0.1230044524277854</v>
      </c>
      <c r="D460">
        <v>-0.15967998846915904</v>
      </c>
      <c r="E460">
        <v>0.86117254040412894</v>
      </c>
      <c r="F460" s="2" t="s">
        <v>6</v>
      </c>
      <c r="G460">
        <f t="shared" si="7"/>
        <v>0</v>
      </c>
      <c r="H460">
        <v>-0.11256316775474542</v>
      </c>
      <c r="I460">
        <v>0.60960223799447821</v>
      </c>
      <c r="J460">
        <v>6.8519195080576759E-2</v>
      </c>
      <c r="K460">
        <v>0.62933572692790485</v>
      </c>
      <c r="L460" s="3">
        <v>1</v>
      </c>
    </row>
    <row r="461" spans="1:12" x14ac:dyDescent="0.25">
      <c r="A461" s="3">
        <v>461</v>
      </c>
      <c r="B461">
        <v>-1.4812277834941361</v>
      </c>
      <c r="C461">
        <v>-0.13854453858193314</v>
      </c>
      <c r="D461">
        <v>-1.5228768705683278</v>
      </c>
      <c r="E461">
        <v>-1.3093635702314659</v>
      </c>
      <c r="F461" s="2" t="s">
        <v>6</v>
      </c>
      <c r="G461">
        <f t="shared" si="7"/>
        <v>0</v>
      </c>
      <c r="H461">
        <v>-1.3361910148769183</v>
      </c>
      <c r="I461">
        <v>-1.4145750407234714</v>
      </c>
      <c r="J461">
        <v>0.3923853100323752</v>
      </c>
      <c r="K461">
        <v>0.83491180930407172</v>
      </c>
      <c r="L461" s="3">
        <v>0</v>
      </c>
    </row>
    <row r="462" spans="1:12" x14ac:dyDescent="0.25">
      <c r="A462" s="3">
        <v>462</v>
      </c>
      <c r="B462">
        <v>-0.99280637461947274</v>
      </c>
      <c r="C462">
        <v>0.38455344343750397</v>
      </c>
      <c r="D462">
        <v>3.3208226892308454</v>
      </c>
      <c r="E462">
        <v>0.69262468593272208</v>
      </c>
      <c r="F462" s="2" t="s">
        <v>6</v>
      </c>
      <c r="G462">
        <f t="shared" si="7"/>
        <v>0</v>
      </c>
      <c r="H462">
        <v>1.1110646793674273</v>
      </c>
      <c r="I462">
        <v>0.31025207705731711</v>
      </c>
      <c r="J462">
        <v>0.28320317279483703</v>
      </c>
      <c r="K462">
        <v>-0.19296860257676271</v>
      </c>
      <c r="L462" s="3">
        <v>0</v>
      </c>
    </row>
    <row r="463" spans="1:12" x14ac:dyDescent="0.25">
      <c r="A463" s="3">
        <v>463</v>
      </c>
      <c r="B463">
        <v>-0.30901640219494408</v>
      </c>
      <c r="C463">
        <v>-0.79241701610622939</v>
      </c>
      <c r="D463">
        <v>3.8515302899869076E-2</v>
      </c>
      <c r="E463">
        <v>1.0297203948755349</v>
      </c>
      <c r="F463" s="2" t="s">
        <v>5</v>
      </c>
      <c r="G463">
        <f t="shared" si="7"/>
        <v>1</v>
      </c>
      <c r="H463">
        <v>0.90712670484706515</v>
      </c>
      <c r="I463">
        <v>-2.6951285069546627</v>
      </c>
      <c r="J463">
        <v>-0.69698253116912845</v>
      </c>
      <c r="K463">
        <v>0.21818356217557108</v>
      </c>
      <c r="L463" s="3">
        <v>1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data</vt:lpstr>
      <vt:lpstr>bin_temp</vt:lpstr>
      <vt:lpstr>bin</vt:lpstr>
      <vt:lpstr>plots</vt:lpstr>
      <vt:lpstr>corr</vt:lpstr>
      <vt:lpstr>norm_temp</vt:lpstr>
      <vt:lpstr>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2017-05-01T23:27:22Z</dcterms:modified>
</cp:coreProperties>
</file>