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ngrouped data" sheetId="1" state="visible" r:id="rId2"/>
    <sheet name="Sheet2" sheetId="2" state="visible" r:id="rId3"/>
    <sheet name="Groupwise data" sheetId="3" state="visible" r:id="rId4"/>
    <sheet name="Gr effec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<sst xmlns="http://schemas.openxmlformats.org/spreadsheetml/2006/main" count="57" uniqueCount="53">
  <si>
    <t xml:space="preserve">X</t>
  </si>
  <si>
    <t xml:space="preserve">(X-mean)^2</t>
  </si>
  <si>
    <t xml:space="preserve">Mean</t>
  </si>
  <si>
    <t xml:space="preserve">Grand Mean</t>
  </si>
  <si>
    <t xml:space="preserve">Total variability</t>
  </si>
  <si>
    <t xml:space="preserve">Anova: Single Factor</t>
  </si>
  <si>
    <t xml:space="preserve">SUMMARY</t>
  </si>
  <si>
    <t xml:space="preserve">Groups</t>
  </si>
  <si>
    <t xml:space="preserve">Count</t>
  </si>
  <si>
    <t xml:space="preserve">Sum</t>
  </si>
  <si>
    <t xml:space="preserve">Average</t>
  </si>
  <si>
    <t xml:space="preserve">Variance</t>
  </si>
  <si>
    <t xml:space="preserve">Column 1</t>
  </si>
  <si>
    <t xml:space="preserve">Column 2</t>
  </si>
  <si>
    <t xml:space="preserve">Column 3</t>
  </si>
  <si>
    <t xml:space="preserve">ANOVA</t>
  </si>
  <si>
    <t xml:space="preserve">Source of Variation</t>
  </si>
  <si>
    <t xml:space="preserve">SS</t>
  </si>
  <si>
    <t xml:space="preserve">df</t>
  </si>
  <si>
    <t xml:space="preserve">MS</t>
  </si>
  <si>
    <t xml:space="preserve">F</t>
  </si>
  <si>
    <t xml:space="preserve">P-value</t>
  </si>
  <si>
    <t xml:space="preserve">F crit</t>
  </si>
  <si>
    <t xml:space="preserve">Between Groups</t>
  </si>
  <si>
    <t xml:space="preserve">Within Groups</t>
  </si>
  <si>
    <t xml:space="preserve">Total</t>
  </si>
  <si>
    <t xml:space="preserve">Gasoline Type A</t>
  </si>
  <si>
    <t xml:space="preserve">Gasoline Type B</t>
  </si>
  <si>
    <t xml:space="preserve">Gasoline Type C</t>
  </si>
  <si>
    <t xml:space="preserve">Gr mean</t>
  </si>
  <si>
    <t xml:space="preserve">Gr sd</t>
  </si>
  <si>
    <t xml:space="preserve">Gr variance</t>
  </si>
  <si>
    <t xml:space="preserve">gr size</t>
  </si>
  <si>
    <t xml:space="preserve">gr size -1</t>
  </si>
  <si>
    <t xml:space="preserve">Total var in each gr</t>
  </si>
  <si>
    <t xml:space="preserve">Total var. inside (within) each gr</t>
  </si>
  <si>
    <t xml:space="preserve">Var inside Gr A</t>
  </si>
  <si>
    <t xml:space="preserve">Var inside Gr B</t>
  </si>
  <si>
    <t xml:space="preserve">Var inside Gr C</t>
  </si>
  <si>
    <t xml:space="preserve">Gr</t>
  </si>
  <si>
    <t xml:space="preserve">Gr size</t>
  </si>
  <si>
    <t xml:space="preserve">Var due to gr</t>
  </si>
  <si>
    <t xml:space="preserve">A</t>
  </si>
  <si>
    <t xml:space="preserve">Avg Var due to Gr A</t>
  </si>
  <si>
    <t xml:space="preserve">Total Var due to Gr A</t>
  </si>
  <si>
    <t xml:space="preserve">B</t>
  </si>
  <si>
    <t xml:space="preserve">Avg Var due to Gr B</t>
  </si>
  <si>
    <t xml:space="preserve">Total Var due to Gr B</t>
  </si>
  <si>
    <t xml:space="preserve">C</t>
  </si>
  <si>
    <t xml:space="preserve">Avg. Var due to Gr C</t>
  </si>
  <si>
    <t xml:space="preserve">Total Var due to Gr C</t>
  </si>
  <si>
    <t xml:space="preserve">Total var due to groups</t>
  </si>
  <si>
    <t xml:space="preserve">Var, between groups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</si>
</sst>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sz val="16"/>
      <color rgb="FF000000"/>
      <name val="Times New Roman"/>
      <family val="1"/>
      <charset val="1"/>
    </font>
    <font>
      <b val="true"/>
      <sz val="16"/>
      <color rgb="FFFF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9.1484375" defaultRowHeight="21" zeroHeight="false" outlineLevelRow="0" outlineLevelCol="0"/>
  <cols>
    <col collapsed="false" customWidth="false" hidden="false" outlineLevel="0" max="2" min="1" style="1" width="9.13"/>
    <col collapsed="false" customWidth="true" hidden="false" outlineLevel="0" max="3" min="3" style="1" width="18.86"/>
    <col collapsed="false" customWidth="false" hidden="false" outlineLevel="0" max="1024" min="4" style="1" width="9.13"/>
  </cols>
  <sheetData>
    <row r="1" customFormat="false" ht="21" hidden="false" customHeight="false" outlineLevel="0" collapsed="false">
      <c r="B1" s="1" t="s">
        <v>0</v>
      </c>
      <c r="C1" s="1" t="s">
        <v>1</v>
      </c>
    </row>
    <row r="2" customFormat="false" ht="19.7" hidden="false" customHeight="false" outlineLevel="0" collapsed="false">
      <c r="B2" s="2" t="n">
        <v>34</v>
      </c>
      <c r="C2" s="1" t="n">
        <f aca="false">(B2-B$18)^2</f>
        <v>1.33017777777777</v>
      </c>
    </row>
    <row r="3" customFormat="false" ht="19.7" hidden="false" customHeight="false" outlineLevel="0" collapsed="false">
      <c r="B3" s="2" t="n">
        <v>35</v>
      </c>
      <c r="C3" s="1" t="n">
        <f aca="false">(B3-B$18)^2</f>
        <v>0.0235111111111097</v>
      </c>
    </row>
    <row r="4" customFormat="false" ht="19.7" hidden="false" customHeight="false" outlineLevel="0" collapsed="false">
      <c r="B4" s="2" t="n">
        <v>34.3</v>
      </c>
      <c r="C4" s="1" t="n">
        <f aca="false">(B4-B$18)^2</f>
        <v>0.728177777777775</v>
      </c>
    </row>
    <row r="5" customFormat="false" ht="19.7" hidden="false" customHeight="false" outlineLevel="0" collapsed="false">
      <c r="B5" s="2" t="n">
        <v>35.5</v>
      </c>
      <c r="C5" s="1" t="n">
        <f aca="false">(B5-B$18)^2</f>
        <v>0.120177777777781</v>
      </c>
    </row>
    <row r="6" customFormat="false" ht="19.7" hidden="false" customHeight="false" outlineLevel="0" collapsed="false">
      <c r="B6" s="2" t="n">
        <v>35.8</v>
      </c>
      <c r="C6" s="1" t="n">
        <f aca="false">(B6-B$18)^2</f>
        <v>0.41817777777778</v>
      </c>
    </row>
    <row r="7" customFormat="false" ht="19.7" hidden="false" customHeight="false" outlineLevel="0" collapsed="false">
      <c r="B7" s="2" t="n">
        <v>35.3</v>
      </c>
      <c r="C7" s="1" t="n">
        <f aca="false">(B7-B$18)^2</f>
        <v>0.0215111111111116</v>
      </c>
    </row>
    <row r="8" customFormat="false" ht="19.7" hidden="false" customHeight="false" outlineLevel="0" collapsed="false">
      <c r="B8" s="2" t="n">
        <v>36.5</v>
      </c>
      <c r="C8" s="1" t="n">
        <f aca="false">(B8-B$18)^2</f>
        <v>1.81351111111112</v>
      </c>
    </row>
    <row r="9" customFormat="false" ht="19.7" hidden="false" customHeight="false" outlineLevel="0" collapsed="false">
      <c r="B9" s="2" t="n">
        <v>36.4</v>
      </c>
      <c r="C9" s="1" t="n">
        <f aca="false">(B9-B$18)^2</f>
        <v>1.55417777777779</v>
      </c>
    </row>
    <row r="10" customFormat="false" ht="19.7" hidden="false" customHeight="false" outlineLevel="0" collapsed="false">
      <c r="B10" s="2" t="n">
        <v>37</v>
      </c>
      <c r="C10" s="1" t="n">
        <f aca="false">(B10-B$18)^2</f>
        <v>3.41017777777779</v>
      </c>
    </row>
    <row r="11" customFormat="false" ht="19.7" hidden="false" customHeight="false" outlineLevel="0" collapsed="false">
      <c r="B11" s="2" t="n">
        <v>37.6</v>
      </c>
      <c r="C11" s="1" t="n">
        <f aca="false">(B11-B$18)^2</f>
        <v>5.98617777777781</v>
      </c>
    </row>
    <row r="12" customFormat="false" ht="19.7" hidden="false" customHeight="false" outlineLevel="0" collapsed="false">
      <c r="B12" s="2" t="n">
        <v>33.3</v>
      </c>
      <c r="C12" s="1" t="n">
        <f aca="false">(B12-B$18)^2</f>
        <v>3.43484444444444</v>
      </c>
    </row>
    <row r="13" customFormat="false" ht="19.7" hidden="false" customHeight="false" outlineLevel="0" collapsed="false">
      <c r="B13" s="2" t="n">
        <v>34</v>
      </c>
      <c r="C13" s="1" t="n">
        <f aca="false">(B13-B$18)^2</f>
        <v>1.33017777777777</v>
      </c>
    </row>
    <row r="14" customFormat="false" ht="19.7" hidden="false" customHeight="false" outlineLevel="0" collapsed="false">
      <c r="B14" s="2" t="n">
        <v>34.7</v>
      </c>
      <c r="C14" s="1" t="n">
        <f aca="false">(B14-B$18)^2</f>
        <v>0.205511111111104</v>
      </c>
    </row>
    <row r="15" customFormat="false" ht="19.7" hidden="false" customHeight="false" outlineLevel="0" collapsed="false">
      <c r="B15" s="2" t="n">
        <v>33</v>
      </c>
      <c r="C15" s="1" t="n">
        <f aca="false">(B15-B$18)^2</f>
        <v>4.63684444444443</v>
      </c>
    </row>
    <row r="16" customFormat="false" ht="19.7" hidden="false" customHeight="false" outlineLevel="0" collapsed="false">
      <c r="B16" s="2" t="n">
        <v>34.9</v>
      </c>
      <c r="C16" s="1" t="n">
        <f aca="false">(B16-B$18)^2</f>
        <v>0.0641777777777762</v>
      </c>
    </row>
    <row r="18" customFormat="false" ht="21" hidden="false" customHeight="false" outlineLevel="0" collapsed="false">
      <c r="A18" s="1" t="s">
        <v>2</v>
      </c>
      <c r="B18" s="1" t="n">
        <f aca="false">AVERAGE(B2:B17)</f>
        <v>35.1533333333333</v>
      </c>
      <c r="C18" s="3" t="n">
        <f aca="false">SUM(C2:C16)</f>
        <v>25.0773333333333</v>
      </c>
    </row>
    <row r="19" customFormat="false" ht="42" hidden="false" customHeight="false" outlineLevel="0" collapsed="false">
      <c r="B19" s="4" t="s">
        <v>3</v>
      </c>
      <c r="C19" s="4" t="s"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19.13"/>
  </cols>
  <sheetData>
    <row r="1" customFormat="false" ht="14.25" hidden="false" customHeight="false" outlineLevel="0" collapsed="false">
      <c r="A1" s="0" t="s">
        <v>5</v>
      </c>
    </row>
    <row r="3" customFormat="false" ht="14.25" hidden="false" customHeight="false" outlineLevel="0" collapsed="false">
      <c r="A3" s="0" t="s">
        <v>6</v>
      </c>
    </row>
    <row r="4" customFormat="false" ht="14.25" hidden="false" customHeight="false" outlineLevel="0" collapsed="false">
      <c r="A4" s="5" t="s">
        <v>7</v>
      </c>
      <c r="B4" s="5" t="s">
        <v>8</v>
      </c>
      <c r="C4" s="5" t="s">
        <v>9</v>
      </c>
      <c r="D4" s="5" t="s">
        <v>10</v>
      </c>
      <c r="E4" s="5" t="s">
        <v>11</v>
      </c>
    </row>
    <row r="5" customFormat="false" ht="14.25" hidden="false" customHeight="false" outlineLevel="0" collapsed="false">
      <c r="A5" s="0" t="s">
        <v>12</v>
      </c>
      <c r="B5" s="0" t="n">
        <v>5</v>
      </c>
      <c r="C5" s="0" t="n">
        <v>174.6</v>
      </c>
      <c r="D5" s="0" t="n">
        <v>34.92</v>
      </c>
      <c r="E5" s="0" t="n">
        <v>0.587</v>
      </c>
    </row>
    <row r="6" customFormat="false" ht="14.25" hidden="false" customHeight="false" outlineLevel="0" collapsed="false">
      <c r="A6" s="0" t="s">
        <v>13</v>
      </c>
      <c r="B6" s="0" t="n">
        <v>5</v>
      </c>
      <c r="C6" s="0" t="n">
        <v>182.8</v>
      </c>
      <c r="D6" s="0" t="n">
        <v>36.56</v>
      </c>
      <c r="E6" s="0" t="n">
        <v>0.723000000000003</v>
      </c>
    </row>
    <row r="7" customFormat="false" ht="14.25" hidden="false" customHeight="false" outlineLevel="0" collapsed="false">
      <c r="A7" s="6" t="s">
        <v>14</v>
      </c>
      <c r="B7" s="6" t="n">
        <v>5</v>
      </c>
      <c r="C7" s="6" t="n">
        <v>169.9</v>
      </c>
      <c r="D7" s="6" t="n">
        <v>33.98</v>
      </c>
      <c r="E7" s="6" t="n">
        <v>0.697000000000001</v>
      </c>
    </row>
    <row r="10" customFormat="false" ht="14.25" hidden="false" customHeight="false" outlineLevel="0" collapsed="false">
      <c r="A10" s="0" t="s">
        <v>15</v>
      </c>
    </row>
    <row r="11" customFormat="false" ht="14.25" hidden="false" customHeight="false" outlineLevel="0" collapsed="false">
      <c r="A11" s="5" t="s">
        <v>16</v>
      </c>
      <c r="B11" s="5" t="s">
        <v>17</v>
      </c>
      <c r="C11" s="5" t="s">
        <v>18</v>
      </c>
      <c r="D11" s="5" t="s">
        <v>19</v>
      </c>
      <c r="E11" s="5" t="s">
        <v>20</v>
      </c>
      <c r="F11" s="5" t="s">
        <v>21</v>
      </c>
      <c r="G11" s="5" t="s">
        <v>22</v>
      </c>
    </row>
    <row r="12" customFormat="false" ht="14.25" hidden="false" customHeight="false" outlineLevel="0" collapsed="false">
      <c r="A12" s="0" t="s">
        <v>23</v>
      </c>
      <c r="B12" s="0" t="n">
        <v>17.0493333333333</v>
      </c>
      <c r="C12" s="0" t="n">
        <v>2</v>
      </c>
      <c r="D12" s="0" t="n">
        <v>8.52466666666667</v>
      </c>
      <c r="E12" s="0" t="n">
        <v>12.7424015944195</v>
      </c>
      <c r="F12" s="0" t="n">
        <v>0.00107635632334996</v>
      </c>
      <c r="G12" s="0" t="n">
        <v>3.88529383465239</v>
      </c>
    </row>
    <row r="13" customFormat="false" ht="14.25" hidden="false" customHeight="false" outlineLevel="0" collapsed="false">
      <c r="A13" s="0" t="s">
        <v>24</v>
      </c>
      <c r="B13" s="0" t="n">
        <v>8.02800000000002</v>
      </c>
      <c r="C13" s="0" t="n">
        <v>12</v>
      </c>
      <c r="D13" s="0" t="n">
        <v>0.669000000000001</v>
      </c>
    </row>
    <row r="15" customFormat="false" ht="14.25" hidden="false" customHeight="false" outlineLevel="0" collapsed="false">
      <c r="A15" s="6" t="s">
        <v>25</v>
      </c>
      <c r="B15" s="6" t="n">
        <v>25.0773333333333</v>
      </c>
      <c r="C15" s="6" t="n">
        <v>14</v>
      </c>
      <c r="D15" s="6"/>
      <c r="E15" s="6"/>
      <c r="F15" s="6"/>
      <c r="G15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9.1484375" defaultRowHeight="21" zeroHeight="false" outlineLevelRow="0" outlineLevelCol="0"/>
  <cols>
    <col collapsed="false" customWidth="false" hidden="false" outlineLevel="0" max="1" min="1" style="1" width="9.13"/>
    <col collapsed="false" customWidth="true" hidden="false" outlineLevel="0" max="2" min="2" style="1" width="15.87"/>
    <col collapsed="false" customWidth="true" hidden="false" outlineLevel="0" max="3" min="3" style="1" width="20.86"/>
    <col collapsed="false" customWidth="true" hidden="false" outlineLevel="0" max="5" min="4" style="1" width="18.86"/>
    <col collapsed="false" customWidth="false" hidden="false" outlineLevel="0" max="7" min="6" style="1" width="9.13"/>
    <col collapsed="false" customWidth="true" hidden="false" outlineLevel="0" max="8" min="8" style="1" width="20.72"/>
    <col collapsed="false" customWidth="false" hidden="false" outlineLevel="0" max="1024" min="9" style="1" width="9.13"/>
  </cols>
  <sheetData>
    <row r="2" customFormat="false" ht="40.5" hidden="false" customHeight="false" outlineLevel="0" collapsed="false">
      <c r="C2" s="2" t="s">
        <v>26</v>
      </c>
      <c r="D2" s="2" t="s">
        <v>27</v>
      </c>
      <c r="E2" s="2" t="s">
        <v>28</v>
      </c>
    </row>
    <row r="3" customFormat="false" ht="21" hidden="false" customHeight="false" outlineLevel="0" collapsed="false">
      <c r="C3" s="2" t="n">
        <v>34</v>
      </c>
      <c r="D3" s="2" t="n">
        <v>35.3</v>
      </c>
      <c r="E3" s="2" t="n">
        <v>33.3</v>
      </c>
    </row>
    <row r="4" customFormat="false" ht="21" hidden="false" customHeight="false" outlineLevel="0" collapsed="false">
      <c r="C4" s="2" t="n">
        <v>35</v>
      </c>
      <c r="D4" s="2" t="n">
        <v>36.5</v>
      </c>
      <c r="E4" s="2" t="n">
        <v>34</v>
      </c>
    </row>
    <row r="5" customFormat="false" ht="21" hidden="false" customHeight="false" outlineLevel="0" collapsed="false">
      <c r="C5" s="2" t="n">
        <v>34.3</v>
      </c>
      <c r="D5" s="2" t="n">
        <v>36.4</v>
      </c>
      <c r="E5" s="2" t="n">
        <v>34.7</v>
      </c>
    </row>
    <row r="6" customFormat="false" ht="21" hidden="false" customHeight="false" outlineLevel="0" collapsed="false">
      <c r="C6" s="2" t="n">
        <v>35.5</v>
      </c>
      <c r="D6" s="2" t="n">
        <v>37</v>
      </c>
      <c r="E6" s="2" t="n">
        <v>33</v>
      </c>
    </row>
    <row r="7" customFormat="false" ht="21" hidden="false" customHeight="false" outlineLevel="0" collapsed="false">
      <c r="C7" s="2" t="n">
        <v>35.8</v>
      </c>
      <c r="D7" s="2" t="n">
        <v>37.6</v>
      </c>
      <c r="E7" s="2" t="n">
        <v>34.9</v>
      </c>
    </row>
    <row r="8" customFormat="false" ht="21" hidden="false" customHeight="false" outlineLevel="0" collapsed="false">
      <c r="G8" s="1" t="s">
        <v>25</v>
      </c>
    </row>
    <row r="9" customFormat="false" ht="19.7" hidden="false" customHeight="false" outlineLevel="0" collapsed="false">
      <c r="B9" s="1" t="s">
        <v>29</v>
      </c>
      <c r="C9" s="1" t="n">
        <f aca="false">AVERAGE(C3:C7)</f>
        <v>34.92</v>
      </c>
      <c r="D9" s="1" t="n">
        <f aca="false">AVERAGE(D3:D7)</f>
        <v>36.56</v>
      </c>
      <c r="E9" s="1" t="n">
        <f aca="false">AVERAGE(E3:E7)</f>
        <v>33.98</v>
      </c>
      <c r="G9" s="1" t="n">
        <f aca="false">SUM(C9:F9)</f>
        <v>105.46</v>
      </c>
    </row>
    <row r="10" customFormat="false" ht="19.7" hidden="false" customHeight="false" outlineLevel="0" collapsed="false">
      <c r="B10" s="1" t="s">
        <v>30</v>
      </c>
    </row>
    <row r="11" customFormat="false" ht="19.7" hidden="false" customHeight="false" outlineLevel="0" collapsed="false">
      <c r="B11" s="1" t="s">
        <v>31</v>
      </c>
      <c r="C11" s="1" t="n">
        <f aca="false">_xlfn.VAR.S(C3:C7)</f>
        <v>0.587</v>
      </c>
      <c r="D11" s="1" t="n">
        <f aca="false">_xlfn.VAR.S(D3:D7)</f>
        <v>0.723000000000003</v>
      </c>
      <c r="E11" s="1" t="n">
        <f aca="false">_xlfn.VAR.S(E3:E7)</f>
        <v>0.697000000000001</v>
      </c>
      <c r="G11" s="1" t="n">
        <f aca="false">SUM(C11:F11)</f>
        <v>2.007</v>
      </c>
    </row>
    <row r="12" customFormat="false" ht="21" hidden="false" customHeight="false" outlineLevel="0" collapsed="false">
      <c r="B12" s="1" t="s">
        <v>32</v>
      </c>
    </row>
    <row r="13" customFormat="false" ht="21" hidden="false" customHeight="false" outlineLevel="0" collapsed="false">
      <c r="B13" s="1" t="s">
        <v>33</v>
      </c>
      <c r="C13" s="1" t="n">
        <v>4</v>
      </c>
      <c r="D13" s="1" t="n">
        <v>4</v>
      </c>
      <c r="E13" s="1" t="n">
        <v>4</v>
      </c>
    </row>
    <row r="14" customFormat="false" ht="42" hidden="false" customHeight="true" outlineLevel="0" collapsed="false">
      <c r="B14" s="7" t="s">
        <v>34</v>
      </c>
      <c r="C14" s="1" t="n">
        <f aca="false">C13*C11</f>
        <v>2.348</v>
      </c>
      <c r="D14" s="1" t="n">
        <f aca="false">D13*D11</f>
        <v>2.89200000000001</v>
      </c>
      <c r="E14" s="1" t="n">
        <f aca="false">E13*E11</f>
        <v>2.78800000000001</v>
      </c>
      <c r="G14" s="8" t="n">
        <f aca="false">SUM(C14:E14)</f>
        <v>8.02800000000002</v>
      </c>
      <c r="H14" s="7" t="s">
        <v>35</v>
      </c>
    </row>
    <row r="15" s="7" customFormat="true" ht="26.25" hidden="false" customHeight="true" outlineLevel="0" collapsed="false">
      <c r="C15" s="7" t="s">
        <v>36</v>
      </c>
      <c r="D15" s="7" t="s">
        <v>37</v>
      </c>
      <c r="E15" s="7" t="s">
        <v>38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9.1484375" defaultRowHeight="21" zeroHeight="false" outlineLevelRow="0" outlineLevelCol="0"/>
  <cols>
    <col collapsed="false" customWidth="true" hidden="false" outlineLevel="0" max="1" min="1" style="1" width="11.99"/>
    <col collapsed="false" customWidth="false" hidden="false" outlineLevel="0" max="5" min="2" style="1" width="9.13"/>
    <col collapsed="false" customWidth="true" hidden="false" outlineLevel="0" max="6" min="6" style="1" width="18.86"/>
    <col collapsed="false" customWidth="true" hidden="false" outlineLevel="0" max="7" min="7" style="1" width="26.27"/>
    <col collapsed="false" customWidth="false" hidden="false" outlineLevel="0" max="9" min="8" style="1" width="9.13"/>
    <col collapsed="false" customWidth="true" hidden="false" outlineLevel="0" max="10" min="10" style="1" width="30.13"/>
    <col collapsed="false" customWidth="false" hidden="false" outlineLevel="0" max="1024" min="11" style="1" width="9.13"/>
  </cols>
  <sheetData>
    <row r="1" customFormat="false" ht="21" hidden="false" customHeight="false" outlineLevel="0" collapsed="false">
      <c r="A1" s="1" t="s">
        <v>39</v>
      </c>
      <c r="B1" s="1" t="s">
        <v>2</v>
      </c>
      <c r="C1" s="1" t="s">
        <v>40</v>
      </c>
      <c r="F1" s="1" t="s">
        <v>41</v>
      </c>
    </row>
    <row r="2" customFormat="false" ht="19.7" hidden="false" customHeight="false" outlineLevel="0" collapsed="false">
      <c r="A2" s="1" t="s">
        <v>42</v>
      </c>
      <c r="B2" s="1" t="n">
        <v>34.92</v>
      </c>
      <c r="C2" s="1" t="n">
        <v>5</v>
      </c>
      <c r="F2" s="1" t="n">
        <f aca="false">ABS(SUM(B2,-C8))/C2</f>
        <v>0.0466666666666669</v>
      </c>
      <c r="G2" s="1" t="s">
        <v>43</v>
      </c>
      <c r="J2" s="1" t="s">
        <v>44</v>
      </c>
    </row>
    <row r="3" customFormat="false" ht="19.7" hidden="false" customHeight="false" outlineLevel="0" collapsed="false">
      <c r="A3" s="1" t="s">
        <v>45</v>
      </c>
      <c r="B3" s="1" t="n">
        <v>36.56</v>
      </c>
      <c r="C3" s="1" t="n">
        <v>5</v>
      </c>
      <c r="F3" s="1" t="n">
        <f aca="false">ABS(SUM(B3,-C8))/C3</f>
        <v>0.281333333333332</v>
      </c>
      <c r="G3" s="1" t="s">
        <v>46</v>
      </c>
      <c r="J3" s="1" t="s">
        <v>47</v>
      </c>
    </row>
    <row r="4" customFormat="false" ht="19.7" hidden="false" customHeight="false" outlineLevel="0" collapsed="false">
      <c r="A4" s="1" t="s">
        <v>48</v>
      </c>
      <c r="B4" s="1" t="n">
        <v>33.98</v>
      </c>
      <c r="C4" s="1" t="n">
        <v>5</v>
      </c>
      <c r="F4" s="1" t="n">
        <f aca="false">ABS(SUM(B4,-C8))/C4</f>
        <v>0.234666666666666</v>
      </c>
      <c r="G4" s="1" t="s">
        <v>49</v>
      </c>
      <c r="J4" s="1" t="s">
        <v>50</v>
      </c>
    </row>
    <row r="6" customFormat="false" ht="21" hidden="false" customHeight="false" outlineLevel="0" collapsed="false">
      <c r="A6" s="1" t="s">
        <v>25</v>
      </c>
      <c r="B6" s="1" t="n">
        <f aca="false">SUM(B2:B5)</f>
        <v>105.46</v>
      </c>
      <c r="C6" s="1" t="n">
        <f aca="false">SUM(C2:C5)</f>
        <v>15</v>
      </c>
      <c r="D6" s="1" t="n">
        <f aca="false">SUM(D2:D4)</f>
        <v>0</v>
      </c>
    </row>
    <row r="7" customFormat="false" ht="21" hidden="false" customHeight="false" outlineLevel="0" collapsed="false">
      <c r="I7" s="8" t="n">
        <f aca="false">SUM(I2:I4)</f>
        <v>0</v>
      </c>
      <c r="J7" s="1" t="s">
        <v>51</v>
      </c>
    </row>
    <row r="8" customFormat="false" ht="21" hidden="false" customHeight="false" outlineLevel="0" collapsed="false">
      <c r="A8" s="8" t="s">
        <v>3</v>
      </c>
      <c r="C8" s="1" t="n">
        <f aca="false"> AVERAGE(B2:B4)</f>
        <v>35.1533333333333</v>
      </c>
      <c r="J8" s="1" t="s">
        <v>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2020-10-07T14:02:19Z</dcterms:created>
  <dc:creator>Admin</dc:creator>
  <dc:description/>
  <dc:language>en-IN</dc:language>
  <cp:lastModifiedBy/>
  <dcterms:modified xsi:type="dcterms:W3CDTF">2023-02-14T12:03:04Z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