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autoCompressPictures="0"/>
  <bookViews>
    <workbookView xWindow="0" yWindow="0" windowWidth="16395" windowHeight="6210" firstSheet="1" activeTab="1"/>
  </bookViews>
  <sheets>
    <sheet name="Sheet1" sheetId="6" state="hidden" r:id="rId1"/>
    <sheet name="Modified" sheetId="2" r:id="rId2"/>
    <sheet name="Sheet2" sheetId="7" r:id="rId3"/>
    <sheet name="Reference" sheetId="5" r:id="rId4"/>
    <sheet name="Original" sheetId="1" state="hidden" r:id="rId5"/>
    <sheet name="VI" sheetId="3" state="hidden" r:id="rId6"/>
    <sheet name="Sheet3" sheetId="8" r:id="rId7"/>
  </sheets>
  <externalReferences>
    <externalReference r:id="rId8"/>
  </externalReferences>
  <definedNames>
    <definedName name="_xlnm._FilterDatabase" localSheetId="1" hidden="1">Modified!$A$1:$BN$704</definedName>
    <definedName name="Basic__Materials">Reference!$E$2:$E$3</definedName>
    <definedName name="Basic_Materials">Reference!$E$2:$E$3</definedName>
    <definedName name="BasicMaterials">Reference!$E$2:$E$3</definedName>
    <definedName name="Business_model_classification">Reference!$H$13:$H$15</definedName>
    <definedName name="Consumer_goods">Reference!$G$2:$G$4</definedName>
    <definedName name="Consumer_services">Reference!$I$2:$I$4</definedName>
    <definedName name="Consumergoods">Reference!$G$2:$G$4</definedName>
    <definedName name="Consumerservices">Reference!$I$2:$I$4</definedName>
    <definedName name="Financials">Reference!$L$2:$L$5</definedName>
    <definedName name="Healthcare">Reference!$H$2</definedName>
    <definedName name="ICBIND">Reference!$A$2:$A$11</definedName>
    <definedName name="Industrials">Reference!$F$2:$F$3</definedName>
    <definedName name="Oil_and_Gas">Reference!$D$2</definedName>
    <definedName name="OilandGas">Reference!$D$2</definedName>
    <definedName name="Technology">Reference!$M$2:$M$3</definedName>
    <definedName name="Telecommunication">Reference!$J$2</definedName>
    <definedName name="Utilities">Reference!$K$2</definedName>
  </definedNames>
  <calcPr calcId="125725"/>
  <pivotCaches>
    <pivotCache cacheId="1"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 i="8"/>
  <c r="AH1182" i="5" l="1"/>
  <c r="AH1169" l="1"/>
  <c r="AH1166"/>
  <c r="AH1155"/>
  <c r="AH1154"/>
</calcChain>
</file>

<file path=xl/sharedStrings.xml><?xml version="1.0" encoding="utf-8"?>
<sst xmlns="http://schemas.openxmlformats.org/spreadsheetml/2006/main" count="10868" uniqueCount="4774">
  <si>
    <t>S. No.</t>
  </si>
  <si>
    <t>Source</t>
  </si>
  <si>
    <t>Start-up Name</t>
  </si>
  <si>
    <t>140 character description</t>
  </si>
  <si>
    <t>Sector</t>
  </si>
  <si>
    <t>Sub-sector</t>
  </si>
  <si>
    <t>Date of Inc</t>
  </si>
  <si>
    <t>Industry</t>
  </si>
  <si>
    <t>City</t>
  </si>
  <si>
    <t>State</t>
  </si>
  <si>
    <t>Founder1 Age</t>
  </si>
  <si>
    <t>Founder2 Age</t>
  </si>
  <si>
    <t>Number of Founders</t>
  </si>
  <si>
    <t>Founder3 Age</t>
  </si>
  <si>
    <t>Incubator</t>
  </si>
  <si>
    <t>Incubator date</t>
  </si>
  <si>
    <t>Result</t>
  </si>
  <si>
    <t>Accelerator</t>
  </si>
  <si>
    <t>Acclerator date</t>
  </si>
  <si>
    <t>Round1 date</t>
  </si>
  <si>
    <t>Round1 Lead Investor</t>
  </si>
  <si>
    <t>Round1 Lead Investor type</t>
  </si>
  <si>
    <t>Round1 Total investors</t>
  </si>
  <si>
    <t>Round1 Shareholding</t>
  </si>
  <si>
    <t>Start-up stage</t>
  </si>
  <si>
    <t>Round2 date</t>
  </si>
  <si>
    <t>Round2 Total investors</t>
  </si>
  <si>
    <t>Round2 Lead Investor</t>
  </si>
  <si>
    <t>Round2 Lead Investor type</t>
  </si>
  <si>
    <t>Round3 Shareholding</t>
  </si>
  <si>
    <t>Round3 date</t>
  </si>
  <si>
    <t>Round3 Total investors</t>
  </si>
  <si>
    <t>Round3 Lead Investor</t>
  </si>
  <si>
    <t>Round2 Shareholding</t>
  </si>
  <si>
    <t>Round3 Lead Investor type</t>
  </si>
  <si>
    <t>Round4 date</t>
  </si>
  <si>
    <t>Round4 Total investors</t>
  </si>
  <si>
    <t>Round4 Lead Investor</t>
  </si>
  <si>
    <t>Round4 Lead Investor type</t>
  </si>
  <si>
    <t>Round4 Shareholding</t>
  </si>
  <si>
    <t>Total investment by founders (Rupees, Lakhs)</t>
  </si>
  <si>
    <t>Round1 Revenues (Rupees, Lakhs)</t>
  </si>
  <si>
    <t>Round1 Employees (Number)</t>
  </si>
  <si>
    <t>Round1 Valuation (Rupees, Crores)</t>
  </si>
  <si>
    <t>Round1 Investment amount (Rupees Crores)</t>
  </si>
  <si>
    <t>Round2 Employees (Number)</t>
  </si>
  <si>
    <t>Round2 Revenues (Rupees, Lakhs)</t>
  </si>
  <si>
    <t>Round2 Investment amount (Rupees Crores)</t>
  </si>
  <si>
    <t>Round2 Valuation (Rupees Crores)</t>
  </si>
  <si>
    <t>Round3 Investment amount (Rupees, Crores)</t>
  </si>
  <si>
    <t>Round3 Valuation (Rupees Crores)</t>
  </si>
  <si>
    <t>Round3 Employees (Number)</t>
  </si>
  <si>
    <t>Round3 Revenues (Rupees, Lakhs)</t>
  </si>
  <si>
    <t>Round4 Investment amount (Rupees Crores)</t>
  </si>
  <si>
    <t>Round4 Valuation (Rupees Crores)</t>
  </si>
  <si>
    <t>Round4 Employees (Number)</t>
  </si>
  <si>
    <t>Round4 Revenues (Rupees, Lakhs)</t>
  </si>
  <si>
    <t>Positive 1</t>
  </si>
  <si>
    <t>Positive 2</t>
  </si>
  <si>
    <t>Positive 3</t>
  </si>
  <si>
    <t>Positive 4</t>
  </si>
  <si>
    <t>Positive 5</t>
  </si>
  <si>
    <t>Positive 6</t>
  </si>
  <si>
    <t>Positive 7</t>
  </si>
  <si>
    <t>Positive 8</t>
  </si>
  <si>
    <t>Positive 9</t>
  </si>
  <si>
    <t>Positive 10</t>
  </si>
  <si>
    <t>Positive 11</t>
  </si>
  <si>
    <t>Positive 12</t>
  </si>
  <si>
    <t>Positive 13</t>
  </si>
  <si>
    <t>Positive 14</t>
  </si>
  <si>
    <t>Positive 15</t>
  </si>
  <si>
    <t>Positive 16</t>
  </si>
  <si>
    <t>Positive 17</t>
  </si>
  <si>
    <t>Positive 18</t>
  </si>
  <si>
    <t>Negative 1</t>
  </si>
  <si>
    <t>Negative 2</t>
  </si>
  <si>
    <t>Negative 3</t>
  </si>
  <si>
    <t>Negative 4</t>
  </si>
  <si>
    <t>Negative 5</t>
  </si>
  <si>
    <t>Negative 6</t>
  </si>
  <si>
    <t>Negative 7</t>
  </si>
  <si>
    <t>Negative 8</t>
  </si>
  <si>
    <t>Negative 9</t>
  </si>
  <si>
    <t>Negative 10</t>
  </si>
  <si>
    <t>Negative 11</t>
  </si>
  <si>
    <t>Negative 12</t>
  </si>
  <si>
    <t>Negative 13</t>
  </si>
  <si>
    <t>Negative 14</t>
  </si>
  <si>
    <t>Negative 15</t>
  </si>
  <si>
    <t>Negative 16</t>
  </si>
  <si>
    <t>Negative 17</t>
  </si>
  <si>
    <t>Negative 18</t>
  </si>
  <si>
    <t>Status</t>
  </si>
  <si>
    <t>Founder1 Name</t>
  </si>
  <si>
    <t>Founder2 Name</t>
  </si>
  <si>
    <t>Founder3 Name</t>
  </si>
  <si>
    <t>Keyword1</t>
  </si>
  <si>
    <t>Keyword2</t>
  </si>
  <si>
    <t>Keyword3</t>
  </si>
  <si>
    <t>State /Region</t>
  </si>
  <si>
    <t>Investment date</t>
  </si>
  <si>
    <t>Investment amount (Rupees Crores)</t>
  </si>
  <si>
    <t>Founder Name</t>
  </si>
  <si>
    <t>Investment Type (Angel/VC)</t>
  </si>
  <si>
    <t>Internet marketplace and eCommerce</t>
  </si>
  <si>
    <t>Fin-Tech and Payments</t>
  </si>
  <si>
    <t>Edu-Tech</t>
  </si>
  <si>
    <t>Health-Tech</t>
  </si>
  <si>
    <t>Technology</t>
  </si>
  <si>
    <t>Others</t>
  </si>
  <si>
    <t>Consumer Products and Services</t>
  </si>
  <si>
    <t>Media, Advertising and Gaming</t>
  </si>
  <si>
    <t>Software and Internet Services</t>
  </si>
  <si>
    <t>Hyperlocal and Logistics</t>
  </si>
  <si>
    <t>Media</t>
  </si>
  <si>
    <t>Software &amp; Computer Services</t>
  </si>
  <si>
    <t>Healthcare</t>
  </si>
  <si>
    <t>Industrials</t>
  </si>
  <si>
    <t>Industrial goods and services</t>
  </si>
  <si>
    <t>Retail</t>
  </si>
  <si>
    <t>Travel and Leisure</t>
  </si>
  <si>
    <t>Construction and materials</t>
  </si>
  <si>
    <t>Financials</t>
  </si>
  <si>
    <t>Real estate</t>
  </si>
  <si>
    <t>Financial services</t>
  </si>
  <si>
    <t>Technology Hardware &amp; Equipment</t>
  </si>
  <si>
    <t>Food and beverage</t>
  </si>
  <si>
    <t>Utilities</t>
  </si>
  <si>
    <t>Telecommunication</t>
  </si>
  <si>
    <t>automobile and parts</t>
  </si>
  <si>
    <t>Oil and Gas</t>
  </si>
  <si>
    <t>Oil and gas</t>
  </si>
  <si>
    <t>Chemicals</t>
  </si>
  <si>
    <t>Banks</t>
  </si>
  <si>
    <t>Basic resource</t>
  </si>
  <si>
    <t>Insurance</t>
  </si>
  <si>
    <t>Oil_and_Gas</t>
  </si>
  <si>
    <t>Basic_Materials</t>
  </si>
  <si>
    <t>Consumer_goods</t>
  </si>
  <si>
    <t>Consumer_services</t>
  </si>
  <si>
    <t>personal and household goods</t>
  </si>
  <si>
    <t>Domestic</t>
  </si>
  <si>
    <t>Early</t>
  </si>
  <si>
    <t>Boutique</t>
  </si>
  <si>
    <t>Foreign</t>
  </si>
  <si>
    <t>Seed</t>
  </si>
  <si>
    <t>Institutional Investor</t>
  </si>
  <si>
    <t>Angel</t>
  </si>
  <si>
    <t>Network</t>
  </si>
  <si>
    <t>Corporate</t>
  </si>
  <si>
    <t>Stage Classification</t>
  </si>
  <si>
    <t>Round Deal Amount ($ M)</t>
  </si>
  <si>
    <t>Pre-Seed</t>
  </si>
  <si>
    <t>A &lt;= 0.5</t>
  </si>
  <si>
    <t>0.5 &lt; A &lt;= 2</t>
  </si>
  <si>
    <t>Series A</t>
  </si>
  <si>
    <t>2 &lt; A &lt;= 4</t>
  </si>
  <si>
    <t>Series B</t>
  </si>
  <si>
    <t>4 &lt; A &lt;= 8</t>
  </si>
  <si>
    <t>Series C or Higher</t>
  </si>
  <si>
    <t>A &gt; 8</t>
  </si>
  <si>
    <t>Mumbai</t>
  </si>
  <si>
    <t>Maharashtra</t>
  </si>
  <si>
    <t>Bengaluru</t>
  </si>
  <si>
    <t>Karnataka</t>
  </si>
  <si>
    <t>New Delhi</t>
  </si>
  <si>
    <t>Delhi</t>
  </si>
  <si>
    <t>Gurgaon</t>
  </si>
  <si>
    <t>Haryana</t>
  </si>
  <si>
    <t>Noida</t>
  </si>
  <si>
    <t>Uttar Pradesh</t>
  </si>
  <si>
    <t>Chandigarh</t>
  </si>
  <si>
    <t>Punjab</t>
  </si>
  <si>
    <t>Kolkata</t>
  </si>
  <si>
    <t>West Bengal</t>
  </si>
  <si>
    <t>Chennai</t>
  </si>
  <si>
    <t>Tamil Nadu</t>
  </si>
  <si>
    <t>Panaji</t>
  </si>
  <si>
    <t>Goa</t>
  </si>
  <si>
    <t>Ahmedabad</t>
  </si>
  <si>
    <t>Gujarat</t>
  </si>
  <si>
    <t>Indore</t>
  </si>
  <si>
    <t>Madhya Pradesh</t>
  </si>
  <si>
    <t>Hyderabad</t>
  </si>
  <si>
    <t>Telangana</t>
  </si>
  <si>
    <t>Guwahati</t>
  </si>
  <si>
    <t>Assam</t>
  </si>
  <si>
    <t>Rajkot</t>
  </si>
  <si>
    <t>Mysore</t>
  </si>
  <si>
    <t>Jaipur</t>
  </si>
  <si>
    <t>Rajasthan</t>
  </si>
  <si>
    <t>Pune</t>
  </si>
  <si>
    <t>Palakkad</t>
  </si>
  <si>
    <t>Kerala</t>
  </si>
  <si>
    <t>Coimbatore</t>
  </si>
  <si>
    <t>Visakhapatnam</t>
  </si>
  <si>
    <t>Andhra Pradesh</t>
  </si>
  <si>
    <t>Bikaner</t>
  </si>
  <si>
    <t>Thane</t>
  </si>
  <si>
    <t>Sirsa</t>
  </si>
  <si>
    <t>Vadodara</t>
  </si>
  <si>
    <t>Madurai</t>
  </si>
  <si>
    <t>Guntur</t>
  </si>
  <si>
    <t>Jodhpur</t>
  </si>
  <si>
    <t>Udaipur</t>
  </si>
  <si>
    <t>Kanpur</t>
  </si>
  <si>
    <t>Nashik</t>
  </si>
  <si>
    <t>Agra</t>
  </si>
  <si>
    <t>Thiruvananthapuram</t>
  </si>
  <si>
    <t>Varanasi</t>
  </si>
  <si>
    <t>Nagpur</t>
  </si>
  <si>
    <t>Purulia</t>
  </si>
  <si>
    <t>Faridabad</t>
  </si>
  <si>
    <t>Tiptur</t>
  </si>
  <si>
    <t>Mohali</t>
  </si>
  <si>
    <t>Jamshedpur</t>
  </si>
  <si>
    <t>Jharkhand</t>
  </si>
  <si>
    <t>Bhopal</t>
  </si>
  <si>
    <t>Shivpuri</t>
  </si>
  <si>
    <t>Malegaon</t>
  </si>
  <si>
    <t>Ujjain</t>
  </si>
  <si>
    <t>Bhubaneswar</t>
  </si>
  <si>
    <t>Odisha</t>
  </si>
  <si>
    <t>Patna</t>
  </si>
  <si>
    <t>Bihar</t>
  </si>
  <si>
    <t>Sonipat</t>
  </si>
  <si>
    <t>Jalandhar</t>
  </si>
  <si>
    <t>Barnala</t>
  </si>
  <si>
    <t>Surat</t>
  </si>
  <si>
    <t>Vijayawada</t>
  </si>
  <si>
    <t>Ranchi</t>
  </si>
  <si>
    <t>Lucknow</t>
  </si>
  <si>
    <t>Kollam</t>
  </si>
  <si>
    <t>Panchkula</t>
  </si>
  <si>
    <t>Himachal Pradesh</t>
  </si>
  <si>
    <t>Kashipur</t>
  </si>
  <si>
    <t>Uttarakhand</t>
  </si>
  <si>
    <t>Rajahmundry</t>
  </si>
  <si>
    <t>Raipur</t>
  </si>
  <si>
    <t>Chhattisgarh</t>
  </si>
  <si>
    <t>Amreli</t>
  </si>
  <si>
    <t>Tiruchirappalli</t>
  </si>
  <si>
    <t>Dhanbad</t>
  </si>
  <si>
    <t>Aurangabad</t>
  </si>
  <si>
    <t>Barpeta</t>
  </si>
  <si>
    <t>Anantapur</t>
  </si>
  <si>
    <t>Silvassa</t>
  </si>
  <si>
    <t>Neemuch</t>
  </si>
  <si>
    <t>Nawanshahr</t>
  </si>
  <si>
    <t>Kochi</t>
  </si>
  <si>
    <t>Siliguri</t>
  </si>
  <si>
    <t>Solan</t>
  </si>
  <si>
    <t>Udupi</t>
  </si>
  <si>
    <t>Kharagpur</t>
  </si>
  <si>
    <t>Pithoragarh</t>
  </si>
  <si>
    <t>Gwalior</t>
  </si>
  <si>
    <t>ICBIND</t>
  </si>
  <si>
    <t>Start up classification</t>
  </si>
  <si>
    <t>Arunachal Pradesh</t>
  </si>
  <si>
    <t>Jammu and Kashmir</t>
  </si>
  <si>
    <t>Manipur</t>
  </si>
  <si>
    <t>Meghalaya</t>
  </si>
  <si>
    <t>Mizoram</t>
  </si>
  <si>
    <t>Nagaland</t>
  </si>
  <si>
    <t>Sikkim</t>
  </si>
  <si>
    <t>Tripura</t>
  </si>
  <si>
    <t>States</t>
  </si>
  <si>
    <t>Firozabad</t>
  </si>
  <si>
    <t>Ludhiana</t>
  </si>
  <si>
    <t>Patiala</t>
  </si>
  <si>
    <t>Meerut</t>
  </si>
  <si>
    <t>Kalyan-Dombivali</t>
  </si>
  <si>
    <t>Vasai-Virar</t>
  </si>
  <si>
    <t>Srinagar</t>
  </si>
  <si>
    <t>Amritsar</t>
  </si>
  <si>
    <t>Allahabad</t>
  </si>
  <si>
    <t>Jabalpur</t>
  </si>
  <si>
    <t>Hubli-Dharwad</t>
  </si>
  <si>
    <t>Amroha</t>
  </si>
  <si>
    <t>Moradabad</t>
  </si>
  <si>
    <t>Aligarh</t>
  </si>
  <si>
    <t>Solapur</t>
  </si>
  <si>
    <t>Salem</t>
  </si>
  <si>
    <t>Warangal</t>
  </si>
  <si>
    <t>Mira-Bhayandar</t>
  </si>
  <si>
    <t>Bhiwandi</t>
  </si>
  <si>
    <t>Saharanpur</t>
  </si>
  <si>
    <t>Amravati</t>
  </si>
  <si>
    <t>Bhilai Nagar</t>
  </si>
  <si>
    <t>Cuttack</t>
  </si>
  <si>
    <t>Bhavnagar</t>
  </si>
  <si>
    <t>Dehradun</t>
  </si>
  <si>
    <t>Asansol</t>
  </si>
  <si>
    <t>Nanded-Waghala</t>
  </si>
  <si>
    <t>Ajmer</t>
  </si>
  <si>
    <t>Jamnagar</t>
  </si>
  <si>
    <t>Sangli</t>
  </si>
  <si>
    <t>Loni</t>
  </si>
  <si>
    <t>Jhansi</t>
  </si>
  <si>
    <t>Pondicherry</t>
  </si>
  <si>
    <t>Nellore</t>
  </si>
  <si>
    <t>Jammu</t>
  </si>
  <si>
    <t>Belagavi</t>
  </si>
  <si>
    <t>Raurkela</t>
  </si>
  <si>
    <t>Mangaluru</t>
  </si>
  <si>
    <t>Tirunelveli</t>
  </si>
  <si>
    <t>Gaya</t>
  </si>
  <si>
    <t>Tiruppur</t>
  </si>
  <si>
    <t>Davanagere</t>
  </si>
  <si>
    <t>Kozhikode</t>
  </si>
  <si>
    <t>Akola</t>
  </si>
  <si>
    <t>Kurnool</t>
  </si>
  <si>
    <t>Bokaro Steel City</t>
  </si>
  <si>
    <t>Ballari</t>
  </si>
  <si>
    <t>Agartala</t>
  </si>
  <si>
    <t>Bhagalpur</t>
  </si>
  <si>
    <t>Latur</t>
  </si>
  <si>
    <t>Dhule</t>
  </si>
  <si>
    <t>Korba</t>
  </si>
  <si>
    <t>Bhilwara</t>
  </si>
  <si>
    <t>Brahmapur</t>
  </si>
  <si>
    <t>Muzaffarpur</t>
  </si>
  <si>
    <t>Ahmednagar</t>
  </si>
  <si>
    <t>Raghunathganj</t>
  </si>
  <si>
    <t>Bilaspur</t>
  </si>
  <si>
    <t>Shahjahanpur</t>
  </si>
  <si>
    <t>Thrissur</t>
  </si>
  <si>
    <t>Alwar</t>
  </si>
  <si>
    <t>Kakinada</t>
  </si>
  <si>
    <t>Nizamabad</t>
  </si>
  <si>
    <t>Sagar</t>
  </si>
  <si>
    <t>Tumkur</t>
  </si>
  <si>
    <t>Hisar</t>
  </si>
  <si>
    <t>Rohtak</t>
  </si>
  <si>
    <t>Panipat</t>
  </si>
  <si>
    <t>Darbhanga</t>
  </si>
  <si>
    <t>Aizawl</t>
  </si>
  <si>
    <t>Ichalkaranji</t>
  </si>
  <si>
    <t>Tirupati</t>
  </si>
  <si>
    <t>Karnal</t>
  </si>
  <si>
    <t>Bathinda</t>
  </si>
  <si>
    <t>Rampur</t>
  </si>
  <si>
    <t>Shivamogga</t>
  </si>
  <si>
    <t>Ratlam</t>
  </si>
  <si>
    <t>Modinagar</t>
  </si>
  <si>
    <t>Durg</t>
  </si>
  <si>
    <t>Shillong</t>
  </si>
  <si>
    <t>Imphal</t>
  </si>
  <si>
    <t>Hapur</t>
  </si>
  <si>
    <t>Ranipet</t>
  </si>
  <si>
    <t>Arrah</t>
  </si>
  <si>
    <t>Karimnagar</t>
  </si>
  <si>
    <t>Parbhani</t>
  </si>
  <si>
    <t>Etawah</t>
  </si>
  <si>
    <t>Bharatpur</t>
  </si>
  <si>
    <t>Begusarai</t>
  </si>
  <si>
    <t>Chhapra</t>
  </si>
  <si>
    <t>Kadapa</t>
  </si>
  <si>
    <t>Ramagundam</t>
  </si>
  <si>
    <t>Pali</t>
  </si>
  <si>
    <t>Satna</t>
  </si>
  <si>
    <t>Vizianagaram</t>
  </si>
  <si>
    <t>Katihar</t>
  </si>
  <si>
    <t>Hardwar</t>
  </si>
  <si>
    <t>Nagercoil</t>
  </si>
  <si>
    <t>Thanjavur</t>
  </si>
  <si>
    <t>Murwara (Katni)</t>
  </si>
  <si>
    <t>Naihati</t>
  </si>
  <si>
    <t>Sambhal</t>
  </si>
  <si>
    <t>Nadiad</t>
  </si>
  <si>
    <t>Yamunanagar</t>
  </si>
  <si>
    <t>English Bazar</t>
  </si>
  <si>
    <t>Eluru</t>
  </si>
  <si>
    <t>Munger</t>
  </si>
  <si>
    <t>Raayachuru</t>
  </si>
  <si>
    <t>Panvel</t>
  </si>
  <si>
    <t>Deoghar</t>
  </si>
  <si>
    <t>Ongole</t>
  </si>
  <si>
    <t>Nandyal</t>
  </si>
  <si>
    <t>Morena</t>
  </si>
  <si>
    <t>Bhiwani</t>
  </si>
  <si>
    <t>Porbandar</t>
  </si>
  <si>
    <t>Anand</t>
  </si>
  <si>
    <t>Purnia</t>
  </si>
  <si>
    <t>Baharampur</t>
  </si>
  <si>
    <t>Barmer</t>
  </si>
  <si>
    <t>Morvi</t>
  </si>
  <si>
    <t>Orai</t>
  </si>
  <si>
    <t>Bahraich</t>
  </si>
  <si>
    <t>Sikar</t>
  </si>
  <si>
    <t>Vellore</t>
  </si>
  <si>
    <t>Singrauli</t>
  </si>
  <si>
    <t>Khammam</t>
  </si>
  <si>
    <t>Mahesana</t>
  </si>
  <si>
    <t>Silchar</t>
  </si>
  <si>
    <t>Sambalpur</t>
  </si>
  <si>
    <t>Rewa</t>
  </si>
  <si>
    <t>Unnao</t>
  </si>
  <si>
    <t>Hugli-Chinsurah</t>
  </si>
  <si>
    <t>Raiganj</t>
  </si>
  <si>
    <t>Phusro</t>
  </si>
  <si>
    <t>Adityapur</t>
  </si>
  <si>
    <t>Alappuzha</t>
  </si>
  <si>
    <t>Bahadurgarh</t>
  </si>
  <si>
    <t>Machilipatnam</t>
  </si>
  <si>
    <t>Rae Bareli</t>
  </si>
  <si>
    <t>Jalpaiguri</t>
  </si>
  <si>
    <t>Bharuch</t>
  </si>
  <si>
    <t>Pathankot</t>
  </si>
  <si>
    <t>Hoshiarpur</t>
  </si>
  <si>
    <t>Baramula</t>
  </si>
  <si>
    <t>Adoni</t>
  </si>
  <si>
    <t>Jind</t>
  </si>
  <si>
    <t>Tonk</t>
  </si>
  <si>
    <t>Tenali</t>
  </si>
  <si>
    <t>Kancheepuram</t>
  </si>
  <si>
    <t>Vapi</t>
  </si>
  <si>
    <t>Navsari</t>
  </si>
  <si>
    <t>Mahbubnagar</t>
  </si>
  <si>
    <t>Puri</t>
  </si>
  <si>
    <t>Robertson Pet</t>
  </si>
  <si>
    <t>Erode</t>
  </si>
  <si>
    <t>Batala</t>
  </si>
  <si>
    <t>Haldwani-cum-Kathgodam</t>
  </si>
  <si>
    <t>Vidisha</t>
  </si>
  <si>
    <t>Saharsa</t>
  </si>
  <si>
    <t>Thanesar</t>
  </si>
  <si>
    <t>Chittoor</t>
  </si>
  <si>
    <t>Veraval</t>
  </si>
  <si>
    <t>Lakhimpur</t>
  </si>
  <si>
    <t>Sitapur</t>
  </si>
  <si>
    <t>Hindupur</t>
  </si>
  <si>
    <t>Santipur</t>
  </si>
  <si>
    <t>Balurghat</t>
  </si>
  <si>
    <t>Ganjbasoda</t>
  </si>
  <si>
    <t>Moga</t>
  </si>
  <si>
    <t>Proddatur</t>
  </si>
  <si>
    <t>Medinipur</t>
  </si>
  <si>
    <t>Habra</t>
  </si>
  <si>
    <t>Sasaram</t>
  </si>
  <si>
    <t>Hajipur</t>
  </si>
  <si>
    <t>Bhuj</t>
  </si>
  <si>
    <t>Ranaghat</t>
  </si>
  <si>
    <t>Shimla</t>
  </si>
  <si>
    <t>Tiruvannamalai</t>
  </si>
  <si>
    <t>Kaithal</t>
  </si>
  <si>
    <t>Rajnandgaon</t>
  </si>
  <si>
    <t>Godhra</t>
  </si>
  <si>
    <t>Hazaribag</t>
  </si>
  <si>
    <t>Bhimavaram</t>
  </si>
  <si>
    <t>Mandsaur</t>
  </si>
  <si>
    <t>Dibrugarh</t>
  </si>
  <si>
    <t>Kolar</t>
  </si>
  <si>
    <t>Bankura</t>
  </si>
  <si>
    <t>Mandya</t>
  </si>
  <si>
    <t>Dehri-on-Sone</t>
  </si>
  <si>
    <t>Madanapalle</t>
  </si>
  <si>
    <t>Malerkotla</t>
  </si>
  <si>
    <t>Lalitpur</t>
  </si>
  <si>
    <t>Bettiah</t>
  </si>
  <si>
    <t>Pollachi</t>
  </si>
  <si>
    <t>Khanna</t>
  </si>
  <si>
    <t>Palwal</t>
  </si>
  <si>
    <t>Palanpur</t>
  </si>
  <si>
    <t>Guntakal</t>
  </si>
  <si>
    <t>Nabadwip</t>
  </si>
  <si>
    <t>Jagdalpur</t>
  </si>
  <si>
    <t>Motihari</t>
  </si>
  <si>
    <t>Pilibhit</t>
  </si>
  <si>
    <t>Dimapur</t>
  </si>
  <si>
    <t>Sadulpur</t>
  </si>
  <si>
    <t>Rajapalayam</t>
  </si>
  <si>
    <t>Dharmavaram</t>
  </si>
  <si>
    <t>Sivakasi</t>
  </si>
  <si>
    <t>Darjiling</t>
  </si>
  <si>
    <t>Chikkamagaluru</t>
  </si>
  <si>
    <t>Gudivada</t>
  </si>
  <si>
    <t>Baleshwar Town</t>
  </si>
  <si>
    <t>Mancherial</t>
  </si>
  <si>
    <t>Srikakulam</t>
  </si>
  <si>
    <t>Adilabad</t>
  </si>
  <si>
    <t>Yavatmal</t>
  </si>
  <si>
    <t>Nagaon</t>
  </si>
  <si>
    <t>Narasaraopet</t>
  </si>
  <si>
    <t>Raigarh</t>
  </si>
  <si>
    <t>Roorkee</t>
  </si>
  <si>
    <t>Valsad</t>
  </si>
  <si>
    <t>Ambikapur</t>
  </si>
  <si>
    <t>Giridih</t>
  </si>
  <si>
    <t>Chandausi</t>
  </si>
  <si>
    <t>Patan</t>
  </si>
  <si>
    <t>Bagaha</t>
  </si>
  <si>
    <t xml:space="preserve">Hardoi </t>
  </si>
  <si>
    <t>Achalpur</t>
  </si>
  <si>
    <t>Osmanabad</t>
  </si>
  <si>
    <t>Deesa</t>
  </si>
  <si>
    <t>Nandurbar</t>
  </si>
  <si>
    <t>Azamgarh</t>
  </si>
  <si>
    <t>Ramgarh</t>
  </si>
  <si>
    <t>Firozpur</t>
  </si>
  <si>
    <t>Baripada Town</t>
  </si>
  <si>
    <t>Karwar</t>
  </si>
  <si>
    <t>Siwan</t>
  </si>
  <si>
    <t>Rajampet</t>
  </si>
  <si>
    <t>Pudukkottai</t>
  </si>
  <si>
    <t>Anantnag</t>
  </si>
  <si>
    <t>Tadpatri</t>
  </si>
  <si>
    <t>Satara</t>
  </si>
  <si>
    <t>Bhadrak</t>
  </si>
  <si>
    <t>Kishanganj</t>
  </si>
  <si>
    <t>Suryapet</t>
  </si>
  <si>
    <t>Wardha</t>
  </si>
  <si>
    <t>Ranebennuru</t>
  </si>
  <si>
    <t>Neyveli (TS)</t>
  </si>
  <si>
    <t>Jamalpur</t>
  </si>
  <si>
    <t>Marmagao</t>
  </si>
  <si>
    <t>Udgir</t>
  </si>
  <si>
    <t>Tadepalligudem</t>
  </si>
  <si>
    <t>Nagapattinam</t>
  </si>
  <si>
    <t>Buxar</t>
  </si>
  <si>
    <t>Jehanabad</t>
  </si>
  <si>
    <t>Phagwara</t>
  </si>
  <si>
    <t>Khair</t>
  </si>
  <si>
    <t>Sawai Madhopur</t>
  </si>
  <si>
    <t>Kapurthala</t>
  </si>
  <si>
    <t>Chilakaluripet</t>
  </si>
  <si>
    <t>Malappuram</t>
  </si>
  <si>
    <t>Rewari</t>
  </si>
  <si>
    <t>Nagaur</t>
  </si>
  <si>
    <t>Sultanpur</t>
  </si>
  <si>
    <t>Nagda</t>
  </si>
  <si>
    <t>Port Blair</t>
  </si>
  <si>
    <t>Lakhisarai</t>
  </si>
  <si>
    <t>Tinsukia</t>
  </si>
  <si>
    <t>Itarsi</t>
  </si>
  <si>
    <t>Kohima</t>
  </si>
  <si>
    <t>Balangir</t>
  </si>
  <si>
    <t>Nawada</t>
  </si>
  <si>
    <t>Jharsuguda</t>
  </si>
  <si>
    <t>Jagtial</t>
  </si>
  <si>
    <t>Viluppuram</t>
  </si>
  <si>
    <t>Amalner</t>
  </si>
  <si>
    <t>Zirakpur</t>
  </si>
  <si>
    <t>Tanda</t>
  </si>
  <si>
    <t>Tiruchengode</t>
  </si>
  <si>
    <t>Nagina</t>
  </si>
  <si>
    <t>Yemmiganur</t>
  </si>
  <si>
    <t>Vaniyambadi</t>
  </si>
  <si>
    <t>Sarni</t>
  </si>
  <si>
    <t>Theni Allinagaram</t>
  </si>
  <si>
    <t>Margao</t>
  </si>
  <si>
    <t>Akot</t>
  </si>
  <si>
    <t>Sehore</t>
  </si>
  <si>
    <t>Mhow Cantonment</t>
  </si>
  <si>
    <t>Kot Kapura</t>
  </si>
  <si>
    <t>Makrana</t>
  </si>
  <si>
    <t>Pandharpur</t>
  </si>
  <si>
    <t>Miryalaguda</t>
  </si>
  <si>
    <t>Shamli</t>
  </si>
  <si>
    <t>Seoni</t>
  </si>
  <si>
    <t>Ranibennur</t>
  </si>
  <si>
    <t>Kadiri</t>
  </si>
  <si>
    <t>Shrirampur</t>
  </si>
  <si>
    <t>Rudrapur</t>
  </si>
  <si>
    <t>Parli</t>
  </si>
  <si>
    <t>Najibabad</t>
  </si>
  <si>
    <t>Nirmal</t>
  </si>
  <si>
    <t>Udhagamandalam</t>
  </si>
  <si>
    <t>Shikohabad</t>
  </si>
  <si>
    <t>Jhumri Tilaiya</t>
  </si>
  <si>
    <t>Aruppukkottai</t>
  </si>
  <si>
    <t>Ponnani</t>
  </si>
  <si>
    <t>Jamui</t>
  </si>
  <si>
    <t>Sitamarhi</t>
  </si>
  <si>
    <t>Chirala</t>
  </si>
  <si>
    <t>Anjar</t>
  </si>
  <si>
    <t>Karaikal</t>
  </si>
  <si>
    <t>Hansi</t>
  </si>
  <si>
    <t>Anakapalle</t>
  </si>
  <si>
    <t>Mahasamund</t>
  </si>
  <si>
    <t>Faridkot</t>
  </si>
  <si>
    <t>Saunda</t>
  </si>
  <si>
    <t>Dhoraji</t>
  </si>
  <si>
    <t>Paramakudi</t>
  </si>
  <si>
    <t>Balaghat</t>
  </si>
  <si>
    <t>Sujangarh</t>
  </si>
  <si>
    <t>Khambhat</t>
  </si>
  <si>
    <t>Muktsar</t>
  </si>
  <si>
    <t>Rajpura</t>
  </si>
  <si>
    <t>Kavali</t>
  </si>
  <si>
    <t>Dhamtari</t>
  </si>
  <si>
    <t>Ashok Nagar</t>
  </si>
  <si>
    <t>Sardarshahar</t>
  </si>
  <si>
    <t>Mahuva</t>
  </si>
  <si>
    <t>Bargarh</t>
  </si>
  <si>
    <t>Kamareddy</t>
  </si>
  <si>
    <t>Sahibganj</t>
  </si>
  <si>
    <t>Kothagudem</t>
  </si>
  <si>
    <t>Ramanagaram</t>
  </si>
  <si>
    <t>Gokak</t>
  </si>
  <si>
    <t>Tikamgarh</t>
  </si>
  <si>
    <t>Araria</t>
  </si>
  <si>
    <t>Rishikesh</t>
  </si>
  <si>
    <t>Shahdol</t>
  </si>
  <si>
    <t>Medininagar (Daltonganj)</t>
  </si>
  <si>
    <t>Arakkonam</t>
  </si>
  <si>
    <t>Washim</t>
  </si>
  <si>
    <t>Sangrur</t>
  </si>
  <si>
    <t>Bodhan</t>
  </si>
  <si>
    <t>Fazilka</t>
  </si>
  <si>
    <t>Palacole</t>
  </si>
  <si>
    <t>Keshod</t>
  </si>
  <si>
    <t>Sullurpeta</t>
  </si>
  <si>
    <t>Wadhwan</t>
  </si>
  <si>
    <t>Gurdaspur</t>
  </si>
  <si>
    <t>Vatakara</t>
  </si>
  <si>
    <t>Tura</t>
  </si>
  <si>
    <t>Narnaul</t>
  </si>
  <si>
    <t>Kharar</t>
  </si>
  <si>
    <t>Yadgir</t>
  </si>
  <si>
    <t>Ambejogai</t>
  </si>
  <si>
    <t>Ankleshwar</t>
  </si>
  <si>
    <t>Savarkundla</t>
  </si>
  <si>
    <t>Paradip</t>
  </si>
  <si>
    <t>Virudhachalam</t>
  </si>
  <si>
    <t>Kanhangad</t>
  </si>
  <si>
    <t>Kadi</t>
  </si>
  <si>
    <t>Srivilliputhur</t>
  </si>
  <si>
    <t>Gobindgarh</t>
  </si>
  <si>
    <t>Tindivanam</t>
  </si>
  <si>
    <t>Mansa</t>
  </si>
  <si>
    <t>Taliparamba</t>
  </si>
  <si>
    <t>Manmad</t>
  </si>
  <si>
    <t>Tanuku</t>
  </si>
  <si>
    <t>Rayachoti</t>
  </si>
  <si>
    <t>Virudhunagar</t>
  </si>
  <si>
    <t>Koyilandy</t>
  </si>
  <si>
    <t>Jorhat</t>
  </si>
  <si>
    <t>Karur</t>
  </si>
  <si>
    <t>Valparai</t>
  </si>
  <si>
    <t>Srikalahasti</t>
  </si>
  <si>
    <t>Neyyattinkara</t>
  </si>
  <si>
    <t>Bapatla</t>
  </si>
  <si>
    <t>Fatehabad</t>
  </si>
  <si>
    <t>Malout</t>
  </si>
  <si>
    <t>Sankarankovil</t>
  </si>
  <si>
    <t>Tenkasi</t>
  </si>
  <si>
    <t>Ratnagiri</t>
  </si>
  <si>
    <t>Rabkavi Banhatti</t>
  </si>
  <si>
    <t>Sikandrabad</t>
  </si>
  <si>
    <t>Chaibasa</t>
  </si>
  <si>
    <t>Chirmiri</t>
  </si>
  <si>
    <t>Palwancha</t>
  </si>
  <si>
    <t>Bhawanipatna</t>
  </si>
  <si>
    <t>Kayamkulam</t>
  </si>
  <si>
    <t>Pithampur</t>
  </si>
  <si>
    <t>Nabha</t>
  </si>
  <si>
    <t>Shahabad, Hardoi</t>
  </si>
  <si>
    <t>Dhenkanal</t>
  </si>
  <si>
    <t>Uran Islampur</t>
  </si>
  <si>
    <t>Gopalganj</t>
  </si>
  <si>
    <t>Bongaigaon City</t>
  </si>
  <si>
    <t>Palani</t>
  </si>
  <si>
    <t>Pusad</t>
  </si>
  <si>
    <t>Sopore</t>
  </si>
  <si>
    <t>Pilkhuwa</t>
  </si>
  <si>
    <t>Tarn Taran</t>
  </si>
  <si>
    <t>Renukoot</t>
  </si>
  <si>
    <t>Mandamarri</t>
  </si>
  <si>
    <t>Shahabad</t>
  </si>
  <si>
    <t>Barbil</t>
  </si>
  <si>
    <t>Koratla</t>
  </si>
  <si>
    <t>Madhubani</t>
  </si>
  <si>
    <t>Arambagh</t>
  </si>
  <si>
    <t>Gohana</t>
  </si>
  <si>
    <t>Ladnu</t>
  </si>
  <si>
    <t>Pattukkottai</t>
  </si>
  <si>
    <t>Sirsi</t>
  </si>
  <si>
    <t>Sircilla</t>
  </si>
  <si>
    <t>Tamluk</t>
  </si>
  <si>
    <t>Jagraon</t>
  </si>
  <si>
    <t>AlipurdUrban Agglomerationr</t>
  </si>
  <si>
    <t>Alirajpur</t>
  </si>
  <si>
    <t>Tandur</t>
  </si>
  <si>
    <t>Naidupet</t>
  </si>
  <si>
    <t>Tirupathur</t>
  </si>
  <si>
    <t>Tohana</t>
  </si>
  <si>
    <t>Ratangarh</t>
  </si>
  <si>
    <t>Dhubri</t>
  </si>
  <si>
    <t>Masaurhi</t>
  </si>
  <si>
    <t>Visnagar</t>
  </si>
  <si>
    <t>Vrindavan</t>
  </si>
  <si>
    <t>Nokha</t>
  </si>
  <si>
    <t>Nagari</t>
  </si>
  <si>
    <t>Narwana</t>
  </si>
  <si>
    <t>Ramanathapuram</t>
  </si>
  <si>
    <t>Ujhani</t>
  </si>
  <si>
    <t>Samastipur</t>
  </si>
  <si>
    <t>Laharpur</t>
  </si>
  <si>
    <t>Sangamner</t>
  </si>
  <si>
    <t>Nimbahera</t>
  </si>
  <si>
    <t>Siddipet</t>
  </si>
  <si>
    <t>Suri</t>
  </si>
  <si>
    <t>Diphu</t>
  </si>
  <si>
    <t>Jhargram</t>
  </si>
  <si>
    <t>Shirpur-Warwade</t>
  </si>
  <si>
    <t>Tilhar</t>
  </si>
  <si>
    <t>Sindhnur</t>
  </si>
  <si>
    <t>Udumalaipettai</t>
  </si>
  <si>
    <t>Malkapur</t>
  </si>
  <si>
    <t>Wanaparthy</t>
  </si>
  <si>
    <t>Gudur</t>
  </si>
  <si>
    <t>Kendujhar</t>
  </si>
  <si>
    <t>Mandla</t>
  </si>
  <si>
    <t>Mandi</t>
  </si>
  <si>
    <t>Nedumangad</t>
  </si>
  <si>
    <t>North Lakhimpur</t>
  </si>
  <si>
    <t>Vinukonda</t>
  </si>
  <si>
    <t>Gobichettipalayam</t>
  </si>
  <si>
    <t>Sunabeda</t>
  </si>
  <si>
    <t>Wani</t>
  </si>
  <si>
    <t>Upleta</t>
  </si>
  <si>
    <t>Narasapuram</t>
  </si>
  <si>
    <t>Nuzvid</t>
  </si>
  <si>
    <t>Tezpur</t>
  </si>
  <si>
    <t>Una</t>
  </si>
  <si>
    <t>Markapur</t>
  </si>
  <si>
    <t>Sheopur</t>
  </si>
  <si>
    <t>Thiruvarur</t>
  </si>
  <si>
    <t>Sidhpur</t>
  </si>
  <si>
    <t>Sahaswan</t>
  </si>
  <si>
    <t>Suratgarh</t>
  </si>
  <si>
    <t>Shajapur</t>
  </si>
  <si>
    <t>Rayagada</t>
  </si>
  <si>
    <t>Lonavla</t>
  </si>
  <si>
    <t>Ponnur</t>
  </si>
  <si>
    <t>Kagaznagar</t>
  </si>
  <si>
    <t>Gadwal</t>
  </si>
  <si>
    <t>Bhatapara</t>
  </si>
  <si>
    <t>Kandukur</t>
  </si>
  <si>
    <t>Sangareddy</t>
  </si>
  <si>
    <t>Unjha</t>
  </si>
  <si>
    <t>Lunglei</t>
  </si>
  <si>
    <t>Karimganj</t>
  </si>
  <si>
    <t>Kannur</t>
  </si>
  <si>
    <t>Bobbili</t>
  </si>
  <si>
    <t>Mokameh</t>
  </si>
  <si>
    <t>Talegaon Dabhade</t>
  </si>
  <si>
    <t>Anjangaon</t>
  </si>
  <si>
    <t>Mangrol</t>
  </si>
  <si>
    <t>Sunam</t>
  </si>
  <si>
    <t>Gangarampur</t>
  </si>
  <si>
    <t>Thiruvallur</t>
  </si>
  <si>
    <t>Tirur</t>
  </si>
  <si>
    <t>Rath</t>
  </si>
  <si>
    <t>Jatani</t>
  </si>
  <si>
    <t>Viramgam</t>
  </si>
  <si>
    <t>Rajsamand</t>
  </si>
  <si>
    <t>Yanam</t>
  </si>
  <si>
    <t>Kottayam</t>
  </si>
  <si>
    <t>Panruti</t>
  </si>
  <si>
    <t>Dhuri</t>
  </si>
  <si>
    <t>Namakkal</t>
  </si>
  <si>
    <t>Kasaragod</t>
  </si>
  <si>
    <t>Modasa</t>
  </si>
  <si>
    <t>Rayadurg</t>
  </si>
  <si>
    <t>Supaul</t>
  </si>
  <si>
    <t>Kunnamkulam</t>
  </si>
  <si>
    <t>Umred</t>
  </si>
  <si>
    <t>Bellampalle</t>
  </si>
  <si>
    <t>Sibsagar</t>
  </si>
  <si>
    <t>Mandi Dabwali</t>
  </si>
  <si>
    <t>Ottappalam</t>
  </si>
  <si>
    <t>Dumraon</t>
  </si>
  <si>
    <t>Samalkot</t>
  </si>
  <si>
    <t>Jaggaiahpet</t>
  </si>
  <si>
    <t>Goalpara</t>
  </si>
  <si>
    <t>Tuni</t>
  </si>
  <si>
    <t>Lachhmangarh</t>
  </si>
  <si>
    <t>Bhongir</t>
  </si>
  <si>
    <t>Amalapuram</t>
  </si>
  <si>
    <t>Firozpur Cantt.</t>
  </si>
  <si>
    <t>Vikarabad</t>
  </si>
  <si>
    <t>Thiruvalla</t>
  </si>
  <si>
    <t>Sherkot</t>
  </si>
  <si>
    <t>Palghar</t>
  </si>
  <si>
    <t>Shegaon</t>
  </si>
  <si>
    <t>Jangaon</t>
  </si>
  <si>
    <t>Bheemunipatnam</t>
  </si>
  <si>
    <t>Panna</t>
  </si>
  <si>
    <t>Thodupuzha</t>
  </si>
  <si>
    <t>KathUrban Agglomeration</t>
  </si>
  <si>
    <t>Palitana</t>
  </si>
  <si>
    <t>Arwal</t>
  </si>
  <si>
    <t>Venkatagiri</t>
  </si>
  <si>
    <t>Kalpi</t>
  </si>
  <si>
    <t>Rajgarh (Churu)</t>
  </si>
  <si>
    <t>Sattenapalle</t>
  </si>
  <si>
    <t>Arsikere</t>
  </si>
  <si>
    <t>Ozar</t>
  </si>
  <si>
    <t>Thirumangalam</t>
  </si>
  <si>
    <t>Petlad</t>
  </si>
  <si>
    <t>Nasirabad</t>
  </si>
  <si>
    <t>Phaltan</t>
  </si>
  <si>
    <t>Rampurhat</t>
  </si>
  <si>
    <t>Nanjangud</t>
  </si>
  <si>
    <t>Forbesganj</t>
  </si>
  <si>
    <t>Tundla</t>
  </si>
  <si>
    <t>BhabUrban Agglomeration</t>
  </si>
  <si>
    <t>Sagara</t>
  </si>
  <si>
    <t>Pithapuram</t>
  </si>
  <si>
    <t>Sira</t>
  </si>
  <si>
    <t>Bhadrachalam</t>
  </si>
  <si>
    <t>Charkhi Dadri</t>
  </si>
  <si>
    <t>Chatra</t>
  </si>
  <si>
    <t>Palasa Kasibugga</t>
  </si>
  <si>
    <t>Nohar</t>
  </si>
  <si>
    <t>Yevla</t>
  </si>
  <si>
    <t>Sirhind Fatehgarh Sahib</t>
  </si>
  <si>
    <t>Bhainsa</t>
  </si>
  <si>
    <t>Parvathipuram</t>
  </si>
  <si>
    <t>Shahade</t>
  </si>
  <si>
    <t>Chalakudy</t>
  </si>
  <si>
    <t>Narkatiaganj</t>
  </si>
  <si>
    <t>Kapadvanj</t>
  </si>
  <si>
    <t>Macherla</t>
  </si>
  <si>
    <t>Raghogarh-Vijaypur</t>
  </si>
  <si>
    <t>Rupnagar</t>
  </si>
  <si>
    <t>Naugachhia</t>
  </si>
  <si>
    <t>Sendhwa</t>
  </si>
  <si>
    <t>Byasanagar</t>
  </si>
  <si>
    <t>Sandila</t>
  </si>
  <si>
    <t>Gooty</t>
  </si>
  <si>
    <t>Salur</t>
  </si>
  <si>
    <t>Nanpara</t>
  </si>
  <si>
    <t>Sardhana</t>
  </si>
  <si>
    <t>Vita</t>
  </si>
  <si>
    <t>Gumia</t>
  </si>
  <si>
    <t>Puttur</t>
  </si>
  <si>
    <t>Jalandhar Cantt.</t>
  </si>
  <si>
    <t>Nehtaur</t>
  </si>
  <si>
    <t>Changanassery</t>
  </si>
  <si>
    <t>Mandapeta</t>
  </si>
  <si>
    <t>Dumka</t>
  </si>
  <si>
    <t>Seohara</t>
  </si>
  <si>
    <t>Umarkhed</t>
  </si>
  <si>
    <t>Madhupur</t>
  </si>
  <si>
    <t>Vikramasingapuram</t>
  </si>
  <si>
    <t>Punalur</t>
  </si>
  <si>
    <t>Kendrapara</t>
  </si>
  <si>
    <t>Sihor</t>
  </si>
  <si>
    <t>Nellikuppam</t>
  </si>
  <si>
    <t>Samana</t>
  </si>
  <si>
    <t>Warora</t>
  </si>
  <si>
    <t>Nilambur</t>
  </si>
  <si>
    <t>Rasipuram</t>
  </si>
  <si>
    <t>Ramnagar</t>
  </si>
  <si>
    <t>Jammalamadugu</t>
  </si>
  <si>
    <t>Thoubal</t>
  </si>
  <si>
    <t>Athni</t>
  </si>
  <si>
    <t>Cherthala</t>
  </si>
  <si>
    <t>Sidhi</t>
  </si>
  <si>
    <t>Farooqnagar</t>
  </si>
  <si>
    <t>Peddapuram</t>
  </si>
  <si>
    <t>Chirkunda</t>
  </si>
  <si>
    <t>Pachora</t>
  </si>
  <si>
    <t>Madhepura</t>
  </si>
  <si>
    <t>Tumsar</t>
  </si>
  <si>
    <t>Phalodi</t>
  </si>
  <si>
    <t>Tiruttani</t>
  </si>
  <si>
    <t>Rampura Phul</t>
  </si>
  <si>
    <t>Perinthalmanna</t>
  </si>
  <si>
    <t>Padrauna</t>
  </si>
  <si>
    <t>Pipariya</t>
  </si>
  <si>
    <t>Dalli-Rajhara</t>
  </si>
  <si>
    <t>Punganur</t>
  </si>
  <si>
    <t>Mattannur</t>
  </si>
  <si>
    <t>Mathura</t>
  </si>
  <si>
    <t>Thakurdwara</t>
  </si>
  <si>
    <t>Nandivaram-Guduvancheri</t>
  </si>
  <si>
    <t>Mulbagal</t>
  </si>
  <si>
    <t>Manjlegaon</t>
  </si>
  <si>
    <t>Wankaner</t>
  </si>
  <si>
    <t>Sillod</t>
  </si>
  <si>
    <t>Nidadavole</t>
  </si>
  <si>
    <t>Surapura</t>
  </si>
  <si>
    <t>Rajagangapur</t>
  </si>
  <si>
    <t>Sheikhpura</t>
  </si>
  <si>
    <t>Parlakhemundi</t>
  </si>
  <si>
    <t>Kalimpong</t>
  </si>
  <si>
    <t>Siruguppa</t>
  </si>
  <si>
    <t>Arvi</t>
  </si>
  <si>
    <t>Limbdi</t>
  </si>
  <si>
    <t>Manglaur</t>
  </si>
  <si>
    <t>Repalle</t>
  </si>
  <si>
    <t>Mudhol</t>
  </si>
  <si>
    <t>Shujalpur</t>
  </si>
  <si>
    <t>Mandvi</t>
  </si>
  <si>
    <t>Thangadh</t>
  </si>
  <si>
    <t>Sironj</t>
  </si>
  <si>
    <t>Nandura</t>
  </si>
  <si>
    <t>Shoranur</t>
  </si>
  <si>
    <t>Nathdwara</t>
  </si>
  <si>
    <t>Periyakulam</t>
  </si>
  <si>
    <t>Sultanganj</t>
  </si>
  <si>
    <t>Medak</t>
  </si>
  <si>
    <t>Narayanpet</t>
  </si>
  <si>
    <t>Raxaul Bazar</t>
  </si>
  <si>
    <t>Rajauri</t>
  </si>
  <si>
    <t>Pernampattu</t>
  </si>
  <si>
    <t>Nainital</t>
  </si>
  <si>
    <t>Ramachandrapuram</t>
  </si>
  <si>
    <t>Vaijapur</t>
  </si>
  <si>
    <t>Nangal</t>
  </si>
  <si>
    <t>Sidlaghatta</t>
  </si>
  <si>
    <t>Punch</t>
  </si>
  <si>
    <t>Pandhurna</t>
  </si>
  <si>
    <t>Wadgaon Road</t>
  </si>
  <si>
    <t>Talcher</t>
  </si>
  <si>
    <t>Varkala</t>
  </si>
  <si>
    <t>Pilani</t>
  </si>
  <si>
    <t>Nowgong</t>
  </si>
  <si>
    <t>Naila Janjgir</t>
  </si>
  <si>
    <t>Mapusa</t>
  </si>
  <si>
    <t>Vellakoil</t>
  </si>
  <si>
    <t>Merta City</t>
  </si>
  <si>
    <t>Sivaganga</t>
  </si>
  <si>
    <t>Mandideep</t>
  </si>
  <si>
    <t>Sailu</t>
  </si>
  <si>
    <t>Vyara</t>
  </si>
  <si>
    <t>Kovvur</t>
  </si>
  <si>
    <t>Vadalur</t>
  </si>
  <si>
    <t>Nawabganj</t>
  </si>
  <si>
    <t>Padra</t>
  </si>
  <si>
    <t>Sainthia</t>
  </si>
  <si>
    <t>Siana</t>
  </si>
  <si>
    <t>Shahpur</t>
  </si>
  <si>
    <t>Sojat</t>
  </si>
  <si>
    <t>Noorpur</t>
  </si>
  <si>
    <t>Paravoor</t>
  </si>
  <si>
    <t>Murtijapur</t>
  </si>
  <si>
    <t>Sundargarh</t>
  </si>
  <si>
    <t>Taki</t>
  </si>
  <si>
    <t>Saundatti-Yellamma</t>
  </si>
  <si>
    <t>Pathanamthitta</t>
  </si>
  <si>
    <t>Wadi</t>
  </si>
  <si>
    <t>Rameshwaram</t>
  </si>
  <si>
    <t>Tasgaon</t>
  </si>
  <si>
    <t>Sikandra Rao</t>
  </si>
  <si>
    <t>Sihora</t>
  </si>
  <si>
    <t>Tiruvethipuram</t>
  </si>
  <si>
    <t>Tiruvuru</t>
  </si>
  <si>
    <t>Mehkar</t>
  </si>
  <si>
    <t>Peringathur</t>
  </si>
  <si>
    <t>Perambalur</t>
  </si>
  <si>
    <t>Manvi</t>
  </si>
  <si>
    <t>Zunheboto</t>
  </si>
  <si>
    <t>Mahnar Bazar</t>
  </si>
  <si>
    <t>Attingal</t>
  </si>
  <si>
    <t>Shahbad</t>
  </si>
  <si>
    <t>Puranpur</t>
  </si>
  <si>
    <t>Nelamangala</t>
  </si>
  <si>
    <t>Nakodar</t>
  </si>
  <si>
    <t>Lunawada</t>
  </si>
  <si>
    <t>Murshidabad</t>
  </si>
  <si>
    <t>Mahe</t>
  </si>
  <si>
    <t>Lanka</t>
  </si>
  <si>
    <t>Rudauli</t>
  </si>
  <si>
    <t>Tuensang</t>
  </si>
  <si>
    <t>Lakshmeshwar</t>
  </si>
  <si>
    <t>Zira</t>
  </si>
  <si>
    <t>Yawal</t>
  </si>
  <si>
    <t>Thana Bhawan</t>
  </si>
  <si>
    <t>Ramdurg</t>
  </si>
  <si>
    <t>Pulgaon</t>
  </si>
  <si>
    <t>Sadasivpet</t>
  </si>
  <si>
    <t>Nargund</t>
  </si>
  <si>
    <t>Neem-Ka-Thana</t>
  </si>
  <si>
    <t>Memari</t>
  </si>
  <si>
    <t>Nilanga</t>
  </si>
  <si>
    <t>Naharlagun</t>
  </si>
  <si>
    <t>Pakaur</t>
  </si>
  <si>
    <t>Wai</t>
  </si>
  <si>
    <t>Tarikere</t>
  </si>
  <si>
    <t>Malavalli</t>
  </si>
  <si>
    <t>Raisen</t>
  </si>
  <si>
    <t>Lahar</t>
  </si>
  <si>
    <t>Uravakonda</t>
  </si>
  <si>
    <t>Savanur</t>
  </si>
  <si>
    <t>Sirohi</t>
  </si>
  <si>
    <t>Udhampur</t>
  </si>
  <si>
    <t>Umarga</t>
  </si>
  <si>
    <t>Pratapgarh</t>
  </si>
  <si>
    <t>Lingsugur</t>
  </si>
  <si>
    <t>Usilampatti</t>
  </si>
  <si>
    <t>Palia Kalan</t>
  </si>
  <si>
    <t>Wokha</t>
  </si>
  <si>
    <t>Rajpipla</t>
  </si>
  <si>
    <t>Vijayapura</t>
  </si>
  <si>
    <t>Rawatbhata</t>
  </si>
  <si>
    <t>Sangaria</t>
  </si>
  <si>
    <t>Paithan</t>
  </si>
  <si>
    <t>Rahuri</t>
  </si>
  <si>
    <t>Patti</t>
  </si>
  <si>
    <t>Zaidpur</t>
  </si>
  <si>
    <t>Lalsot</t>
  </si>
  <si>
    <t>Maihar</t>
  </si>
  <si>
    <t>Vedaranyam</t>
  </si>
  <si>
    <t>Nawapur</t>
  </si>
  <si>
    <t>Sanawad</t>
  </si>
  <si>
    <t>Warisaliganj</t>
  </si>
  <si>
    <t>Revelganj</t>
  </si>
  <si>
    <t>Sabalgarh</t>
  </si>
  <si>
    <t>Tuljapur</t>
  </si>
  <si>
    <t>Simdega</t>
  </si>
  <si>
    <t>Musabani</t>
  </si>
  <si>
    <t>Kodungallur</t>
  </si>
  <si>
    <t>Phulabani</t>
  </si>
  <si>
    <t>Umreth</t>
  </si>
  <si>
    <t>Narsipatnam</t>
  </si>
  <si>
    <t>Nautanwa</t>
  </si>
  <si>
    <t>Rajgir</t>
  </si>
  <si>
    <t>Yellandu</t>
  </si>
  <si>
    <t>Sathyamangalam</t>
  </si>
  <si>
    <t>Pilibanga</t>
  </si>
  <si>
    <t>Morshi</t>
  </si>
  <si>
    <t>Pehowa</t>
  </si>
  <si>
    <t>Sonepur</t>
  </si>
  <si>
    <t>Pappinisseri</t>
  </si>
  <si>
    <t>Zamania</t>
  </si>
  <si>
    <t>Mihijam</t>
  </si>
  <si>
    <t>Purna</t>
  </si>
  <si>
    <t>Puliyankudi</t>
  </si>
  <si>
    <t>Shikarpur, Bulandshahr</t>
  </si>
  <si>
    <t>Umaria</t>
  </si>
  <si>
    <t>Porsa</t>
  </si>
  <si>
    <t>Naugawan Sadat</t>
  </si>
  <si>
    <t>Fatehpur Sikri</t>
  </si>
  <si>
    <t>Manuguru</t>
  </si>
  <si>
    <t>Pipar City</t>
  </si>
  <si>
    <t>Pattamundai</t>
  </si>
  <si>
    <t>Nanjikottai</t>
  </si>
  <si>
    <t>Taranagar</t>
  </si>
  <si>
    <t>Yerraguntla</t>
  </si>
  <si>
    <t>Satana</t>
  </si>
  <si>
    <t>Sherghati</t>
  </si>
  <si>
    <t>Sankeshwara</t>
  </si>
  <si>
    <t>Madikeri</t>
  </si>
  <si>
    <t>Thuraiyur</t>
  </si>
  <si>
    <t>Sanand</t>
  </si>
  <si>
    <t>Rajula</t>
  </si>
  <si>
    <t>Kyathampalle</t>
  </si>
  <si>
    <t>Shahabad, Rampur</t>
  </si>
  <si>
    <t>Tilda Newra</t>
  </si>
  <si>
    <t>Narsinghgarh</t>
  </si>
  <si>
    <t>Chittur-Thathamangalam</t>
  </si>
  <si>
    <t>Malaj Khand</t>
  </si>
  <si>
    <t>Sarangpur</t>
  </si>
  <si>
    <t>Robertsganj</t>
  </si>
  <si>
    <t>Sirkali</t>
  </si>
  <si>
    <t>Radhanpur</t>
  </si>
  <si>
    <t>Tiruchendur</t>
  </si>
  <si>
    <t>Utraula</t>
  </si>
  <si>
    <t>Patratu</t>
  </si>
  <si>
    <t>Vijainagar, Ajmer</t>
  </si>
  <si>
    <t>Periyasemur</t>
  </si>
  <si>
    <t>Pathri</t>
  </si>
  <si>
    <t>Sadabad</t>
  </si>
  <si>
    <t>Talikota</t>
  </si>
  <si>
    <t>Sinnar</t>
  </si>
  <si>
    <t>Mungeli</t>
  </si>
  <si>
    <t>Sedam</t>
  </si>
  <si>
    <t>Shikaripur</t>
  </si>
  <si>
    <t>Sumerpur</t>
  </si>
  <si>
    <t>Sattur</t>
  </si>
  <si>
    <t>Sugauli</t>
  </si>
  <si>
    <t>Lumding</t>
  </si>
  <si>
    <t>Vandavasi</t>
  </si>
  <si>
    <t>Titlagarh</t>
  </si>
  <si>
    <t>Uchgaon</t>
  </si>
  <si>
    <t>Mokokchung</t>
  </si>
  <si>
    <t>Paschim Punropara</t>
  </si>
  <si>
    <t>Sagwara</t>
  </si>
  <si>
    <t>Ramganj Mandi</t>
  </si>
  <si>
    <t>Tarakeswar</t>
  </si>
  <si>
    <t>Mahalingapura</t>
  </si>
  <si>
    <t>Dharmanagar</t>
  </si>
  <si>
    <t>Mahemdabad</t>
  </si>
  <si>
    <t>Manendragarh</t>
  </si>
  <si>
    <t>Uran</t>
  </si>
  <si>
    <t>Tharamangalam</t>
  </si>
  <si>
    <t>Tirukkoyilur</t>
  </si>
  <si>
    <t>Pen</t>
  </si>
  <si>
    <t>Makhdumpur</t>
  </si>
  <si>
    <t>Maner</t>
  </si>
  <si>
    <t>Oddanchatram</t>
  </si>
  <si>
    <t>Palladam</t>
  </si>
  <si>
    <t>Mundi</t>
  </si>
  <si>
    <t>Nabarangapur</t>
  </si>
  <si>
    <t>Mudalagi</t>
  </si>
  <si>
    <t>Samalkha</t>
  </si>
  <si>
    <t>Nepanagar</t>
  </si>
  <si>
    <t>Karjat</t>
  </si>
  <si>
    <t>Ranavav</t>
  </si>
  <si>
    <t>Pedana</t>
  </si>
  <si>
    <t>Pinjore</t>
  </si>
  <si>
    <t>Lakheri</t>
  </si>
  <si>
    <t>Pasan</t>
  </si>
  <si>
    <t>Vadakkuvalliyur</t>
  </si>
  <si>
    <t>Tirukalukundram</t>
  </si>
  <si>
    <t>Mahidpur</t>
  </si>
  <si>
    <t>Mussoorie</t>
  </si>
  <si>
    <t>Muvattupuzha</t>
  </si>
  <si>
    <t>Rasra</t>
  </si>
  <si>
    <t>Udaipurwati</t>
  </si>
  <si>
    <t>Manwath</t>
  </si>
  <si>
    <t>Adoor</t>
  </si>
  <si>
    <t>Uthamapalayam</t>
  </si>
  <si>
    <t>Partur</t>
  </si>
  <si>
    <t>Nahan</t>
  </si>
  <si>
    <t>Ladwa</t>
  </si>
  <si>
    <t>Mankachar</t>
  </si>
  <si>
    <t>Nongstoin</t>
  </si>
  <si>
    <t>Losal</t>
  </si>
  <si>
    <t>Sri Madhopur</t>
  </si>
  <si>
    <t>Ramngarh</t>
  </si>
  <si>
    <t>Mavelikkara</t>
  </si>
  <si>
    <t>Rawatsar</t>
  </si>
  <si>
    <t>Rajakhera</t>
  </si>
  <si>
    <t>Lar</t>
  </si>
  <si>
    <t>Lal Gopalganj Nindaura</t>
  </si>
  <si>
    <t>Muddebihal</t>
  </si>
  <si>
    <t>Sirsaganj</t>
  </si>
  <si>
    <t>Shahpura</t>
  </si>
  <si>
    <t>Surandai</t>
  </si>
  <si>
    <t>Sangole</t>
  </si>
  <si>
    <t>Pavagada</t>
  </si>
  <si>
    <t>Tharad</t>
  </si>
  <si>
    <t>Umbergaon</t>
  </si>
  <si>
    <t>Mavoor</t>
  </si>
  <si>
    <t>Nalbari</t>
  </si>
  <si>
    <t>Talaja</t>
  </si>
  <si>
    <t>Malur</t>
  </si>
  <si>
    <t>Mangrulpir</t>
  </si>
  <si>
    <t>Soro</t>
  </si>
  <si>
    <t>Vadnagar</t>
  </si>
  <si>
    <t>Raisinghnagar</t>
  </si>
  <si>
    <t>Sindhagi</t>
  </si>
  <si>
    <t>Sanduru</t>
  </si>
  <si>
    <t>Sohna</t>
  </si>
  <si>
    <t>Manavadar</t>
  </si>
  <si>
    <t>Pihani</t>
  </si>
  <si>
    <t>Safidon</t>
  </si>
  <si>
    <t>Risod</t>
  </si>
  <si>
    <t>Rosera</t>
  </si>
  <si>
    <t>Sankari</t>
  </si>
  <si>
    <t>Malpura</t>
  </si>
  <si>
    <t>Sonamukhi</t>
  </si>
  <si>
    <t>Shamsabad, Agra</t>
  </si>
  <si>
    <t>PandUrban Agglomeration</t>
  </si>
  <si>
    <t>Mainaguri</t>
  </si>
  <si>
    <t>Afzalpur</t>
  </si>
  <si>
    <t>Shirur</t>
  </si>
  <si>
    <t>Salaya</t>
  </si>
  <si>
    <t>Shenkottai</t>
  </si>
  <si>
    <t>Vadipatti</t>
  </si>
  <si>
    <t>Nagarkurnool</t>
  </si>
  <si>
    <t>Savner</t>
  </si>
  <si>
    <t>Sasvad</t>
  </si>
  <si>
    <t>Soron</t>
  </si>
  <si>
    <t>Sholingur</t>
  </si>
  <si>
    <t>Pandharkaoda</t>
  </si>
  <si>
    <t>Perumbavoor</t>
  </si>
  <si>
    <t>Maddur</t>
  </si>
  <si>
    <t>Nadbai</t>
  </si>
  <si>
    <t>Talode</t>
  </si>
  <si>
    <t>Shrigonda</t>
  </si>
  <si>
    <t>Madhugiri</t>
  </si>
  <si>
    <t>Tekkalakote</t>
  </si>
  <si>
    <t>Seoni-Malwa</t>
  </si>
  <si>
    <t>Shirdi</t>
  </si>
  <si>
    <t>SUrban Agglomerationr</t>
  </si>
  <si>
    <t>Terdal</t>
  </si>
  <si>
    <t>Raver</t>
  </si>
  <si>
    <t>Taraori</t>
  </si>
  <si>
    <t>Mukhed</t>
  </si>
  <si>
    <t>Manachanallur</t>
  </si>
  <si>
    <t>Rehli</t>
  </si>
  <si>
    <t>Sanchore</t>
  </si>
  <si>
    <t>Rajura</t>
  </si>
  <si>
    <t>Piro</t>
  </si>
  <si>
    <t>Mudabidri</t>
  </si>
  <si>
    <t>Vadgaon Kasba</t>
  </si>
  <si>
    <t>Nagar</t>
  </si>
  <si>
    <t>Vijapur</t>
  </si>
  <si>
    <t>Viswanatham</t>
  </si>
  <si>
    <t>Polur</t>
  </si>
  <si>
    <t>Panagudi</t>
  </si>
  <si>
    <t>Manawar</t>
  </si>
  <si>
    <t>Tehri</t>
  </si>
  <si>
    <t>Samdhan</t>
  </si>
  <si>
    <t>Pardi</t>
  </si>
  <si>
    <t>Rahatgarh</t>
  </si>
  <si>
    <t>Panagar</t>
  </si>
  <si>
    <t>Uthiramerur</t>
  </si>
  <si>
    <t>Tirora</t>
  </si>
  <si>
    <t>Rangia</t>
  </si>
  <si>
    <t>Sahjanwa</t>
  </si>
  <si>
    <t>Wara Seoni</t>
  </si>
  <si>
    <t>Magadi</t>
  </si>
  <si>
    <t>Rajgarh (Alwar)</t>
  </si>
  <si>
    <t>Rafiganj</t>
  </si>
  <si>
    <t>Tarana</t>
  </si>
  <si>
    <t>Rampur Maniharan</t>
  </si>
  <si>
    <t>Sheoganj</t>
  </si>
  <si>
    <t>Raikot</t>
  </si>
  <si>
    <t>Pauri</t>
  </si>
  <si>
    <t>Navalgund</t>
  </si>
  <si>
    <t>Shahganj</t>
  </si>
  <si>
    <t>Marhaura</t>
  </si>
  <si>
    <t>Tulsipur</t>
  </si>
  <si>
    <t>Sadri</t>
  </si>
  <si>
    <t>Thiruthuraipoondi</t>
  </si>
  <si>
    <t>Shiggaon</t>
  </si>
  <si>
    <t>Pallapatti</t>
  </si>
  <si>
    <t>Mahendragarh</t>
  </si>
  <si>
    <t>Sausar</t>
  </si>
  <si>
    <t>Ponneri</t>
  </si>
  <si>
    <t>Mahad</t>
  </si>
  <si>
    <t>Lohardaga</t>
  </si>
  <si>
    <t>Tirwaganj</t>
  </si>
  <si>
    <t>Margherita</t>
  </si>
  <si>
    <t>Sundarnagar</t>
  </si>
  <si>
    <t>Rajgarh</t>
  </si>
  <si>
    <t>Mangaldoi</t>
  </si>
  <si>
    <t>Renigunta</t>
  </si>
  <si>
    <t>Longowal</t>
  </si>
  <si>
    <t>Ratia</t>
  </si>
  <si>
    <t>Lalgudi</t>
  </si>
  <si>
    <t>Shrirangapattana</t>
  </si>
  <si>
    <t>Niwari</t>
  </si>
  <si>
    <t>Natham</t>
  </si>
  <si>
    <t>Unnamalaikadai</t>
  </si>
  <si>
    <t>PurqUrban Agglomerationzi</t>
  </si>
  <si>
    <t>Shamsabad, Farrukhabad</t>
  </si>
  <si>
    <t>Mirganj</t>
  </si>
  <si>
    <t>Todaraisingh</t>
  </si>
  <si>
    <t>Warhapur</t>
  </si>
  <si>
    <t>Rajam</t>
  </si>
  <si>
    <t>Urmar Tanda</t>
  </si>
  <si>
    <t>Lonar</t>
  </si>
  <si>
    <t>Powayan</t>
  </si>
  <si>
    <t>P.N.Patti</t>
  </si>
  <si>
    <t>Palampur</t>
  </si>
  <si>
    <t>Srisailam Project (Right Flank Colony) Township</t>
  </si>
  <si>
    <t>Sindagi</t>
  </si>
  <si>
    <t>Sandi</t>
  </si>
  <si>
    <t>Vaikom</t>
  </si>
  <si>
    <t>Malda</t>
  </si>
  <si>
    <t>Tharangambadi</t>
  </si>
  <si>
    <t>Sakaleshapura</t>
  </si>
  <si>
    <t>Lalganj</t>
  </si>
  <si>
    <t>Malkangiri</t>
  </si>
  <si>
    <t>Rapar</t>
  </si>
  <si>
    <t>Mauganj</t>
  </si>
  <si>
    <t>Todabhim</t>
  </si>
  <si>
    <t>Murliganj</t>
  </si>
  <si>
    <t>Reengus</t>
  </si>
  <si>
    <t>Sawantwadi</t>
  </si>
  <si>
    <t>Tittakudi</t>
  </si>
  <si>
    <t>Lilong</t>
  </si>
  <si>
    <t>Rajaldesar</t>
  </si>
  <si>
    <t>Pathardi</t>
  </si>
  <si>
    <t>Achhnera</t>
  </si>
  <si>
    <t>Pacode</t>
  </si>
  <si>
    <t>Naraura</t>
  </si>
  <si>
    <t>Nakur</t>
  </si>
  <si>
    <t>Palai</t>
  </si>
  <si>
    <t>Morinda, India</t>
  </si>
  <si>
    <t>Manasa</t>
  </si>
  <si>
    <t>Nainpur</t>
  </si>
  <si>
    <t>Sahaspur</t>
  </si>
  <si>
    <t>Pauni</t>
  </si>
  <si>
    <t>Prithvipur</t>
  </si>
  <si>
    <t>Ramtek</t>
  </si>
  <si>
    <t>Silapathar</t>
  </si>
  <si>
    <t>Songadh</t>
  </si>
  <si>
    <t>Safipur</t>
  </si>
  <si>
    <t>Sohagpur</t>
  </si>
  <si>
    <t>Mul</t>
  </si>
  <si>
    <t>Sadulshahar</t>
  </si>
  <si>
    <t>Phillaur</t>
  </si>
  <si>
    <t>Sambhar</t>
  </si>
  <si>
    <t>Prantij</t>
  </si>
  <si>
    <t>Nagla</t>
  </si>
  <si>
    <t>Pattran</t>
  </si>
  <si>
    <t>Mount Abu</t>
  </si>
  <si>
    <t>Reoti</t>
  </si>
  <si>
    <t>Tenu dam-cum-Kathhara</t>
  </si>
  <si>
    <t>Panchla</t>
  </si>
  <si>
    <t>Sitarganj</t>
  </si>
  <si>
    <t>Pasighat</t>
  </si>
  <si>
    <t>Motipur</t>
  </si>
  <si>
    <t>O' Valley</t>
  </si>
  <si>
    <t>Raghunathpur</t>
  </si>
  <si>
    <t>Suriyampalayam</t>
  </si>
  <si>
    <t>Qadian</t>
  </si>
  <si>
    <t>Rairangpur</t>
  </si>
  <si>
    <t>Nowrozabad (Khodargama)</t>
  </si>
  <si>
    <t>Soyagaon</t>
  </si>
  <si>
    <t>Sujanpur</t>
  </si>
  <si>
    <t>Manihari</t>
  </si>
  <si>
    <t>Sikanderpur</t>
  </si>
  <si>
    <t>Mangalvedhe</t>
  </si>
  <si>
    <t>Ron</t>
  </si>
  <si>
    <t>Sholavandan</t>
  </si>
  <si>
    <t>Saidpur</t>
  </si>
  <si>
    <t>Shamgarh</t>
  </si>
  <si>
    <t>Thammampatti</t>
  </si>
  <si>
    <t>Maharajpur</t>
  </si>
  <si>
    <t>Multai</t>
  </si>
  <si>
    <t>Purwa</t>
  </si>
  <si>
    <t>Sheohar</t>
  </si>
  <si>
    <t>Namagiripettai</t>
  </si>
  <si>
    <t>Parasi</t>
  </si>
  <si>
    <t>Lathi</t>
  </si>
  <si>
    <t>Narkhed</t>
  </si>
  <si>
    <t>Mathabhanga</t>
  </si>
  <si>
    <t>Shendurjana</t>
  </si>
  <si>
    <t>Peravurani</t>
  </si>
  <si>
    <t>Mariani</t>
  </si>
  <si>
    <t>Phulpur</t>
  </si>
  <si>
    <t>Rania</t>
  </si>
  <si>
    <t>Pachore</t>
  </si>
  <si>
    <t>Parangipettai</t>
  </si>
  <si>
    <t>Panniyannur</t>
  </si>
  <si>
    <t>Maharajganj</t>
  </si>
  <si>
    <t>Rau</t>
  </si>
  <si>
    <t>Monoharpur</t>
  </si>
  <si>
    <t>Mandawa</t>
  </si>
  <si>
    <t>Marigaon</t>
  </si>
  <si>
    <t>Pallikonda</t>
  </si>
  <si>
    <t>Shishgarh</t>
  </si>
  <si>
    <t>Patur</t>
  </si>
  <si>
    <t>Mayang Imphal</t>
  </si>
  <si>
    <t>Mhowgaon</t>
  </si>
  <si>
    <t>Guruvayoor</t>
  </si>
  <si>
    <t>Mhaswad</t>
  </si>
  <si>
    <t>Sahawar</t>
  </si>
  <si>
    <t>Sivagiri</t>
  </si>
  <si>
    <t>Mundargi</t>
  </si>
  <si>
    <t>Punjaipugalur</t>
  </si>
  <si>
    <t>Kailasahar</t>
  </si>
  <si>
    <t>Samthar</t>
  </si>
  <si>
    <t>Sakti</t>
  </si>
  <si>
    <t>Sadalagi</t>
  </si>
  <si>
    <t>Silao</t>
  </si>
  <si>
    <t>Mandalgarh</t>
  </si>
  <si>
    <t>Loha</t>
  </si>
  <si>
    <t>Pukhrayan</t>
  </si>
  <si>
    <t>Padmanabhapuram</t>
  </si>
  <si>
    <t>Belonia</t>
  </si>
  <si>
    <t>Saiha</t>
  </si>
  <si>
    <t>Srirampore</t>
  </si>
  <si>
    <t>Talwara</t>
  </si>
  <si>
    <t>Puthuppally</t>
  </si>
  <si>
    <t>Khowai</t>
  </si>
  <si>
    <t>Vijaypur</t>
  </si>
  <si>
    <t>Takhatgarh</t>
  </si>
  <si>
    <t>Thirupuvanam</t>
  </si>
  <si>
    <t>Adra</t>
  </si>
  <si>
    <t>Piriyapatna</t>
  </si>
  <si>
    <t>Obra</t>
  </si>
  <si>
    <t>Adalaj</t>
  </si>
  <si>
    <t>Nandgaon</t>
  </si>
  <si>
    <t>Barh</t>
  </si>
  <si>
    <t>Panamattom</t>
  </si>
  <si>
    <t>Niwai</t>
  </si>
  <si>
    <t>Bageshwar</t>
  </si>
  <si>
    <t>Tarbha</t>
  </si>
  <si>
    <t>Adyar</t>
  </si>
  <si>
    <t>Warud</t>
  </si>
  <si>
    <t>Asarganj</t>
  </si>
  <si>
    <t>Sarsod</t>
  </si>
  <si>
    <t>Cities</t>
  </si>
  <si>
    <t>Clean Technology</t>
  </si>
  <si>
    <t>Industrial and Business Products and Services</t>
  </si>
  <si>
    <t>Social Platforms</t>
  </si>
  <si>
    <t>Not required</t>
  </si>
  <si>
    <t>B2B</t>
  </si>
  <si>
    <t>B2C</t>
  </si>
  <si>
    <t>B2B2C</t>
  </si>
  <si>
    <t>Business model classification</t>
  </si>
  <si>
    <t>Warranty service for mobiles,laptops and related
accessories</t>
  </si>
  <si>
    <t>News with background story</t>
  </si>
  <si>
    <t>Clothes maintenance</t>
  </si>
  <si>
    <t>Google maps for locating constructions</t>
  </si>
  <si>
    <t>Designers’ freelancing
community</t>
  </si>
  <si>
    <t>Increasing storage</t>
  </si>
  <si>
    <t>e-filing income tax returns</t>
  </si>
  <si>
    <t>Providing both catering and restaurant</t>
  </si>
  <si>
    <t>Incubation</t>
  </si>
  <si>
    <t>internships</t>
  </si>
  <si>
    <t>Beautifying people</t>
  </si>
  <si>
    <t>Tourist guide and tourist package.</t>
  </si>
  <si>
    <t>Low price of anime series.</t>
  </si>
  <si>
    <t>Skill development</t>
  </si>
  <si>
    <t>Connecting passengers</t>
  </si>
  <si>
    <t>Trip planner</t>
  </si>
  <si>
    <t>Digitizing fests</t>
  </si>
  <si>
    <t>Educate underpriviliged students</t>
  </si>
  <si>
    <t>Revolutionary prcess that replaces poly vinyl alcohol</t>
  </si>
  <si>
    <t>PV technology</t>
  </si>
  <si>
    <t>Gumps</t>
  </si>
  <si>
    <t>24 hour doubt support</t>
  </si>
  <si>
    <t>Oil and gas refineries and iron and steel markets</t>
  </si>
  <si>
    <t>Ground surveying</t>
  </si>
  <si>
    <t>Air exchange ventilation system</t>
  </si>
  <si>
    <t>Business plan</t>
  </si>
  <si>
    <t>Prototype</t>
  </si>
  <si>
    <t>Angel Investment</t>
  </si>
  <si>
    <t>VC Fund</t>
  </si>
  <si>
    <t>Mediators</t>
  </si>
  <si>
    <t>UV water filter</t>
  </si>
  <si>
    <t>User friendly</t>
  </si>
  <si>
    <t>Virtual image to reality</t>
  </si>
  <si>
    <t>Speleotherapy</t>
  </si>
  <si>
    <t>Intertnships</t>
  </si>
  <si>
    <t>Fashion jewellery</t>
  </si>
  <si>
    <t>Sharing of goods</t>
  </si>
  <si>
    <t>Pollution control</t>
  </si>
  <si>
    <t>Interaction</t>
  </si>
  <si>
    <t>Sharing notes</t>
  </si>
  <si>
    <t>Compares and provides links</t>
  </si>
  <si>
    <t>Oyo for salons</t>
  </si>
  <si>
    <t>Helps event planners</t>
  </si>
  <si>
    <t>Medical device</t>
  </si>
  <si>
    <t>First aid and emergency medical services</t>
  </si>
  <si>
    <t>Diagnose diseases</t>
  </si>
  <si>
    <t>Fooad and agro products</t>
  </si>
  <si>
    <t>Cleaning products</t>
  </si>
  <si>
    <t xml:space="preserve">Environment friendly </t>
  </si>
  <si>
    <t>Educational</t>
  </si>
  <si>
    <t>Disabled people</t>
  </si>
  <si>
    <t>Automobile Service</t>
  </si>
  <si>
    <t>Vehicle</t>
  </si>
  <si>
    <t>Food and agro products</t>
  </si>
  <si>
    <t>Reduces manpower</t>
  </si>
  <si>
    <t>Vaave</t>
  </si>
  <si>
    <t>Pristech Analytics</t>
  </si>
  <si>
    <t>Daksha Imaging</t>
  </si>
  <si>
    <t>Kobster</t>
  </si>
  <si>
    <t>Angel investment</t>
  </si>
  <si>
    <t>Inside Indian companies</t>
  </si>
  <si>
    <t>Share Learn Collaborate</t>
  </si>
  <si>
    <t>Doctor Appointment Online</t>
  </si>
  <si>
    <t xml:space="preserve">Review Recommendation Emotion </t>
  </si>
  <si>
    <t>4DSMELL THE FUTURE</t>
  </si>
  <si>
    <t>CareerAsan, IndianCareer, Education</t>
  </si>
  <si>
    <t>Property Social Matchmaking</t>
  </si>
  <si>
    <t>Local Gift Guide</t>
  </si>
  <si>
    <t>Investment,partner,ideas</t>
  </si>
  <si>
    <t>Advertisements</t>
  </si>
  <si>
    <t>Role-Playing Games</t>
  </si>
  <si>
    <t xml:space="preserve">Creative interactive plattaform </t>
  </si>
  <si>
    <t>Books,Second hand books</t>
  </si>
  <si>
    <t>Employee, Employer, Business</t>
  </si>
  <si>
    <t>Tookitaki</t>
  </si>
  <si>
    <t>Stage at the time of incubation</t>
  </si>
  <si>
    <t>RoomMates,LandLords,RealEstate</t>
  </si>
  <si>
    <t>Event discovery, recommendation</t>
  </si>
  <si>
    <t>Identifying fake drugs</t>
  </si>
  <si>
    <t>Realtime note taking</t>
  </si>
  <si>
    <t>Unleash Your Creativity</t>
  </si>
  <si>
    <t xml:space="preserve">Revolutionary collaborative tool </t>
  </si>
  <si>
    <t>Brand offers discounts</t>
  </si>
  <si>
    <t>Tablet,education,openlearning</t>
  </si>
  <si>
    <t>Educating  by robots.</t>
  </si>
  <si>
    <t>Customer Analytics</t>
  </si>
  <si>
    <t>Simple Clean Creative</t>
  </si>
  <si>
    <t>Visionary, Challenging, Feasible</t>
  </si>
  <si>
    <t>GIS Medical Tourism</t>
  </si>
  <si>
    <t>Free wifi bus</t>
  </si>
  <si>
    <t>MobileDataOrganize, MobileDataBackup, MobileDataSecurity</t>
  </si>
  <si>
    <t>Prototyping Tech DIY</t>
  </si>
  <si>
    <t>Kanban LEAN Agile</t>
  </si>
  <si>
    <t>Design, Marketplace, sellonline</t>
  </si>
  <si>
    <t>Plan Meet Live</t>
  </si>
  <si>
    <t>Online marketing ecommerce</t>
  </si>
  <si>
    <t xml:space="preserve">Digital X-Ray, radiology, </t>
  </si>
  <si>
    <t>Healthcare SAAS internet</t>
  </si>
  <si>
    <t>India's Bartanwale</t>
  </si>
  <si>
    <t>Consulting, Outsourcing, Training</t>
  </si>
  <si>
    <t>Mining, SupplyChain, Training</t>
  </si>
  <si>
    <t>Reminders, errands, management</t>
  </si>
  <si>
    <t>Cheap Group Buy</t>
  </si>
  <si>
    <t>Professional Social Discovery</t>
  </si>
  <si>
    <t>Foodie Love Connect</t>
  </si>
  <si>
    <t>Slideshare for casestudies</t>
  </si>
  <si>
    <t>Costruction</t>
  </si>
  <si>
    <t>Follow, SMS, Message</t>
  </si>
  <si>
    <t>Business Card Directory</t>
  </si>
  <si>
    <t>Linux Search engine</t>
  </si>
  <si>
    <t>MID, SocialMedia, AugmentedReality</t>
  </si>
  <si>
    <t>Never travel alone</t>
  </si>
  <si>
    <t>Review, proofreading, Collaboration</t>
  </si>
  <si>
    <t>Collaboration,Social Enterprise,VOIP</t>
  </si>
  <si>
    <t>Education Search Engine</t>
  </si>
  <si>
    <t>Bio Mass cookstove</t>
  </si>
  <si>
    <t>Online Movie Theatre</t>
  </si>
  <si>
    <t>Dreams, Deadline, Inspire</t>
  </si>
  <si>
    <t>Entrepreneur</t>
  </si>
  <si>
    <t xml:space="preserve"> SME Graduates connect</t>
  </si>
  <si>
    <t>Crowdsourcing, Marketing, OriginalOneLiners</t>
  </si>
  <si>
    <t>Tourism, Crowdsourcing, Panaroma</t>
  </si>
  <si>
    <t>SDN switch router.</t>
  </si>
  <si>
    <t>Campus Student Places</t>
  </si>
  <si>
    <t>SocialNetwork CloudComputing eCommerce</t>
  </si>
  <si>
    <t>School Emergency Notification</t>
  </si>
  <si>
    <t>Business Problems Solved</t>
  </si>
  <si>
    <t>Energy from Roads</t>
  </si>
  <si>
    <t>Feedback shapes everything</t>
  </si>
  <si>
    <t>Managed Ghost Hosting</t>
  </si>
  <si>
    <t>Technology backend startups</t>
  </si>
  <si>
    <t xml:space="preserve">PG PG PG </t>
  </si>
  <si>
    <t>Art, Artist, Painting</t>
  </si>
  <si>
    <t>Udhari Breaker</t>
  </si>
  <si>
    <t>Incubation mangalore</t>
  </si>
  <si>
    <t>Newsletters, Inbox-Clutter, Email-Marketing</t>
  </si>
  <si>
    <t>Techplay Scalable BestEcomModel</t>
  </si>
  <si>
    <t>HealthCare IT Secure</t>
  </si>
  <si>
    <t>Connects people onthego</t>
  </si>
  <si>
    <t xml:space="preserve">The Development Grid </t>
  </si>
  <si>
    <t>Online Payment Solutions</t>
  </si>
  <si>
    <t>Cloud Invoicing Service</t>
  </si>
  <si>
    <t>Ideas to Execution</t>
  </si>
  <si>
    <t>Make Learning Interesting</t>
  </si>
  <si>
    <t xml:space="preserve">Social Networking Gifting </t>
  </si>
  <si>
    <t>Zurp</t>
  </si>
  <si>
    <t>Education, SocialNetworking, Knowledge</t>
  </si>
  <si>
    <t>Sell Business Online</t>
  </si>
  <si>
    <t>Database Migration Tool</t>
  </si>
  <si>
    <t>Events Connectivity Service</t>
  </si>
  <si>
    <t>Selfie, flash, plugin</t>
  </si>
  <si>
    <t>Consult healthcare online</t>
  </si>
  <si>
    <t>Payment, fuel, loyalty</t>
  </si>
  <si>
    <t>Jobs, Skills, Education</t>
  </si>
  <si>
    <t>Learn, Share, Discover</t>
  </si>
  <si>
    <t xml:space="preserve">Movie innovation reviews </t>
  </si>
  <si>
    <t>LocatePeople Sameinterestfield meet</t>
  </si>
  <si>
    <t>Creative Online Supermarket</t>
  </si>
  <si>
    <t>Integrate, Organise, Suggest</t>
  </si>
  <si>
    <t>Awesomeness CollegeVibe Freebies</t>
  </si>
  <si>
    <t>Smart Vehicle</t>
  </si>
  <si>
    <t>Fantasy cricket league</t>
  </si>
  <si>
    <t>Events, Communities, Sponsorships</t>
  </si>
  <si>
    <t>Realtime Location Updates</t>
  </si>
  <si>
    <t>One Stop Solution</t>
  </si>
  <si>
    <t xml:space="preserve">Feedback CRM </t>
  </si>
  <si>
    <t>Convenience, Affordable, Privacy</t>
  </si>
  <si>
    <t>Troll-Friends Anonymous Social-Network</t>
  </si>
  <si>
    <t xml:space="preserve">Efficient, Integrity, Revolutionary </t>
  </si>
  <si>
    <t>Selling made easy</t>
  </si>
  <si>
    <t xml:space="preserve">Events Social Marketplace </t>
  </si>
  <si>
    <t>Diamonds Jewellery Gold</t>
  </si>
  <si>
    <t>Efficient local shopping</t>
  </si>
  <si>
    <t>Tech Education System</t>
  </si>
  <si>
    <t>Buy sweets online</t>
  </si>
  <si>
    <t>ARCard, realistic-cards, wedding-cards</t>
  </si>
  <si>
    <t>Stay Pawsitve</t>
  </si>
  <si>
    <t>Leveraging collective wisdom</t>
  </si>
  <si>
    <t>SportFacility online booking</t>
  </si>
  <si>
    <t>Help Query CustomerCare</t>
  </si>
  <si>
    <t>Zero Commission Marketplace</t>
  </si>
  <si>
    <t>New Holistic Pathbreaking</t>
  </si>
  <si>
    <t xml:space="preserve">Engineering, Books, onetoss.com </t>
  </si>
  <si>
    <t>Efficient Informed Shopping</t>
  </si>
  <si>
    <t>Online B2B Marketplace</t>
  </si>
  <si>
    <t>Ghaziabad</t>
  </si>
  <si>
    <t xml:space="preserve">Entrance Exams Diary </t>
  </si>
  <si>
    <t>SupplyChain, market, discounts</t>
  </si>
  <si>
    <t>Solar Induction cooker</t>
  </si>
  <si>
    <t>De-stressing first dates</t>
  </si>
  <si>
    <t>Preowned,Engineering,Books</t>
  </si>
  <si>
    <t>Custom Packaging</t>
  </si>
  <si>
    <t>Affordable Home Tutoring</t>
  </si>
  <si>
    <t>Art, Creativity, Innovation</t>
  </si>
  <si>
    <t>Secunderabad</t>
  </si>
  <si>
    <t>Business&amp; Professionals Information</t>
  </si>
  <si>
    <t>Counsellors Lifeproblems StudentProblems</t>
  </si>
  <si>
    <t>Tailorwale, Tailorwale.com, OnlineTailor</t>
  </si>
  <si>
    <t>Mobi Wash Centre</t>
  </si>
  <si>
    <t xml:space="preserve">Efficient,Economic,Ecological </t>
  </si>
  <si>
    <t>Speciality Hunters</t>
  </si>
  <si>
    <t>Grocery Still Undelivered</t>
  </si>
  <si>
    <t>Shared Mass Transport</t>
  </si>
  <si>
    <t xml:space="preserve">WBS Creator,RACI Matrix </t>
  </si>
  <si>
    <t>Advertisement booking portal</t>
  </si>
  <si>
    <t>Retail, ECommerce, Fashion</t>
  </si>
  <si>
    <t>Freshfarm to table</t>
  </si>
  <si>
    <t>Marketplace for warehouses</t>
  </si>
  <si>
    <t>Collect Collate Compare</t>
  </si>
  <si>
    <t>Collaboration, Todolisting, Bookmarking</t>
  </si>
  <si>
    <t>Best Event Planners</t>
  </si>
  <si>
    <t>Modern Indian Fashion</t>
  </si>
  <si>
    <t xml:space="preserve">Seek, find, enjoy </t>
  </si>
  <si>
    <t>Advertising, Branding, DigitalAdvertising</t>
  </si>
  <si>
    <t>Outsource Development Projects</t>
  </si>
  <si>
    <t>Online education portal</t>
  </si>
  <si>
    <t>Fashion</t>
  </si>
  <si>
    <t>Co-working</t>
  </si>
  <si>
    <t>Aarav Unmanned Systems</t>
  </si>
  <si>
    <t>Drones</t>
  </si>
  <si>
    <t>Payments cash transfer</t>
  </si>
  <si>
    <t xml:space="preserve">Software courses </t>
  </si>
  <si>
    <t>Pharmacy</t>
  </si>
  <si>
    <t>Parking</t>
  </si>
  <si>
    <t>Travel</t>
  </si>
  <si>
    <t>Match making</t>
  </si>
  <si>
    <t>Allizhealth</t>
  </si>
  <si>
    <t>Angel forums</t>
  </si>
  <si>
    <t>Stock market</t>
  </si>
  <si>
    <t>Telegana</t>
  </si>
  <si>
    <t>Custoner engagement platform</t>
  </si>
  <si>
    <t>Security for business</t>
  </si>
  <si>
    <t>Helps app developers to develop their apps</t>
  </si>
  <si>
    <t>Arcatron</t>
  </si>
  <si>
    <t>Devices which help elderly</t>
  </si>
  <si>
    <t>Software defined networking</t>
  </si>
  <si>
    <t>Sells artworks</t>
  </si>
  <si>
    <t>VC Funded</t>
  </si>
  <si>
    <t>Awesummly</t>
  </si>
  <si>
    <t>Sports</t>
  </si>
  <si>
    <t>News app</t>
  </si>
  <si>
    <t xml:space="preserve">Online shopping </t>
  </si>
  <si>
    <t>Bike taxi</t>
  </si>
  <si>
    <t>IoT sensor network</t>
  </si>
  <si>
    <t>Web design services</t>
  </si>
  <si>
    <t>Hiring people for jobs</t>
  </si>
  <si>
    <t>Mobile app for telecommunications</t>
  </si>
  <si>
    <t>Automatic bike cleaning</t>
  </si>
  <si>
    <t>Distributes insurance products</t>
  </si>
  <si>
    <t>Conncets chefs and consumers</t>
  </si>
  <si>
    <t>Fashion for women</t>
  </si>
  <si>
    <t>Media house</t>
  </si>
  <si>
    <t>Grooming for men</t>
  </si>
  <si>
    <t>Venture capital</t>
  </si>
  <si>
    <t>Velocity gradients</t>
  </si>
  <si>
    <t>Employment opportuniy</t>
  </si>
  <si>
    <t>Shelter during disasters</t>
  </si>
  <si>
    <t>Planning a meetup or hangout</t>
  </si>
  <si>
    <t>Safety products</t>
  </si>
  <si>
    <t>Booking using intranet</t>
  </si>
  <si>
    <t>Fitness</t>
  </si>
  <si>
    <t>Ship market</t>
  </si>
  <si>
    <t>Wholesale goods</t>
  </si>
  <si>
    <t>Water heating</t>
  </si>
  <si>
    <t>Long queues</t>
  </si>
  <si>
    <t>Connects Vloggers on youtube with brands</t>
  </si>
  <si>
    <t>Reduce power consumption</t>
  </si>
  <si>
    <t>Simpler everday concepts</t>
  </si>
  <si>
    <t>Helps drainage workers</t>
  </si>
  <si>
    <t>Branding brokers</t>
  </si>
  <si>
    <t>Event planner</t>
  </si>
  <si>
    <t>Eat upload telecast</t>
  </si>
  <si>
    <t>Recommend favorite suggest</t>
  </si>
  <si>
    <t>Customer loyalty program</t>
  </si>
  <si>
    <t>Events archive platform</t>
  </si>
  <si>
    <t xml:space="preserve">Social media aggregation </t>
  </si>
  <si>
    <t>Mobile yellow pages</t>
  </si>
  <si>
    <t xml:space="preserve">Activity based learning </t>
  </si>
  <si>
    <t>Photowalks, groups, hobby</t>
  </si>
  <si>
    <t>Instant information share</t>
  </si>
  <si>
    <t>Weight fitness wellbeing</t>
  </si>
  <si>
    <t>Travel planning, trip</t>
  </si>
  <si>
    <t>Buy art supply</t>
  </si>
  <si>
    <t>Errands, delivery, pick-up</t>
  </si>
  <si>
    <t xml:space="preserve">Composite fibers </t>
  </si>
  <si>
    <t>Social calendar event</t>
  </si>
  <si>
    <t>Studentslabs, Students, Labs</t>
  </si>
  <si>
    <t xml:space="preserve">Sustainable waveenergy harnessing  </t>
  </si>
  <si>
    <t xml:space="preserve">M-learning for rural </t>
  </si>
  <si>
    <t>Find yoga classes</t>
  </si>
  <si>
    <t>Foodie imfoodie recipes</t>
  </si>
  <si>
    <t>Food delivery</t>
  </si>
  <si>
    <t>Education, students, recruitment</t>
  </si>
  <si>
    <t>Time study, lean</t>
  </si>
  <si>
    <t>Uplook apparel store</t>
  </si>
  <si>
    <t>Digital menu card</t>
  </si>
  <si>
    <t>Organised sharing platform</t>
  </si>
  <si>
    <t>Automating online deals</t>
  </si>
  <si>
    <t>Free mobile coupons</t>
  </si>
  <si>
    <t>Order food ahead</t>
  </si>
  <si>
    <t>Tip donate ads</t>
  </si>
  <si>
    <t>Realestate mobile app</t>
  </si>
  <si>
    <t>Online contact point</t>
  </si>
  <si>
    <t>Doityourself app maker</t>
  </si>
  <si>
    <t>Trace mobile number</t>
  </si>
  <si>
    <t>Social market place</t>
  </si>
  <si>
    <t>Online shopping</t>
  </si>
  <si>
    <t>Cloud menu</t>
  </si>
  <si>
    <t>Email security advertisements</t>
  </si>
  <si>
    <t>Restful, API, Console</t>
  </si>
  <si>
    <t xml:space="preserve">Fresh aptitude questions </t>
  </si>
  <si>
    <t>StudentHub</t>
  </si>
  <si>
    <t>Innovative education platform</t>
  </si>
  <si>
    <t>LocalSearch socialnetwork creatingusertrust</t>
  </si>
  <si>
    <t>World's smart farmers</t>
  </si>
  <si>
    <t>Wallet, smart_spending, payment</t>
  </si>
  <si>
    <t>Online advertising platform</t>
  </si>
  <si>
    <t>Enaged informed decisions</t>
  </si>
  <si>
    <t>Career,opportunities,professional,interview</t>
  </si>
  <si>
    <t xml:space="preserve">Exclusive and unique </t>
  </si>
  <si>
    <t>Interactive, hasslefree, awesome</t>
  </si>
  <si>
    <t>MCommerce SaaS Platform</t>
  </si>
  <si>
    <t>Interconnected sociamational platform</t>
  </si>
  <si>
    <t>Quality controlled services</t>
  </si>
  <si>
    <t>Restaurant-payment, mobile-payments, online-payment</t>
  </si>
  <si>
    <t>Social commerce, fashion</t>
  </si>
  <si>
    <t>Safety, fashion, technology</t>
  </si>
  <si>
    <t>Alternative energy IT</t>
  </si>
  <si>
    <t>Silver gifts ecommerce</t>
  </si>
  <si>
    <t>Getting chores done</t>
  </si>
  <si>
    <t>Cross platform communication</t>
  </si>
  <si>
    <t>Hairstyles, trends, content</t>
  </si>
  <si>
    <t>Tracks the due amount</t>
  </si>
  <si>
    <t>Food court app</t>
  </si>
  <si>
    <t xml:space="preserve">Human like intelligence, </t>
  </si>
  <si>
    <t>Asset, management, software</t>
  </si>
  <si>
    <t>On-board travel entertainment</t>
  </si>
  <si>
    <t>Online health club</t>
  </si>
  <si>
    <t>Global ecommerce platform</t>
  </si>
  <si>
    <t>Fitness beginner health</t>
  </si>
  <si>
    <t xml:space="preserve">Residential/ commercial rent </t>
  </si>
  <si>
    <t>Mix-match, closet-organiser, what-to-wear</t>
  </si>
  <si>
    <t>Home, interiors, online</t>
  </si>
  <si>
    <t>Hassle-free Customer Aqcuastion/Retension</t>
  </si>
  <si>
    <t>Crowd funding platform</t>
  </si>
  <si>
    <t>Food tech startup</t>
  </si>
  <si>
    <t>Old books market</t>
  </si>
  <si>
    <t xml:space="preserve">Book </t>
  </si>
  <si>
    <t>Cloud platform</t>
  </si>
  <si>
    <t>In-stream ads</t>
  </si>
  <si>
    <t>Reduces storage capacity</t>
  </si>
  <si>
    <t>Online portal to play games</t>
  </si>
  <si>
    <t>Organic products</t>
  </si>
  <si>
    <t>Preventive diagnostics</t>
  </si>
  <si>
    <t>Connects alumini</t>
  </si>
  <si>
    <t>Wholesale market</t>
  </si>
  <si>
    <t>Makes software learning easy</t>
  </si>
  <si>
    <t>Sales tech</t>
  </si>
  <si>
    <t>Customer intelligence for banks</t>
  </si>
  <si>
    <t>Free phone calls</t>
  </si>
  <si>
    <t>Rural financial market</t>
  </si>
  <si>
    <t>Lending and borrowing of money</t>
  </si>
  <si>
    <t>Crowdfunding platform</t>
  </si>
  <si>
    <t>Coffee product</t>
  </si>
  <si>
    <t>Gyms and fitness centres</t>
  </si>
  <si>
    <t>Social platform to participate in events</t>
  </si>
  <si>
    <t>Connects Real Estate brokers</t>
  </si>
  <si>
    <t>Capabiliti</t>
  </si>
  <si>
    <t>Online food ordering</t>
  </si>
  <si>
    <t>Lingerie brand</t>
  </si>
  <si>
    <t>Community of designers and artists</t>
  </si>
  <si>
    <t>Grocery delivery</t>
  </si>
  <si>
    <t>Training courses</t>
  </si>
  <si>
    <t>Preventive care</t>
  </si>
  <si>
    <t>Cookifi</t>
  </si>
  <si>
    <t>Education technology for school students</t>
  </si>
  <si>
    <t>Crowd engagement platform</t>
  </si>
  <si>
    <t>Auto rickshaw booking</t>
  </si>
  <si>
    <t>Connects vendors and buyers</t>
  </si>
  <si>
    <t>Virtual Reality</t>
  </si>
  <si>
    <t xml:space="preserve">News with flashcards </t>
  </si>
  <si>
    <t>Employment opportunity</t>
  </si>
  <si>
    <t>Search engine</t>
  </si>
  <si>
    <t>online shopping best deals</t>
  </si>
  <si>
    <t>online courses</t>
  </si>
  <si>
    <t>connects consumers</t>
  </si>
  <si>
    <t>Following doctors</t>
  </si>
  <si>
    <t xml:space="preserve">Eye tracking </t>
  </si>
  <si>
    <t>Architecture firm</t>
  </si>
  <si>
    <t>Job relevant certification courses</t>
  </si>
  <si>
    <t>Travel market</t>
  </si>
  <si>
    <t>Cloudbased product for HR</t>
  </si>
  <si>
    <t>Mobile based money lending</t>
  </si>
  <si>
    <t>Connects people and medical stores</t>
  </si>
  <si>
    <t>Empowers fresh produce suppliers</t>
  </si>
  <si>
    <t>Door to door pickup and drop service</t>
  </si>
  <si>
    <t>Restaurant</t>
  </si>
  <si>
    <t>Connects project owners and sesigners</t>
  </si>
  <si>
    <t>e-commerce platform</t>
  </si>
  <si>
    <t>D-Rewards</t>
  </si>
  <si>
    <t>Feedback An information about restaurants</t>
  </si>
  <si>
    <t>Compare prices and quality</t>
  </si>
  <si>
    <t>Dog food company</t>
  </si>
  <si>
    <t>Perssonal assistance to consumers</t>
  </si>
  <si>
    <t>Crowd funding</t>
  </si>
  <si>
    <t>Cloud based service platform</t>
  </si>
  <si>
    <t>On demand driver service</t>
  </si>
  <si>
    <t>On demand bike service</t>
  </si>
  <si>
    <t>Coffee and beverages</t>
  </si>
  <si>
    <t>ZipDial</t>
  </si>
  <si>
    <t>Docket tech operates on-demand documentation and registration services.</t>
  </si>
  <si>
    <t>It is an app with virtual card offering promotions and discounts.</t>
  </si>
  <si>
    <t>Online food coupons</t>
  </si>
  <si>
    <t>Cue Learn provides after-school tutoring in Mathematics and English subjects.</t>
  </si>
  <si>
    <t>After school tutions</t>
  </si>
  <si>
    <t>It is involved in software publishing,consultancy and other applications software.</t>
  </si>
  <si>
    <t>Software company</t>
  </si>
  <si>
    <t>Information providing app</t>
  </si>
  <si>
    <t>Software and IT solutions</t>
  </si>
  <si>
    <t>documentation and registration</t>
  </si>
  <si>
    <t>Connects multi channel companies</t>
  </si>
  <si>
    <t xml:space="preserve"> Dunzo lets users finish tasks like going to the grocery store, making plans, and fixing something at home.</t>
  </si>
  <si>
    <t>Easter Egg is a software development company involved in a variety of projects.</t>
  </si>
  <si>
    <t>A mobile first road trip company, we at Easy Roads aim to be a one stop shop for roadtrips. The idea is to make the journey as important as the destination, by making it both convenient and fun.</t>
  </si>
  <si>
    <t>Eatongo is an online platform that enables its users to order food and receive delivery.</t>
  </si>
  <si>
    <t xml:space="preserve"> EazyDiner is your reliable guide to eating out. EazyDiner comes with a special deal such as a complimentary dessert or beverage or even a discount on your entire bill.
</t>
  </si>
  <si>
    <t xml:space="preserve">Eckovation is a mobile based platform connecting teachers, parents and students. It helps in removing the communication gap between these three stakeholders. </t>
  </si>
  <si>
    <t>Ecocentric is a beauty product and life style product company.</t>
  </si>
  <si>
    <t>Edabba is an online shopping platform offering a wide range of products such as electronics, jewellery, gaming gadgets and movies.</t>
  </si>
  <si>
    <t xml:space="preserve">EduRev.in is a free website where thousands of students, teachers and professors share, study and upload their notes, video lectures and books to help each other. </t>
  </si>
  <si>
    <t>Elanic is a social peer-to-peer marketplace for pre-owned items in India. We enable everyday users to sell to anyone across the country in the easiest possible manner.</t>
  </si>
  <si>
    <t>EnCashea focuses on connecting individuals, businesses, vendors, and recyclers to promote safety disposal and recycling of waste. It offers individuals and businesses with money for their recyclable properties.</t>
  </si>
  <si>
    <t>Endless Robotics is build intelligent robots to solve dull and dirty problems for construction, maintenance and smart city management.</t>
  </si>
  <si>
    <t>Encast provides a cloud-based system inspiring high impact charitable giving by companies and individuals.</t>
  </si>
  <si>
    <t>Enrouto is a travel social network for travel enthusiasts around the world to connect/match with like minded jet setters around them and plan fun trips together.</t>
  </si>
  <si>
    <t>Entropik Technology building technology to transform machines ( smartphones/wearable devices) not just a utility, but a transmitter of emotional and context expression by using Touch as a key method.</t>
  </si>
  <si>
    <t>Software development company</t>
  </si>
  <si>
    <t>Travel planner</t>
  </si>
  <si>
    <t>Guide for eating outside</t>
  </si>
  <si>
    <t>Connects teachers,parents and students</t>
  </si>
  <si>
    <t>Beauty products</t>
  </si>
  <si>
    <t>Online store for education</t>
  </si>
  <si>
    <t xml:space="preserve"> It is an online store for project solutions for all those aspirants who seek to enhance their practical knowledge in the field of electrical and electronics engineering.</t>
  </si>
  <si>
    <t>Education website</t>
  </si>
  <si>
    <t>Edabba.com</t>
  </si>
  <si>
    <t>Marketplace to buy and sell on the internet</t>
  </si>
  <si>
    <t>Connects individuals and recyclers</t>
  </si>
  <si>
    <t>Robots to do dull work</t>
  </si>
  <si>
    <t>Cloud based system</t>
  </si>
  <si>
    <t>Helps people with day today works</t>
  </si>
  <si>
    <t>Entropika</t>
  </si>
  <si>
    <t>Envoged</t>
  </si>
  <si>
    <t>Epaathsala</t>
  </si>
  <si>
    <t>eQuickes.com</t>
  </si>
  <si>
    <t>ereasoning</t>
  </si>
  <si>
    <t>eShiksa</t>
  </si>
  <si>
    <t>e-Swasthya</t>
  </si>
  <si>
    <t>Ethosh</t>
  </si>
  <si>
    <t>eureQa</t>
  </si>
  <si>
    <t>Evibe</t>
  </si>
  <si>
    <t>ExpressBikeWash</t>
  </si>
  <si>
    <t>ExtraaEdge</t>
  </si>
  <si>
    <t>Ezytruk</t>
  </si>
  <si>
    <t>FabHotels.com</t>
  </si>
  <si>
    <t>FactorDaily</t>
  </si>
  <si>
    <t>FalconBrick</t>
  </si>
  <si>
    <t>Bangalore</t>
  </si>
  <si>
    <t>Envoged is a luxury marketplace dedicated exclusively to pre-owned luxury fashion. You can sell, shop and stroll mid-to-high end luxury fashion brands in just three steps. They provide end-to-end service and ensure authentication of each and every product.</t>
  </si>
  <si>
    <t>Epaathsala is a leading provider of cloud based solution for accreditation and compliance management of higher education institutions.</t>
  </si>
  <si>
    <t/>
  </si>
  <si>
    <t>It is an Independent Online Book Exchange Portal where students can buy/sell their old books and study materials along with usable stationery at their own price.</t>
  </si>
  <si>
    <t>eShiksa is a start up with a mission to provide unique features and services to the Education Institutes which results in Technological and economical growth of the Institute.</t>
  </si>
  <si>
    <t>eSwasthya provides services in compliance with Drug and Cosmetic Act and Rules, we don't process requests for Schedule X and other habit forming drugs.</t>
  </si>
  <si>
    <t>Ethosh provides video solutions including interactive product experience, virtual and augmented reality, and visual technical learning.</t>
  </si>
  <si>
    <t xml:space="preserve">It is a platform to replace manual regression testing with an inexpensive and easy to use test automation strategy. </t>
  </si>
  <si>
    <t>Evibe is an online platform that enables individuals to find vendors necessary to host children’s parties.</t>
  </si>
  <si>
    <t>The machine is capable of washing even the dirtiest of motorcycle within 2-5 minutes and can churn upto 250 motorcycles in 10 hours.</t>
  </si>
  <si>
    <t>As a cloud based solution provider our core focus is to facilitate and help measure the "outcome based" &amp; "student centric" accreditation criteria of an educational institute</t>
  </si>
  <si>
    <t>Ezytruk is a data driven aggregation platform for the goods transportation market place. Ezytruk will bring about a systematic shift in the way businesses use transportation infrastructure and derive value from it, while bringing in efficiency and transparency in transactions.</t>
  </si>
  <si>
    <t>Fabhotels is the online aggregator for hotel rooms. It aims to provide standardized services at economical budgets.</t>
  </si>
  <si>
    <t>FactorDaily is a technology news site based in India that provides insights on companies, culture, future, and lifestyles.</t>
  </si>
  <si>
    <t>FalconBrick is committed to bringing Technology Solutions to the Construction Industry. Their focus is on operational improvement, especially at site.</t>
  </si>
  <si>
    <t>Marketplace for fashion</t>
  </si>
  <si>
    <t>Cloud based solution for education</t>
  </si>
  <si>
    <t>Book exchange portal</t>
  </si>
  <si>
    <t>Service to institutes</t>
  </si>
  <si>
    <t>Service to pharmacy</t>
  </si>
  <si>
    <t>Children's parties</t>
  </si>
  <si>
    <t>on demand bike wash</t>
  </si>
  <si>
    <t>Technology to construcction</t>
  </si>
  <si>
    <t>Online hotel booking</t>
  </si>
  <si>
    <t>News on lifestyles and company culture</t>
  </si>
  <si>
    <t>Goods transportation</t>
  </si>
  <si>
    <t>Video learning</t>
  </si>
  <si>
    <t>Software solutions</t>
  </si>
  <si>
    <t>Angel Forum</t>
  </si>
  <si>
    <t>Cloud based solution</t>
  </si>
  <si>
    <t>farMart</t>
  </si>
  <si>
    <t>Fashionablyin</t>
  </si>
  <si>
    <t>Fastudent</t>
  </si>
  <si>
    <t>FeetApart</t>
  </si>
  <si>
    <t>Finance Buddha</t>
  </si>
  <si>
    <t>FindMyStay</t>
  </si>
  <si>
    <t>Findow</t>
  </si>
  <si>
    <t>FindUrClass</t>
  </si>
  <si>
    <t>Fingerlix</t>
  </si>
  <si>
    <t>Fisdom</t>
  </si>
  <si>
    <t>Fitpass</t>
  </si>
  <si>
    <t>Fitso</t>
  </si>
  <si>
    <t>FixNix</t>
  </si>
  <si>
    <t>Fixy</t>
  </si>
  <si>
    <t>FlatFurnish</t>
  </si>
  <si>
    <t>FarMart aims to provide access of the latest agricultural machinery and modern technology to every farmers.</t>
  </si>
  <si>
    <t>The mission is to create a direct link between global fashion houses and upcoming manufacturers and ateliers.</t>
  </si>
  <si>
    <t>Fastudent is the largest education portal in India.We provide students across all age groups with every learning need.</t>
  </si>
  <si>
    <t>FeetApart is a social, employee friendly health &amp; wellness platform.</t>
  </si>
  <si>
    <t>The financial service product startup.</t>
  </si>
  <si>
    <t>Findmystay.com is a Hotel Booking Portal that will Change the Way You Book Your Hotel Stay. They also give best deals on hotel booking.</t>
  </si>
  <si>
    <t>It is a fashion app that lets you create your own boutique.</t>
  </si>
  <si>
    <t>FindURClass is a search and discovery platform that provides its users with information on all extracurricular activities and hobby classes.</t>
  </si>
  <si>
    <t>It provides users with ready-to-cook products</t>
  </si>
  <si>
    <t>Fisdom is a Bangalore-based finance startup that offers investment advisory services through an application.</t>
  </si>
  <si>
    <t>Fitpass gives you the freedom to workout anytime, anywhere across a network of 1000+ top gyms and fitness studios in Delhi NCR.</t>
  </si>
  <si>
    <t>A fitness based mobile app striving to help individuals achieve their fitness goal, be it running, weight loss/gain, bodyweight training.</t>
  </si>
  <si>
    <t>Fixnix is a developer of compliance and analytics software for large corporations.</t>
  </si>
  <si>
    <t>Essential Handyman services and Cleaning services have always been a painful, tedious and lengthy process in procuring. We aim to solve the above problems by professionalizing the Handyman &amp; the retail cleaning business.</t>
  </si>
  <si>
    <t>One of a kind startup with a business based on a unique model that allows consumers to revamp their abodes by renting furnishing equipments.</t>
  </si>
  <si>
    <t>Technology to agriculture</t>
  </si>
  <si>
    <t>Education portal</t>
  </si>
  <si>
    <t>Health wellness platform</t>
  </si>
  <si>
    <t>Connects fashion houses and designers</t>
  </si>
  <si>
    <t xml:space="preserve">Fashion </t>
  </si>
  <si>
    <t>ready to cook products</t>
  </si>
  <si>
    <t>Investment services</t>
  </si>
  <si>
    <t>Freedom to use any gym</t>
  </si>
  <si>
    <t>Fitness app</t>
  </si>
  <si>
    <t>Software applications</t>
  </si>
  <si>
    <t>On demand cleaning services</t>
  </si>
  <si>
    <t>Platform for discovering hobbies</t>
  </si>
  <si>
    <t>Renting furnitures</t>
  </si>
  <si>
    <t>FlyRobe</t>
  </si>
  <si>
    <t>Frilp</t>
  </si>
  <si>
    <t>wedding photography</t>
  </si>
  <si>
    <t>Food products</t>
  </si>
  <si>
    <t>Solar Energy</t>
  </si>
  <si>
    <t>Movie search engine</t>
  </si>
  <si>
    <t>Mobile application</t>
  </si>
  <si>
    <t>Connects people and companies</t>
  </si>
  <si>
    <t>Fulfil.IO</t>
  </si>
  <si>
    <t>GetSquarefeet.com</t>
  </si>
  <si>
    <t xml:space="preserve">Bengaluru </t>
  </si>
  <si>
    <t>on demand service</t>
  </si>
  <si>
    <t>Machine data analytics</t>
  </si>
  <si>
    <t>Single app</t>
  </si>
  <si>
    <t>Salons</t>
  </si>
  <si>
    <t>Fitness and health</t>
  </si>
  <si>
    <t>HashLearn</t>
  </si>
  <si>
    <t>HotelsAroundYou</t>
  </si>
  <si>
    <t>i2e1</t>
  </si>
  <si>
    <t>IgrenEnergi Semiconductor</t>
  </si>
  <si>
    <t xml:space="preserve"> Delivery solutions</t>
  </si>
  <si>
    <t>Hotel booking</t>
  </si>
  <si>
    <t>Education loan</t>
  </si>
  <si>
    <t>Income tax</t>
  </si>
  <si>
    <t>Laundry service</t>
  </si>
  <si>
    <t>Ice cream</t>
  </si>
  <si>
    <t>Hsopping platform</t>
  </si>
  <si>
    <t>Interior design</t>
  </si>
  <si>
    <t>Entertainment portal</t>
  </si>
  <si>
    <t>Meidcal facilities</t>
  </si>
  <si>
    <t>IndiaLends</t>
  </si>
  <si>
    <t>Indian Iris</t>
  </si>
  <si>
    <t>Innov8</t>
  </si>
  <si>
    <t>Online pharmacy</t>
  </si>
  <si>
    <t>connects consumers for low rate loans</t>
  </si>
  <si>
    <t>Gifts</t>
  </si>
  <si>
    <t>Warranty services</t>
  </si>
  <si>
    <t>Mobile app development</t>
  </si>
  <si>
    <t>Printing marketplace</t>
  </si>
  <si>
    <t>Energy generation</t>
  </si>
  <si>
    <t>InstaSafe</t>
  </si>
  <si>
    <t>InvenZone</t>
  </si>
  <si>
    <t>IStyleYou</t>
  </si>
  <si>
    <t>Jobspire</t>
  </si>
  <si>
    <t>Joolz</t>
  </si>
  <si>
    <t>Smartphone service</t>
  </si>
  <si>
    <t>Connects sports people</t>
  </si>
  <si>
    <t>Connects like minded people</t>
  </si>
  <si>
    <t>Personalised toys</t>
  </si>
  <si>
    <t>Office supplies</t>
  </si>
  <si>
    <t>App Virality</t>
  </si>
  <si>
    <t>Ather Energy</t>
  </si>
  <si>
    <t>Azuro</t>
  </si>
  <si>
    <t>Image development</t>
  </si>
  <si>
    <t>Financial loans</t>
  </si>
  <si>
    <t>Row Labels</t>
  </si>
  <si>
    <t>(blank)</t>
  </si>
  <si>
    <t>Grand Total</t>
  </si>
  <si>
    <t>Count of Keyword1</t>
  </si>
  <si>
    <t>Advertising, Branding, Digital Advertising</t>
  </si>
  <si>
    <t>After school tuitions</t>
  </si>
  <si>
    <t>AR Card, realistic-cards, wedding-cards</t>
  </si>
  <si>
    <t>Advertising</t>
  </si>
  <si>
    <t xml:space="preserve">Betaout </t>
  </si>
  <si>
    <t>Bharat Bazaar</t>
  </si>
  <si>
    <t>CultureAlley</t>
  </si>
  <si>
    <t>Fareye</t>
  </si>
  <si>
    <t>Solar energy</t>
  </si>
  <si>
    <t>Gamezop</t>
  </si>
  <si>
    <t>Gigstart</t>
  </si>
  <si>
    <t>JustRide</t>
  </si>
  <si>
    <t>News</t>
  </si>
  <si>
    <t>Cleaning services</t>
  </si>
  <si>
    <t>Cloud computing</t>
  </si>
  <si>
    <t>Gaming</t>
  </si>
  <si>
    <t>IOT</t>
  </si>
  <si>
    <t>Utility services</t>
  </si>
  <si>
    <t>Renewable energy</t>
  </si>
  <si>
    <t>Training for entrance exams</t>
  </si>
  <si>
    <t>Innovation in education</t>
  </si>
  <si>
    <t>Mobile app payment</t>
  </si>
  <si>
    <t>Diet Menu</t>
  </si>
  <si>
    <t>Software development</t>
  </si>
  <si>
    <t>Real Estate</t>
  </si>
  <si>
    <t>Mobile Application</t>
  </si>
  <si>
    <t>Buy and Sale goods and products</t>
  </si>
  <si>
    <t>Doctor and Diagnostics</t>
  </si>
  <si>
    <t xml:space="preserve">Mumbai </t>
  </si>
  <si>
    <t>Cloud Computing</t>
  </si>
  <si>
    <t>Cyber Security</t>
  </si>
  <si>
    <t>Groceries</t>
  </si>
  <si>
    <t>Ornativa</t>
  </si>
  <si>
    <t>Media and entertainment</t>
  </si>
  <si>
    <t>Connect Retailers</t>
  </si>
  <si>
    <t>Aerospace</t>
  </si>
  <si>
    <t>POPxo.com</t>
  </si>
  <si>
    <t>Buisness and Management consultancy</t>
  </si>
  <si>
    <t>Enterprise Software</t>
  </si>
  <si>
    <t>Neuron</t>
  </si>
  <si>
    <t>Data Analytics</t>
  </si>
  <si>
    <t>Origa</t>
  </si>
  <si>
    <t>Trilyo</t>
  </si>
  <si>
    <t>Hotel Booking</t>
  </si>
  <si>
    <t>My Child App</t>
  </si>
  <si>
    <t>WittyParrot</t>
  </si>
  <si>
    <t>SaaS</t>
  </si>
  <si>
    <t>Squadrun</t>
  </si>
  <si>
    <t>WhatFix</t>
  </si>
  <si>
    <t>PickMyLaundry</t>
  </si>
  <si>
    <t>Laundry</t>
  </si>
  <si>
    <t>Vebbler</t>
  </si>
  <si>
    <t>Voonik</t>
  </si>
  <si>
    <t>Electronics</t>
  </si>
  <si>
    <t>Zenatix</t>
  </si>
  <si>
    <t>Rupeek</t>
  </si>
  <si>
    <t>Supr Daily</t>
  </si>
  <si>
    <t>SigTuple</t>
  </si>
  <si>
    <t>Meesho</t>
  </si>
  <si>
    <t>SocialCops</t>
  </si>
  <si>
    <t>Medical Development</t>
  </si>
  <si>
    <t>MyPoolin</t>
  </si>
  <si>
    <t>Money Pooling</t>
  </si>
  <si>
    <t>Wealthy</t>
  </si>
  <si>
    <t>OnlineTyari.com</t>
  </si>
  <si>
    <t>Product development</t>
  </si>
  <si>
    <t>Sheroes</t>
  </si>
  <si>
    <t>Twigly</t>
  </si>
  <si>
    <t>Saas</t>
  </si>
  <si>
    <t>Rent Clothes</t>
  </si>
  <si>
    <t>Bus Booking</t>
  </si>
  <si>
    <t>RentOnGo</t>
  </si>
  <si>
    <t>Borrow and rent goods and products</t>
  </si>
  <si>
    <t>Industrial Automation</t>
  </si>
  <si>
    <t>Saral Designs</t>
  </si>
  <si>
    <t>StalkBuyLove</t>
  </si>
  <si>
    <t>Octo.ai</t>
  </si>
  <si>
    <t>ListUp</t>
  </si>
  <si>
    <t>3D Printing</t>
  </si>
  <si>
    <t>MintM</t>
  </si>
  <si>
    <t>Online or other forms of student support</t>
  </si>
  <si>
    <t>Online courses and resources</t>
  </si>
  <si>
    <t>Collaboration and exchange portals</t>
  </si>
  <si>
    <t>Social platforms for Educational sector</t>
  </si>
  <si>
    <t>Peer teaching and teaching innovations</t>
  </si>
  <si>
    <t>Tuitions and Tutors</t>
  </si>
  <si>
    <t>Placement and Employment related services</t>
  </si>
  <si>
    <t>Social ventures in education</t>
  </si>
  <si>
    <t>Music Tech</t>
  </si>
  <si>
    <t>Movies and video</t>
  </si>
  <si>
    <t>Games and Gaming enablers</t>
  </si>
  <si>
    <t>Broadcasting</t>
  </si>
  <si>
    <t>Animation</t>
  </si>
  <si>
    <t xml:space="preserve">Technology and Software for the media and entertainment industry </t>
  </si>
  <si>
    <t>Biomass and Bio fuels</t>
  </si>
  <si>
    <t>Green transportation</t>
  </si>
  <si>
    <t>Alternate energy sources</t>
  </si>
  <si>
    <t xml:space="preserve">Eco-friendly </t>
  </si>
  <si>
    <t>Pollution monitoring</t>
  </si>
  <si>
    <t>Green building</t>
  </si>
  <si>
    <t>Wind energy</t>
  </si>
  <si>
    <t>Hydro power</t>
  </si>
  <si>
    <t>Nuclear energy</t>
  </si>
  <si>
    <t>Geothermal energy</t>
  </si>
  <si>
    <t>Marine energy</t>
  </si>
  <si>
    <t>Corporate financial services</t>
  </si>
  <si>
    <t>Investment advisory and consultancy and financial consumer services</t>
  </si>
  <si>
    <t>Bitcoin and Blockchain</t>
  </si>
  <si>
    <t>Crowdfunding</t>
  </si>
  <si>
    <t>Payments and Wallet</t>
  </si>
  <si>
    <t>Connect to Professionals</t>
  </si>
  <si>
    <t>Connect People for Dating and Matrimonial</t>
  </si>
  <si>
    <t>Connect People for Social Activities</t>
  </si>
  <si>
    <t>Connect People for Sharing Media and Files</t>
  </si>
  <si>
    <t>Website for information</t>
  </si>
  <si>
    <t>Social platforms for industrial services</t>
  </si>
  <si>
    <t>Online Grocery</t>
  </si>
  <si>
    <t>Delivery services and logistics</t>
  </si>
  <si>
    <t>Automobile maintenance and services</t>
  </si>
  <si>
    <t>Food Services</t>
  </si>
  <si>
    <t>Taxi Services, Automobile pooling &amp; Travel</t>
  </si>
  <si>
    <t>Queue Optimisation</t>
  </si>
  <si>
    <t>Transportation Services</t>
  </si>
  <si>
    <t>Marine Transportation</t>
  </si>
  <si>
    <t>Fitness &amp; Wellness</t>
  </si>
  <si>
    <t>Healthcare Analytics and Software</t>
  </si>
  <si>
    <t>Telemedicine and Online health care platforms</t>
  </si>
  <si>
    <t>Diagnostics</t>
  </si>
  <si>
    <t xml:space="preserve">Clinics, Hospitals, and Health Care Providers </t>
  </si>
  <si>
    <t>Medical Equipment and Devices</t>
  </si>
  <si>
    <t>Biotechnology and Bio engineering</t>
  </si>
  <si>
    <t>Pharmaceuticals and drug development and manufacturing</t>
  </si>
  <si>
    <t>Nutraceuticals and allied products</t>
  </si>
  <si>
    <t>Traditional medical systems</t>
  </si>
  <si>
    <t>Pharmacy &amp; Medical Supplies</t>
  </si>
  <si>
    <t>Counselling</t>
  </si>
  <si>
    <t>Paramedical services</t>
  </si>
  <si>
    <t>Online Rental</t>
  </si>
  <si>
    <t>Cakes and Florist</t>
  </si>
  <si>
    <t>eBooks and eReaders</t>
  </si>
  <si>
    <t>Mobile, Computers and Laptops</t>
  </si>
  <si>
    <t>Home Kitchen and Pets</t>
  </si>
  <si>
    <t>Toys, baby products and Kids fashion</t>
  </si>
  <si>
    <t>Online Gifting</t>
  </si>
  <si>
    <t>Movies, Music and Video Games</t>
  </si>
  <si>
    <t>Sports, Fitness Bags and Luggage</t>
  </si>
  <si>
    <t>TV, Appliances Electronics</t>
  </si>
  <si>
    <t>Car Motorbike Industrial</t>
  </si>
  <si>
    <t>Home and furniture</t>
  </si>
  <si>
    <t>Books and Stationary</t>
  </si>
  <si>
    <t>Booking</t>
  </si>
  <si>
    <t>Coupons and Deals</t>
  </si>
  <si>
    <t>Marketplace</t>
  </si>
  <si>
    <t>Agricultural Products</t>
  </si>
  <si>
    <t>Open Source</t>
  </si>
  <si>
    <t>IT Operations</t>
  </si>
  <si>
    <t>Internet and software development</t>
  </si>
  <si>
    <t>Enterprise Storage</t>
  </si>
  <si>
    <t>Enterprise Security</t>
  </si>
  <si>
    <t>Enterprise Networking</t>
  </si>
  <si>
    <t>DevOps</t>
  </si>
  <si>
    <t>Coding Tools</t>
  </si>
  <si>
    <t>Cloud Infrastructure</t>
  </si>
  <si>
    <t>API Management</t>
  </si>
  <si>
    <t>Software services for consumers</t>
  </si>
  <si>
    <t>ERP</t>
  </si>
  <si>
    <t>Big Data Analytics and Machine learning</t>
  </si>
  <si>
    <t>Business Intelligence</t>
  </si>
  <si>
    <t>Communication services</t>
  </si>
  <si>
    <t>Building Materials &amp; Fixtures</t>
  </si>
  <si>
    <t>Defense</t>
  </si>
  <si>
    <t>Diversified Industrials</t>
  </si>
  <si>
    <t>Electrical Components &amp; Equipment</t>
  </si>
  <si>
    <t>Electronic Equipment</t>
  </si>
  <si>
    <t>Commercial Vehicles &amp; Trucks</t>
  </si>
  <si>
    <t>Industrial Machinery</t>
  </si>
  <si>
    <t>Survey Services</t>
  </si>
  <si>
    <t>Railroads</t>
  </si>
  <si>
    <t>Business Support Services</t>
  </si>
  <si>
    <t>Business Training &amp; Employment Agencies</t>
  </si>
  <si>
    <t>Industrial Suppliers</t>
  </si>
  <si>
    <t>Waste &amp; Disposal Services</t>
  </si>
  <si>
    <t>Customer service for business</t>
  </si>
  <si>
    <t>Engineering Consultancy</t>
  </si>
  <si>
    <t>Automobiles &amp; Auto Parts services</t>
  </si>
  <si>
    <t>Clothing &amp; Accessories</t>
  </si>
  <si>
    <t>Stationary supplies</t>
  </si>
  <si>
    <t>Furnishings &amp; Home Construction</t>
  </si>
  <si>
    <t>Consumer Electronics</t>
  </si>
  <si>
    <t>Recreational Products</t>
  </si>
  <si>
    <t>Toys</t>
  </si>
  <si>
    <t>Household Products</t>
  </si>
  <si>
    <t>Food Products</t>
  </si>
  <si>
    <t>Event Management</t>
  </si>
  <si>
    <t>Servicing</t>
  </si>
  <si>
    <t>Personal Products</t>
  </si>
  <si>
    <t>Home Improvement Retailers</t>
  </si>
  <si>
    <t>Specialized Consumer Services</t>
  </si>
  <si>
    <t>Hotels &amp; Restaurants</t>
  </si>
  <si>
    <t>Recreational Services</t>
  </si>
  <si>
    <t>Travel &amp; Tourism</t>
  </si>
  <si>
    <t>Farming &amp; Agriculture</t>
  </si>
  <si>
    <t xml:space="preserve">Technology Consulting Services              </t>
  </si>
  <si>
    <t>Outsourced and Shared technolgy services</t>
  </si>
  <si>
    <t>Robotics</t>
  </si>
  <si>
    <t>VR-AR</t>
  </si>
  <si>
    <t>Telecommunications Equipment</t>
  </si>
  <si>
    <t>Semiconductors</t>
  </si>
  <si>
    <t>Transport Tech</t>
  </si>
  <si>
    <t>Auto Tech &amp; Services</t>
  </si>
  <si>
    <t>Security &amp; Surveillance Technology</t>
  </si>
  <si>
    <t>Sensors</t>
  </si>
  <si>
    <t>Nanotechnology</t>
  </si>
  <si>
    <t>Display Technology</t>
  </si>
  <si>
    <t>Chatbots</t>
  </si>
  <si>
    <t>Advanced Materials</t>
  </si>
  <si>
    <t>Space Technology</t>
  </si>
  <si>
    <t>Smart Cities</t>
  </si>
  <si>
    <t>Industrial Internet of Things</t>
  </si>
  <si>
    <t>Wearable Technology</t>
  </si>
  <si>
    <t>Internet of things infrastructure</t>
  </si>
  <si>
    <t>Buy , Rent and Sell Property</t>
  </si>
  <si>
    <t>Property management services</t>
  </si>
  <si>
    <t>Smart Cars &amp; Electric Vehicles</t>
  </si>
  <si>
    <t>Professional Services</t>
  </si>
  <si>
    <t>Group Classification 4</t>
  </si>
  <si>
    <t>Professional services</t>
  </si>
  <si>
    <t>CorpInsights</t>
  </si>
  <si>
    <t>TMT Media</t>
  </si>
  <si>
    <t>Unit Marketing Solutions</t>
  </si>
  <si>
    <t>1Plify</t>
  </si>
  <si>
    <t>21G Design Work</t>
  </si>
  <si>
    <t>4 Front Analytics</t>
  </si>
  <si>
    <t>5 Shells</t>
  </si>
  <si>
    <t>8Minutes</t>
  </si>
  <si>
    <t>Abroad Shiksha</t>
  </si>
  <si>
    <t>Acceleron labs</t>
  </si>
  <si>
    <t>AceBot</t>
  </si>
  <si>
    <t>Active.ai</t>
  </si>
  <si>
    <t>Adhyayan</t>
  </si>
  <si>
    <t>Adiuvo Diagnostics</t>
  </si>
  <si>
    <t>AdPushup</t>
  </si>
  <si>
    <t>AdUrCup</t>
  </si>
  <si>
    <t>Advenio TecnoSys</t>
  </si>
  <si>
    <t>Adwyze</t>
  </si>
  <si>
    <t>Aeyyes Tungsten</t>
  </si>
  <si>
    <t>Agasthya Buoyant</t>
  </si>
  <si>
    <t>Agencyonnet</t>
  </si>
  <si>
    <t>Aindra Systems</t>
  </si>
  <si>
    <t>Air OK Technologies</t>
  </si>
  <si>
    <t>Airwood Aerostructures</t>
  </si>
  <si>
    <t>AK Surya power Magic</t>
  </si>
  <si>
    <t>AKXA Tech</t>
  </si>
  <si>
    <t>Algaari Retail Ventures</t>
  </si>
  <si>
    <t>AlgoEngines</t>
  </si>
  <si>
    <t>AlgoSurg</t>
  </si>
  <si>
    <t>AlternaCare</t>
  </si>
  <si>
    <t>Altizon Systems</t>
  </si>
  <si>
    <t>Altreal Bioinnovation</t>
  </si>
  <si>
    <t>Ammas</t>
  </si>
  <si>
    <t>Amrita Mitran</t>
  </si>
  <si>
    <t>Amrita Wids</t>
  </si>
  <si>
    <t>Analog Semiconductors</t>
  </si>
  <si>
    <t>Appet-i</t>
  </si>
  <si>
    <t>AppKnox</t>
  </si>
  <si>
    <t>Applop</t>
  </si>
  <si>
    <t>Appointy</t>
  </si>
  <si>
    <t>Aprogift</t>
  </si>
  <si>
    <t>Aries Biomed Technology</t>
  </si>
  <si>
    <t>Arise Naturals</t>
  </si>
  <si>
    <t>Arpan Research</t>
  </si>
  <si>
    <t>ArrowAI</t>
  </si>
  <si>
    <t>Art Flute</t>
  </si>
  <si>
    <t>Artoo IT Solutions</t>
  </si>
  <si>
    <t>AsespsisLife</t>
  </si>
  <si>
    <t>AskMyGift</t>
  </si>
  <si>
    <t>AstroBuddy</t>
  </si>
  <si>
    <t>Astrome Technologies</t>
  </si>
  <si>
    <t>Atomberg</t>
  </si>
  <si>
    <t>Audianz</t>
  </si>
  <si>
    <t>Auro Robotics</t>
  </si>
  <si>
    <t>Authbase</t>
  </si>
  <si>
    <t>Autoyaar</t>
  </si>
  <si>
    <t>Avani Agrimation Solutions</t>
  </si>
  <si>
    <t>Avanti Accounting Services</t>
  </si>
  <si>
    <t xml:space="preserve">Avieum Life Sciences </t>
  </si>
  <si>
    <t>Axis Rooms Travel</t>
  </si>
  <si>
    <t>Axon Automated Systems</t>
  </si>
  <si>
    <t>Azooka Life Sciences</t>
  </si>
  <si>
    <t>B2BSphere</t>
  </si>
  <si>
    <t>Balance</t>
  </si>
  <si>
    <t>Basil Advisors</t>
  </si>
  <si>
    <t>BeeWise</t>
  </si>
  <si>
    <t>BeHungry</t>
  </si>
  <si>
    <t>Bempu</t>
  </si>
  <si>
    <t>Bestosys</t>
  </si>
  <si>
    <t>Bhajsasva Innovation</t>
  </si>
  <si>
    <t>Bharat Agro Products</t>
  </si>
  <si>
    <t>BinBag</t>
  </si>
  <si>
    <t>Bizbee</t>
  </si>
  <si>
    <t>BloodPort</t>
  </si>
  <si>
    <t>BloomchemAG</t>
  </si>
  <si>
    <t>Blue Semiconductors</t>
  </si>
  <si>
    <t>BlueSinQ Automations</t>
  </si>
  <si>
    <t>Bodhi Health Education</t>
  </si>
  <si>
    <t>BookmyBank</t>
  </si>
  <si>
    <t>Bookstreet</t>
  </si>
  <si>
    <t>Breathe Well-being</t>
  </si>
  <si>
    <t>Breathing Room</t>
  </si>
  <si>
    <t>Brevity</t>
  </si>
  <si>
    <t>BricApp</t>
  </si>
  <si>
    <t>Brisky</t>
  </si>
  <si>
    <t>Bug Clipper</t>
  </si>
  <si>
    <t>Bugworks</t>
  </si>
  <si>
    <t>Byond Travel</t>
  </si>
  <si>
    <t>C6 Agrisciences</t>
  </si>
  <si>
    <t>Canvazify</t>
  </si>
  <si>
    <t>Capacloud</t>
  </si>
  <si>
    <t>Capital Quant Solutions</t>
  </si>
  <si>
    <t>CaRPM</t>
  </si>
  <si>
    <t>Carzip</t>
  </si>
  <si>
    <t>CashFree</t>
  </si>
  <si>
    <t>Cashkumar</t>
  </si>
  <si>
    <t>Caterpillar Labs</t>
  </si>
  <si>
    <t>Cefy</t>
  </si>
  <si>
    <t>Ceino</t>
  </si>
  <si>
    <t>Cerulean Enviro Tech</t>
  </si>
  <si>
    <t xml:space="preserve">Chalk Studio </t>
  </si>
  <si>
    <t>Charmboard</t>
  </si>
  <si>
    <t>Cipher Labs</t>
  </si>
  <si>
    <t>Clap Global</t>
  </si>
  <si>
    <t>Classboat</t>
  </si>
  <si>
    <t>Classysys</t>
  </si>
  <si>
    <t>ClearMyDues</t>
  </si>
  <si>
    <t>Cleartax.in</t>
  </si>
  <si>
    <t>Clockwork Interviews</t>
  </si>
  <si>
    <t>Cloud Assert</t>
  </si>
  <si>
    <t>Cloud assert India</t>
  </si>
  <si>
    <t>Clozerr</t>
  </si>
  <si>
    <t>CNA Engineering</t>
  </si>
  <si>
    <t>Coeo Labs</t>
  </si>
  <si>
    <t>Coitor IT Tech</t>
  </si>
  <si>
    <t>College Lens Technology</t>
  </si>
  <si>
    <t>Commendify</t>
  </si>
  <si>
    <t>Confirm TKT</t>
  </si>
  <si>
    <t>Contura Solar</t>
  </si>
  <si>
    <t>CouponDunia</t>
  </si>
  <si>
    <t>Courtside</t>
  </si>
  <si>
    <t xml:space="preserve">CoutLoot </t>
  </si>
  <si>
    <t>CreditMate</t>
  </si>
  <si>
    <t>CrediWatch</t>
  </si>
  <si>
    <t>Credy</t>
  </si>
  <si>
    <t>Crion Technologies</t>
  </si>
  <si>
    <t>CryptoPhoto</t>
  </si>
  <si>
    <t>Cssinfos</t>
  </si>
  <si>
    <t>Cubito</t>
  </si>
  <si>
    <t>Cumulus Technologies</t>
  </si>
  <si>
    <t>Curofy</t>
  </si>
  <si>
    <t>CustomerXPs Software</t>
  </si>
  <si>
    <t>Cutting Edge Medical Devices</t>
  </si>
  <si>
    <t>Cuztomise</t>
  </si>
  <si>
    <t>Cygni Energy</t>
  </si>
  <si>
    <t>DabKick</t>
  </si>
  <si>
    <t>Daddys Pocket</t>
  </si>
  <si>
    <t>Daily Rounds</t>
  </si>
  <si>
    <t>DailyRounds</t>
  </si>
  <si>
    <t>DataQ</t>
  </si>
  <si>
    <t>DAZL</t>
  </si>
  <si>
    <t>DE 3.2</t>
  </si>
  <si>
    <t>DeltaX</t>
  </si>
  <si>
    <t>Demach Software</t>
  </si>
  <si>
    <t>Design For Use</t>
  </si>
  <si>
    <t>Design Non stop</t>
  </si>
  <si>
    <t>Detect Tech</t>
  </si>
  <si>
    <t>Diabeto</t>
  </si>
  <si>
    <t>Diagnostring Labs</t>
  </si>
  <si>
    <t>Digikrit</t>
  </si>
  <si>
    <t>Digio</t>
  </si>
  <si>
    <t>Discover Dollar Technologies</t>
  </si>
  <si>
    <t>Do PartTime</t>
  </si>
  <si>
    <t>Doctors for You</t>
  </si>
  <si>
    <t>Docturnal</t>
  </si>
  <si>
    <t>Dravak Technologies</t>
  </si>
  <si>
    <t>DreamVu</t>
  </si>
  <si>
    <t>Eashmart</t>
  </si>
  <si>
    <t>EasyFix.in</t>
  </si>
  <si>
    <t>Eclinicals</t>
  </si>
  <si>
    <t>Ecofrost Technologies</t>
  </si>
  <si>
    <t>eCourierz</t>
  </si>
  <si>
    <t>EdGE Network</t>
  </si>
  <si>
    <t>Edukart</t>
  </si>
  <si>
    <t>Edukul</t>
  </si>
  <si>
    <t>Edurade</t>
  </si>
  <si>
    <t>Edwell Solutions</t>
  </si>
  <si>
    <t>EkamEco Solutions</t>
  </si>
  <si>
    <t>Ekin Knowledge Enabled</t>
  </si>
  <si>
    <t>eKincare</t>
  </si>
  <si>
    <t>Electronixcraft</t>
  </si>
  <si>
    <t>Embed Techlabs</t>
  </si>
  <si>
    <t>Enability Foundation For Rehabilitation</t>
  </si>
  <si>
    <t>Enelek Power</t>
  </si>
  <si>
    <t>englishdost</t>
  </si>
  <si>
    <t>Engreen India</t>
  </si>
  <si>
    <t>Epictions</t>
  </si>
  <si>
    <t>EPMCR</t>
  </si>
  <si>
    <t>Equine Biotech</t>
  </si>
  <si>
    <t>Etiq</t>
  </si>
  <si>
    <t>ExpertRec</t>
  </si>
  <si>
    <t>Eywa Media Innovations</t>
  </si>
  <si>
    <t>Fabheads Automation</t>
  </si>
  <si>
    <t>Faclon</t>
  </si>
  <si>
    <t>Faircent</t>
  </si>
  <si>
    <t>Fairket</t>
  </si>
  <si>
    <t>Fantain</t>
  </si>
  <si>
    <t>Fashupp</t>
  </si>
  <si>
    <t>Fasket</t>
  </si>
  <si>
    <t>Fastfilmz</t>
  </si>
  <si>
    <t>FiasTech</t>
  </si>
  <si>
    <t>FIB-SOL Life Technologies</t>
  </si>
  <si>
    <t>Find me a Shoe</t>
  </si>
  <si>
    <t>FinMitra</t>
  </si>
  <si>
    <t>FirstHive</t>
  </si>
  <si>
    <t>FitMeIn</t>
  </si>
  <si>
    <t>FlamencoTech</t>
  </si>
  <si>
    <t>Flashdoor</t>
  </si>
  <si>
    <t>FlatPebble</t>
  </si>
  <si>
    <t>Flicksup</t>
  </si>
  <si>
    <t>Fliona</t>
  </si>
  <si>
    <t>FlippAR</t>
  </si>
  <si>
    <t>Flybird Innovations</t>
  </si>
  <si>
    <t>Flynx</t>
  </si>
  <si>
    <t>FortunePay</t>
  </si>
  <si>
    <t>Frapp</t>
  </si>
  <si>
    <t>Fullonwedding</t>
  </si>
  <si>
    <t>Fund Expert</t>
  </si>
  <si>
    <t>Galaxy Research Technologies</t>
  </si>
  <si>
    <t>Gamatics</t>
  </si>
  <si>
    <t>Germin8</t>
  </si>
  <si>
    <t>Get Closer</t>
  </si>
  <si>
    <t>Ghar360</t>
  </si>
  <si>
    <t>Giftassets</t>
  </si>
  <si>
    <t>Globevestor</t>
  </si>
  <si>
    <t>Go Collab</t>
  </si>
  <si>
    <t>GoMechanic</t>
  </si>
  <si>
    <t>Gradians</t>
  </si>
  <si>
    <t>Grandopedia</t>
  </si>
  <si>
    <t>Gree Energy Systems</t>
  </si>
  <si>
    <t>GreedyGame</t>
  </si>
  <si>
    <t>Green ECM Technologies</t>
  </si>
  <si>
    <t>Grey Matter Research Foundation</t>
  </si>
  <si>
    <t>GuideTrip</t>
  </si>
  <si>
    <t>GUVI Geek Technologies</t>
  </si>
  <si>
    <t>HaltDos</t>
  </si>
  <si>
    <t>Happy Adda Studios</t>
  </si>
  <si>
    <t>Harvest Wild</t>
  </si>
  <si>
    <t>Hashtag Loyalty</t>
  </si>
  <si>
    <t>Hashtago</t>
  </si>
  <si>
    <t>Healofy</t>
  </si>
  <si>
    <t>Healthera Engineering</t>
  </si>
  <si>
    <t>HealthnMe</t>
  </si>
  <si>
    <t>Heckyl Technologies</t>
  </si>
  <si>
    <t>Helpr</t>
  </si>
  <si>
    <t>Heuristics</t>
  </si>
  <si>
    <t>Hey Neighbor</t>
  </si>
  <si>
    <t>HeyMojo</t>
  </si>
  <si>
    <t>Highwaydelite</t>
  </si>
  <si>
    <t>Hombot</t>
  </si>
  <si>
    <t>House of Blue Beans</t>
  </si>
  <si>
    <t>House Of God</t>
  </si>
  <si>
    <t>Humanitarian Global Innovations</t>
  </si>
  <si>
    <t>Hyca Technologies</t>
  </si>
  <si>
    <t>Hypertrack</t>
  </si>
  <si>
    <t>I-Mboss Technology</t>
  </si>
  <si>
    <t>i-Quotient</t>
  </si>
  <si>
    <t>iAccept</t>
  </si>
  <si>
    <t>iBot</t>
  </si>
  <si>
    <t>Ideamart Ventures</t>
  </si>
  <si>
    <t>Ideata Analytics</t>
  </si>
  <si>
    <t>iesha</t>
  </si>
  <si>
    <t>Ind-Millet Foods</t>
  </si>
  <si>
    <t>India Book Store</t>
  </si>
  <si>
    <t>IndiaCollege Search</t>
  </si>
  <si>
    <t>Indigae Biotech</t>
  </si>
  <si>
    <t>Indus Insights</t>
  </si>
  <si>
    <t>Infinite Analytics</t>
  </si>
  <si>
    <t>Inkilab Technologies</t>
  </si>
  <si>
    <t>Innovaccer</t>
  </si>
  <si>
    <t>Innovator Lab Consultants</t>
  </si>
  <si>
    <t>Innoverve Inventions</t>
  </si>
  <si>
    <t>InsightNxt</t>
  </si>
  <si>
    <t>Instafeez</t>
  </si>
  <si>
    <t>Intelli Datalogic</t>
  </si>
  <si>
    <t>IntouchApp</t>
  </si>
  <si>
    <t>Invicto</t>
  </si>
  <si>
    <t>InvivoD Solutions</t>
  </si>
  <si>
    <t>iOKE MOTORS</t>
  </si>
  <si>
    <t>IQLECT</t>
  </si>
  <si>
    <t>iReff</t>
  </si>
  <si>
    <t>Izifiso</t>
  </si>
  <si>
    <t>Jeevtronics</t>
  </si>
  <si>
    <t>Jet Set Go</t>
  </si>
  <si>
    <t>Jobbied</t>
  </si>
  <si>
    <t>Junkart</t>
  </si>
  <si>
    <t>Kabadiwalla</t>
  </si>
  <si>
    <t>Kalgudi</t>
  </si>
  <si>
    <t>Kalinga Renewable Energy Manufacturer(KARMA)</t>
  </si>
  <si>
    <t>KamalKisan</t>
  </si>
  <si>
    <t>KaptureCRM</t>
  </si>
  <si>
    <t>Karomi</t>
  </si>
  <si>
    <t>Karpa IT Solution LLP</t>
  </si>
  <si>
    <t>Karuvee Innovations</t>
  </si>
  <si>
    <t>Keeper</t>
  </si>
  <si>
    <t>Keito</t>
  </si>
  <si>
    <t>Kentellus Welding</t>
  </si>
  <si>
    <t>Kidzvoo</t>
  </si>
  <si>
    <t>Klipper</t>
  </si>
  <si>
    <t>Klozee</t>
  </si>
  <si>
    <t>Konotor</t>
  </si>
  <si>
    <t>Koonk Technologies</t>
  </si>
  <si>
    <t>Krackzee</t>
  </si>
  <si>
    <t>Kwatt Solutions</t>
  </si>
  <si>
    <t>Lab P53 Research Centre</t>
  </si>
  <si>
    <t xml:space="preserve">Ladyblush </t>
  </si>
  <si>
    <t>LafaLafa</t>
  </si>
  <si>
    <t>Lavelle Networks</t>
  </si>
  <si>
    <t>Lawbot</t>
  </si>
  <si>
    <t>Learn India School Systems</t>
  </si>
  <si>
    <t>Lechal</t>
  </si>
  <si>
    <t>LetsPool</t>
  </si>
  <si>
    <t>LetsTransport</t>
  </si>
  <si>
    <t>Log 9 Materials</t>
  </si>
  <si>
    <t>Logic Genie Softtech India</t>
  </si>
  <si>
    <t>Logicroots</t>
  </si>
  <si>
    <t>LookAtMe</t>
  </si>
  <si>
    <t>Lucep</t>
  </si>
  <si>
    <t>M Square Design</t>
  </si>
  <si>
    <t>M4Maths</t>
  </si>
  <si>
    <t>MaaxMarket</t>
  </si>
  <si>
    <t>Madhu Biogreen Products</t>
  </si>
  <si>
    <t>Magasool Agro</t>
  </si>
  <si>
    <t>Magellan Life Sciences Pvt Ltd</t>
  </si>
  <si>
    <t>MagicPin</t>
  </si>
  <si>
    <t>MagicTap</t>
  </si>
  <si>
    <t>Mart Mobi</t>
  </si>
  <si>
    <t>Math Adventures</t>
  </si>
  <si>
    <t>Mavin Technologies</t>
  </si>
  <si>
    <t>Maximl Tech</t>
  </si>
  <si>
    <t>Meals on Wheels</t>
  </si>
  <si>
    <t>Meddiff Technologies</t>
  </si>
  <si>
    <t>Medimojo</t>
  </si>
  <si>
    <t>MeetUniv</t>
  </si>
  <si>
    <t>MegDap</t>
  </si>
  <si>
    <t>Meladath Auto Components</t>
  </si>
  <si>
    <t>Membrane Filters(india)</t>
  </si>
  <si>
    <t>Metaome Science Informatics</t>
  </si>
  <si>
    <t>Metwiz Materials</t>
  </si>
  <si>
    <t>MGH Labs</t>
  </si>
  <si>
    <t>MicroX Labs</t>
  </si>
  <si>
    <t>Miqasa Home Automation</t>
  </si>
  <si>
    <t>Mobapper</t>
  </si>
  <si>
    <t>Mobident</t>
  </si>
  <si>
    <t xml:space="preserve">Motomatix </t>
  </si>
  <si>
    <t>Movee</t>
  </si>
  <si>
    <t>MoveInSync</t>
  </si>
  <si>
    <t>Mr.Med</t>
  </si>
  <si>
    <t>Msquare</t>
  </si>
  <si>
    <t>Muggle Media</t>
  </si>
  <si>
    <t>Mukunda Foods</t>
  </si>
  <si>
    <t>MUrgency</t>
  </si>
  <si>
    <t>MuSurvey</t>
  </si>
  <si>
    <t>My Cloud Portal</t>
  </si>
  <si>
    <t>My-Dream-Wear</t>
  </si>
  <si>
    <t>MyBusTickets.in</t>
  </si>
  <si>
    <t>mydermacy</t>
  </si>
  <si>
    <t>MyPrivateTutor.com</t>
  </si>
  <si>
    <t>Mytaxiindia</t>
  </si>
  <si>
    <t>Najdik</t>
  </si>
  <si>
    <t>Nanosniff Technologies</t>
  </si>
  <si>
    <t>Navstik Labs</t>
  </si>
  <si>
    <t>NeoMotion Assistive Solutions</t>
  </si>
  <si>
    <t>Neotrade</t>
  </si>
  <si>
    <t>NewsBytes</t>
  </si>
  <si>
    <t>Nextsky Technologies</t>
  </si>
  <si>
    <t>nFiver Machineries</t>
  </si>
  <si>
    <t>Niche.ai</t>
  </si>
  <si>
    <t>NiftyWindow</t>
  </si>
  <si>
    <t>Niki</t>
  </si>
  <si>
    <t>Niyo Solutions</t>
  </si>
  <si>
    <t>Notemybook</t>
  </si>
  <si>
    <t>Notifie</t>
  </si>
  <si>
    <t>Novopay Solutions</t>
  </si>
  <si>
    <t>Numberz</t>
  </si>
  <si>
    <t>Offer Grid Network</t>
  </si>
  <si>
    <t>OhLook</t>
  </si>
  <si>
    <t>Opinio</t>
  </si>
  <si>
    <t>Orane Infosystems</t>
  </si>
  <si>
    <t>Orbitnote</t>
  </si>
  <si>
    <t>Organic Thali</t>
  </si>
  <si>
    <t>Oro Wealth</t>
  </si>
  <si>
    <t>Owlish Oracle</t>
  </si>
  <si>
    <t>P V Urja</t>
  </si>
  <si>
    <t>Padmaseetha Technologies</t>
  </si>
  <si>
    <t>Parablu</t>
  </si>
  <si>
    <t>ParallelDots</t>
  </si>
  <si>
    <t>Parcelled</t>
  </si>
  <si>
    <t>Parque</t>
  </si>
  <si>
    <t>Parvata Foods</t>
  </si>
  <si>
    <t>Pathshodh Healthcare</t>
  </si>
  <si>
    <t>Paysack</t>
  </si>
  <si>
    <t>Payswell</t>
  </si>
  <si>
    <t>Peersome</t>
  </si>
  <si>
    <t>Perapy</t>
  </si>
  <si>
    <t>Persept Solar</t>
  </si>
  <si>
    <t>PetaVista Healthcare</t>
  </si>
  <si>
    <t>Pico Energy</t>
  </si>
  <si>
    <t>Piki</t>
  </si>
  <si>
    <t>Pinaly Websoft</t>
  </si>
  <si>
    <t>PindropMusic</t>
  </si>
  <si>
    <t>Pingbits</t>
  </si>
  <si>
    <t>PiQube</t>
  </si>
  <si>
    <t>Piquor</t>
  </si>
  <si>
    <t>Placment Season</t>
  </si>
  <si>
    <t>PlanetRIA</t>
  </si>
  <si>
    <t>Planin Innovation and Consultancy</t>
  </si>
  <si>
    <t>Planys</t>
  </si>
  <si>
    <t>PlayBlazer</t>
  </si>
  <si>
    <t>Playment</t>
  </si>
  <si>
    <t>Playselfie</t>
  </si>
  <si>
    <t>PlaySimple Games</t>
  </si>
  <si>
    <t>PoolWallet</t>
  </si>
  <si>
    <t>PR Jankari</t>
  </si>
  <si>
    <t>Pratiti Technologies</t>
  </si>
  <si>
    <t>Preksh</t>
  </si>
  <si>
    <t>PrepSquare</t>
  </si>
  <si>
    <t>Primitus Technology</t>
  </si>
  <si>
    <t>Programming Hub</t>
  </si>
  <si>
    <t>ProHance</t>
  </si>
  <si>
    <t>Project Mudra</t>
  </si>
  <si>
    <t>Prominent</t>
  </si>
  <si>
    <t>Protech Infosystems</t>
  </si>
  <si>
    <t>Proximity</t>
  </si>
  <si>
    <t>Pumpcharge</t>
  </si>
  <si>
    <t>Purius Nanosystems</t>
  </si>
  <si>
    <t>Purple Squirrel Eduventure</t>
  </si>
  <si>
    <t>QREOH</t>
  </si>
  <si>
    <t>QtPi</t>
  </si>
  <si>
    <t>Quest Technologies</t>
  </si>
  <si>
    <t>QuestionPro</t>
  </si>
  <si>
    <t>Quickli</t>
  </si>
  <si>
    <t>Quikast Technologies</t>
  </si>
  <si>
    <t>Quiklo</t>
  </si>
  <si>
    <t>Radix</t>
  </si>
  <si>
    <t>RailYatri</t>
  </si>
  <si>
    <t>Ray iCare</t>
  </si>
  <si>
    <t>Ray IoT Solutions</t>
  </si>
  <si>
    <t>Rayrivah Technologies</t>
  </si>
  <si>
    <t>RazorPay</t>
  </si>
  <si>
    <t>ReadRush</t>
  </si>
  <si>
    <t>RecipeBook</t>
  </si>
  <si>
    <t>RedCarpet</t>
  </si>
  <si>
    <t>Redesyn</t>
  </si>
  <si>
    <t>Redmed</t>
  </si>
  <si>
    <t>RentoMojo</t>
  </si>
  <si>
    <t>RetailNav</t>
  </si>
  <si>
    <t xml:space="preserve">RF Silicon Technology </t>
  </si>
  <si>
    <t>RF Wave Technologies</t>
  </si>
  <si>
    <t>RHLVision</t>
  </si>
  <si>
    <t>RippleHire</t>
  </si>
  <si>
    <t>Riptide IO India</t>
  </si>
  <si>
    <t>RoadGods</t>
  </si>
  <si>
    <t>RockMetric</t>
  </si>
  <si>
    <t>Rupeeseed</t>
  </si>
  <si>
    <t>RuPie</t>
  </si>
  <si>
    <t>RXHealth</t>
  </si>
  <si>
    <t>S-Cube</t>
  </si>
  <si>
    <t>Sakosh Biotech</t>
  </si>
  <si>
    <t>Samudra</t>
  </si>
  <si>
    <t>Sangvint Technologies</t>
  </si>
  <si>
    <t>Sattva Medtech</t>
  </si>
  <si>
    <t>Saviant Consulting</t>
  </si>
  <si>
    <t>School of Fish tgechnologies</t>
  </si>
  <si>
    <t>Sciegra Consultancy</t>
  </si>
  <si>
    <t>Science Hopper</t>
  </si>
  <si>
    <t>Seedr</t>
  </si>
  <si>
    <t>SeekSherpa</t>
  </si>
  <si>
    <t>SellerworX</t>
  </si>
  <si>
    <t>Sensibol Audio Technologies</t>
  </si>
  <si>
    <t>Sensuslabs Technology</t>
  </si>
  <si>
    <t>Setu Net</t>
  </si>
  <si>
    <t>Sharechat</t>
  </si>
  <si>
    <t>ShereIt</t>
  </si>
  <si>
    <t>Shippr</t>
  </si>
  <si>
    <t>Shradhanjali.com</t>
  </si>
  <si>
    <t>Shubhpuja.com</t>
  </si>
  <si>
    <t>Sickle Innovation</t>
  </si>
  <si>
    <t>SIFTR Labs</t>
  </si>
  <si>
    <t>Signzy</t>
  </si>
  <si>
    <t>SII India IT &amp; ENG Services</t>
  </si>
  <si>
    <t>Silversparro</t>
  </si>
  <si>
    <t>Simgrosis Consulting Services</t>
  </si>
  <si>
    <t>Simulanis</t>
  </si>
  <si>
    <t>Simulate Learning Solution</t>
  </si>
  <si>
    <t>Singhal Labs</t>
  </si>
  <si>
    <t>SirfTicket Online Services</t>
  </si>
  <si>
    <t>Sivatec Infotech</t>
  </si>
  <si>
    <t>Skillovators</t>
  </si>
  <si>
    <t>SkillTrain</t>
  </si>
  <si>
    <t>SKL Medtech</t>
  </si>
  <si>
    <t>Slicepay</t>
  </si>
  <si>
    <t>Slick Account</t>
  </si>
  <si>
    <t>Sliderule</t>
  </si>
  <si>
    <t>Smart Dart</t>
  </si>
  <si>
    <t>SnapLion.com</t>
  </si>
  <si>
    <t>Sociograph Solutions</t>
  </si>
  <si>
    <t>SonoLight Imaging Innovations</t>
  </si>
  <si>
    <t>Sparsha</t>
  </si>
  <si>
    <t>Spayee</t>
  </si>
  <si>
    <t>SPEC</t>
  </si>
  <si>
    <t>Spectrum Renewable Energy</t>
  </si>
  <si>
    <t>Sponsifyme</t>
  </si>
  <si>
    <t>Spot Healthcare</t>
  </si>
  <si>
    <t>Spoyl</t>
  </si>
  <si>
    <t>Srashta Automation Labs</t>
  </si>
  <si>
    <t>Srishti Research Labs</t>
  </si>
  <si>
    <t>Stayglad</t>
  </si>
  <si>
    <t>Storewalk</t>
  </si>
  <si>
    <t>StoryXpress</t>
  </si>
  <si>
    <t>StratDecider Analytics</t>
  </si>
  <si>
    <t>StressMobile</t>
  </si>
  <si>
    <t>Study Marvel</t>
  </si>
  <si>
    <t>Super</t>
  </si>
  <si>
    <t>Super-Wave Technology</t>
  </si>
  <si>
    <t>Superfan.ai</t>
  </si>
  <si>
    <t>SuperWise</t>
  </si>
  <si>
    <t>Supply Chain Exchange</t>
  </si>
  <si>
    <t>Surukam</t>
  </si>
  <si>
    <t>Surya Power Magic</t>
  </si>
  <si>
    <t>SustainEarth</t>
  </si>
  <si>
    <t>Svadhin</t>
  </si>
  <si>
    <t>Swadha Energies</t>
  </si>
  <si>
    <t>Swarnverse Bigdata Solution</t>
  </si>
  <si>
    <t>Swasti Agro</t>
  </si>
  <si>
    <t>SWEEP Enviro</t>
  </si>
  <si>
    <t>SwitchOn-onergy</t>
  </si>
  <si>
    <t>Symbio Greentech</t>
  </si>
  <si>
    <t>Symetric Systems</t>
  </si>
  <si>
    <t>SysCloudSoft</t>
  </si>
  <si>
    <t>Tagalys</t>
  </si>
  <si>
    <t>TakeZero</t>
  </si>
  <si>
    <t>Taleho</t>
  </si>
  <si>
    <t>TalkMore</t>
  </si>
  <si>
    <t>Tallenge</t>
  </si>
  <si>
    <t>TapOn Technologies</t>
  </si>
  <si>
    <t>TargetingMantra</t>
  </si>
  <si>
    <t>Tarnea</t>
  </si>
  <si>
    <t>TeachingLabs</t>
  </si>
  <si>
    <t>Tech Tailor</t>
  </si>
  <si>
    <t>TechnoCratz</t>
  </si>
  <si>
    <t>Tellofy</t>
  </si>
  <si>
    <t>Teritree</t>
  </si>
  <si>
    <t>Teslon</t>
  </si>
  <si>
    <t>The Climber</t>
  </si>
  <si>
    <t>Theevanam Additives</t>
  </si>
  <si>
    <t>TheLifeCard</t>
  </si>
  <si>
    <t>Thinxtream</t>
  </si>
  <si>
    <t>Till POS</t>
  </si>
  <si>
    <t>Time Flex</t>
  </si>
  <si>
    <t>Timers &amp; Savers</t>
  </si>
  <si>
    <t>TinyTapps</t>
  </si>
  <si>
    <t>Torchfi</t>
  </si>
  <si>
    <t>Touchfone</t>
  </si>
  <si>
    <t>Townista</t>
  </si>
  <si>
    <t>Transaction Analysts</t>
  </si>
  <si>
    <t>Tranxact</t>
  </si>
  <si>
    <t>Travdots</t>
  </si>
  <si>
    <t>Tri XO Solutions</t>
  </si>
  <si>
    <t xml:space="preserve">TRI3D </t>
  </si>
  <si>
    <t>Tricog</t>
  </si>
  <si>
    <t>tripMD</t>
  </si>
  <si>
    <t>TruckMandi</t>
  </si>
  <si>
    <t>Truelancer</t>
  </si>
  <si>
    <t>TruTech</t>
  </si>
  <si>
    <t>Ttatva</t>
  </si>
  <si>
    <t>Tuebro</t>
  </si>
  <si>
    <t>Turtle Yogi</t>
  </si>
  <si>
    <t>Tydy</t>
  </si>
  <si>
    <t>Typeset</t>
  </si>
  <si>
    <t>UberLabs</t>
  </si>
  <si>
    <t>Ubix Systems</t>
  </si>
  <si>
    <t>Udvavisk Technologies</t>
  </si>
  <si>
    <t>Ultrasafe UltraSound</t>
  </si>
  <si>
    <t>Uncanny Vision</t>
  </si>
  <si>
    <t>Unilogic Technologies</t>
  </si>
  <si>
    <t>Uninstall</t>
  </si>
  <si>
    <t>Urjas Energy</t>
  </si>
  <si>
    <t>UX India Studios</t>
  </si>
  <si>
    <t>Vanity Cube</t>
  </si>
  <si>
    <t>Varsito</t>
  </si>
  <si>
    <t>Vear</t>
  </si>
  <si>
    <t>VectorDoc</t>
  </si>
  <si>
    <t>Venpep Solutions</t>
  </si>
  <si>
    <t>Venue Plan</t>
  </si>
  <si>
    <t>Viamagus</t>
  </si>
  <si>
    <t>Vidgyor</t>
  </si>
  <si>
    <t>Vidooly</t>
  </si>
  <si>
    <t>Vios Medicals India</t>
  </si>
  <si>
    <t>Virtis Bio Labs</t>
  </si>
  <si>
    <t>Virtual Spaces</t>
  </si>
  <si>
    <t xml:space="preserve">VISINT Healthcare </t>
  </si>
  <si>
    <t>Vital Bio-scientific Solutions</t>
  </si>
  <si>
    <t>Viverati Interactive Marketing</t>
  </si>
  <si>
    <t>VM Trans Innovations</t>
  </si>
  <si>
    <t>vPhrase</t>
  </si>
  <si>
    <t>vPhrase Analytics</t>
  </si>
  <si>
    <t>VuNet</t>
  </si>
  <si>
    <t>Vytal</t>
  </si>
  <si>
    <t>Way2Agribusiness</t>
  </si>
  <si>
    <t>Wearfin</t>
  </si>
  <si>
    <t>Webloom Solutions</t>
  </si>
  <si>
    <t>WeDoSky</t>
  </si>
  <si>
    <t>Wegilant Net Solutions</t>
  </si>
  <si>
    <t>WheelStreet</t>
  </si>
  <si>
    <t>Whodat</t>
  </si>
  <si>
    <t>Wibe</t>
  </si>
  <si>
    <t>Wii Tronics Solutions</t>
  </si>
  <si>
    <t>Wiinnova</t>
  </si>
  <si>
    <t>WIMWI Foods</t>
  </si>
  <si>
    <t>Wingz</t>
  </si>
  <si>
    <t>Wishup</t>
  </si>
  <si>
    <t>Witworks</t>
  </si>
  <si>
    <t>Wizen</t>
  </si>
  <si>
    <t>Woobus</t>
  </si>
  <si>
    <t>XESP Embedded Solutions</t>
  </si>
  <si>
    <t>XNGenE</t>
  </si>
  <si>
    <t>Xpense Manager</t>
  </si>
  <si>
    <t>XPrep</t>
  </si>
  <si>
    <t>Xtrematix</t>
  </si>
  <si>
    <t>Yaathum Biotech</t>
  </si>
  <si>
    <t>YellowAnt</t>
  </si>
  <si>
    <t>Yibeal</t>
  </si>
  <si>
    <t>Yo-app</t>
  </si>
  <si>
    <t>Yoscholar</t>
  </si>
  <si>
    <t>Zaple</t>
  </si>
  <si>
    <t>ZapStitch</t>
  </si>
  <si>
    <t>Zazen Systems</t>
  </si>
  <si>
    <t>ZenParent</t>
  </si>
  <si>
    <t>ZenRadius</t>
  </si>
  <si>
    <t>Zeolr</t>
  </si>
  <si>
    <t>Zeppery</t>
  </si>
  <si>
    <t>Zingma</t>
  </si>
  <si>
    <t>Zingreel</t>
  </si>
  <si>
    <t>Zoojoo.be</t>
  </si>
  <si>
    <t>San Jose</t>
  </si>
  <si>
    <t>Trichy</t>
  </si>
  <si>
    <t>unknown</t>
  </si>
  <si>
    <t>Calicut</t>
  </si>
  <si>
    <t>Tiruchirapalli</t>
  </si>
  <si>
    <t>Queensland</t>
  </si>
  <si>
    <t>California</t>
  </si>
  <si>
    <t>Gurgoan</t>
  </si>
  <si>
    <t>TEHRI GARHWAL</t>
  </si>
  <si>
    <t xml:space="preserve">Raipur </t>
  </si>
  <si>
    <t xml:space="preserve">Chennai </t>
  </si>
  <si>
    <t>Karaikudi</t>
  </si>
  <si>
    <t>San Mateo, CA</t>
  </si>
  <si>
    <t>Kyiv, Ukraine</t>
  </si>
  <si>
    <t>New York</t>
  </si>
  <si>
    <t>Las vegas</t>
  </si>
  <si>
    <t>Cambridge, MA 02141</t>
  </si>
  <si>
    <t>Hosur</t>
  </si>
  <si>
    <t>Texas</t>
  </si>
  <si>
    <t>Palo Alto, CA</t>
  </si>
  <si>
    <t>Calcutta</t>
  </si>
  <si>
    <t xml:space="preserve">Dulliya Jalardhar </t>
  </si>
  <si>
    <t>San Francisco</t>
  </si>
  <si>
    <t>delhi</t>
  </si>
  <si>
    <t>Cochin</t>
  </si>
  <si>
    <t>Singapore</t>
  </si>
  <si>
    <t xml:space="preserve"> Kolkata</t>
  </si>
  <si>
    <t>Trivandrum</t>
  </si>
  <si>
    <t>Kanchipuram</t>
  </si>
  <si>
    <t>Business information and intelligence in data and finance</t>
  </si>
  <si>
    <t>Web TV for Doctors</t>
  </si>
  <si>
    <t>Unit Marketing Solutions is in the business of providing end to end Loyalty and CRM solutions to the Indian Retail Industry.</t>
  </si>
  <si>
    <t>1Plify is a global admission portal that allows students to directly connect with institutions of their choice around the world.</t>
  </si>
  <si>
    <t>Design and Development of High Performance Cricket Leg Gear</t>
  </si>
  <si>
    <t>The aim of 4Front is to provide powerful and innovative solutions for enhanced business profitability and productivity..</t>
  </si>
  <si>
    <t>5Shells is a gaming company specializing in experiential learning games that hone leadership, negotiation and other management skills</t>
  </si>
  <si>
    <t>8Minutes sets up roof top solar energy power plants.</t>
  </si>
  <si>
    <t>We are a startup established with focus on providing consultancy in robotics solutions.</t>
  </si>
  <si>
    <t>Based in Gurugram, this edtech startup facilitates Indian students’ admission to universities abroad.</t>
  </si>
  <si>
    <t>Acceleron Labs’ mission is to bring the benefits of the proven accelerated micro server technology and software defined architecture based data center model to companies of all sizes. Acceleron Labs’ MDC converges server, storage, networking and acceleration into a single box. MDC reduces data center OPEX and CAPEX by accelerating Micro Server performance and deploying green data center solutions.</t>
  </si>
  <si>
    <t>The new batch of startups selected for the Microsoft Accelerator programme are mainly in the areas of artificial intelligence and the internet of things, targeting verticals, including banking finance and financial services, logistics, healthcare, pharma and energy .Seven of the startups, including healthcare startup SigTuple and packaging artwork management software provider Karomi are among series-stage mature businesses, currently at an average annual revenue rate (ARR) of $1.5 million, and average funding of $3.2 million. The other startups in the batch include: AceBot, Active.Ai, FirstHive, Heckyl Technologies, Lavelle Networks, LetsTransport, QuestionPro, SysCloud, Tricog, vPhrase, Wittyparrot and Zenatix.</t>
  </si>
  <si>
    <t>Target provides framework for self-review that results in systemic school improvement.</t>
  </si>
  <si>
    <t>AdPushup offers advanced A/B Testing to optimize advertisement revenues for web publishers. It helps web publishers fight ‘banner blindness’ to optimize their advertisement revenues with existing advertisement networks and supply side platforms.</t>
  </si>
  <si>
    <t>A marketing optimization platform, which allows marketers to improve the performance of their marketing budgets.</t>
  </si>
  <si>
    <t>Target manufactures Tungsten Carbide alloy powder from waste scrap through a environment friendly thermo-mechanical technique.</t>
  </si>
  <si>
    <t>Agasthya Buoyant: manufactures and engages in offering a wide range of Trash Boom, Underwater Lift Bag and Gas Storage Balloon. The firm is developing trash boom for the Clean Ganga initiative of the Government of India.</t>
  </si>
  <si>
    <t>Saas for procurement through their proprietary vendor-buyer marketplace.</t>
  </si>
  <si>
    <t>Resource center for air quality management.  Provides cost-effective and efficient technological solutions for air quality management issues in industries, urban built environment and waste management sites. Development of decision support systems for air quality management at industries/urban/local areas.</t>
  </si>
  <si>
    <t>Agri Data and Analytics company - bring Precision Agriculture to India. Using indigenously manufactured aerial drones, comprehensive data instruments, predictive analytics and process improvements to help farmers improve yields. Undisclosed amount in seed investment by StartupXseed Ventures LLP (backed by former Infosys board members V Balakrishnan and TV Mohandas Pai, Manipal Group scion Ranjan Pai and others)</t>
  </si>
  <si>
    <t>Surya PowerMagic delivers solar irrigation solutions to farmers in power deficit regions</t>
  </si>
  <si>
    <t>Algo Engines Cloud based SaaS platform for energy analytics provides operational intelligence through integrating the data from wind, solar, hydro and electrical devices. It supports over 2,500 MW of wind and solar capacity across India, Thailand, Philippines and Japan.</t>
  </si>
  <si>
    <t>Algosurg is developing a web-based software for orthopedic surgeons to accurately plan deformity and replacement surgeries in 3D and to get Patient Specific Instrumentation (PSI) instantly, using only two 2D X-ray images. The 3D surgery plan will help surgeons to take accurate surgical decisions and the PSI (which will be 3D printed) will enable surgeon to make the plan into reality.</t>
  </si>
  <si>
    <t>Allizhealth addresses information on non-communicable and lifestyle related diseases.</t>
  </si>
  <si>
    <t>AlternaCare is a remote healthcare access platform that allows patients to be able connect with a highly qualified doctor within minutes on a phone call, text message, app or website.</t>
  </si>
  <si>
    <t>The Hive led the seed funding in Altizon Systems which offers solutions for enterprises adopting the Internet of Things (IoT) including for remote monitoring of devices. The round received participation from Infuse Ventures and Persistent Ventures, an unit of publicly listed Persistent Systems which invested $100,000 (about INR 61 lakh) for a reported 4% stake.</t>
  </si>
  <si>
    <t>Altreal Bioinnovation Pvt Ltd is a spin-off based on CSIR-NCLs capabilities and created under Lab2Mkt program of Venture Center. The aim of the startup is to develop explant prosthetics such as nose, ear and eye based on silicone.</t>
  </si>
  <si>
    <t>Amrita MiTRAN enables automated delivery of location-aware and route-aware audio and video content to passengers.</t>
  </si>
  <si>
    <t>ANALOGSEMI offers  specification to silicon complete services for the development core ,Analog/Mixed signal products such as data converters, Power management IC,s, Serial Interface circuits,PLLS and Library Development ( Standard Cells,IOs &amp; Memory)</t>
  </si>
  <si>
    <t>App Virality which seems to help app developers increase their downloads through in-app leads and giveaways. Features offered include in-app polls &amp; surveys, analytics to measure app downloads, social mentions and traffic, A/B testing and ability to identify top influencers among various channels etc. It is currently in invite-only mode.</t>
  </si>
  <si>
    <t>Appet-i is a curated online marketplace which offers authentic Indian delicacies (sweets, snacks, pickles, bakery products, namkeen, health foods etc) from regional establishments and gets them home delivered.</t>
  </si>
  <si>
    <t>A security 'Audit Tool’ for Android apps and their source code.</t>
  </si>
  <si>
    <t>Applop, a mobile app that lets users make their own app  has raised $100,000 (about Rs 6.7 million) from Gurgaon-based GHV Accelerator. Kolkata-based Applop allows users to develop their own apps without writing codes and building wireframes. This app helps those looking to start their own mobile app business. The startup claims to have helped in creating more than 600 app till date.</t>
  </si>
  <si>
    <t>Appointy offers an online appointment scheduling software for businesses. The basic membership is free and allows unlimited bookings, services, and staff.</t>
  </si>
  <si>
    <t>Aprogift focuses on payment aggregation and splitting, their co-branded plugins sit on e-commerce websites for use cases like group-gifting, group travel and crowd-funding. They're product aims to accelerate donation and project completion.</t>
  </si>
  <si>
    <t>US headquartered engineering software firm Autodesk has selected for Arcatron Mobility its Entrepreneur Impact Program. Under the program, the startups will be provided software worth $150,000 (about INR 1 crore) as well as training for a period of three years. Arcatron Mobility is building products like shower wheelchair and smart care robot to improve lives of elderly and mobility impaired individuals.</t>
  </si>
  <si>
    <t>Biomedical Equipments</t>
  </si>
  <si>
    <t>Arise naturals focuses on extraction of green products such as natural dye , natural extract and Bioactive Compounds.</t>
  </si>
  <si>
    <t>ArrowAI s bot-based applications can be used for various things like automating processes, executing workflows, and reporting.</t>
  </si>
  <si>
    <t>Artflute is an online art marketplace that brings together and connects the otherwise fragmented stakeholders in the ecosystem of art creation, distribution and consumption.</t>
  </si>
  <si>
    <t>Villgro invested INR 0.25 Cr in Artoo IT Solutions Pvt. Ltd which develops software solutions that cater to the information management needs of social enterprises. It serves financial institutions, primary healthcare centers, energy access companies, and training organizations. The company was founded in 2010 and is based in Bengaluru, India.</t>
  </si>
  <si>
    <t>Healthtech startup AsepsisLife has raised angel investment to enhance companys reach via social marketing. Founded in 2016 by Ashutosh Prasad and Vivek Prasad, the startups flagship product is mobile-based immunisation app vImmune. It offers a free immunisation tracker for a family and also claims to provide lifelong vaccination reminders. The startup has also been selected for Facebooks FbStart accelerator programme under which, the startup will receive USD 40,000 worth of credits and services from Facebook and its partners including UserTesting, Dropbox, and MailChimp.</t>
  </si>
  <si>
    <t>AskMyGift is a platform which provides for users to create, curate and share gift wishlists.</t>
  </si>
  <si>
    <t>Mobile App offering Horoscope Consulting.</t>
  </si>
  <si>
    <t>Astrome aims to revolutionize the world of Internet connectivity for the remotest of locations with easy installation and automated line-of-sight deployments. Its GigaMesh product would offer true fibre-equivalent microwave technology</t>
  </si>
  <si>
    <t>Astrome Technologies is an Indian space technology company which works toward providing high speed broadband internet from space.</t>
  </si>
  <si>
    <t>Ather, an electric vehicle startup focused on designing high-speed electric two-wheelers for the Indian market.</t>
  </si>
  <si>
    <t>Atomberg is company providing technology solutions for data acquisition and analysis applicable to any production/manufacturing sectors.</t>
  </si>
  <si>
    <t>Audianz is a location-based advertising platform.</t>
  </si>
  <si>
    <t>Auro Robotics creates an autonomous campus shuttles. In May-2016, it raised $2 million in a funding round led by Motus Ventures and supported by Rothenberg Ventures. The amount raised through this funding round would be utilised towards rolling out autonomous campus shuttle services at a major American university later this year, marking one of the most advanced deployments of self-driving cars to date.</t>
  </si>
  <si>
    <t>Avishkar, the incubator run by the Indian Institute of Information Technology, Hyderabad (IIIT-H) has seed-funded five early stage startups with INR 10 lakh each. The accelerator would take up 2% equity stake in the start-ups by converting its convertible debentures at a later stage. Authbase, a cybersecurity startup that utilizes machine learning,</t>
  </si>
  <si>
    <t>Autoyaar is an online marketplace for Car &amp; Bike Service and Repairs, Car Spa, Accidental Repair, Tyres, Batteries and a lot of other after sale services. It aims to bridge the gap between customers and the service providers making it easy for them to plan and manage their bookings efficiently.</t>
  </si>
  <si>
    <t>owning and managing agriculture farms, distribution of specialty fertilizers, consulting for setting up precision agro units.</t>
  </si>
  <si>
    <t>IT Enable Services in Accounting, Auditing &amp; Taxation</t>
  </si>
  <si>
    <t>Avieum Life Sciences is a contract research organization, which supports global pharmaceutical R&amp;D organizations to help accelerate their drug discovery research.</t>
  </si>
  <si>
    <t>Awesummly provides realtime news summary at your fingertips.</t>
  </si>
  <si>
    <t>Target is an online hotel reservation software.</t>
  </si>
  <si>
    <t>Axon Automated Systems specialises in building smart machines to automate kitchen.where set of appliances that would cook for all by themselves.</t>
  </si>
  <si>
    <t>Azooka Life Sciences aims to replace biohazardous fluorescent stains eco-system and avenues for downstream products with safer and efficient series. Fluorescent dyes are used across molecular diagnostics and life sciences research areas such as Biological Research Labs, Clinics, and Point-Of-Care terminals. Upgrading all the users to a safer world is going to a long journey. Azooka Life Sciences has created a new range of safe nucleic acid dye named Tito rang developed from the bark of a plant widely grown in India. It aims to replace the entire biohazardous fluorescent which stains the eco-system.</t>
  </si>
  <si>
    <t>Azuro is an end to end tech-enabled real estate asset management solution for home owners, offering users a complete rental management service</t>
  </si>
  <si>
    <t>Texas &amp; Bangalore-based B2BSphere is a social marketplace for buyers and suppliers to connect and exchange information at a global level.</t>
  </si>
  <si>
    <t>Fintech startup Balance has raised INR 1.5 crore from discount broking firm Zerodha, which has invested through its Rainmatter Fund. Balance is set to launch an app designed to help individuals make smart savings and invest in low-risk mutual funds. The funds will be used to hire designers and developers. The app is designed to understand spending patterns of individuals and use its proprietary spend analysis engine to suggest saving methods. It also allows individuals to invest in low-risk debt mutual funds with no lock-in or exit load and get returns of up to 8.7%. The app, which will be launched shortly, will connect to the trading accounts of Zerodhas Kite trading platform.</t>
  </si>
  <si>
    <t>Basil Advisors is a Talent Advisory company that works with Private Equity &amp; Venture Capital Funds and partners with them to hire exceptional talent for their portfolio companies across industry verticals globally. We love the startup eco-system and we love to work with startups that need support in hiring leadership talent &amp; advisory board members.</t>
  </si>
  <si>
    <t>BeeWise is a fintech startup in the personal finance space</t>
  </si>
  <si>
    <t>An online food ordering platform providing pocket friendly combo meals from restaurants nearby. Its backend systems help restaurants optimize their operations by creating combo-meal offers based on their current inventory and push offers to customers on-the-fly. It claims to have served 12,000+ orders by June 2016.</t>
  </si>
  <si>
    <t>BEMPU is developing an intuitive neonatal temperature monitor that empowers mothers to better manage their newborn's temperature thereby preventing such death and illness.</t>
  </si>
  <si>
    <t>It provides affordable practice management and booster software with premium features.</t>
  </si>
  <si>
    <t>Betaout is an ecommerce-based B2C marketing software that lets users communicate via personalised email, on-site engagement, SMS, mobile push, and cart recovery with their customers.</t>
  </si>
  <si>
    <t>Target manufactures Tractor Mounted Pulverizer which can manufacture high calorific fuel for power plants from the cut wastes of Julie flora thorn and wastes which presently are burnt in the open by farmers.</t>
  </si>
  <si>
    <t>Mumbai-based White Shadow Technology Pvt. Ltd that operates online B2B marketplace Bharat Bazaar, has raised seed funding from BeeNext, TV Mohandas Pai, Kunal Shah and Sandeep Tandon (FreeCharge co-founders). Others who participated in the round include Rohit Bansal and Kunal Bahl (Snapdeal co-founders); Anupam Mittal (co-founder, Shaadi.com); Amit Gupta (co-founder of Inmobi); Tracxn Labs and others.</t>
  </si>
  <si>
    <t>BinBag is a fun and responsible way for individuals to dispose e-waste. BinBag organizes cash-for-trash events where individuals can exchange their waste electrical and electronics equipment for gifts/coupons</t>
  </si>
  <si>
    <t>Amrita University’s Technology Business Incubator (TBI) has committed $350,000 in seed funding for five start-ups. Bizbee is a one-stop-platform for all stakeholders of SME ecosystem, with everybody accessing latest data according to accessibility levels.</t>
  </si>
  <si>
    <t>Bloodport helps people find blood donors to the nearest of their presernt locations. They also provide a service for Bloodsure where one can order blood for atleast 7 days before.</t>
  </si>
  <si>
    <t>BloomchemAG business venture has been set-up to represent Global firms in Food, Agri &amp; Life Sciences Sectors, particularly in CRAMS (Contract Research &amp; Manufacturing Services) space, with an aim to increase their footprint in Indian subcontinent, and conversely support Indian and other Asian specialty chemical producers to scale-up their operations and gain larger share of global markets</t>
  </si>
  <si>
    <t>Avishkar, the incubator run by the Indian Institute of Information Technology, Hyderabad (IIIT-H) has seed-funded five early stage startups with INR 10 lakh each. The accelerator would take up 2% equity stake in the start-ups by converting its convertible debentures at a later stage. Blue Semiconductors is a semiconductor startup.</t>
  </si>
  <si>
    <t>Bluesinq connects people with their homes through their smart phones. Bluesinq builds easy to use and plug-n-play home automation products which are highly customizable, catering to the need of every customer.</t>
  </si>
  <si>
    <t>The Centre for Innovation, Incubation and Entrepreneurship (CIIE), a start-up incubation centre at the Indian Institute of Management (Ahmedabad), in partnership with Village Capital, has selected Bodhi Health Education for investments worth $50,000. Bodhi Health Education leverages mobile technology coupled with eLearning to create training solutions for bottom-of-the-pyramid health workers. The investment will be used for developing additional curriculum and courses for frontline health workers and to set up a business development team.   In Aug 2015, Bodhi Health Education was incubated at IIMC Innovation Park. It also received Rs. 1.25 lakh as seed funding from the Tata Social Enterprise Challenge.</t>
  </si>
  <si>
    <t>Online service for applying for loans and credit cards.</t>
  </si>
  <si>
    <t>Gurgaon-based startup accelerator Global Super Angels Forum (GSF) has made fresh investments in five startups which constitute its fifth batch for its accelerator programme: bot-assistant player YellowAnt, artificial intelligence (AI)-driven chatbot solution HeyMojo, deep-learning tech startup Silversparrow, app-based health program Breathe Well-being, and tech-enabled investment platform Oro Wealth. GSF has invested USD 65,000-100,000 in each of these startups which will be heading to San Francisco and Tokyo in March to network with the tech ecosystems there.</t>
  </si>
  <si>
    <t>Breathing Room is a network for professional workspaces that come with fast Wi-Fi, tea/coffee, projectors, whiteboards and LED TVs at great prices.</t>
  </si>
  <si>
    <t>Brevity sends summarized insights from non-fiction articles, videos and books (tech, entrepreneurship, marketing, creativity, psychology and more) from the best publications and thought leaders. The company raised angel funding.</t>
  </si>
  <si>
    <t>Bric App is a cloud-based business card management solution that enables users to digitise and store,sync, share and manage business cards from a mobile device. Bric provides easy integrations to the phone book, Google contacts, MS outlook and popular CRM like Salesforce, Zoho, etc. Bric also facilitates easier sharing of business cards by converting the personal business card to a unique URL that can be shared via Email /SMS etc thus eliminating the need to carry business cards in person.</t>
  </si>
  <si>
    <t>Brisky is a nightlife discovery app. The startup personalises and recommends the user based on their social groups preferences. It claims to have 6500+ active users as of July 2016.</t>
  </si>
  <si>
    <t>Bug Clipper reports bugs and shares feedback through screenshots and screen recordings</t>
  </si>
  <si>
    <t>Bugworks is a drug discovery company</t>
  </si>
  <si>
    <t>Byond Travel an experience-focused travel platform and the first startup out of Kyron Innovation Labs, had raised $100,000 from Kyron Angel Network. Byond Travel currently features over 100 destinations and experiences across 40 countries. It is planning to have 300 destinations across 100 countries in six to nine months from now.</t>
  </si>
  <si>
    <t>C6 AgriSciences India increases agricultural productivity through the use of its proprietary Biochar based products.</t>
  </si>
  <si>
    <t>Canvazify helps organisations make better decisions by spreading the information in a canvas format.</t>
  </si>
  <si>
    <t>500 Startups, Smile Multimedia and angel investors like Snapdeal co-founders Kunal Bahl &amp; Rohit Bansal and Freshdesk founder Girish Matrubootham are investing INR 2.6 crore in software as a service based training and recruitment platform Capabiliti. The platform is owned by Noida-based startup Qustn Technologies. Other investors in the round include Google's Rajan Anandan, Nasscom's Ravi Gururaj, ex-Canaan Partners MD Alok Mittal, Capillary Technologies founder Krishna K Mehra and Cisco's Alok Bardiya among others. The funding will be used to expand into the international markets, expand the team from 25 to 50 and enhance the technology platform.</t>
  </si>
  <si>
    <t>Capacloud is into vertical landscaping, covering walls with natural green.</t>
  </si>
  <si>
    <t>Capital Quant offers products and services for big data analytics and trading strategies for markets.</t>
  </si>
  <si>
    <t>CaRPM, an app that connects car owners to their cars, has raised $100,000 (about Rs 6.7 million) from Gurgaon-based GHV Accelerator.</t>
  </si>
  <si>
    <t>Carzip is a car care marketplace app.</t>
  </si>
  <si>
    <t>CashFree enables a making online transactions during Cash on Delivery, and other payments at Restaurants etc. Target name = Pasfar Technologies.</t>
  </si>
  <si>
    <t>An online platform that provides the best rates for foreign currency exchange in Bangalore, Mumbai and Pune.</t>
  </si>
  <si>
    <t>Caterpillar Labs is a technology start-up innovating in the web and mobile space.</t>
  </si>
  <si>
    <t>Ceino has designed and engineered web and mobile applications for Fortune 500 companies</t>
  </si>
  <si>
    <t>US headquartered engineering software firm Autodesk has selected for Cerulean Enviro Tech its Entrepreneur Impact Program. Under the program, the startups will be provided software worth $150,000 (about INR 1 crore) as well as training for a period of three years.Cerulean Enviro Tech recycles used water from places such as bathroom sinks.</t>
  </si>
  <si>
    <t>B to B E-Learning platform</t>
  </si>
  <si>
    <t>An interactive app where users can save the snapshots while playing videos</t>
  </si>
  <si>
    <t>Coimbatore-based PSG-Step has incubated home automation startup Cipher labs which is working on areas including Air Pollution monitoring, etc.</t>
  </si>
  <si>
    <t>Classboat is a career discovery &amp; assessment platform, meant for graduates to experience simulated job profiles by watching professionals talk about their exact job profile, analysing themselves by answering technical questions and exploring various career profiles.</t>
  </si>
  <si>
    <t>Target name = Credits Solutions Pvt Ltd. Target helps in improving credit scores and negotitating credit dues.</t>
  </si>
  <si>
    <t>Y Combinator will invest $120,000 in ClearSharp Technology, which runs the online tax filing portal Cleartax.in.   In Aug 15, raised funding from Maiden Lane Ventures.</t>
  </si>
  <si>
    <t>Clockwork Interviews is a hiring analytics company.</t>
  </si>
  <si>
    <t>Kidzvoo and Cloud Assert have graduated from the Coimbatore-based PSG-STEP incubator. Cloud Assert provides extensible solutions to fast track cloud and IT as a Service initiatives with secured cloud platform.</t>
  </si>
  <si>
    <t>Software Development</t>
  </si>
  <si>
    <t>IIT-Madras, undera a program called Nirmaan, has incubated a Clozerr which aims to be a complete customer engagement and retention platform for SMB restaurants where users will be able to book a table, order food and chat with restaurants to make inquiries and make cashless payments.</t>
  </si>
  <si>
    <t>CNA provides Integrated Building Management Solutions and is a Pioneer in the role of A Master Systems Integrator where building services are offered by different vendors. We offer specialized integration services in Commercial complexes, Airports, MRTS, Hospitals, Hotels and Multi use Buildings.</t>
  </si>
  <si>
    <t>Coeo Labs is developing medical devices in the Emergency and Critical Care space. The team is currently working on secretion management system that minimizes the risk of Ventilator-Associated Pneumonia (VAP) in patients on a ventilator in the ICU. The company was founded in 2014 by Nitesh K. Jangir and Nachiket Deval.</t>
  </si>
  <si>
    <t>Virtual Dressing Room</t>
  </si>
  <si>
    <t>Admission Table is a mobile platform helping students finding international universities.</t>
  </si>
  <si>
    <t>App for social recommendations on products and services.</t>
  </si>
  <si>
    <t>Confirm TKT, an online train ticket booking platform, has acquired funding of $250,000 from Venture Catalysts. The funding round was headed by Dr. Apoorv Ranjan Sharma, Anirudh Damani, Anand Ladsariya, Sanjay Mehta and Krishna Jhujhunwala. The company is also reported to have raised funding from Pravin Agarwal and others. The funds will be used for product development, and also for enhancing the technology and hiring new talent.</t>
  </si>
  <si>
    <t>Targets manufactures iKUBE, a SOLAR Generator able to generate up to 4 kw of power supply with batteries and inverters.</t>
  </si>
  <si>
    <t>Amrita University’s Technology Business Incubator (TBI) has committed $350,000 in seed funding for five start-ups.Cookifi helps people build an awesome experience when it comes to food for special meals, house parties, kitty parties, birthday parties, office parties or outdoor events, with variety in food from different cuisines.</t>
  </si>
  <si>
    <t>Listing of coupons for an endless range of Indian retailers. Their team of editors check coupon codes to ensure validity every day. Backed by Times Internet.</t>
  </si>
  <si>
    <t>Courtside is a platform that allows users to book playgrounds through their mobile app while connecting with newer players in Bangalore.</t>
  </si>
  <si>
    <t>Fashion re-commerce platform CoutLoot, a one stop solution to de-clutter ones closet for cash, has raised funding from Venture Catalysts. The startup will use the funds for strengthening its technology backend, expanding its team and to roll out its campus trendsetter programs in colleges.   In Nov 2016, Facebook selected fashion re-commerce platform CoutLoot for its developer-focused FbStart programme, which is designed to help early-stage mobile-focused start-ups build and grow their apps. The curated marketplace that focuses on a pre-loved fashion space, has received access to USD 40,000 worth of credits and services from Facebook and other platforms.</t>
  </si>
  <si>
    <t>Offers loans for Second hand vehicles.</t>
  </si>
  <si>
    <t>CrediWatch provides integrated web-based business monitoring, compliance analytics, and reporting for banks, institutional investors, and corporations.</t>
  </si>
  <si>
    <t>Crion designs and develops virtual reality modules for training and maintenance in mainly manufacturing and process industries. Our solutions include training simulators that give hands-on virtual training on machinery, service and maintenance, process simulations, emergency response training, etc</t>
  </si>
  <si>
    <t>A smartphone App or a physical card (or both) that helps prevent phishing and keylogger attacks.</t>
  </si>
  <si>
    <t>Cssinfos Technologies is a startup company focussing on Hyperlocal crm application for Real estate and Education niche.</t>
  </si>
  <si>
    <t>A transportation logistics Automation startup, infusing intelligence into business processes involving transportation.</t>
  </si>
  <si>
    <t>CultureAlley has been included among the 28 startups in the eighth accelerator batch of accelerator and seed fund 500 Startups. CultureAlley is a language learning platform that uses interactive videos and enables users to practice on their Facebook wall or Twitter feed.</t>
  </si>
  <si>
    <t>Cumulus Technologies was incorporated in 2013, by a team of young engineers who believe that cloud solutions, can solve many of the common IT problems plaguing enterprises today.</t>
  </si>
  <si>
    <t>Google has announced the third batch of Indian startups that will join the Launchpad Accelerator program in Silicon Valley. They will become a part of the six-month mentorship programme for mid to late stage startups, which will also include $50K in equity-free funding, a two-week all-expenses paid boot camp at Google Headquarters, and access to Googles full suite of Launchpad initiatives and connections and product credits including Google Cloud and other products.</t>
  </si>
  <si>
    <t>CustomerXPs helps banks with Enterprise Fraud Management and Customer Experience Management.</t>
  </si>
  <si>
    <t>CustomerXPs creates real-time, intelligent software products for banking, retail and telecom enterprises. It is an enterprise software product company offering Enterprise Financial Crime Management (EFCM), Anti-Money Laundering (AML) and Customer Experience Management (CEM) products for Tier I global banks.</t>
  </si>
  <si>
    <t>Target manufactures portable Urine Protein analyzers which can detect proteins for diseases like kidney, cardiovascular, malnourishment and complications in pregnancy.</t>
  </si>
  <si>
    <t>Cuztomise is a SaaS-based collaboration platform for field service businesses. It offers features like workforce scheduling, invoicing, and field job tracking among others. It also allows users to communicate with their team and clients on the go.</t>
  </si>
  <si>
    <t>Solar-DC Power Solutions through development of three technologies: GOA (green offices &amp; apartments) – provide 24/7 DC power at 48V to power DC devices (BLDC fans, LED lights and electronic gadgets), in addition to the regular 230V AC supply to apartments/office spaces via a centralized DC power module that supplies DC &amp; multiple metering modules at the output. Seamlessly integrates solar and energy storage so that the cost of back-up power is reduced by half and provides uninterrupted power to multi-storied apartments and offices.  OGH (off grid homes) – developed in collaboration with IITM has the potential to light up homes with no access to electricity or limited access i.e. Target market: peri-urban, rural and other areas with no or near off grid conditions. UDC meter – conceptualized at IITM, aims at providing limited but uninterrupted power to all homes. This uses an innovative “Brown-Out” concept where some limited power is drawn from the existing power grid. GOA and OGH boxes have an integrated energy management systems. Seed funding by RTBI - INR 10 crore Series A investment.</t>
  </si>
  <si>
    <t>D-Rewards offers a cloud-based CRM tool for offline small business retailers that enables end-to-end customer engagement using loyalty as a platform for profiling. It features in-house analytics &amp; targeted promotions. Target name = Infinite Rewards Pvt Ltd.</t>
  </si>
  <si>
    <t>An iPhone app that lets any user share pictures, music and videos instantly with the app owner.</t>
  </si>
  <si>
    <t>daddysPocket is a sponsorship marketplace for college events helping college students get sponsorship.</t>
  </si>
  <si>
    <t>Target operates a mobile app that compiles case studies and quizzes for doctors. Daily rounds has secured INR 3 crore from Kae Capital, Japanese e-commerce firm Beenos founder Teruhide Sato and GSF Accelerator.</t>
  </si>
  <si>
    <t>DailyRounds has developed a medical journal mobile app for doctors to review clinical patient case studies.</t>
  </si>
  <si>
    <t>Daksha Imaging provides solutions for the next generation video surveillance. It has launched two products till date - Cloud CCTV System and Video Management Software.</t>
  </si>
  <si>
    <t>Coimbatore-based PSG-Step has incubated 2 startups- DataQ and Diagnostring Laboratories. DataQ focuses on providing data collection, validation, and analytics solutions for the RFID industry.</t>
  </si>
  <si>
    <t>De earth is a young architecture and urban design firm where we enjoy working towards a better and greener tomorrow.</t>
  </si>
  <si>
    <t>A cross-channel digital advertising platform.</t>
  </si>
  <si>
    <t>Demach Software is the maker of Konotor, an user-engagement solution for mobile apps.</t>
  </si>
  <si>
    <t>Design For Use has been creating great user experiences since 2005. They dig in to the needs and goals of their users to improve the ease-of-use, functionality, and aesthetics of their product. Most importantly, they have fun while they do it!</t>
  </si>
  <si>
    <t>Bamboo and architectural Products</t>
  </si>
  <si>
    <t>Detect Technologies has developed a Guided Ultrasonic Monitoring of Pipe Systems (Gumps) to help detect and predict leakages through the use of sensors tracking high-temperature fluids flowing through pipes (for example in the oil and gas industry). Reliance Industries has funded about Rs. 65 lakh and IIT-M incubation cell Rs. 10 lakh for research and development. The product is currently on offer for trial with select group of companies.</t>
  </si>
  <si>
    <t>HAX Accelerator has recently invested into Mumbai based Diabeto, a provider of an integrated hardware device, mobile application software and consulting service for diabetics patients. The system consists of a Bluetooth powered hardware device that enables the transfer of blood glucose readings from Glucometers into a smartphone.</t>
  </si>
  <si>
    <t>Coimbatore-based PSG-Step has incubated 2 startups- DataQ and Diagnostring Laboratories. Diagnostring Laboratories provides tailored genomic services to clinics, academia and industries worldwide by multiplexing and quantitating expression of up to 800 different genes, microRNAs and proteins in a single assay just within two days.</t>
  </si>
  <si>
    <t>Online discount firm Zerodha has invested INR 2.5 crore through its in-house incubator and fund Rainmatter in financial technology digital signature enabling platform Digio. The funds invested in the startup will be used for hiring purposes and for operational activities over the next 12-14 months.</t>
  </si>
  <si>
    <t>Discover Dollar is a technology that stops leakages and overpayments.</t>
  </si>
  <si>
    <t>Discover Dollar have developed cutting edge technological solution to effectively overcome your problems of over-payment and provide real-time analytics. Reduction in over-payment will be real-time as our product and detect possible over-payment as soon as they occur and notify relevant persons in your organization to take action. This would mean you not only recover your lost money immediately but also significant time value of money because over-payments are very hard to recover at later stages and involve time value</t>
  </si>
  <si>
    <t>It is an on-line portal that facilitates hiring and finding of part-time jobs. We are a marketplace where one can list your openings which are micro, contract, temporary, part-time and one time tasks.</t>
  </si>
  <si>
    <t>Doctors for You is a NGO in the healthcare sector</t>
  </si>
  <si>
    <t>Avishkar, the incubator run by the Indian Institute of Information Technology, Hyderabad (IIIT-H) has seed-funded five early stage startups with INR 10 lakh each. The accelerator would take up 2% equity stake in the start-ups by converting its convertible debentures at a later stage. Docturnal, mobile apps developer leveraging AI/ML and spectral analysis.</t>
  </si>
  <si>
    <t>Dravak Technologies offers an innovative high-performance roof top wind turbine system as a solution to the increasing power demand.</t>
  </si>
  <si>
    <t>Avishkar, the incubator run by the Indian Institute of Information Technology, Hyderabad (IIIT-H) has seed-funded five early stage startups with INR 10 lakh each. The accelerator would take up 2% equity stake in the start-ups by converting its convertible debentures at a later stage. DreamVu is a VR camera technology startup</t>
  </si>
  <si>
    <t>Cobboc, developer of a mobile POS (point-of-sale) payment system called Eashmart, has raised funding from CIIE, IIM Ahmedabad’s incubator, and two unnamed angel investors. The company will use the funds raised for further technology development and market education.</t>
  </si>
  <si>
    <t>Gurgaon-based EasyFix.in Handy Solutions India has raised funding from Bangalore-based early state fund Axilor Venture Capital. EasyFix provides repair and maintenance services for carpentry, electrical work and plumbing at homes and offices. EasyFix plans to utilise the new investment to expand its geographical reach to 15 cities. Further, the company will concentrate on tech-enablement of its on-field professionals and improving services' delivery turn-around-time (TAT).</t>
  </si>
  <si>
    <t>eClinicalWorks is committed to making a change by dedicating our professional careers to improving healthcare by providing technology and services to reduce costs, reduce errors and improve the quality of care.</t>
  </si>
  <si>
    <t>The target company is a subsidiary of solar EPC firm Ecozen Sultions. It has designed a a solar powered cold storage system to help small farmers prevent the wastage of perishable produce. The product, primarily designed for the rural segment, does not depend on grid electricity and after a 2-year breakeven, claims to lead to over 40% increase in profits.</t>
  </si>
  <si>
    <t>Based in Bangalore, it is an online, automated shipping tool.</t>
  </si>
  <si>
    <t>Global tech giant Google has announced the list of startups that will be joining the fourth edition of the Launchpad Accelerator Program. The six Indian startups selected are: EdGE Networks, Fastfilmz, Indialends, RailYatri, RecipeBook and SigTuple. The six month programme programme will start on July 17, 2017.</t>
  </si>
  <si>
    <t>Co Name = Earth Education Valley Pvt Ltd  EduKart, has raised US $1 Million from United Finsec (family office arm of Holostik Group), YouWeCan Ventures and prominent early stage fund 500 Startups. Existing investors including Vijay Shekhar Sharma (Founder, PayTM), Manish Kheterpal (Ex Director of Providence Equity Partners), Amit Patni and Arihant Patni of Patni family, and Stanford Business School alumni angels have also participated in the current round.</t>
  </si>
  <si>
    <t>Edukul is a social learning platform that connects various stakeholders of the school. It not only eliminates redundant administrative work, but also allows teachers to pay individual attention to students</t>
  </si>
  <si>
    <t>Edurade hosts workshops in fields of Aeromodelling and Unmanned Aerial Vehicles.</t>
  </si>
  <si>
    <t>Edwell Solutions Private Limited is already operating tuition centres in Chamba block of Tehri Garhwal district and Doiwala block of Dehradun district in Uttarakhand with a plan to add more 8 such centres in Uttarakhand by FY 2013-14. Edwell Solutions' future plan includes establishing 250 IT based tuition centre by 2018 in states of Uttarakhand, Uttar Pradesh &amp; Bihar and reaching 15000 unserved students studying in class 3-6 from small towns.</t>
  </si>
  <si>
    <t>Target provides sustainable sanitation and value-added bamboo products. Its products include a waterless urinal flush - Zerodor.</t>
  </si>
  <si>
    <t>Bangalore-based EKIN Knowledge is a holistic personalisation platform, with an instructional design engine, which makes it easy for teachers to build next generation learning solutions.</t>
  </si>
  <si>
    <t>Digital health platform, eKincare has raised $329K (INR 2.2 Cr) in Pre-Series A round of funding from Bitchemy Ventures and Maheshwari Investment. Pvt. Ltd. Other HNIs including Anshoo Gaur, RamaKrishna Reddy and Sandeep Seerapu also participated in the round.</t>
  </si>
  <si>
    <t>Company provides engineering services to clients with product design and development needs.</t>
  </si>
  <si>
    <t>ET Labz is an innovation company specializing in embedded systems technology integration, solar product design, development of learning and scientific solutions.</t>
  </si>
  <si>
    <t>Its product iGest is a kinematic sensor based system that captures gestures of children with cerebral palsy and converts them into a dictionary of sentences.</t>
  </si>
  <si>
    <t>Enelek is a technology driven company, dedicated to delivery of quality and affordability through state-of-the art solar thermal &amp; solar power products, systems and providing technology solutions &amp; services.</t>
  </si>
  <si>
    <t>English Dost is a mobile app that helps people from smaller towns and cities to learn to speak English language fluently.</t>
  </si>
  <si>
    <t>we believe that next step for this is having full network virtualization. With very open customization options for user. We have come up with a way to create virtual network templates which includes different multiple network elements and connected with each other</t>
  </si>
  <si>
    <t>Bengaluru-based ed-tech startup Epaathsala has raised a pre-Series A round led by Hyderabad Angels. Times Internets startup accelerator TLabs also participated in the round. The funding will be used for global expansion and partnerships with educational institutions.</t>
  </si>
  <si>
    <t>Epictions is a data analytics company that uses artificial intelligence and machine learning to create content and digital PRs.</t>
  </si>
  <si>
    <t>EPMCR (Engineering Project Management Consultancy and Research) offers civil engineering solutions from architecture to delivery of the infrastructure facilities to the client.</t>
  </si>
  <si>
    <t>Equine Biotech a veterinary diagnostics company.</t>
  </si>
  <si>
    <t>Modular structure of OpenLab platform makes it easier for users to understand the working of different circuits and modules.</t>
  </si>
  <si>
    <t>A plug-n-play search and recommendation engine for online marketplaces.</t>
  </si>
  <si>
    <t>Eywa Media is a product that would make TV watching interactive and fun.  In Oct 2015  Eywa Media has raised a seed round of $1 million from US-based Viktor Koenig PE Fund and Mantra Ventures.</t>
  </si>
  <si>
    <t>Fabheads is developing products targeting industrial automation in composites manufacturing sector, with a special focus on carbon fiber based products with focus on complete automation with negligible material wastage allowing to bring down per part costs by minimum 10% to as much as 25% based on the production</t>
  </si>
  <si>
    <t>IoT-based company that offers end-to-end solutions for remote monitoring and automation of water distribution systems in India.</t>
  </si>
  <si>
    <t>Faircent is a P2P loan platform which enables lenders and borrowers to connect with each other after registering on the platform.</t>
  </si>
  <si>
    <t>A “pay for use” pricing and billing service for mobile apps</t>
  </si>
  <si>
    <t>Fantain keeps you engaged with the sport, teams and players of your choice. It is a comprehensive platform that includes games, scores, chat, merchandize, tickets, souvenirs, and lots more.</t>
  </si>
  <si>
    <t>FarEye is a SaaS-enabled mobility platform for business operations. FarEye aims to optimise businesses by moving their operations to mobile.</t>
  </si>
  <si>
    <t>Target is a social fashion platform to discover and create interactive make-ups of latest fashion trends and looks. Fashupp provides catalogue of more than 200 thousand apparels and accessories currently.</t>
  </si>
  <si>
    <t>Fasket (www.fasket.com) is an online portal for ordering food from some of the known restaurants of Varanasi.</t>
  </si>
  <si>
    <t>Company is enageged in development of low-cost bio-fertilisers</t>
  </si>
  <si>
    <t>Find me a Shoe helps customers find the right footwear via virtual shopping.  In Oct-2016, the company raised funding from Ventureast.</t>
  </si>
  <si>
    <t xml:space="preserve"> FindURClass is a search and discovery platform that enables the class seeker to make an informed decision when it comes to selecting a class (and even book the class) quickly and easily.    In Feb-16, the company attracted funding from VentureNursery Angels</t>
  </si>
  <si>
    <t>FitMeIn, which provides users access to fitness studios and gyms on a subsidized monthly package, has raised $100,000 in a seed round from GHV Accelerator. It will use the money for technology enhancement and geographical expansion. Pasta Lifestyle Solutions Pvt. Ltd owns and operates FitMeIn. The start-up offers monthly multi-studio membership to premium fitness workout centres in Delhi, Noida and Gurgaon. The company plans to expand its services across top five metros including Mumbai and Bengaluru by the end of this year. The company will be launching its Android and iOS apps soon.</t>
  </si>
  <si>
    <t>FixNix is a SaaS-based GRC (governance, risk management, and compliance) platform. In Mar-2016, the company raised Pre-series A funding of $500,000 led by Jay Vijayan, CIO of Tesla Motors.</t>
  </si>
  <si>
    <t>Fixy provides for customers to book online Handyman and Cleaning services.</t>
  </si>
  <si>
    <t>FlamencoTech’s Digital Blanket is an Internet of Every Thing &amp; Everyone (IoEE) solution for smarter Infrastructure.</t>
  </si>
  <si>
    <t>Bangalore based on-demand laundry service platform Flashdoor has raised angel funding round led by former Flipkart executive Sujeet Kumar. Flipkart chief business officer Ankit Nagori and Traxcn Labs also put money in the round. The funding will be used towards expansion of the core team and upgrading the technology. Flashdoor works on a curated marketplace model and runs its own logistics service to collect laundry from customers.</t>
  </si>
  <si>
    <t>A place for hiring wedding photographers, videographers, live streaming and other visual media experts.</t>
  </si>
  <si>
    <t>Bangalore-based startup Flicksup, a social network focused on TV Serials, Web Serials and Movies, has been selected by Facebook to be a part of FBStart programme. Flicksup will receive $40,000 to build, grow, and monetize their application. The startup will also receive mentoring from Facebooks engineering teams.</t>
  </si>
  <si>
    <t>Fliona is an online fashion retail store that provides personal preferences at affordable prices. It brings real-time visualization to its customers. The startup also has a strong supply-chain that allows it to produce handbags at an effective cost.</t>
  </si>
  <si>
    <t>FlippAR is an object tagging app that works on augmented reality.</t>
  </si>
  <si>
    <t>FlyBird Innovations is focused on Embedded Products development, Services and Solutions for Aerospace, Automotive, Medical and Industrial domains.</t>
  </si>
  <si>
    <t>Flynx is a mobile browser that offers features like background page loading, reading mode which it claims improves readability by extracting all relevant text from a web page and ability to share links with other apps like Facebook, Twitter and Pushbullet or save links to Pocket, Evernote and Readability among others</t>
  </si>
  <si>
    <t>Google has announced the third batch of Indian startups that will join the Launchpad Accelerator program in Silicon Valley. They will become a part of the six-month mentorship programme for mid to late stage startups, which will also include $50K in equity-free funding, a two-week all-expenses paid boot camp at Google Headquarters, and access to Googles full suite of Launchpad initiatives and connections and product credits including Google Cloud and other products. Flyrobe is a fashion rental company.</t>
  </si>
  <si>
    <t>FortunePay offers innovative and affordable commerce solutions to merchants to enhance customer engagement and revenues</t>
  </si>
  <si>
    <t>Frapp is Indias first and largest student benefits platform. Students can access a variety of student exclusive coupons, deals and discounts from top brands.</t>
  </si>
  <si>
    <t>Frilp is in the business of location analytics that offer reviews and recommendations via social channels. Frilp offers a platform to discover and seek word of mouth recommendations on local businesses and services.</t>
  </si>
  <si>
    <t>Fulfil.IO is a SaaS offering to help small and medium sized multi-channel retailers fulfil orders efficiently and manage inventory transparently across the sales channels with a high degree of forecasting   In Jul-2016, Rajan Anandan invested in the company.</t>
  </si>
  <si>
    <t>Fullonwedding is an end-to-end wedding planning platform for Indian marriages.</t>
  </si>
  <si>
    <t>Fund Expert is an intelligent automated mutual fund investing platform. It is powered by Gumption Labs Solution Pvt. Ltd. It aims to bring financial panacea to every Indian.</t>
  </si>
  <si>
    <t>Target manufactures water and gas filtration products using  microfiltration membrane bioreactors.</t>
  </si>
  <si>
    <t>Gamatics seeks to streamline, organize, analyze, support and network Athletes and sportspersons by creating an online platform for providing ecommerce and analytics based solutions for sportspersons and sports industry.</t>
  </si>
  <si>
    <t>Gamezop is provides an mobile app-based social network for casual games to enable easy game discovery and downloads.   In Jan-16, Delhi-based Advergame Technologies Pvt Ltd that operates mobile-based gaming network app Gamezop  secured funding from Snapdeal chief product officer Anand Chandrasekaran and other investors.</t>
  </si>
  <si>
    <t>Germin8 is a social media-based platform that collects and analyses conversations in real-time from public and private sources, whereby it converts them into industry-specific insights and analytics.</t>
  </si>
  <si>
    <t>Get Closer is an online portal which allows users to submit an issue and to raise money through crowdfunding to hire a lawyer for handling a Public Interest Litigation in court. Get Closer intends to further add other revenue driven legal services online and through a mobile app.</t>
  </si>
  <si>
    <t>getSquareFeet is a data-driven and technology-enabled investment platform for real estate investors. The platform offers curated deals, co-investment structure and managed services to real estate investors.</t>
  </si>
  <si>
    <t>A cloud-based 3D augmented reality platform for home design that allows users to customize and visualize their home before they buy or build.</t>
  </si>
  <si>
    <t>GiftAssets is an online platform to gift mutual funds and ETFs</t>
  </si>
  <si>
    <t>Gigstart is an online marketplace which allows consumers and party planners to find and book entertainers for their event, across categories like music bands, photography, disc jockeys (DJs), instrumentalists, singers, dancers, anchors, comic artists, magicians, etc.</t>
  </si>
  <si>
    <t>Connects smart Capital and high-Impact Ideas, across Borders. They help investors and entrepreneurs scale the geographical barriers separating smart capital and high-impact ideas in emerging markets.  Globevestor is backed by Boost VC, Bill Draper and Tim Draper among several investors.</t>
  </si>
  <si>
    <t>Pico Energy addresses the basic lighting and mobile phone charging needs of the non/under-served household &amp; micro-enterprises in rural and urban regions through its product, Helios.</t>
  </si>
  <si>
    <t>Automotive services platform for cars, GoMechanic has secured $250,000 from Venture Catalysts. The funds will be utilised to build tech infrastructure and towards team expansion. The startup aims to leverage technology to assist Indian car owners find automobile repair &amp; maintenance service providers in their vicinity, and provides original spare parts for all the services booked at its partner service centres. The startup also ensures availability of spare parts in a timely fashion through personalised procurement.</t>
  </si>
  <si>
    <t>Turn your smart phone into your personal practice partner. PrepWell by Gradians.com is an app designed for supervised practice. What this means is that if you are a High Schooler who takes Mathematics, you can use PrepWell to be your practice partner. Use it to your hearts content and pay for only what you need.</t>
  </si>
  <si>
    <t>Grandopedia is a skill focused platform that helps students find and select classes, like film making, language learning, health &amp; fitness, among others, in a particular city.</t>
  </si>
  <si>
    <t>Target nabufactures Bio-fuel based fuel additive.</t>
  </si>
  <si>
    <t>A unique platform for advertisers to create digital marketing campaigns. It helps brands tell their stories to the consumers using in-game characters.</t>
  </si>
  <si>
    <t>Web Solutions</t>
  </si>
  <si>
    <t>Grey Matter Research Foundation is a peptide synthesis and nanotube manufacturing startup company providing innovative custom peptide synthesis services and high purity carbon nanotubes for chemical reseach and development. Grey Matter offers nearly 1,250 bioactive peptides, enzyme substrates and inhibitors. It also provides both single-walled and double-walled Nanotubes.</t>
  </si>
  <si>
    <t>Greymeter is an online skill endorsement platform for college and university students where they prove and showcase their skills across different disciplines by solving practical problems faced by the companies. The platform also enables companies to crowd-source solutions for challenges and discover tested talent.</t>
  </si>
  <si>
    <t>GuideTrip is a travel marketplace which allows travellers to search and book personalized guided tours across the world with locals as their personal guides.</t>
  </si>
  <si>
    <t>Co Name = GUVI GEEK NETWORK PRIVATE LIMITED GUVI focus on sharing technical learnings in vernacular languages</t>
  </si>
  <si>
    <t>HaltDos is a network security company that has developed India’s first DDoS attack mitigation solution. HaltDos uses artificial intelligence to automatically detect and effectively mitigate any kind of DoS or DDoS attack. Its multi-layered, multi-vector protection provides round the clock security from a wide range of attacks without requiring any human intervention.</t>
  </si>
  <si>
    <t>Harvest Wild is a social enterprise offering commercialization of forest products from rural and tribal communities. Harvest Wilds first product is a brand of laundry detergent- BubbleNut Wash, made from soapnuts that are abundantly available in rural India but usually rot on forest floor. The product is being currently marketed in UK, Russia and India.</t>
  </si>
  <si>
    <t>Google has announced the third batch of Indian startups that will join the Launchpad Accelerator program in Silicon Valley. They will become a part of the six-month mentorship programme for mid to late stage startups, which will also include $50K in equity-free funding, a two-week all-expenses paid boot camp at Google Headquarters, and access to Googles full suite of Launchpad initiatives and connections and product credits including Google Cloud and other products. Hashlearn is a aggregator for student tutors.</t>
  </si>
  <si>
    <t>The startup provides a digital loyalty solution and marketing automation tool that enables businesses to engage with their customers.</t>
  </si>
  <si>
    <t>Hashtago provides SaaS for brands to start cross-platform hashtag-marketing campaigns and measurement of engagment in social media.</t>
  </si>
  <si>
    <t>Peer-to-peer platform of moms and moms-to-be Healofy has been selected for FbStart, the early stage, mobile-focussed startup programme of Facebook. Under the programme, the startup will receive USD 40,000 worth of credits and services from Facebook and its partners including UserTesting, Dropbox, and MailChimp. The startup is also in talks to raise angel funding. Healofy, founded in May 2016 by Gaurav Aggarwal and Shubham Maheshwari, has a verified and moderated community of doctors; experts; expectant parents and new parents in the journey of pregnancy; baby care and parenting.</t>
  </si>
  <si>
    <t>Healthera Engineering designs and manufactures innovative products in the healthcare space. By providing good quality and low cost sanitary napkin manufacturing units to women entrepreneurs and self-help groups in rural and semi-urban areas, tying-up with NGOs, governments, coupled with health education and advocacy, Healthera aims to provide affordable, good quality, eco-friendly hygiene products to the bottom of the pyramid.</t>
  </si>
  <si>
    <t>A preventive health and wellness company that provides end-to-end, real-time, preventive health solutions.</t>
  </si>
  <si>
    <t>Helpr operates an Android app providing background checked handyman and household services.</t>
  </si>
  <si>
    <t>Heuristics is a GPS-based vehicle tracking system (VTS) and mobile-based personnel tracking solutions.</t>
  </si>
  <si>
    <t>IQ Snipers, an accelerator programme run by India Quotient has invested in Bengaluru-based Hey Neighbor, a startup which is creating neighbourhood communities, enabling users to discover, connect, chat and transact with people around them.</t>
  </si>
  <si>
    <t>Highway Delite connects information on highway located service providers like restaurants, washrooms, lodges, fuel stations, emergency numbers, medical assistance automobile service centers, ATMs and other necessary services with commuters.</t>
  </si>
  <si>
    <t>Hombot empowers the average Indian home with affordable mobile automation solutions, allowing users to connect with and control their home appliances from any location on the planet. Target =  Vikilabs Tech Solutions Pvt. Ltd.</t>
  </si>
  <si>
    <t>HotelsAroundYou is a service that allows customers to book hotel rooms</t>
  </si>
  <si>
    <t>House of Blue Beans provides best-in class 3D product visualisations.</t>
  </si>
  <si>
    <t>House Of God is a platform that allows users to browse, discover and enjoy content across a multitude of faiths and religions, spiritual philosophies and gurus.</t>
  </si>
  <si>
    <t>Ballast water treatment using hydrodynamic cavitation techniques</t>
  </si>
  <si>
    <t>Location tracking as a service</t>
  </si>
  <si>
    <t>I-mboss offer 3 variants of embossing machines that are used to emboss on paper, rexine or leather. It provides access to large repository of different language fonts and customized logos designed in software tools. It can integrate with personal computer which helps to get rid of the manual effort and skilled manpower to handle printing.</t>
  </si>
  <si>
    <t>i-Quotient engages to address business challenges through a combination of best in class technology and iQuotients value based services around Big Data, Data Science, Data Visualization &amp; Business Analytics.</t>
  </si>
  <si>
    <t>i2e1 plans to setup Wi-Fi hotspots with high-speed Internet services.</t>
  </si>
  <si>
    <t>iAccept has a suite of platforms catering to the Employer-Employee relationships. Its products include iAccept (routing platform which connects the job seeker and prospective employer), Thijori (helps organizations &amp; educational institutions to park documents of their ex-employees / students) and Pehechano (an identity tracking repository, with a focus on Safety &amp; Security of blue collar workers in the manufacturing sector, security personnel, staff from the healthcare or hospitality industry.</t>
  </si>
  <si>
    <t>iBot is a technology company whose product suite enables machine-to-machine(M2M),human-to-machine(H2M), and machine-to-system(M2S) interactions, creating a framework for interconnectedness between humans and machines to create smarter everything – a “Smartiverse.”</t>
  </si>
  <si>
    <t>Ideamart Ventures products include Smartverify (product verification program that uses QR verification to help customers ensure purchase of genuine products) and Payjourney (a local transit app that tracks bus locations).</t>
  </si>
  <si>
    <t>Ideata Analytics is an integrated data intelligence platform to help users perform information discovery.</t>
  </si>
  <si>
    <t>IgrenEnergi is a technology developing company that specilises in providing Energy Management solutions and products.</t>
  </si>
  <si>
    <t>Ind-Millet Foods manufactures millet based value added food products.</t>
  </si>
  <si>
    <t>A Super quick and simple book search engine that helps you find the price and availability of books across various online bookstores.</t>
  </si>
  <si>
    <t>The IndiaCollegeSearch website enables students to search for and select the right college / university among the thousands available in the country.</t>
  </si>
  <si>
    <t>Indian Iris is a platform where one can find policies and schemes of the governments at center or at the states including welfare schemes such as scholarships, pensions, etc as well as business schemes such as subsidies, grants, loans and several others for Micro Small Medium Scale Enterprises (MSMEs).</t>
  </si>
  <si>
    <t>Indigae Biotech produces  algae-based dietary supplements and research of value-added algae derivatives.</t>
  </si>
  <si>
    <t>Target, a four-year old startup founded by husband wife duo Saurabh Sharma and Neha Sharma focuses on sectors such as finance and retail. The company has offices in Chicago and Gurgaon. Staffed with 25 IIT graduates currently, it expects to hire 75 more by March 2015. Nishith Desai Associates advised Hive India.</t>
  </si>
  <si>
    <t>It is a big data and social analytics company for a 360-degree-view of the customer. Based out of Mumbai, it has raised funding from Ratan Tata in August 2015.</t>
  </si>
  <si>
    <t>Target consults with companies for development and deployment of improved design technologies, decision &amp; diagnostic technologies, and materials technologies for industrial purposes, healthcare and biotech.</t>
  </si>
  <si>
    <t>US-based startup accelerator YCombinator has inducted co-working space Innov8 into its summer batch.  The accelerator invests $120,000 in startups for a 7% equity stake in the selected startups.</t>
  </si>
  <si>
    <t>Innovaccer is a data analytics firm that simplifies access to structured data and analytics through implementations of machine learning and Big Data Technology.</t>
  </si>
  <si>
    <t>Target is developing aortic valves which allow for improved blood flow, as compared to the standard valves. The product is in the R&amp;D stage of 3D modelling, fluid dynamics studies, stress testing, and initial fabrication of the newly designed valve. The target hopes to start animal trials by early 2016.</t>
  </si>
  <si>
    <t>Innoverve Inventions Pvt. Ltd. has carved out a niche for itself as the leading technology and solutions provider for plant and process automation.</t>
  </si>
  <si>
    <t>It enables offline retailers to intelligently connect with consumers and seamlessly engage them using predictive analytics. It is a three step campaign planner for retailers to improve customer loyalty through increased customer engagement.</t>
  </si>
  <si>
    <t>Instafeez uses 3D gaming and augmented reality based tools for engineering learning.</t>
  </si>
  <si>
    <t>Instasafe is a cloud enabled SSL branch and remote access solution, which allows enterprise customers to securely access enterprise provisioned on-premises applications hosted at private, public and hybrid datacenters from anywhere, on a pay-as-you-use basis. Some of its clients are Dataweave, Mobisir, Palmleaf, Safesquid and iValue.</t>
  </si>
  <si>
    <t>Provide high-end analytics-driven cognitive solutions ranging from big-data analytics through machine learning algorithms, for agencies working in the security domain in India</t>
  </si>
  <si>
    <t>IntouchApp is a cloud-based contact management mobile app which allows users to backup and sync their phone contacts. The app is currently available on Android, iOS and BlackBerry and claims to have registered 900,000 downloads until now.</t>
  </si>
  <si>
    <t>Target is aiming to make the intellectual knowledge discovery an easy task for scholars and researchers, InvenZone will solve complex problems for researchers and aims to save time in the execution of research.    In May 2014, Venturenusery Angels had invested in the company</t>
  </si>
  <si>
    <t>Invicto aims to provide complete cloud-based IT and Virtual Desktop infrastructure through specially designed and integrated solutions.</t>
  </si>
  <si>
    <t>iOKE MOTORS is an Electric Powered Vehicles Manufacturing Company, founded in 2014 which provides affordable Electric Powered Mobility Solutions.</t>
  </si>
  <si>
    <t>IQLECT is an analytics company with a focus on making Real Time Big Data Analytics (RTDA) simple, pervasive and affordable for all types of enterprises – large and SMEs. The solution is a cost effective, ready to use, all-in-one converged RTDA Platform that is available both as a cloud based software platform as a service and a converged unified box for the Private/Hybrid cloud</t>
  </si>
  <si>
    <t>iReff offers an app solution in the prepaid mobile subscription management space. It offers the fastest and easiest way to find the best prepaid mobile recharge and helps find the best recharge with ‘browse by category’ or ‘simple search’ options.</t>
  </si>
  <si>
    <t>Izifiso is a platform for educational, art, culture and volunteerism tours. It helps in niche travels such as fossil hunting, musical treks, art village safari, star gazing, environmental study, marine conservation, etc</t>
  </si>
  <si>
    <t>NCL Venture Centre has incubated Jeevtronics, which develops a hand-cranked defibrillator that will deliver a Bi-Phasic shock to the heart with less than 15 seconds of cranking. The company has received Biotech Ignition Grant by DBT-BIRAC, GoI.</t>
  </si>
  <si>
    <t>Jet Set Go offers private jet booking on your fingertips, real time availability with unmatched prices and unbeatable service.</t>
  </si>
  <si>
    <t>Jobbied is a job portal, mainly focusing only on Part-Time Jobs. The portal ensures that its user-friendly as well as adroit.</t>
  </si>
  <si>
    <t>Job search platform.</t>
  </si>
  <si>
    <t>Joolz is a virtual jewelry store. Joolz aggregates and curates inventory.</t>
  </si>
  <si>
    <t>Junkart helps users to sell old and throw away stuff.</t>
  </si>
  <si>
    <t>US-based startup accelerator YCombinator has inducted self-drive car rental app JustRide into its summer batch.  The accelerator invests $120,000 in startups for a 7% equity stake in the selected startups.</t>
  </si>
  <si>
    <t>US headquartered engineering software firm Autodesk has selected for Kabadiwalla Connect its Entrepreneur Impact Program. Under the program, the startups will be provided software worth $150,000 (about INR 1 crore) as well as training for a period of three years. Kabadiwalla Connect will use AutoDesk software to build products like storage units made out of recycled material.</t>
  </si>
  <si>
    <t>Agri-research institute ICRISAT (International Crops Research Institute for the Semi-Arid Tropics) has incubated Kalgudi, a business network platform for farmers &amp; producer organizations,traders, agriinput companies, wholesale &amp; dealer networks, processors, academia, researchers, etc. It is run by ,run by Vasudhaika Software Pvt Ltd.</t>
  </si>
  <si>
    <t>(KARMA) Private Limited provides advanced energy devices and Solar Electric PV systems at highly competitive prices.</t>
  </si>
  <si>
    <t>Kamal Kisan works to reduce labour costs to farmers by up to 50% with smart mechanization intervention.</t>
  </si>
  <si>
    <t>It is a small team of software engineers with decade of experience in product development, working in google chrome and Android domain.</t>
  </si>
  <si>
    <t>Design &amp; development of Medical devices</t>
  </si>
  <si>
    <t>Text based reminder service for Mobile</t>
  </si>
  <si>
    <t>A team-based real-time communication and collaboration platform. It will move away people from the traditional mail and chat communication paradigm in todayâ€™s corporate scenario.</t>
  </si>
  <si>
    <t>Target manufactures electrodes with lesser impurities than standard electrodes/welding rods which reduces electromagnetic radiation by 30 to 40 percent and makes it safer for welders to use.</t>
  </si>
  <si>
    <t>Kidzvoo and Cloud Assert have graduated from the Coimbatore-based PSG-STEP incubator. Kidzvoo runs an online e-commerce portal Nicabo.com which offers personalized fashion, toys and baby care products for children of 0 to 12 years.</t>
  </si>
  <si>
    <t>Klipper is a solution which very simply put, reduces your webpage and content load time on all mobile phones. It is an intelligent layer on top of the existing web services and CDN, where we do our magic to accelerate the entire experience for the end-user.</t>
  </si>
  <si>
    <t>Target = Humble Egg Technologies Pvt. Ltd. Target rents out designer garments at 1/10th the price.</t>
  </si>
  <si>
    <t>Kobster.com is an ecommerce website that caters to all small and medium enterprises, startups and home businesses for their office supply needs. Started by three college batch mates from SRM University, Chennai – Vineet, Mohan and Karthik, Kobster was born from the absence of an organized and established office supplies brand in the market.</t>
  </si>
  <si>
    <t>Konotor integrates into your app and lets you connect with different cohorts of users through push notifications and rich messaging   In December 2015 SaaS CRM firm Freshdesk has acquired Konotor</t>
  </si>
  <si>
    <t>It offers students a localised search engine to help them find and compare all the batches (institutes and private tutors) in their area.</t>
  </si>
  <si>
    <t>Kwatt Solutions is technology company that specialises in providing Solar PV Integration Systems solutions and products.</t>
  </si>
  <si>
    <t>Bioinformatics firm in the area of personalised medical therapy</t>
  </si>
  <si>
    <t>Co is a women-focused e-commerce marketplace; has raised $4 million from Bangkok based Alpha Founders. The site currently does a few thousand transactions every month. Alpha Founders seeks to incubate and accelerate consumer Internet companies in India, Sri Lanka, Pakistan, Thailand, Malaysia, Indonesia, Philippines, Vietnam and Singapore. Its web site lists Ladyblush s founders Rahul Sethi, Suneet Manchanda and Nagarjun Srivastava among its Venture Partners. William Pearce, who was earlier Managing Director at Rocket Internet India, is listed as the firm s India Advisor.</t>
  </si>
  <si>
    <t>Co Name = Yellow Brick Road Digital Marketing Private Limited  LafaLafa, a mobile-first coupons and cashback app has been chosen for 500 Startups, an early-stage seed fund and incubator program aimed at small-and-medium-sized start-ups. LafaLafa offers coupons for 500+ websites like Flipkart, Paytm, Snapdeal, Amazon, Jabong and Shopclues. Users get extra Cashback when they tap, visit and shop at any of the partner stores</t>
  </si>
  <si>
    <t>Lawbot is an automated platform that analyzes legal contracts.</t>
  </si>
  <si>
    <t>Learn India School Systems: provides pre-primary education at an affordable cost .</t>
  </si>
  <si>
    <t>Lechal is an interactive, haptic footwear.</t>
  </si>
  <si>
    <t>LetsPool lets users pool money and make group payments with friends. LetsPool enables users to collaborate, concur and evolve consensus for all group activities, besides enabling payments, money splitting and even collecting money back that is owed.</t>
  </si>
  <si>
    <t>Listup is a revolutionary way to buy and sell items with people around you. List unused items instantly and bargain with sellers over chat for amazing deals.</t>
  </si>
  <si>
    <t>Nanotechnology product startup Log 9 Materials Incubated at IIT Roorkee in November 2015.</t>
  </si>
  <si>
    <t>We focus on heterogeneous web application development, primarily involving C# and PHP</t>
  </si>
  <si>
    <t>LogicRoots is a company working towards reinventing how kids practice maths. Its products helps to measurably improve the learning outcome in students. It has created a range of well researched products ranging from maths activities, board games, computer programs and worksheets, covering the whole curriculum of Maths for primary classes.</t>
  </si>
  <si>
    <t>Fashion based social media mobile application LookAtMe has raised seed funding round from Eros Labs. The startup plans to infuse raised funds in the team, technology, and growth. Founded by an ex-Paytm executive, Nakul Kapur in June 2016, LookAtMe is a virtual stylist that helps users to shop better. Users can get professional stylists and community members to rate their looks, get advice on what to wear, and even shop directly from the app.</t>
  </si>
  <si>
    <t>Lucep is a software product company which is looking to enter the healthcare segment</t>
  </si>
  <si>
    <t>Space and Industrial Design, 3D Visualizations</t>
  </si>
  <si>
    <t>M4Maths provides latest placement papers online for several reputed public establishments such as ONGC, BHEL, NTPC, GAIL and private companies such as TCS, Accenture, Infosys, TECH MAHINDRA, IBM, CTS, etc.</t>
  </si>
  <si>
    <t>Texas-based MaaxMarket is cloud-based marketing automation platform designed for businesses to automate follow-ups.</t>
  </si>
  <si>
    <t>Magasool Agro provides to small and marginal farmers specialized agriculture inputs, agri tech and knowledge to improve yield.</t>
  </si>
  <si>
    <t>Magellan Life Sciences™ Pvt. Ltd.focuses on next-generation vaccine engineering, therapeutics and recombinant food extracts.</t>
  </si>
  <si>
    <t>The Gurgaon-based hyperlocal discovery platform provides a platform for users and enables merchants in a locality, discover, interact and transact.</t>
  </si>
  <si>
    <t>Magictap offers a cloud based IOT platform to build mobile applications combining mobile,  proximity technology and analytic platform to connect physical media to digital content via NFC and QR codes.</t>
  </si>
  <si>
    <t>Mavin provides mobile internet strategic leadership for emerging markets. We are a team of former Google &amp; Microsoft engineers and product ninjas who believe that the mobile internet is not just a great business platform, but a force for change in society. We believe in lowering the cost of mobile data and craft products that do just that. In May-2014 Mavin Technologies has received $75,000 investment from Qualcomm Ventures and Accel Partners as the runner-up of the competition. While we were unable to find a web presence for the company, Qualcomm says the company incentivises targeted prepaid smartphone users with mobile data by connecting them to advertisers.  Tandon Group also has invested in the target.</t>
  </si>
  <si>
    <t>IIT Madras has incubated Maximl Technologies,which specialises in optimizing industrial processes using data science. The company has created an Asset Performance Management software called SyncOps which enables planning, execution, co-ordination and database management for manufacturing plants</t>
  </si>
  <si>
    <t>Ant Farm has acquired online food delivery venture Meals on Wheels for a reported INR 11-14 crore.</t>
  </si>
  <si>
    <t>Meddiff Technologies  is a tech-enabled healthcare platform that focusses on product development. Its products include Teleradiology, Picture Archiving and Communication Systems.</t>
  </si>
  <si>
    <t>Multimedia Technology &amp; Web Development</t>
  </si>
  <si>
    <t>A digital health platform for simplifying healthcare. It aims at improving health outcomes by early detection and evidence-based treatment.    The company was earlier incubated at Startup Tunnel. The company raised INR 75 lakh from Ameera Shah, Managing Director &amp; CEO - Metropolis Healthcare, in exchange of 33% equity on TheVault Show.</t>
  </si>
  <si>
    <t>US-based startup accelerator YCombinator has inducted an app for sellers on Facebook and WhatsApp Meesho into its summer batch.  The accelerator invests $120,000 in startups for a 7% equity stake in the selected startups.   The Company was also incubated at Investopad.</t>
  </si>
  <si>
    <t>MeetUniv offers college search and information for students looking at pursuing higher education abroad. The platform also provides personalized guidance and direct engagement with universities to its users. In May 2015 the company had raised funding from Peesh VC</t>
  </si>
  <si>
    <t>MegDap aims to bring the power of online commerce to the non-English speaking audience. In doing so, Megdap wants to create a technology platform, products and tools that enables real-time delivery of content in multiple local languages.</t>
  </si>
  <si>
    <t>Bangalore-based automotive startup company focused on design and development of innovative compact overrunning clutch for two wheeler application.</t>
  </si>
  <si>
    <t>Membrane based water purification (at low pressures; no/low power requirements)</t>
  </si>
  <si>
    <t>Metaome builds big data tools for life sciences sector. The company’s flagship product DistilBio combines proprietary graph search and data integration technologies to improve drug discovery. It was incubated at IIM Bangalore and has received seed funding from the Department of Information Technology. It has offices in Bangalore and Boston.</t>
  </si>
  <si>
    <t>Metwiz Materials is developing powders for the thermal spray industry with end applications in Defence, Energy, Oil &amp; Gas and other critical sectors.</t>
  </si>
  <si>
    <t>MGH Labs has invented a mosquito repellent machine Bogorchid where it can attract, catch &amp; kill mosquitoes naturally. The product has gone through several test trials and can trap up to 800 Mosquitoes in a span of 3 days in a residential house in Chennai City.</t>
  </si>
  <si>
    <t>MicroX Labs has developed a technology to count the blood cells based on upcoming technology of Lab on Chip and MEMS (Micro electro mechanical systems) which miniaturises the instrument with all the reagents pre-loaded in the cartridge, providing ease of use, portability and low cost, making it useful for rural healthcare. Target name = Pratimesh Labs Pvt Ltd. In Oct-2016, the company was also incubated at IISc-SID.</t>
  </si>
  <si>
    <t>MintM is an in-store customer engagement platform.</t>
  </si>
  <si>
    <t>Amrita University’s Technology Business Incubator (TBI) has committed $350,000 in seed funding for five start-ups. Miqasa Home Automation. The company aims to bring innovative cost effective solutions in the smart switch boards and universal hub areas. It has already filed five patents.</t>
  </si>
  <si>
    <t>Mobapper allows publishers create native mobile apps from WordPress sites.</t>
  </si>
  <si>
    <t>Mobident, owned and operated by Doux Dentistry Pvt. Ltd, is a dental care start-up aiming to make dental care affordable &amp; accessible for patients at their homes under the brand name Mobident. It already has presence in four cities – Bangalore, Pune, Mysore, and Ahmedabad.</t>
  </si>
  <si>
    <t>Mumbai-based Motomatix (Earlier Vahanalytics) has raised USD 200,000 (INR 1.3 crore) in a seed funding round from Venture Catalysts. The investment was led by Vikram Lakhotia, managing director of Standard Transport Corporation, and Anirudh Damani, partner at Artha India Ventures. The funds will be used to hire talent and upgrade the servers for better analytics. Urbtranz Technologies Pvt Ltd, which owns Motomatix, claims to deploy machine learning to capture real-time data about driving habits and road conditions.   The company was also incubated at Thinqbate in Oct-2016.</t>
  </si>
  <si>
    <t>Building technology which provides smart phones with the highest quality video viewing experience for consumers, and the best measurement, analytics and ROI for advertisers and app-developers/owners.</t>
  </si>
  <si>
    <t>MoveInSync works in the areas of managing employee transportation.</t>
  </si>
  <si>
    <t>Mr. Med provides a range of medical devices for online purchase and delivery.</t>
  </si>
  <si>
    <t>Target creates Apps for Retail Markets</t>
  </si>
  <si>
    <t>Muggle Media believes in offering its clients a human touch – complete solutions for Search Engine Marketing, Social Media Marketing, Search Engine Optimisation, Content Marketing, Online Reputation management, Design &amp; Development and Content development along with transparent reporting, client support, marketing and branding solutions.</t>
  </si>
  <si>
    <t>Mukunda Foods Pvt. Ltd is into the design &amp; development of automated food equipment for use in the Indian food retail segment</t>
  </si>
  <si>
    <t>MUrgency Inc., an emergency response app firm, has raised funding from Axilor Ventures. Founded in 2014 by Shaffi Mather and Sweta Mangal, MUrgency is a mobile app that connects people who need emergency response in real-time. Besides, it also makes the nearest emergency responder (doctor, nurse, paramedic, ambulance, etc.) available to a person facing any emergency. The company will use the funds to develop the brand, recruit talent, enhance technology and scale operations.</t>
  </si>
  <si>
    <t>MuSurvey  is a vital tool for creating surveys, instant distribution and analyzing data. It is built with the core fundamentals that makes customer interaction and feedback simple, fast and intuitive.</t>
  </si>
  <si>
    <t>My Child App, which helps parents screen their chidren for mental disorders, has raised $100,000 led by 500Startups with participation from angel investors like Samir Bangara, Anisha Mittal, Amit Gupta, Pallav Nadhani, Lalit Mangal, Arihant Patni, Dr. Ritesh Malik, Deobrat Singh, Saurab Paruthi, and Singapore Angel Network.</t>
  </si>
  <si>
    <t>Mycloudportal Technologies is a start-up with a vision of providing the best cloud management solution.</t>
  </si>
  <si>
    <t>My-Dream-Wear is a mobile-only fashion technology platform for renting ethnic Indian designer wear</t>
  </si>
  <si>
    <t>MyBusTickets.in is an online bus ticketing portal which claims to offer tickets from more than 20,000 bus services in 20 states. The company offers this service through a web app and an Android app.</t>
  </si>
  <si>
    <t>MyDermacy.com is your personal skin care expert, an innovative platform to connect people seeking skin care, with professionals. As an unbiased marketplace, MyDermacy.com aims to help its users find the most effective skin care solution for every skin concern and skin type, in the easiest possible manner.A dermatologist is one of the most valued professional amongst us, and a key member on the platform. MyDermacy.com has been conceptualised keeping in mind the convenience and safety with which a dermatologist can offer their services through the platform, whilst bring them much closer to their clients.</t>
  </si>
  <si>
    <t>Peer to Peer Payment Network. Received $250k from Qualcomm QPrize.</t>
  </si>
  <si>
    <t>MyPrivateTutor.com is run by Calcutta-based Brishti Technologies, an online platform which allows tutors and tutorial centers to register their profiles on the site for students. In 2015 the site covered over 65 cities in India and 12 countries abroad.</t>
  </si>
  <si>
    <t>INR 0.63 Cr Green House Ventures invested INR 0.63 Cr for 22.22% stake  Pricing detail: Equity: FV = INR 10; Issue price = INR 2195.95  On Oct 10, 2015, issue of 2893 shares to Green House Ventures  In the same month, target also received Pre-series A funding of INR 3.18 Cr from Japanese travel major Nihon Kotsu Travel Service Co.   Mytaxiindia.com is an online car rental start-up with a fleet size of 4,000 taxis in 102 cities and offers chauffeur drive services for personal and business requirements. The company follows an affiliate business model rather than an owner or aggregator model.</t>
  </si>
  <si>
    <t>Najdik is a groceries and essentials marketplace serving needs specific to the South Indian community in Gurgaon.</t>
  </si>
  <si>
    <t>Nanosniff Technologies Pvt Ltd develops products and solutions in the Nanotechnology domain. The company intends to work on Micro Cantilever based detectors, for on-field; real time &amp; highly sensitive detection of commonly used explosives at a significant lower cost than currently available trace based explosive detectors.</t>
  </si>
  <si>
    <t>Navstik Labs offers an operating system for drones. This serves as a platform for developers to build applications for drones such as precision agriculture, delivery, surveys, inspections, etc. The products built by NavStik are being used by 40+ customers in 10+ countries to power a wide range of drones and unmanned vehicles.</t>
  </si>
  <si>
    <t>NeoMotion makes Assistive Devices to create an impact in the lives of people with disability and the elderly. NeoBolt and NeoRider, the initial products of the company, are add-on devices that enable wheelchair users to go outdoors conveniently by attaching to their wheelchairs in less than 2 seconds.</t>
  </si>
  <si>
    <t>Neotrade Analytics, a Bangalore-based startup that distributes real-time data to traders and trading bodies, raised its first institutional funding of INR 1.5 crore from startup incubator and fund Rainmatter. The company will use the funds to build a digitised trading solutions product to help traders build strategies and on marketing.</t>
  </si>
  <si>
    <t>Neuron is a big data tool which examines a brands social presence on Instagram, Twitter, Facebook and Pinterest and claims to find potential customers who might be interested in their products.    In July-2016, Neuron, raised an angel funding of $200,000 led by Harvinder Singh Bhatia, CFO Netmagic &amp; Founder of Radiowala. The company plans to use the funds for its R&amp;D in machine learning and natural language processing to develop deep learning models.   In Oct-2016, the company was incubated at Rise Accelerator.</t>
  </si>
  <si>
    <t>NewsBytes provides concise news along with logic-driven sentiments with contextual timelines.</t>
  </si>
  <si>
    <t>Amrita University’s Technology Business Incubator (TBI) has committed $350,000 in seed funding for five start-ups. Nextsky builds analytic software which gives brief technical insights about all operations an trends in an organization.</t>
  </si>
  <si>
    <t>The company's product K-machines are autonomous, programmable devices that can perform everyday tasks by users on the move through Smart phone.  The company is currently developing a Automatic wet grinder.</t>
  </si>
  <si>
    <t>Avishkar, the incubator run by the Indian Institute of Information Technology, Hyderabad (IIIT-H) has seed-funded five early stage startups with INR 10 lakh each. The accelerator would take up 2% equity stake in the start-ups by converting its convertible debentures at a later stage. Niche.ai, a visual informatics products supplier for computer vision ecosystem,</t>
  </si>
  <si>
    <t>A content marketing platform which delivers content via virtual display windows and interactive products and services catalogs.</t>
  </si>
  <si>
    <t>It is an artificial intelligence-powered bot that simplifies the ordering experience. It helps users book cabs, order food, recharge, pay postpaid, electricity, datacard, DTH bills and much more simply via chatting.</t>
  </si>
  <si>
    <t>A Fin-Tech startup focussed on alternative payment mechanisms</t>
  </si>
  <si>
    <t>Notemybook enables students to register as a buyer or seller or both.</t>
  </si>
  <si>
    <t>Khosla Labs has incubated a technology startup to drive financial inclusion Novopay Solutions in Bangalore under the guidance of Srikanth Nadamuni. Novopay is a mobile payment company that uses the Aadhaar biometric scanner to allow people to conduct banking transactions from neighborhood shops.</t>
  </si>
  <si>
    <t>Numberz helps small businesses with cash flow management and assists them in getting advances on their future payments with ease.</t>
  </si>
  <si>
    <t>Assisted AI search engine</t>
  </si>
  <si>
    <t>Offer Grid is experiencing fast growth, and is serving clients right from the industry verticals of Ecommerce, BFSI and Enterprise B2B.</t>
  </si>
  <si>
    <t>A subscription-based, daily-wear fashion rental service for men offering a different shirt every day of the month, all at the price of a single shirt. The startup avails unlimited wardrobe which will help wear 240 different premium shirts each year, at a price equal to buying 12 shirts.</t>
  </si>
  <si>
    <t>OnlineTyari, a test preparation platform, has raised INR 5 crores from Tandem Capital, 500 Startups, Vikram Chachra of Eight Capital, Aloke Bajpai of IxIgo and Mohandas Pai, among others. The funds would be used for expansion and further strengthening its technology. The app allows people to prepare for job-oriented tests, including civil services, banking services, UPSC and GATE.</t>
  </si>
  <si>
    <t>Opinio's hyperlocal logistics service is delivering 1000 orders a day on average for about 100 restaurants and grocers. Its technological platform is run on multi-drop system that also stores customers' exact geo-coordinates, allowing deliveries to be made in an average of 20 minutes.</t>
  </si>
  <si>
    <t>Orane Labs is an IIT alumnus technological venture backed by young and enthusiastic team in the field of industrial automation and ubiquitous computing.</t>
  </si>
  <si>
    <t>Orbitnote is a learning platform for teachers, students and researchers to connect, collaborate and learn over courses, projects and communities.</t>
  </si>
  <si>
    <t>Organic Thali provides food produced from organic foods to corporate houses.</t>
  </si>
  <si>
    <t>Origa Leasing, an asset financing company has raised INR 7 crore from ah! Ventures, 500 Startups and other investors. Both ah! Ventures and 500 Startups invested in ORIGA through the CLUB ah! Platform. Origa Leasing provides alternative financing through its asset leasing solutions to high growth companies across segments such as healthcare, sanitation, waste management, alternative energy, manufacturing and service oriented businesses.</t>
  </si>
  <si>
    <t>Ornativa is a fashion jewellery brand that creates designs inspired by global fashion trends.</t>
  </si>
  <si>
    <t>Owlish Oracle: a medium that provides education to children by experienced elderly teachers. It uses a social media-based platform.</t>
  </si>
  <si>
    <t>The World's Most Advanced Multi-Gigawatt PV Manufacturer.</t>
  </si>
  <si>
    <t>Target is developing a wearable mobile Continuous Ambulatory Peritoneal Dialysis device (mCAPD), allowing renal patients to carry out CAPD dialysis anytime, anywhere without any intervention. This simple and affordable device allows renal patients to have a near normal life, in spite of the crippling disease, catering to the poor and needy.</t>
  </si>
  <si>
    <t>ParaBlu Systems is a cloud storage startup. The three-month residency program will help ParaBlu shape its product and go-to-market strategies.</t>
  </si>
  <si>
    <t>A tool that allows any content archive to be presented in a story. For publishers and bloggers, it automatically creates timeline of any event using their archives.</t>
  </si>
  <si>
    <t>On-demand shipping startup Parcelled has raised strategic funding from Delhivery and Tracxn Labs. Parcelled’s moblile app allows users to schedule a pick up and within 30 minutes the item is picked up, packed and shipped through one of the company's logistics partners.   In Oct-15, Delhivery and Tracx Labs made a $5 M Series A investment. Parcelled also raised seed capital from Delhivery earlier this year.</t>
  </si>
  <si>
    <t>ParQue is a mobile app through which one can request a background verified valet on demand.</t>
  </si>
  <si>
    <t>The Centre for Innovation, Incubation and Entrepreneurship (CIIE), a start-up incubation centre at the Indian Institute of Management (Ahmedabad), in partnership with Village Capital, has selected Parvata Foods for investments worth $50,000. The investments will aid in setting up and running an organic spice processing plant in Sikkim.</t>
  </si>
  <si>
    <t>PathShodh Healthcare is leveraging bio-sensing technology for point-of-care devices aimed at providing ease-of-diagnosis of chronic diseases. PathShodh is a handheld device with the capability to measure multiple bio-markers specifically targeting Diabetes and its complications, Kidney disease, Anemia and Liver related ailments.</t>
  </si>
  <si>
    <t>Paysack is a mobile wallet for enterprises. Employers are provided with a single digital business account into which they can deposit payments for benefits &amp; expenses. They can pre-categorise benefits into food, medical, fuel, etc. Employees are provided with the Paysack mobile app and a prepaid VISA card.</t>
  </si>
  <si>
    <t>Peersome is a self-drive car rental online marketplace</t>
  </si>
  <si>
    <t>Perapy aspires to build a single platform where individuals with similar problems can meet, share their stories, discover peers and help each other in fighting their problems.</t>
  </si>
  <si>
    <t>Persept Solar as an Independent Power Producer offers captive roof-top solar PV power</t>
  </si>
  <si>
    <t>PetaVista Healthcare is developing insole based shoes for early prediction of foot ulceration in diabetic patients by real-time analysis of foot pressure. It has also has other products and services like Hospital Infection Control System, RFID based Smart Band for neonatal infants, etc.</t>
  </si>
  <si>
    <t>PML Solutions Pvt. Ltd, which owns and operates on-demand service provider PickMyLaundry, has raised $100,000 from GHV Accelerator. The funds will be used for technology enhancement and marketing expenditures. The company is also in talks with high networth individuals and seed investors to raise $1 million in a pre-Series A round of funding. The deal was facilitated by the Applyifi online deal platform.</t>
  </si>
  <si>
    <t>Piki focuses on making people take surveys for businesses, within four hours of posting.</t>
  </si>
  <si>
    <t>Pinaly websoft Pvt. Ltd. is a software company which provides complete and customized software solutions, internet technology solutions and IT consulting services.</t>
  </si>
  <si>
    <t>Gurgaon-based startup accelerator, Green House Ventures (GHV), has on-boarded Delhi-based PindropMusic, a music discovery app. The app claims to have over 10,000 downloads and 60% retention rate.</t>
  </si>
  <si>
    <t>Marketed as a smart chat messenger, Pingbits has a built-in assistant that goes through messages and suggests appropriate actions to the users, mostly persons in the age group of 15-30.</t>
  </si>
  <si>
    <t>PiQube uses data-driven algorithms and undertakes socio-metric profiling to assist recruiters in finding candidates with the right skills for positions across sectors.</t>
  </si>
  <si>
    <t>Experiential marketing solutions provider, Piquor provides photo booths to brands to engage their users.</t>
  </si>
  <si>
    <t>Pineaxe Technologies runs PlacementSeason.Com which provides Mock Test and Online Aptitude Test Series for various competitive and recruitment exams.</t>
  </si>
  <si>
    <t>PlanetRIA is a provider of RIA development services in Flex development, AIR, Flash, Microsoft Silverlight development or WPF.</t>
  </si>
  <si>
    <t>Design &amp; manufacture compact underwater vehicles for immersed structure inspection and environmental survey. Integrate advance marine robotics with the next-generation inspection techniques, to provide an efficient, safe and reliable indigenous solutions for challenging underwater and immersed conditions. Raised INR 1.75 Cr angel investment by Keiretsu Forum, Chennai &amp; Singapore Chapters in Dec 2015.</t>
  </si>
  <si>
    <t>A platform agnostic, web based game development platform.</t>
  </si>
  <si>
    <t>Playselfie is a mobile camera app to take selfies.</t>
  </si>
  <si>
    <t>This Bangalore-based firm specialises in building simple and fun social games.</t>
  </si>
  <si>
    <t>PoolWallet is a social gifting platform which allows users to create events that one values and wish to celebrate. Users themselves and / or their friends can create giftbags and add gift items to it to build the users wishlist. Once invited to join the celebrations, other users can contribute a part towards the gift bag or buy a whole gift item. The company was earlier incubated at Zone Startups India</t>
  </si>
  <si>
    <t>Poxo creates content for Women on relationships, fashion, health and beauty. In Nov-2015, IDG Ventures India, Kalaari Capital and 500 Startups have invested $2 M (about INR 13 crore). The company plans to use the money to expand its editorial operations in English and Hindi, launch new verticals and scale up video production and new features for its recently-released mobile applications.  In Sept-2014, it raised funding from Chennai Angels.</t>
  </si>
  <si>
    <t>PR Jankari is company social media marketing solutions across the web for corporate and individual clients.</t>
  </si>
  <si>
    <t>Partiti Tech is SMAC company offering personalization services for Customers and Big Data and IoT services. It also provides App &amp; Product development for Corporates.</t>
  </si>
  <si>
    <t>Preksh leverages visual merchandising in the store to create rich online experiences.</t>
  </si>
  <si>
    <t>Part of Batch 3 of TLabs, a Times Internet Ltd. initiative. PrepSquare is a self-assessment tool for competitive exam test-takers. It is bringing analytics and content to students who are focused on last-minute revision. Starting with the JEE Market, PrepSquare brings independent teachers online and connect them directly with students, allowing teachers to monetize their skills directly without the umbrella of coaching institutes.</t>
  </si>
  <si>
    <t>Pparke(powered by Pristech Analytics), a parking analytics system is a step towards predicting where and when people will likely find a parking spot and automated payment systems that allow people to reserve parking in advance   Target graduated in Nov 2015.</t>
  </si>
  <si>
    <t>An application to Learn 20+ Programming languages such as Python, Assembly, HTML, VB.NET, C, C++, C# (C Sharp), etc.</t>
  </si>
  <si>
    <t>A productivity monitoring tool for businesses with remote employees.</t>
  </si>
  <si>
    <t>Manufacturer of Battery Eliminators, Regulated Power Supplies, Test &amp; Measuring Instruments, Lab Equipments for all departments, Variable Power Supplies etc.</t>
  </si>
  <si>
    <t>Provides Enterprise software solution, IT consulting solutions, Business process &amp; knowledge process outsourcing solutions, Quality Certification consultancy services, Professional service in terms of resourcing, consulting services to organizations in government, business and industry initial stages.</t>
  </si>
  <si>
    <t>An app to help travelers find friends and friends-of-friends in cities across the world. In a hyper-active world, Proximity helps you easily share trips, notify your friends and arrange to meet them. Let your friends know when you travel!</t>
  </si>
  <si>
    <t>Pumpcharge is an online B2B portal for recharging and other billing services, simplifying and providing a one-stop solution for all bill payment services.</t>
  </si>
  <si>
    <t xml:space="preserve"> Point-Of-Care Testing devices to conduct single tests for Tuberculosis bacilli or multi-drug resistant TB, Malaria, Hepatitis B Virus or panel tests for HIV and Hepatitis B Virus.</t>
  </si>
  <si>
    <t>Purple Squirrel is technology company that provides a platform for promoting industry academia interaction through industry visits for students in under-graduate and postgraduate courses across various colleges and educational institutions.</t>
  </si>
  <si>
    <t>QREOH is a crowdfunding platform for designers. Designers showcase prototypes of their products, and visitors can then place pre-orders for the products they like. This way, designers get the funds necessary to start production.</t>
  </si>
  <si>
    <t>Pune-based, design-led accelerator DesignGild has announced the first cohort of startups for its six-month intensive programme. The two startups are Bengaluru’s QtPi and Pune’s RXHealth. The startups will undergo a boot camp which will commence on May 22, 2017.DesignGild’s accelerator programme functions out of the campus of the Maharashtra Institue of Design (MITID) in Pune. It provides funding up to $29.4K (INR 20 Lakhs) per team, against 3% equity.</t>
  </si>
  <si>
    <t>The company has raised $500,000 from 500 Startups to develop a location aware app that uses people nearby to get questions answered for the members of its community. The company is founded by founders of Innoz, an SMS  answering engine.</t>
  </si>
  <si>
    <t>Hyperlocal delivery startup Quickli has raised funding from 500 Startups, former Rocket Internet partner Mato Peric and some high net worth individuals. Quickli offers on demand logistics services and a technology platform that enables efficient routing based on location tracking of the fleet on street. With the new inflow of funds, Quickli plans to invest in team building and going deep with a limited set of customers and geographies.</t>
  </si>
  <si>
    <t>Prepare your computer for streaming videos by installing Cool Cast on it CoolCast takes minutes to download, seconds to install and once installed, it keeps itself updated automatically</t>
  </si>
  <si>
    <t>Co Name = OLMEC TECHNOLOGIES PVT LTD, which owns Quiklo, a micro lending platform for students, enabling electronic purchase on EMI.  In July 2015, Tracxn Labs invested INR 30 Lakhs in the target co. This was followed by funding from Accel india.  Olmec technologies earlier created an app called allMemoirs app, a social commerce platform for discovering fashion trends and finding gifts.</t>
  </si>
  <si>
    <t>Radix Learning specializes in providing next generation, technology-enabled task centric assessment and learning solutions to corporate and educational institutions.</t>
  </si>
  <si>
    <t>A sleep monitoring device for Epilepsy, Sudden Infant Death Syndrome and Cardiac Attacks</t>
  </si>
  <si>
    <t>In its first India investment, HAX, one of the largest hardware startup accelerators and seed investors, has invested in Ray IoT, a Bangalore-based developer of non-contact baby monitoring technology solutions. Ray IoT, which will receive $100,000, or about INR 66 lakh, from the Shenzhen and San Francisco-based firm, has relocated to Shenzhen for 111 days to be a part of the HAX Accelerator. Startups that are inducted into HAX Accelerator get help in building and refining their prototype product, launching to an initial group of customers (generally via crowd funding), and in testing their delivery and business models.</t>
  </si>
  <si>
    <t>Zipzapwheels.com , an on-line Automotive platform which provides solutions through the vehicle life cycle. beginning with researching, test driving, buying, maintenance, consumables &amp; used vehicles.</t>
  </si>
  <si>
    <t>RazorPay is an online payments provider to SMEs including educational institutions</t>
  </si>
  <si>
    <t>This Delhi-based mobile platform believes in demystifying knowledge by creating summaries of any book by the chapter that can be read in 25 minutes.</t>
  </si>
  <si>
    <t>This Gurgaon-based startup provides instant credit scoring and enables purchase financing using advanced AI.</t>
  </si>
  <si>
    <t>A tech-based fashion startup that offers a custom design platform for independent designers and artists to showcase their creativity.</t>
  </si>
  <si>
    <t>RedMed Systems seeks to promotes consumer-centric care, consumer-directed health and helping consumers live healthy lives.</t>
  </si>
  <si>
    <t>Google has announced the third batch of Indian startups that will join the Launchpad Accelerator program in Silicon Valley. They will become a part of the six-month mentorship programme for mid to late stage startups, which will also include $50K in equity-free funding, a two-week all-expenses paid boot camp at Google Headquarters, and access to Googles full suite of Launchpad initiatives and connections and product credits including Google Cloud and other products. Target is a product rental company.</t>
  </si>
  <si>
    <t>Rentongo is an online and mobile marketplace for rental of goods such as motorbikes, scooters, bikes, adventure gear, furniture, appliances.</t>
  </si>
  <si>
    <t>RetailNav is a solution for retail shopping with unique in-store location-based analytics.</t>
  </si>
  <si>
    <t>A pioneer in Electronics Design Integration and Verification Solutions for Digital and Analogue IPs, RF Silicon is a silicon system services company providing end-to-end turnkey wireless Semiconductor System- On-Chip Development Solutions and Access to software companies</t>
  </si>
  <si>
    <t>Target designs and develops high performance modules, for radio frequency (RF), and microwave wave applications covering the frequency range of DC to 8.5 GHz. Product/services in the RF space: RF bread board, RF filters, etc. Custom projects on antenna design for organizations like DRDO</t>
  </si>
  <si>
    <t>RHLVision is behind the wearable, gesture based gadget Fin, which lets a user control up to three devices such as a TV, radio and a smartphone using only swipes and taps.</t>
  </si>
  <si>
    <t>RippleHire is a SAAS based gamifed employee referral product.</t>
  </si>
  <si>
    <t>Riptide IO helps large enterprises navigate the transition to an internet-based, data-driven world of integrated device management. Riptide IO provides data integration, management and analysis solutions for the Things in IoT.</t>
  </si>
  <si>
    <t>Gurgaon-based startup accelerator, Green House Ventures (GHV), has on-boarded Delhi-based RoadGods, a disruptive product design &amp; marketplace platform.A product experience design startup, RoadGods has built an online marketplace of outdoor and automotive products and has over 4200 registered customers. GHV Accelerator provides mentorship along with a capital of USD 100K.</t>
  </si>
  <si>
    <t>RockMetric offers smarter analytics to understand how each customer uses the clients product. It further helps drive growth in conversion, retention, and engagement.</t>
  </si>
  <si>
    <t>Co Name = RUPEEK FINTECH PVT LTD; Rupeek is an asset backed online lending platform focused on gold loans.</t>
  </si>
  <si>
    <t>Co Name = Rupeeseed Technology Ventures Pvt Ltd. RTVL provides multi-asset, multi-market trading platforms.</t>
  </si>
  <si>
    <t>Grant (prize money</t>
  </si>
  <si>
    <t>Target is a company dedicated to creating software solutions for structural and civil engineers</t>
  </si>
  <si>
    <t>Target is developing rapid card tests designed for diagnosing infectious diseases.</t>
  </si>
  <si>
    <t>IIT-M has incubated Samudra Consultants, which aims to providing technological and commercial solutions to Coastal and Ocean Engineering problems.</t>
  </si>
  <si>
    <t>Sangvint Technologies provides a personalised path for studying that enhances conceptual learning.It provides Personalised Assessment,Learning and Everyday skills enhancement.</t>
  </si>
  <si>
    <t>Sattva MedTech is developing a monitoring device for use in the perinatal period to detect and monitor for fetal distress. Sattva is funded by Vibhav Joshi, Sumedh Kaulgud, Saurabh U. Kulkarni, Arun Joseph and Saurabh Shrikant Kulkarni.</t>
  </si>
  <si>
    <t>Saviant Consulting leverages Microsoft Azure platform to build business solutions on Cloud.</t>
  </si>
  <si>
    <t>School Of Fish technologies brings mobile technology into the hands of stakeholders in a manufacturer-distributor-retailer supply chain with their flagship product isScheme</t>
  </si>
  <si>
    <t>They have developed a technology for networking power generation points, utility and consumers so that they can communicate with each other for intelligent decisions. This involves both software and hardware development. This is a globally scalable model. Their device can monitor energy consumption for home as well as various sectors of industry. They have also developed a technology for detecting faults in large solar panels by sensors developed by them.</t>
  </si>
  <si>
    <t>ScienceHopper Education Private Limited provides experiential science education services to change the way children perceive science and positions it as a fun, hands-on subject-cum-method.</t>
  </si>
  <si>
    <t>The N S Raghavan Centre for Entrepreneurial Learning (NSRCEL) has incubated Seedr, a 360 degree gardening company to help gardeners and garden owners in planning, growing, and maintaining their gardens. The company also provides monthly maintenance services and training of gardeners.</t>
  </si>
  <si>
    <t>Target is a mobile marketplace for hyper local travel information and experiences, SeekSherpa aims at connecting travelers with locals and allows for the transfer of micro information points between like-minded sherpas. It will also curate and generate customized local experiences for travelers while empowering locals to meet travelers and earn pocket money through this medium.</t>
  </si>
  <si>
    <t>Axilor Ventures, are co-investing $1 million in e-commerce platform SellerworX</t>
  </si>
  <si>
    <t>Sensibol Audio Technologies provides technological solutions for audio content analysis, evaluation, search and retrieval with the object of improving and enhancing the interactive consumer audio  experience. The solutions being in the form of software, internet, mobile or hardware services, applications, tools and products in area of entertainment,education, search, discovery, database management, recruitment, broadcast, monitoring and forensics.</t>
  </si>
  <si>
    <t>Sensus Labs is a company based out of Bangalore, India offering Indoor Positioning &amp; Navigation solutions upto sub-feet level accuracy. Our Technology makes use of Impulse Radio which works in a Wide Frequency Spectrum.</t>
  </si>
  <si>
    <t>Setu Net Private Ltd is focused in developing web enabled software and systems to help businesses to ensure standard of Environment, Health, Safety and Sustainability (EHS&amp;S) information management.</t>
  </si>
  <si>
    <t>This Bangalore-based company provides a social networking chat platform in Indian languages.</t>
  </si>
  <si>
    <t>ShereIt is a mobile based social share trading platform.</t>
  </si>
  <si>
    <t>Sheroes.in, a jobs and career community for women has raised INR 5 crore led by Raghav Bahl-owned Quintillion Media and 500 Startups. Other investors included Rajan Anandan, Vijay Shekhar Sharma, Binny Bansal, Girish Mathrubootham, Indus Khaitan and Krishna Mehra.</t>
  </si>
  <si>
    <t>It is India’s first and only memorial portal where you can share details of your loved ones who are no more but can be remembered and celebrated by all the members who dearly miss them.</t>
  </si>
  <si>
    <t>Sickle Innovation provides farming solution for improving conventional farming practices through design intervention. The company is also incubated at CIIE Ahmedabad.</t>
  </si>
  <si>
    <t>Mumbai-based seed investment and innovation platform, Venture Catalysts (VCats), has invested $150,000 in a photography curation platform SIFTR Labs. Angel investors Vishal Maheshwari, Vikas Kapoor, Daud Ali and Nitin Agarwal led the round. The startup aims to assist photographers in curating individual digital content photography platforms, claiming to have created the worlds first self-updating photo website.</t>
  </si>
  <si>
    <t>Using artificial intelligence and cryptography, Signzy offers APIs to enable banks to do digital onboarding of KYC in real time. It also provides biometric-enabled digital contracts and due diligence through algorithmic risk intelligence.</t>
  </si>
  <si>
    <t>Businesses continually invent and develop new services, products and innovative processes. They also seek to add the newly available technologies in their information systems.</t>
  </si>
  <si>
    <t>We cater engineering and R&amp;D services to companies in multiple high technology verticals such as AUTOMOTIVE, POWER GENERATION, OIL &amp; GAS, and INDUSTRIAL PRODUCTS.</t>
  </si>
  <si>
    <t>Simulanis is a marketplace for education services, which provides fee payment solutions.</t>
  </si>
  <si>
    <t>The idea behind the firm was to build cutting edge products that solves a lot of our day to day problems or needs. We strongly believe in using internet and smartphones as a medium to reach the masses.</t>
  </si>
  <si>
    <t>Online Services</t>
  </si>
  <si>
    <t>Skillovators uses the successful innovations of AMMACHI Labs to create proven products and services that will transform the vocational training industry.</t>
  </si>
  <si>
    <t>SKL Medtech is developing a fabric that absorbs X-rays</t>
  </si>
  <si>
    <t>Co Name = GaragePrenuers Internet Pvt Ltd    Buddy, a Bangalore-based student microlending startup, has raised a Pre-Series A funding of USD 500,000 from Blume Ventures, TracxnLabs and other angels. Buddy aims to use the capital to expand on its credit risk &amp; technology team.</t>
  </si>
  <si>
    <t>SlickAccount becomes smarter &amp; accurate to suggest you descisions that'll make you profitable.</t>
  </si>
  <si>
    <t>SlideRule aggregates online learning courses across various topics from several course providers. It currently offers courses on subjects like art &amp; design, engineering, business &amp; economics, health &amp; medicine and law among others from course providers like Coursera, Khan Academy, edX, Codeschool, Udacity, Codeacademy, Udemy, FutureLearn, Busuu, MIT OnlineX and University of Waikato etc.</t>
  </si>
  <si>
    <t>Smart Dart is a marketing solutions business that combines Digital, Ambient and OOH media. Smart Dart is a Venture Foundry and All About Outdoors partnership.</t>
  </si>
  <si>
    <t>SaaS based tech platform for F&amp;B businesses</t>
  </si>
  <si>
    <t>SocialCops, a data and analytics startup, has secured a seed funding of $320K from 500 Startups, Rajan Anandan, Manoj Menon and others. It leverages the power of technology, mobile and social community to enable better decision making, backed by high quality data sourced from the grassroots. The current round of funding will help SocialCops to focus and scale quickly.</t>
  </si>
  <si>
    <t>It builds next generation artificial intelligence solutions around customer engagement for businesses (online/offline &amp; enterprises).</t>
  </si>
  <si>
    <t>Sonolight offers imaging products and services that exploit signals ranging from Ultrasound, Light to X-ray. It develops standalone imaging systems as well as unique multimodal systems that find application in clinical diagnostics, treatment monitoring, image-guided interventions, pre-clinical research, among others.</t>
  </si>
  <si>
    <t>The company enables institutes to set up cloud based smart digital libraries comprising of eBooks and other educational content such as notes, assignments, project reports, etc.</t>
  </si>
  <si>
    <t>SPEC Invent Electronics is a Bangalore based hardware start up, working on revolutionizing the power transmission and consumption methodology.</t>
  </si>
  <si>
    <t>Spectrum Renewable Energy develops biogas projects in rural markets that capture renewable energy from organic waste products like Sugarcane Waste, Sugar Beet, Corn Cob and Municipal Waste Management.</t>
  </si>
  <si>
    <t>Based in Gurgaon, it is a real-time geolocation-based marketing platform for offline businesses.</t>
  </si>
  <si>
    <t>Spot Healthcare Solutions is developing non-invasive diagnostic solution to detect neonatal sepsis.</t>
  </si>
  <si>
    <t>Co Name = SPOYL TECH SOLUTIONS PVT LTD, is a marketplace for buying and selling new and gently used clothes</t>
  </si>
  <si>
    <t>Srashta Automation labs have highly qualified Techno Entrepreneur from diversified backgrounds.</t>
  </si>
  <si>
    <t>Banana Silk Yarn Separator</t>
  </si>
  <si>
    <t>StalkBuyLove is an online fast fashion site selling women's clothing and accessories. Once the customer orders a product the compnay manufactures and delivers them.</t>
  </si>
  <si>
    <t>Stayglad, a mobile marketplace for beauty services, has raised angel funding from a group of investors including Sahil Barua, cofounder of Delhivery, Tracxnlabs and a few others. The platform helps customers to get beauty services at their homes by trained and certified professionals using standardized procedures.   In November 2015 StayGlad had raised $1.5 million in its first institutional round of funding from Bessemer Venture Partners and Anil Chopra, ex-CEO of Lakme.</t>
  </si>
  <si>
    <t>Storewalk aims to make offline shopping a delightful and refined experience for its users, by finding apparel, accessories, and other collectibles they would otherwise struggle to find in city markets on foot.</t>
  </si>
  <si>
    <t>A cloud-based video creation tool that makes it easier for businesses to create video content.</t>
  </si>
  <si>
    <t>Studying the previous trends and present position of the market, StratDecider Analytics helps its clients in framing strategies in order to take on their competitors. The research methodology combines primary interviews with industry specialists and secondary data lying in social media, review sites, ecommerce websites and the huge web space.</t>
  </si>
  <si>
    <t>StressMobile is a tool that extricates myriad signals from voice and it uses the same for measurement of stress and other conditions. Co Name = 3GS Wellness Pvt. Ltd</t>
  </si>
  <si>
    <t>Edtech startup accelerator, EDUGILD has announced its third batch which will mentor 3 startups from India and 3 from the US as part of its third batch. Startups for the third batch were selected from more than 300 applications. In the third batch, there is one company each from Bengaluru, Mumbai, and Delhi, New York, Boston, and San Francisco. The selected startups are Skillzot, Skillsoniq, Yoscholar, ChangeMyPath, Kids Triangle and Study Marvel.</t>
  </si>
  <si>
    <t>Mobile App for Job listings.</t>
  </si>
  <si>
    <t>Super-Wave Technology is engaged in research in the area of shockwaves and its applications in various fields including include Needleless drug delivery system, Shock wave assisted bamboo treatment plant, Reddy tube driven table-top hypersonic shock tunnel and Artificial insemination gun for animals and has several patents to its credit.</t>
  </si>
  <si>
    <t>An AI-based, chatbot-enabled, ecommerce platform that allows users to create their own bots and increase one-on-one engagement with their respective audiences.</t>
  </si>
  <si>
    <t>Superwise offers a real-time implementable site management solution for construction contractors.</t>
  </si>
  <si>
    <t>Target is a web-based interface which allows transporters to dispose their services and the shippers to procure them in real time. It interlinks the freight requirements of the shippers with the service offerings of the transporters in the industry to optimize and fast track the operations of both the parties.</t>
  </si>
  <si>
    <t>Mumbai-based Supr Daily, which delivers daily consumable goods such as milk, bread and eggs to users, has raised USD 120,000 from Y Combinator. With this, Supr Daily joins other Indian startups that have booked themselves a spot in Y Combinator's programme. These include ClearTax, RazorPay , Justride and Innov8.</t>
  </si>
  <si>
    <t>Surukam provides AI solutions (NLP and machine learning) to manage drafting, redlining as well as post-contract management of contracts.</t>
  </si>
  <si>
    <t>In March 2014, Infuse Ventures and I3N invested $0.5 million in the company</t>
  </si>
  <si>
    <t>“Sustain-Earth.com” is about to seek and to assist implementing appropriate approaches, on individual, group and collective levels, for meeting challenges in different moments, stages and contexts of our lives.</t>
  </si>
  <si>
    <t>Svadhin helps the elderly make key changes to their physical environment.</t>
  </si>
  <si>
    <t>Swadha Energies has designed and developed mechanical systems and electronics that help cut electricity consumption in the AC systems, using advanced power electronics integrated with the building management system.</t>
  </si>
  <si>
    <t>Swarmverse currently operates an Online Marketplace for Retailer Services aggregation like Layaway Schemes and Savings Schemes. Our core area of focus is recurring payments via online and mobile channels for such schemes.</t>
  </si>
  <si>
    <t>Amrita University’s Technology Business Incubator (TBI) has committed $350,000 in seed funding for five start-ups. Swasti Agro &amp; Bioproducts develops preventive vaccines for plants to save them from various diseases, thus enabling farmers to avoid crop loss.</t>
  </si>
  <si>
    <t>SweepEnviro is an environment solution organisation to serve public and private organizations on a wide range of strategic and site specific environmental and sustainability issues. SweepEnviro specializes in providing strategic advice to clients in energy, air, water and waste management sectors.</t>
  </si>
  <si>
    <t>SwitchON-ONergy is a hybrid social enterprise start-up creating an ecosystem for the uptake of complete energy solutions to rural India.</t>
  </si>
  <si>
    <t>SYMBIO GREENTECH Pvt. Ltd. is an Environment Biotechnology company committed to provide innovative sustainable technologies for Environment Protection &amp; Restoration, Urban Renewal, Rural development and Climate Change Mitigation &amp; Adaptation.</t>
  </si>
  <si>
    <t>SyMetric Systems is the brainchild of a group of highly-skilled professionals with in-depth exposure to the IT Software and Clinical Research Industries. , we are engaged in building comprehensive, seamless and world class integrated software solutions for the Clinical Research Industry</t>
  </si>
  <si>
    <t>Tagalys is a solution that provides intelligent heuristic search.</t>
  </si>
  <si>
    <t>A marketplace which connects creative and performing artists like models and actors with talent agencies.</t>
  </si>
  <si>
    <t>A social networking-based real estate company where it claims to offer authentic information about properties, places, and people.</t>
  </si>
  <si>
    <t>TalkMore is a mobile app that analyzes all calls, messages and data usage on the phone to recommend the cheapest mobile plans.</t>
  </si>
  <si>
    <t>An online talent platform where participants from around the world compete for audience votes.</t>
  </si>
  <si>
    <t>TapOn Technologies develops custom Mobile Apps for events where event users can network, sponsors can promote their brand and for organizers to connect with event members.</t>
  </si>
  <si>
    <t>Target offers a SaaS based personalization and analytics solutions for various online businesses across e-commerce, news portals, job portals and others.</t>
  </si>
  <si>
    <t>Tarneas B2B platform SmartMile, connects retailers with their entire supply chain of distributors and manufacturers in real-time. It provides real-time visibility to all the constituents of the supply chain.</t>
  </si>
  <si>
    <t>Teaching Labs is a community portal for Educators helping them collaborate globally. Platform helps teachers and educators share content, learnings and experiences with each other.</t>
  </si>
  <si>
    <t>TechnoCratz is a leading name in the field of healthcare and business solutions, and conceptual product development. The primary objective of the company is to cater to the ever increasing demand of medical imaging in patient care.</t>
  </si>
  <si>
    <t>A multi-mode (audio, video and text), independent, sector agnostic, discovery, ratings and review platform on web, mobile and onsite driven by analytics with actionable insights. Tellofy provides one stop solution to gather feedback (Learn), actively solve grievances (Engage) and leverage the positives (Grow), It is a cross vertical platform and provides three touch points for consumers i.e The Mobile App, A tablet POS and the web site and captures feedback in Audio, Video and text formats.</t>
  </si>
  <si>
    <t>Teritree is a customer experience management platform.</t>
  </si>
  <si>
    <t>Teslon Carenation is an IoT based solution for Tele-health market, bridging the clinician-patient divide over geographies and time. It is a highly scalable tele-health product supporting specialist consult, patient monitoring and education that uses cutting edge technologies.</t>
  </si>
  <si>
    <t>Moonshot Accelerator, found by Aryaman Dalmia, has currently selected 4 startups for its 2017 spring batch. The startups include The Climber, AIndra Systems, FeltSo and Typeset. The Climber is a youth-driven organization which aims to capture curious young minds and help them find their passion with a human touch. Their current offerings include mentorship, a community platform, interactive sessions and much more.</t>
  </si>
  <si>
    <t>Theevanam Additives provides nutrient formulations for enriching animal feed additives and nutraceuticals such as vitamins, immune-modulators, enzymes, probiotics and pro-biotics etc.</t>
  </si>
  <si>
    <t>Target is an online loyalty program solely meant for Indian small and medium retailers.</t>
  </si>
  <si>
    <t>Thinxstream is a software firm which develops print and media applications, software products for device management and provides services for multiple industries. It provides M2M solutions like DeviceMaestro Smart which allows organizations to implement their M2M strategy, enterprise mobile printing solutions like PrintRover and consumer wireless mobile printing solutions like PrintJinni.</t>
  </si>
  <si>
    <t>A cloud-based mobile point-of-sale software that will enable users to stay connected to their business from anywhere, at any time.</t>
  </si>
  <si>
    <t>Time Flex provides cloud-based monitoring for micro environments</t>
  </si>
  <si>
    <t>Tiny Tapps works out of Pune and provides pre-school digital solutions for early learning with visually stimulating and interactive concepts for children below 6 years of age.</t>
  </si>
  <si>
    <t>We are building a SaaS platform for enterprises and media agencies, that will provide actionable insights on audience behavior.</t>
  </si>
  <si>
    <t>TorchFi is a real world in-store digital engagement between brands and consumers through mobile phones without the need of an application. The solution identifies customers through their mobile phones and enables personalized engagement with brands over in-store WiFi. This solution has multiple widgets for different industries like Restaurants, Food Courts, Retail brands and Salons &amp; Spa.</t>
  </si>
  <si>
    <t>Touchfone has developed a rich messaging and gaming platform and a content aggregation and distribution platform. It also builds products based on these platforms.  In 2010, the company raised $200k funding from Blume Ventures.   In Dec-2016, Scoppwhoop acqui-hired the company.</t>
  </si>
  <si>
    <t>Townista helps discover and book events in the city. Townista is building a platform for event organisers to reach out to youngsters with last minute offerings.</t>
  </si>
  <si>
    <t>Transaction Analysts is a fintech startup that aims to bring affordable digital payment services to Indian citizens through its digital partner network using unique strategic licenses from RBI, Aadhaar, NPCI, and product IPs.</t>
  </si>
  <si>
    <t>Tranxact is the tool for legal and accounting needs generating legally binding contracts and invoices.</t>
  </si>
  <si>
    <t>TravDots Specializes in providing the best possible experience for the travel agents, travel operators and other travel service provider by providing all the necessary tools with advanced technology and expertise knowledge. Through their model, the users i.e. the travel agents, tour operators and travel service providers will be able to optimize and improve both the top line and bottom line by around 10%.</t>
  </si>
  <si>
    <t>Tri XO Solutions which provides Smart City Facilities Management and Integrated Workplace Management System (IWMS).</t>
  </si>
  <si>
    <t>IIT-M has incubated TRI3D, which is a virtual fitting room technology solution for e-fashion stores which helps users to virtually try-on clothes before they buy online.</t>
  </si>
  <si>
    <t>Bengaluru-based Trilyo, a B2B SaaS company focused on restaurants helping restaurants increase loyalty and guest experience with complete workflow automation.</t>
  </si>
  <si>
    <t>tripMD is a medical travel co-ordination platform which allows patients to browse through various treatment options at medical facilities globally and schedule an e-consultation.</t>
  </si>
  <si>
    <t>TLabs, owned by Times Group, has incubated TruckMandi which  lets transporters bid on its platform for customer loads at a fee of 2% per load.</t>
  </si>
  <si>
    <t>Truelancer is an online platform to hire skilled freelancers from across the world. Truelancer.com is operated by 'Truelancer Internet Private Limited. In Mar-2016, the company raised angel funding from Raghu Vohra, Blackstone Valey Group.</t>
  </si>
  <si>
    <t>The company offers a gesture recognition solution called The Fluid Motion.</t>
  </si>
  <si>
    <t>TTatva’s solution in this space is aimed at Used Vehicle Market, where they provide advanced analytics and Value-Object analysis (object being vehicle) to end consumers.</t>
  </si>
  <si>
    <t>Tuebora empowers enterprises to take control of all their Identity access management and governance woes</t>
  </si>
  <si>
    <t>It offers three levels of value added facilities and services that makes it the world’s first fully equipped \‘\cloud office\’\.</t>
  </si>
  <si>
    <t>Health food supplier Twigly has raised seed funding of $200,000 from Tracxn Labs and angel investors, including Amit Gupta (Co-founder, Inmobi), Aloke Bajpai (Founder of Ixigo), founders of Delhivery, Ashish Kumar (founder of Staybees and Techriti), and partners and employees of SAIF Partners.</t>
  </si>
  <si>
    <t>A mobile-first, automated employee onboarding platform</t>
  </si>
  <si>
    <t>Moonshot Accelerator, found by Aryaman Dalmia, has currently selected 4 startups for its 2017 spring batch. The startups include The Climber, AIndra Systems, FeltSo and Typeset. Typeset has created a platform to craft world class research papers.</t>
  </si>
  <si>
    <t>UberLabs uses image recognition and machine learning technologies to identify image-based risks and opportunities.</t>
  </si>
  <si>
    <t>Ubix Systems is a professional company that designs and develops innovative mobile and software technology products that aim at creating and providing perpetual value for our customers and Stakeholders. We are based in Trivandrum, Kerala, India. We are creative at our work &amp; skilled in creating compelling products that deliver highly professional and quality products.</t>
  </si>
  <si>
    <t>Provides training, consulting, Open Source Software implementation and R&amp;D to academic institutions, industries and R&amp;D labs.</t>
  </si>
  <si>
    <t>Target uses patented technology that prevents the identification of genitalia in live images produced by ultrasound machines thus preventing discerning of the gender of the child. The Ultrasafe Ultrasound Box can be retrofitted into existing sonography machines.  Has raised seed funding of Rs 6.5 lakh from Tata Social Enterprise Challenge.</t>
  </si>
  <si>
    <t>Uncanny Vision is a computer vision processing library. It helps identify objects.   In Sep 2016, incubated at Microsoft Accelerator.</t>
  </si>
  <si>
    <t>It is a technology company specializes in providing end-to-end solutions for Machine vision and computer based Test &amp; Measurement applications.</t>
  </si>
  <si>
    <t>Unistall.io empowers mobile app makers to understand the reasons behind high uninstall rates and thereby reduce the uninstall rate</t>
  </si>
  <si>
    <t>Urjas is a company providing non-conventional energy products using Solar, Biomas etc.</t>
  </si>
  <si>
    <t>UX india studio specialises in UX &amp; Design staffing for big established brands and also startups.</t>
  </si>
  <si>
    <t>Utthishta Yekum Fund has invested INR 25 lakh to pick a 9% stake. Target Co Name = Coherendz India. Vaave helps educational institutions build exclusive networking portals for their alumni, a placement and training portal, online events registration and merchandise store.</t>
  </si>
  <si>
    <t>A software that helps institutes capture, track &amp; convert their enquiries to admissions ensuring they never miss a candidate. In future, Varsito is looking to become a complete end-to-end platform for institutes - Course Management, Digital Identity, Fee Management &amp; Placements.</t>
  </si>
  <si>
    <t>An AR/VR technology platform</t>
  </si>
  <si>
    <t>Vebbler, a Bangalore-based camera and photo sharing app, has been selected for FbStart programme and will get USD 40,000 in credits apart from various free tools and services from Facebook and its partners. Last August, Vebbler had raised USD 500,000 from a consortium of 16 investors led by People Group founder Anupam Mittal.</t>
  </si>
  <si>
    <t>Venue Savvy helps hotels and complementing vendors create Content rich packages for any asset. And the Savvy booking engine provides realtime connect between buyers and sellers using a patent pending process.</t>
  </si>
  <si>
    <t>A SaaS product startup that helps simplify the way businesses and individuals build &amp; maintain their online presence and do business online.</t>
  </si>
  <si>
    <t>The company enables broadcasters and content distributors monetize live TV streams by inserting targeted mid-roll ads on any Internet-connected device.</t>
  </si>
  <si>
    <t>Vidooly is a YouTube marketing and analytics company</t>
  </si>
  <si>
    <t>Realtime healthcare monitoring and workflow management device/platform</t>
  </si>
  <si>
    <t>A virtual reality company that is enabling the real estate companies in India to cut costs and increase sales efficacy.</t>
  </si>
  <si>
    <t>VISINT Healthcare is developing OcuDA (Ocular Digital Adapter), a device for retina screening and other diagnostic tools for cost-effective eye care solutions.</t>
  </si>
  <si>
    <t>Company is engaged in development of a model to simulate a systems reaction to a drug</t>
  </si>
  <si>
    <t>Posh Vine redefines the way you vacation, entertain and explore. We're on a mission to put the world's most memorable experiences at your fingertips. From authentic food tours and handpicked dining experiences to ultimate adventures and unique getaways, Posh Vine is for those who want to go behind the scenes, beyond the ordinary</t>
  </si>
  <si>
    <t>Voonik is an online stylist-curated fashion store. Consumers can provide necessary information like their body type and style preferences to receive stylist recommendation on what will suit them, how to wear them, and what to pair them with.</t>
  </si>
  <si>
    <t>vPhrase Analytics Solutions runs an artificial intelligence-based data analytics platform helping convert and analyse numerical data into textual context.</t>
  </si>
  <si>
    <t>VuNets product vuSmartMaps is a IT infrastructure management product based on advanced big data analytic and powerful visualization techniques.  Powered by VuNet’s innovative Multi Vector Analytic(vuMVA) engine, vuSmartMaps provides correlated views and real time insights into application, security and network performance, synthesized from the vast amount of data spread across network locations, devices, applications, storage, users, security devices and data centers.</t>
  </si>
  <si>
    <t>Vytal aims to provide a comprehensive health record based personal health. analytics platformVytal digitises all medical records, contacts, appointments, medications, etc in an app. Vytal tracks BP, Blood Sugar, weight and any other heath condition of users.</t>
  </si>
  <si>
    <t>Way2Agribusiness India provides consulting and facilitation services for project implementation and undertaking marketing operations.</t>
  </si>
  <si>
    <t>Automated Private Wealth Management Platform on Mobile</t>
  </si>
  <si>
    <t>Fin is a small wearable of its kind, a trendy gadget that you can wear on your thumb, which helps you to control your entire digital world!</t>
  </si>
  <si>
    <t>Webloom Solutions specializes in website design, website &amp; app development and social media management. Its properties include theloomstore.in (College merchandise), thenextbigviral.com, Leuk (City Guide Mobile App).</t>
  </si>
  <si>
    <t>Delhi-based company designs and manufactures drones and provides these services to a range of clientele — from real estate moghuls to private universities and the media.</t>
  </si>
  <si>
    <t>Wegilant offers strategies, capabilities, and technologies necessary to help businesses preemptively protect Web applications &amp; IT infrastructure from threats. The company addresses the complexities and growing costs of security risk management and security compliance.</t>
  </si>
  <si>
    <t>WhatFix allows businesses to create web-based interactive how-to guides and integrate them with their applications and websites.</t>
  </si>
  <si>
    <t>Wheelstreet is an online platform connecting bike owners and bike renters, providing a hassle-free bike-rental experience.</t>
  </si>
  <si>
    <t>Whodat an augmented reality company, with its primary thrust areas being building products that harness the power of technologies to help people visualise products to consumers so that they can make informed decisions.</t>
  </si>
  <si>
    <t>Wibe is a platform that lets users watch videos relevant to the content they read on a website.</t>
  </si>
  <si>
    <t>Wii Tronics provides sensor based intelligent parking guidance solution for on-street and indoor parking garages. Manufactures sensors, which can be integrated with mobile apps, and vehicle presence information is brought out wirelessly. Visit us online</t>
  </si>
  <si>
    <t>Our focus is to empower the next generation enterprises with advanced mobile applications.</t>
  </si>
  <si>
    <t>Centre for Innovation Incubation and Entrepreneurship (CIIE) has invested in WIMWI which aims to improve the awareness and access to healthy eating options in India. The company is currently selling packaged ready-to-cook mushrooms at more than 200 retail stores across Mumbai, Bangalore, Hyderabad, Pune, Delhi, Gurgaon and Ahmedabad. WIMWI Foods is currently part of IIMAvericks Programme, a Centre for Innovation Incubation and Entrepreneurship (CIIE) and IIM-Ahmedabad Alumni initiative</t>
  </si>
  <si>
    <t>Wings provides practical based learning methods for children including physical models, audio visuals and teaching aids. They also train children in extracurricular activities like Art, Music and Drama.</t>
  </si>
  <si>
    <t>Delhi-based on-demand personal assistant app Wishup, has raised a seed round of funding from TracxnLabs, 500 Startups and Mato Peric. The round also saw participation from a host of angels through TracxnSyndicate. The startup plans to use the funds to expand its technology team.</t>
  </si>
  <si>
    <t>Witworks is a Bangalore based collaborative invention company, which designs and sells consumer products created by its online community.   The company was also incubated at Investopad in Nov 2015.</t>
  </si>
  <si>
    <t>Winzen is a gaming startup which teaches math &amp; science concepts to middle school students through multi-player games.</t>
  </si>
  <si>
    <t>Intra-city Bus marketplace.</t>
  </si>
  <si>
    <t>Advanced Telecom Training in CDMA and GSM Technology with hands on life experiment.</t>
  </si>
  <si>
    <t>Framework for affordable product engineering by collaborative networks</t>
  </si>
  <si>
    <t>Facebook has backed Delhi-based tutor enablement platform XPrep as part of its global programme FBStart. Under the programme, XPrep has received $40,000 worth of credits and services from Facebook and its partners like Amazon Web Service (AWS), Dropbox, Adobe and MailChimp. Started in September 2015, XPrep connects tutors with parents and students via a mobile app and website. Parents can monitor their child’s progress during the course of the tuition. It also caters to entrance exam aspirants. Moreover, the mobile app lets tutors perform daily tasks like sending out announcements, conducting their quizzes and notifying their classes using the app’s automation techniques. XPrep, since its inception, has acquired a base of 100+ tutors and 6,000+ students across Delhi NCR and plans to expand to other cities soon.</t>
  </si>
  <si>
    <t>Xtrematix Smart Switches delivering a smart and luxurious look to your home,industrial,hospitality,commercial area.</t>
  </si>
  <si>
    <t>Company is engaged in development of diagnostic test kits for identification of drug resistant tuberculosis strains in a single test.</t>
  </si>
  <si>
    <t>Yo-app is an app that integrates social circles with a discovery platform.</t>
  </si>
  <si>
    <t>IIM Calcutta has incubated Zaple, a manufacturer of customized footwear for working women, college girls and socialites.</t>
  </si>
  <si>
    <t>ZapStitch is a cloud Data Integration platform that enables seamless data connectivity (integrate / transfer data) between various Cloud/SaaS Business Apps like Netsuite, Salesforce, Gmail etc. without the need to write a single line of code.</t>
  </si>
  <si>
    <t>IIT-Ms Rural Technology and Business Incubator (RTBI) has incubated energy efficient appliances maker Zazen Systems.</t>
  </si>
  <si>
    <t>ZenParent, a Bangalore-based digital media company targeted at parents, has raised $500,000 (INR 3.17 crore) from i2india Ventures to ramp up operations and expand into other cities. The company, which has mobile and web presence, shows information on parenting, habits and recreational activities. The content is written by about 15 experts in parenting.</t>
  </si>
  <si>
    <t xml:space="preserve"> ZenRadius has received funding from TracxnLabs and Deepak Singh of Anzy Careers. The platform automates network hiring in an easy and convenient manner. ZenRadius claims that the platform eliminates many cumbersome recruitment processes, promotes transparency and efficiency. Many tasks such as sending emails to multiple hirees and checking their backgrounds are possible in single clicks.</t>
  </si>
  <si>
    <t>Zeolr, is an IoT based healthcare startup that is developing solutions to aid in better management of chronic diseases by patients and availability of information to physicians for regular supervision, revision and reinforcement.</t>
  </si>
  <si>
    <t>Zeppery provides menu visibility to users and ordering from off site location. It has raised Rs 50 lakh ($77,000) from doctor cum angel investor Suyash Sharma.</t>
  </si>
  <si>
    <t>Zingma is a Mobile applications development company</t>
  </si>
  <si>
    <t>Zingreel owns a cloud based, DRM protected platform which connects movie producers and audiences, making global markets more accessible to the content owners too.</t>
  </si>
  <si>
    <t>zoojoo.be is a game based social wellness platform that unites the workforce to form healthier habits   In Aug 15, raised funding from RoundGlass</t>
  </si>
  <si>
    <t>Website for Information</t>
  </si>
  <si>
    <t>Business Consultancy</t>
  </si>
  <si>
    <t>Learn Coding Language</t>
  </si>
  <si>
    <t>Online Gaming</t>
  </si>
  <si>
    <t>Forest Products</t>
  </si>
  <si>
    <t>Marketing</t>
  </si>
  <si>
    <t>SaaS for Marketing</t>
  </si>
  <si>
    <t>Baby Care and Pregnancy App</t>
  </si>
  <si>
    <t>Healthcare Products</t>
  </si>
  <si>
    <t>Data analysis</t>
  </si>
  <si>
    <t>Handyman and Household services</t>
  </si>
  <si>
    <t>GPS Mobile Tracking</t>
  </si>
  <si>
    <t>Connecting people</t>
  </si>
  <si>
    <t>AI chatbots</t>
  </si>
  <si>
    <t>IOT Home Automation</t>
  </si>
  <si>
    <t>3D</t>
  </si>
  <si>
    <t>Water Treatment</t>
  </si>
  <si>
    <t>Embossing Machine</t>
  </si>
  <si>
    <t>Job Employment</t>
  </si>
  <si>
    <t>Product Verification</t>
  </si>
  <si>
    <t>Energy management</t>
  </si>
  <si>
    <t>Millet foods</t>
  </si>
  <si>
    <t>college search engine</t>
  </si>
  <si>
    <t>personal loans and lending</t>
  </si>
  <si>
    <t>Supplementary food product</t>
  </si>
  <si>
    <t>Develop healthcare technology</t>
  </si>
  <si>
    <t>Coworking space</t>
  </si>
  <si>
    <t>R &amp; D in health</t>
  </si>
  <si>
    <t>Data analytics</t>
  </si>
  <si>
    <t>Mobile appl</t>
  </si>
  <si>
    <t>IT solutions</t>
  </si>
  <si>
    <t>Electric Automobile</t>
  </si>
  <si>
    <t>Healthcare development</t>
  </si>
  <si>
    <t>Travel booking</t>
  </si>
  <si>
    <t>Jewellery shopping</t>
  </si>
  <si>
    <t>consumer_goods</t>
  </si>
  <si>
    <t>Buy and sell online</t>
  </si>
  <si>
    <t>Car Rental Application</t>
  </si>
  <si>
    <t>Solar energy devices\</t>
  </si>
  <si>
    <t>Agriculture consultancy</t>
  </si>
  <si>
    <t>Industrial Consultancy</t>
  </si>
  <si>
    <t>Enterprise Solutions</t>
  </si>
  <si>
    <t>Medical devices development</t>
  </si>
  <si>
    <t>Text service</t>
  </si>
  <si>
    <t>Mobile Saas</t>
  </si>
  <si>
    <t>Lady online cosmetics and clothes</t>
  </si>
  <si>
    <t>Online coupons and cashback</t>
  </si>
  <si>
    <t>Cloud Computing and SDN</t>
  </si>
  <si>
    <t>Footwear</t>
  </si>
  <si>
    <t>Hire Trucks for transport</t>
  </si>
  <si>
    <t>WebDev</t>
  </si>
  <si>
    <t>Space Tech and 3d</t>
  </si>
  <si>
    <t>Placement related help</t>
  </si>
  <si>
    <t>Marketing with software</t>
  </si>
  <si>
    <t>IOT cloud based</t>
  </si>
  <si>
    <t>Data Analysis</t>
  </si>
  <si>
    <t>Language translating software</t>
  </si>
  <si>
    <t>Automobile seller and developer</t>
  </si>
  <si>
    <t>Water Purifier</t>
  </si>
  <si>
    <t>Powder for thermal spray</t>
  </si>
  <si>
    <t>Mosquito repellent</t>
  </si>
  <si>
    <t>Home Automation</t>
  </si>
  <si>
    <t>Website development software</t>
  </si>
  <si>
    <t>Dental service at home</t>
  </si>
  <si>
    <t>Mobile Tech Solutions and development</t>
  </si>
  <si>
    <t>Car pooling</t>
  </si>
  <si>
    <t>Medical Devices sell</t>
  </si>
  <si>
    <t>Mobile Application devopment</t>
  </si>
  <si>
    <t>Childcare App</t>
  </si>
  <si>
    <t>cloud computing</t>
  </si>
  <si>
    <t>Rent Ethnic wear</t>
  </si>
  <si>
    <t>Skincare</t>
  </si>
  <si>
    <t>Tutoring</t>
  </si>
  <si>
    <t>Renting Taxi</t>
  </si>
  <si>
    <t>Software Developer</t>
  </si>
  <si>
    <t xml:space="preserve"> Alternative Funding Platforms</t>
  </si>
  <si>
    <t xml:space="preserve"> Financial Software Solutions and Information Systems</t>
  </si>
  <si>
    <t xml:space="preserve"> Banking and Non Banking Financial services</t>
  </si>
  <si>
    <t>Website developer</t>
  </si>
  <si>
    <t>Online Marketing</t>
  </si>
  <si>
    <t>Chatbot</t>
  </si>
  <si>
    <t>Buy and sell of products</t>
  </si>
  <si>
    <t>Online Payment</t>
  </si>
  <si>
    <t>AI Chatbot</t>
  </si>
  <si>
    <t>Online Branding and marketing</t>
  </si>
  <si>
    <t>Prepare for public exam</t>
  </si>
  <si>
    <t>Online grocery</t>
  </si>
  <si>
    <t>Teachers and students connect</t>
  </si>
  <si>
    <t>Food delivery for the corporate</t>
  </si>
  <si>
    <t>Asset financing company</t>
  </si>
  <si>
    <t>Mutual fund investment</t>
  </si>
  <si>
    <t>Social media based education platform</t>
  </si>
  <si>
    <t>Devices and Innovation for the health</t>
  </si>
  <si>
    <t>Parking valet app</t>
  </si>
  <si>
    <t>Diagnosis diseases</t>
  </si>
  <si>
    <t>Payment methods</t>
  </si>
  <si>
    <t>Online car rental</t>
  </si>
  <si>
    <t>Similar problem guys meet up and share problems</t>
  </si>
  <si>
    <t>Healthcare devices and diagnosis</t>
  </si>
  <si>
    <t>Laundry services</t>
  </si>
  <si>
    <t>Piconergy is a social enterprise which envisions the world free from energy poverty. Our mission is to facilitate access to clean, affordable, and reliable energy solutions for the financially poor and underserved households</t>
  </si>
  <si>
    <t xml:space="preserve">Market Research </t>
  </si>
  <si>
    <t>IT</t>
  </si>
  <si>
    <t>Music search and download</t>
  </si>
  <si>
    <t>Hiring platform</t>
  </si>
  <si>
    <t>Online exam test and preparations</t>
  </si>
  <si>
    <t>Internet application</t>
  </si>
  <si>
    <t>Consultancy</t>
  </si>
  <si>
    <t>Underwater Robotics</t>
  </si>
  <si>
    <t>Web based game development</t>
  </si>
  <si>
    <t>Mobile app for selfi</t>
  </si>
  <si>
    <t>Machine learning and data analytics</t>
  </si>
  <si>
    <t xml:space="preserve">Games </t>
  </si>
  <si>
    <t>Fashion content for women</t>
  </si>
  <si>
    <t>Social media marketing solutions</t>
  </si>
  <si>
    <t>Increase customer engagement</t>
  </si>
  <si>
    <t>Business consultancy and Sales support</t>
  </si>
  <si>
    <t>Parking automation using data analytics</t>
  </si>
  <si>
    <t>Mobile application for learning language</t>
  </si>
  <si>
    <t>IT SOLUTIONS</t>
  </si>
  <si>
    <t>Project Mudra is a Braille literacy initiative that creates an ecosystem for non-visual apps, software, and hardware. Its flagship product, Mudra, is a Braille dicta-teacher, whose maximum utility is in easing and simplifying the process of Braille instruction.</t>
  </si>
  <si>
    <t>MOBILE APPLICATION FOR VISUALLY IMPAIRED PEOPLE</t>
  </si>
  <si>
    <t>IT enabled consultancy</t>
  </si>
  <si>
    <t>Medical testing and devices</t>
  </si>
  <si>
    <t>Educational courses and Industry exposure</t>
  </si>
  <si>
    <t>Robotics learning</t>
  </si>
  <si>
    <t>Analytics and survey</t>
  </si>
  <si>
    <t>delivery services</t>
  </si>
  <si>
    <t>Software for computers</t>
  </si>
  <si>
    <t>Loan for students</t>
  </si>
  <si>
    <t>Rail information</t>
  </si>
  <si>
    <t>Medical Device</t>
  </si>
  <si>
    <t>Internet of things</t>
  </si>
  <si>
    <t>website for information of cooking recipes</t>
  </si>
  <si>
    <t>Shop, Movie , transport and any online purchase</t>
  </si>
  <si>
    <t>Fashion designed clothes and merchandize</t>
  </si>
  <si>
    <t>Online rental website</t>
  </si>
  <si>
    <t>Silicon Rf Wave</t>
  </si>
  <si>
    <t>VR products</t>
  </si>
  <si>
    <t>Automobile parts</t>
  </si>
  <si>
    <t>Lending platform</t>
  </si>
  <si>
    <t>TRADING ASSET AND MULTI ASSET</t>
  </si>
  <si>
    <t>MICROFINANCE LOAN OFFERS</t>
  </si>
  <si>
    <t>SOFTWARE FOR COMPANIES</t>
  </si>
  <si>
    <t>INDUSTRIAL CONSULTANCY</t>
  </si>
  <si>
    <t>WOMEN HEALTHCARE PRODUCTS</t>
  </si>
  <si>
    <t xml:space="preserve">INDUATRIAL CONSULANCY AND CRM </t>
  </si>
  <si>
    <t>Gardening services</t>
  </si>
  <si>
    <t>Online sale</t>
  </si>
  <si>
    <t xml:space="preserve">Software for media </t>
  </si>
  <si>
    <t>Chatting platform</t>
  </si>
  <si>
    <t>Online share trading</t>
  </si>
  <si>
    <t>Navigation and positioning</t>
  </si>
  <si>
    <t>Logistics firm</t>
  </si>
  <si>
    <t>Religious affair</t>
  </si>
  <si>
    <t>Agricultural products and consultancy</t>
  </si>
  <si>
    <t>Photocuration</t>
  </si>
  <si>
    <t>AI Deep Learning</t>
  </si>
  <si>
    <t>AR and VR</t>
  </si>
  <si>
    <t>Product Development</t>
  </si>
  <si>
    <t>Memorial for Family members</t>
  </si>
  <si>
    <t>Vocational Training</t>
  </si>
  <si>
    <t>Online Ticket Sales</t>
  </si>
  <si>
    <t>Medical Devices</t>
  </si>
  <si>
    <t>Asset Manager</t>
  </si>
  <si>
    <t>Online Educational Courses</t>
  </si>
  <si>
    <t>Marketing Solutions</t>
  </si>
  <si>
    <t>AI</t>
  </si>
  <si>
    <t>E-Library notes</t>
  </si>
  <si>
    <t>Electronic goods</t>
  </si>
  <si>
    <t>Buy and sell of clothes</t>
  </si>
  <si>
    <t>Clothing and accessories</t>
  </si>
  <si>
    <t>Beauty Services</t>
  </si>
  <si>
    <t xml:space="preserve">Video content Software </t>
  </si>
  <si>
    <t>AR Study</t>
  </si>
  <si>
    <t>Jon Search</t>
  </si>
  <si>
    <t>AI bot Developer platform</t>
  </si>
  <si>
    <t>Alternative Energy Supplier</t>
  </si>
  <si>
    <t>Air water and Wind</t>
  </si>
  <si>
    <t>Real Estate Information</t>
  </si>
  <si>
    <t>Mobile Software</t>
  </si>
  <si>
    <t>Connect participants and audience</t>
  </si>
  <si>
    <t>Connect Teachers and Students</t>
  </si>
  <si>
    <t>Online Tailoring Services</t>
  </si>
  <si>
    <t>Medical Diagnosis using Imaging</t>
  </si>
  <si>
    <t>Telehealth</t>
  </si>
  <si>
    <t>Child learning</t>
  </si>
  <si>
    <t>Travel and tour</t>
  </si>
  <si>
    <t>Virtual Fitting</t>
  </si>
  <si>
    <t>Healthcare platform</t>
  </si>
  <si>
    <t>Connect freelancers</t>
  </si>
  <si>
    <t>Automobile repair</t>
  </si>
  <si>
    <t>Software for people</t>
  </si>
  <si>
    <t>Image processing and machine learning</t>
  </si>
  <si>
    <t>Industrial Exposure</t>
  </si>
  <si>
    <t>Medical machinery</t>
  </si>
  <si>
    <t>Branding via Design</t>
  </si>
  <si>
    <t>AR / VR</t>
  </si>
  <si>
    <t>Mobile App</t>
  </si>
  <si>
    <t>Online Booking of Hotels</t>
  </si>
  <si>
    <t>Drug Development</t>
  </si>
  <si>
    <t>Website for Tours and Travellers</t>
  </si>
  <si>
    <t>Online Fashion Store</t>
  </si>
  <si>
    <t>Diagnosis</t>
  </si>
  <si>
    <t>Agricultural Consultancy</t>
  </si>
  <si>
    <t>Wearable</t>
  </si>
  <si>
    <t>Webdev</t>
  </si>
  <si>
    <t>Bike Rental</t>
  </si>
  <si>
    <t>Mobile Application Develpoment</t>
  </si>
  <si>
    <t>Child Learning</t>
  </si>
  <si>
    <t>Child Learning and Gaming</t>
  </si>
  <si>
    <t>Industrial Training</t>
  </si>
  <si>
    <t>Social Discovery platform</t>
  </si>
  <si>
    <t>Footwear seller</t>
  </si>
  <si>
    <t>Connect tutors and parents</t>
  </si>
  <si>
    <t>Bus Rental</t>
  </si>
  <si>
    <t>Food Ordering Platform</t>
  </si>
  <si>
    <t>Website for social health Information</t>
  </si>
  <si>
    <t>Job Portal</t>
  </si>
  <si>
    <t>Digital Media</t>
  </si>
  <si>
    <t>Innovative consumer products</t>
  </si>
  <si>
    <t>Solar Energy Roof Top Power Plants</t>
  </si>
  <si>
    <t xml:space="preserve"> Asset Management </t>
  </si>
  <si>
    <t>Student Counselling and Guidance</t>
  </si>
  <si>
    <t>Educational products and Services</t>
  </si>
  <si>
    <t>IT and Mobile solutions for Education delivery</t>
  </si>
  <si>
    <t>Home services</t>
  </si>
  <si>
    <t>Local trip planners</t>
  </si>
  <si>
    <t>Banking and Non Banking Financial services</t>
  </si>
  <si>
    <t>Financial Software Solutions and Information Systems</t>
  </si>
  <si>
    <t xml:space="preserve">Asset Management </t>
  </si>
  <si>
    <t>Alternative Funding Platforms</t>
  </si>
  <si>
    <t xml:space="preserve">Insurance </t>
  </si>
  <si>
    <t>Educational Accessories</t>
  </si>
  <si>
    <t>Silicn Services</t>
  </si>
  <si>
    <t>Agriculture Autoomation and Support</t>
  </si>
  <si>
    <t>Training Courses</t>
  </si>
  <si>
    <t>Infrastructure Improvement</t>
  </si>
  <si>
    <t>VIT - TBI</t>
  </si>
  <si>
    <t>IIT-Bombay SINE</t>
  </si>
  <si>
    <t>NUMA Accelerator</t>
  </si>
  <si>
    <t>NDBI</t>
  </si>
  <si>
    <t>IIT-KANPUR  SIIC</t>
  </si>
  <si>
    <t>IIM-B NSRCEL</t>
  </si>
  <si>
    <t>Startup Tunnel</t>
  </si>
  <si>
    <t>Edugild</t>
  </si>
  <si>
    <t>Amrita - TBI</t>
  </si>
  <si>
    <t>Microsoft Accelerator</t>
  </si>
  <si>
    <t>Villgro</t>
  </si>
  <si>
    <t>Microsoft Ventures</t>
  </si>
  <si>
    <t>Green House Ventures</t>
  </si>
  <si>
    <t>Zone Startups India</t>
  </si>
  <si>
    <t>Kyron</t>
  </si>
  <si>
    <t>TREC - STEP</t>
  </si>
  <si>
    <t>IIM-C</t>
  </si>
  <si>
    <t>Moonshot Accelerator</t>
  </si>
  <si>
    <t>IIT-M</t>
  </si>
  <si>
    <t>PSG - STEP</t>
  </si>
  <si>
    <t>Cisco LaunchPad</t>
  </si>
  <si>
    <t>Eros Labs</t>
  </si>
  <si>
    <t>The Hive India</t>
  </si>
  <si>
    <t>NCL - Venture Center</t>
  </si>
  <si>
    <t>GINSERV</t>
  </si>
  <si>
    <t>Investopad</t>
  </si>
  <si>
    <t>Autodesk</t>
  </si>
  <si>
    <t>IIT-BHU</t>
  </si>
  <si>
    <t>Rise Accelerator</t>
  </si>
  <si>
    <t>Fbstart</t>
  </si>
  <si>
    <t>TurningIdeas Ventures</t>
  </si>
  <si>
    <t>Venture Foundry</t>
  </si>
  <si>
    <t>IISc-SID</t>
  </si>
  <si>
    <t>Pitney Bowes</t>
  </si>
  <si>
    <t>YCombinator</t>
  </si>
  <si>
    <t>IIIT-H</t>
  </si>
  <si>
    <t>NIT-Calicut TBI</t>
  </si>
  <si>
    <t>Axilor Ventures</t>
  </si>
  <si>
    <t>CTA@India</t>
  </si>
  <si>
    <t>RainMatter</t>
  </si>
  <si>
    <t>500 Startups</t>
  </si>
  <si>
    <t>Spark10</t>
  </si>
  <si>
    <t>Amplifi</t>
  </si>
  <si>
    <t>Tracxn Labs</t>
  </si>
  <si>
    <t>Amity university</t>
  </si>
  <si>
    <t>Last Mile</t>
  </si>
  <si>
    <t>BSE-Ryerson</t>
  </si>
  <si>
    <t>Global Super Angels Forum (GSF)</t>
  </si>
  <si>
    <t>Target Accelerator</t>
  </si>
  <si>
    <t>Escape Velocity</t>
  </si>
  <si>
    <t>AIP - ICRISAT</t>
  </si>
  <si>
    <t>Paypal Start Tank</t>
  </si>
  <si>
    <t>Startupbootcamp</t>
  </si>
  <si>
    <t>Startup Chile</t>
  </si>
  <si>
    <t>KIIT-TBI</t>
  </si>
  <si>
    <t>IIT-Delhi TBI</t>
  </si>
  <si>
    <t>PSG-STEP</t>
  </si>
  <si>
    <t>IIT-Madras RTBI</t>
  </si>
  <si>
    <t>InnAccel</t>
  </si>
  <si>
    <t>Venture Catalysts</t>
  </si>
  <si>
    <t>Google Launchpad</t>
  </si>
  <si>
    <t>GSF Accelerator</t>
  </si>
  <si>
    <t>HAX</t>
  </si>
  <si>
    <t>IIM-A CIIE</t>
  </si>
  <si>
    <t>IIT-KGP STEP</t>
  </si>
  <si>
    <t>BitChemy Ventures</t>
  </si>
  <si>
    <t>TLabs</t>
  </si>
  <si>
    <t>Oracle Startup Cloud Accelerator</t>
  </si>
  <si>
    <t>Thinqbate</t>
  </si>
  <si>
    <t>IIT-M Biotech</t>
  </si>
  <si>
    <t>VentureNursery</t>
  </si>
  <si>
    <t>IIT-Madras</t>
  </si>
  <si>
    <t>IQ Snipers</t>
  </si>
  <si>
    <t>Clarion VP</t>
  </si>
  <si>
    <t>IAN Incubator</t>
  </si>
  <si>
    <t>NCL - Venture Centre</t>
  </si>
  <si>
    <t>Alpha Founders</t>
  </si>
  <si>
    <t>IIT Roorkee</t>
  </si>
  <si>
    <t>ICICI Knowledge Park</t>
  </si>
  <si>
    <t>TechStars, BitChemy Ventures</t>
  </si>
  <si>
    <t>Ant Farm</t>
  </si>
  <si>
    <t>KEC - TBI</t>
  </si>
  <si>
    <t>VESIT</t>
  </si>
  <si>
    <t>Khosla Labs</t>
  </si>
  <si>
    <t>Tandem Capital</t>
  </si>
  <si>
    <t>Citrix Startup Accelerator</t>
  </si>
  <si>
    <t>MUTBI Manipal</t>
  </si>
  <si>
    <t>Ekta Technology Incubation Centre</t>
  </si>
  <si>
    <t>DesignGild</t>
  </si>
  <si>
    <t>IIITB Innovation Centre</t>
  </si>
  <si>
    <t>YES FINTECH</t>
  </si>
  <si>
    <t>i2India</t>
  </si>
  <si>
    <t>500 Startups, Others</t>
  </si>
  <si>
    <t>Y Combinator</t>
  </si>
  <si>
    <t>Utthishta</t>
  </si>
  <si>
    <t>500 Startups, Tracxn Labs</t>
  </si>
  <si>
    <t>IIT- KGP STEP</t>
  </si>
  <si>
    <t>Advenio TecnoSys provides artificial intelligence (AI) enabled affordable and accessible healthcare solutions.</t>
  </si>
  <si>
    <t>Healthcare AI solutions</t>
  </si>
  <si>
    <t>Car care marketplace</t>
  </si>
  <si>
    <t>Sports wearable</t>
  </si>
  <si>
    <t>Student Addmission portal</t>
  </si>
  <si>
    <t>School Improvement</t>
  </si>
  <si>
    <t>Advertisement</t>
  </si>
  <si>
    <t>Online Pasterisd delivery</t>
  </si>
  <si>
    <t>Online Cakes and pasteries Sell</t>
  </si>
  <si>
    <t>Production of water purifier and air purifier Algaari Retail Ventures was started with an idea of expanding a business venture around CleanTech and Health Care products backed by IoT. Algaari dreams of eradicating pollution related health problems through an array of  health care/Cleantech devices thereby, improving the quality of people’s lives. A serious company with a straightforward vision, they believe that there is an amazing amount to be learned by working hand in hand with the nature and developing new ideas for the betterment of the society.</t>
  </si>
  <si>
    <t>Amrita WIDS is an embedded product to detect intrusions.</t>
  </si>
  <si>
    <t>Intrusion avoiding devices for Home Safety</t>
  </si>
  <si>
    <t>Rohan previously co-founded and was a CEO of Cefy- a Fintech start-up where he worked on building an Alternative Credit Scoring Engine and worked with a number of banks and financial institutions. </t>
  </si>
  <si>
    <t>Alternate Credit Scoring Company</t>
  </si>
  <si>
    <t>Clap enables international travellers to visit local classrooms and have eye-opening conversations.</t>
  </si>
  <si>
    <t>Company consucts classroom interaction for travellers</t>
  </si>
  <si>
    <t>Distributor and supplier of contemporary ikkat saree, handloom sarees, sambalpuri sarees, tussar silk sarees, lehengas, kurtis, ladies handbags, ...</t>
  </si>
  <si>
    <t>Fashion and Clothing</t>
  </si>
  <si>
    <t>Credy is a fintech platform that connects borrowers seeking capital with lenders seeking market beating returns.</t>
  </si>
  <si>
    <t>Lendind and Borrowing company</t>
  </si>
  <si>
    <t>Curofy is a medical networking app that enables communication between doctors. With Curofy, doctors can easily find other doctors, call them with a single tap, and connect to collaborate on patient cases.Google has announced the third batch of Indian startups that will join the Launchpad Accelerator program in Silicon Valley. They will become a part of the six-month mentorship programme for mid to late stage startups, which will also include $50K in equity-free funding, a two-week all-expenses paid boot camp at Google Headquarters, and access to Googles full suite of Launchpad initiatives and connections and product credits including Google Cloud and other products.</t>
  </si>
  <si>
    <t>Connects doctors to patients</t>
  </si>
  <si>
    <t>DAZL builds connected devices for the safety of women. At the press of a button, it enables you to send an instant text alert to your family and friends with your location so they know where you are and you can get the help you need. You can also choose to sound a loud alarm to diffuse an uncomfortable situation. So for the women in your life or if you are a woman, take control and DAZL!</t>
  </si>
  <si>
    <t>Mobile Safey app for message alert</t>
  </si>
  <si>
    <t>Using the steel of artificial intelligence and data science we join forces to battle your toughest talent acquisition and workforce optimization challenges.Global tech giant Google has announced the list of startups that will be joining the fourth edition of the Launchpad Accelerator Program. The six Indian startups selected are: EdGE Networks, Fastfilmz, Indialends, RailYatri, RecipeBook and SigTuple. The six month programme programme will start on July 17, 2017.</t>
  </si>
  <si>
    <t>Digikrit is currently working on various open source projects &amp; ejabberd based chat and collaboration products.Digikrit is a software development company with vision to do useful digital creation &amp; innovation. We are providing consulting &amp; training on niche emerging technologies, apart from development of software products &amp; open source projects.</t>
  </si>
  <si>
    <t>Software Development Company</t>
  </si>
  <si>
    <t>Online movies and video streaming</t>
  </si>
  <si>
    <t>Watch your favourite Tamil Movies, Scenes, Actors online. Stream or Download HD quality Tamil Movies on the go. Download the fastfilmz app.  Global tech giant Google has announced the list of startups that will be joining the fourth edition of the Launchpad Accelerator Program. The six Indian startups selected are: EdGE Networks, Fastfilmz, Indialends, RailYatri, RecipeBook and SigTuple. The six month programme programme will start on July 17, 2017.</t>
  </si>
  <si>
    <t>Push every drop of fuel in the fuel tank, before the fuel nozzle is removed.Everytime we re-fuel our vehicle, a few drops of fuel fall on the ground.US headquartered engineering software firm Autodesk has selected for FiasTech  its Entrepreneur Impact Program. Under the program, the startups will be provided software worth $150,000 (about INR 1 crore) as well as training for a period of three years. FiasTech has developed a product which when installed in fuel nozzles saves oil drops that usually fall on the ground during refuelling of vehicles at gas stations.</t>
  </si>
  <si>
    <t>Spoil fill petrol  filling device</t>
  </si>
  <si>
    <t>Good quality affordable financial advice and services have remained inaccessible to the middle &amp; upper-middle class Indians.</t>
  </si>
  <si>
    <t>Advising on managing finance</t>
  </si>
  <si>
    <t>FirstHive is a Customer Data Platform that builds Unique Customer Identities by aggregating data from across all sources of customer interactions and customer transactions. (viz. ERP, CRM, Website, Social, PoS, mobile app, customer care, etc.) It integrates with all the customer touchpoints deployed by a brand to pull in data to a single interface and build rich customer profiles which can be grouped into relevant, intelligent cohorts. The new batch of startups selected for the Microsoft Accelerator programme are mainly in the areas of artificial intelligence and the internet of things, targeting verticals, including banking finance and financial services, logistics, healthcare, pharma and energy .Seven of the startups, including healthcare startup SigTuple and packaging artwork management software provider Karomi are among series-stage mature businesses, currently at an average annual revenue rate (ARR) of $1.5 million, and average funding of $3.2 million. The other startups in the batch include: AceBot, Active.Ai, FirstHive, Heckyl Technologies, Lavelle Networks, LetsTransport, QuestionPro, SysCloud, Tricog, vPhrase, Wittyparrot and Zenatix.</t>
  </si>
  <si>
    <t>Customer Engagement Platform</t>
  </si>
  <si>
    <t>To deliver on this ambition, the GAHI connects, mobilizes, and amplifies. The GAHI connects by matching problems to people that might solve them, mobilizes social, intellectual, and financial resources, and amplifies by sharing knowledge of what works.</t>
  </si>
  <si>
    <t>Connects same kind of people to solve problems</t>
  </si>
  <si>
    <t>The Iesha Team brings together specialized expertise in educational pedagogy and workshop facilitation, psychology, sociology, gender studies, and communication – the specialized mix of skills necessary to tackle the difficult topics of adolescent education.</t>
  </si>
  <si>
    <t>InvivoD exploits the genetically tractable model organism, Drosophila, for screening of drugs against cancer induced by specific cancer-linked mutations that are also conserved in human. Our technology platform allows us to screen drugs against epithelial carcinoma and paraneoplasia, a syndrome often seen in cancer patients. We look forward to collaboration with Industry for co-development of drugs and also provide a platform for validation of newly discovered anti-cancer drugs.</t>
  </si>
  <si>
    <t>MartMobi is an innovative mobile technology company that enables the world’s leading eCommerce sites, Brands, Retailers to go instant mobile and tablet across all existing mobile platforms, enable seamless connectivity with their existing back-end systems, manage their own brand identity and all of this without the need to single line of code. developers use our API to build integrationMartMobi was been selected to US-based TechStars accelerator programme. MartMobi will leverage this opportunity to expand its footprint globally with strong focus on US expansion. MartMobi was started with seed capital from IIIT Hyderabad and later raised funding from BitChemy Ventures and Srini Koppolu. The company offers an end-to-end mobile commerce platform for online stores, brands and retailers to go mobile seamlessly. In addition they provide powerful analytics and marketing toolkit and deep shopping cart integrations. In May 2015, the company was acquired by Snapdeal.com.</t>
  </si>
  <si>
    <t>Consumer Mobile Ecommerce platform</t>
  </si>
  <si>
    <t>Zenatix is co-founded and led by IIT/IIM/UCLA alumni. Based out of Gurgaon, Zenatix provides an energy monitoring and analytics product that helps large commercial consumers of electricity understand their power consumption pattern in real time. The product is a combination of hardware and software, and provides intelligent controls (or prompts for control) that help customers reduce the energy spend by 10-20%. We have deployed our product at a range of establishments including office buildings, retail outlets, educational institutions and manufacturing units.Zenatix' mission is to empower energy consumers with data, insights and recommendations that will drive energy savings. Their solutions enable the energy consumers monitor their energy consumption pattern at various system/appliances levels, and take actions based on the recommendations driven by our energy analytics.</t>
  </si>
  <si>
    <t>Engineering Consultancy for saving electricity</t>
  </si>
  <si>
    <t>Yibeal: runs a classifieds portal.Yibeal, incubated by IIM-Calcutta Innovation Park, built a platform to certify and facilitate the sales of pre-owned phones that faced three major issues of trust, inconvenience and price with first time buyers.</t>
  </si>
  <si>
    <t>Buy and Sell mobile phones</t>
  </si>
  <si>
    <t xml:space="preserve">Madhu Biogreen Products Pvt. Ltd is a start-up company, formed with the vision to bridge the
demand supply gap of fruits and vegetables in the states of Telangana and Andhra Pradesh by
adopting eco-friendly farming practices. The company also intended for organic waste management
for the production of bio-gas and other organic inputs.
</t>
  </si>
  <si>
    <t>Fruits and vegetables sale</t>
  </si>
  <si>
    <t>Istyleyou is a data-driven personalization platform for apparel retailers that uses machine learning and human expertise. to enable personal experiences for fashion retailers. We started with the solving "Curation"r problem by building an Interactive styling platform , where we saw 1.5 ,million messages being exchanged between 100 + fashion experts recommending 100,000 Products to 20,000+ users.
Analyzing the data , User behavior and conducting numerous focused group session we are now working on building products which would assist user to bu the products they love. We have built
Interactive Styling Platform. Recommendation based on User Profile. Image Recognition Experience. Retail Store Audience Analytics.
Working with two fashion houses , integrating our product. Can't be mentioned for confidentiality purpose.Gurgaon-based startup accelerator Green House Ventures (GHV) has picked IStyleYou for its 12-month acceleration program. The accelerator will offer the startups, access to mentorship from eminent mentors from the industry and seed funding of $100K.</t>
  </si>
  <si>
    <t>Website for information of Clothes and Fashion</t>
  </si>
  <si>
    <t>Review od contracts</t>
  </si>
  <si>
    <t>Notifie is a two way messaging platform for business and customerNOTIFIE messages are significantly smarter than the traditional SMS messages. This can be used to receive information messages like updates from any business that is currently using SMS to send messages.Notifie is a messaging platform which looks to simplify notifications for offers from restaurants.</t>
  </si>
  <si>
    <t>vPhrase is a technology company based out of Mumbai, India. It helps companies communicate insights from their data, in a personalised way, at scale.
Phrazor, the patent pending Artificial Intelligence platform from vPhrase, analyses, reasons and writes like a human being. It works on data, derives insights and then communicates those insights in a narrative format in multiple languages.The new batch of startups selected for the Microsoft Accelerator programme are mainly in the areas of artificial intelligence and the internet of things, targeting verticals, including banking finance and financial services, logistics, healthcare, pharma and energy .Seven of the startups, including healthcare startup SigTuple and packaging artwork management software provider Karomi are among series-stage mature businesses, currently at an average annual revenue rate (ARR) of $1.5 million, and average funding of $3.2 million. The other startups in the batch include: AceBot, Active.Ai, FirstHive, Heckyl Technologies, Lavelle Networks, LetsTransport, QuestionPro, SysCloud, Tricog, vPhrase, Wittyparrot and Zenatix.</t>
  </si>
  <si>
    <t>Data Analytics to other companies</t>
  </si>
  <si>
    <t>Survey and data analysis</t>
  </si>
  <si>
    <t>Koonk Technologies is a data center solutions company based in New Delhi, India.</t>
  </si>
  <si>
    <t>WittyParrot is a cloud based SaaS Company focused on enabling effective and consistent communication and content collaboration with insightful analytics among Sales, Marketing and Customer Support functions. WittyParrot delivers right content instantly for emails, presentations, RFPs and SOWs and makes communication effective, consistent, fast and simple.The new batch of startups selected for the Microsoft Accelerator programme are mainly in the areas of artificial intelligence and the internet of things, targeting verticals, including banking finance and financial services, logistics, healthcare, pharma and energy .Seven of the startups, including healthcare startup SigTuple and packaging artwork management software provider Karomi are among series-stage mature businesses, currently at an average annual revenue rate (ARR) of $1.5 million, and average funding of $3.2 million. The other startups in the batch include: AceBot, Active.Ai, FirstHive, Heckyl Technologies, Lavelle Networks, LetsTransport, QuestionPro, SysCloud, Tricog, vPhrase, Wittyparrot and Zenatix.</t>
  </si>
  <si>
    <t>SaaS cloud based</t>
  </si>
  <si>
    <t>Online gifting management software</t>
  </si>
  <si>
    <t>VanityCube is professional on demand beauty and spa services.</t>
  </si>
  <si>
    <t>Mobile application for patient and doctor interaction which analyses and gives the diagnostics report and respective suggestions</t>
  </si>
  <si>
    <t>Online Healthcare Application</t>
  </si>
  <si>
    <t>VenPep Solutions Private Limited - Venture for the people - has been established to identify profitable white spaces in the International consumer markets and to enter these markets using suitable technology business solutions and GTM strategies.</t>
  </si>
  <si>
    <t>Data Analytics to parking solutions</t>
  </si>
  <si>
    <t>Cloud Based Infrastructure</t>
  </si>
  <si>
    <t>Water ad Gas Filtrations</t>
  </si>
  <si>
    <t>Healthcare food products</t>
  </si>
  <si>
    <t>Math Adventures Math Master Program makes learning maths fun, improving students' understanding and performance, and teachers' effectiveness.</t>
  </si>
  <si>
    <t>Advertsing</t>
  </si>
  <si>
    <t>Wet grinder selling</t>
  </si>
  <si>
    <t>ChatBot</t>
  </si>
  <si>
    <t>Ganga cleaning mechanism</t>
  </si>
  <si>
    <t>Helps grow Hotel and beverage industry</t>
  </si>
  <si>
    <t>Data Analysis to agricultural fields</t>
  </si>
  <si>
    <t>Solar Energy production for Irrigation</t>
  </si>
  <si>
    <t>EnergyEffiecient software</t>
  </si>
  <si>
    <t>3D print learning for doctors</t>
  </si>
  <si>
    <t>Connect with docs via telecommunications</t>
  </si>
  <si>
    <t>Prostetics for patients</t>
  </si>
  <si>
    <t>Mobile Appication for enhanced mobile use</t>
  </si>
  <si>
    <t>Security for mobile apps</t>
  </si>
  <si>
    <t>Application to create own app</t>
  </si>
  <si>
    <t>Online Appointment</t>
  </si>
  <si>
    <t>Devices for Physically Disabled</t>
  </si>
  <si>
    <t>Natural Products for personal use</t>
  </si>
  <si>
    <t>AI chatbot application</t>
  </si>
  <si>
    <t>Art Marketplace to connect stakeholders</t>
  </si>
  <si>
    <t>Develop software</t>
  </si>
  <si>
    <t>Immnisation and vaccination providers</t>
  </si>
  <si>
    <t>Online Gifting platform</t>
  </si>
  <si>
    <t>Mobile app for horoscope consultancy</t>
  </si>
  <si>
    <t>Space and satelite</t>
  </si>
  <si>
    <t>Electric vehical sell</t>
  </si>
  <si>
    <t>Data analysis for companies</t>
  </si>
  <si>
    <t>Robots for Industrial use</t>
  </si>
  <si>
    <t>Internet Security</t>
  </si>
  <si>
    <t>Car and Bike Servicing and repairs</t>
  </si>
  <si>
    <t>Consulting for agriculture</t>
  </si>
  <si>
    <t>Accounitng and Taxation</t>
  </si>
  <si>
    <t>Kitchen electonics devices</t>
  </si>
  <si>
    <t>Product to reduce pollution</t>
  </si>
  <si>
    <t>Marketplace for buyers and sellers to connect</t>
  </si>
  <si>
    <t>App to manage finances</t>
  </si>
  <si>
    <t>Hire employees</t>
  </si>
  <si>
    <t>Helps manage finances</t>
  </si>
  <si>
    <t>Device for newborn baby</t>
  </si>
  <si>
    <t>Software for enterprise</t>
  </si>
  <si>
    <t>Software for communicating to customers</t>
  </si>
  <si>
    <t>Agriucultural equipment</t>
  </si>
  <si>
    <t>Marketplace for shopping</t>
  </si>
  <si>
    <t>Manage ewaste</t>
  </si>
  <si>
    <t>Small Midsized companies development</t>
  </si>
  <si>
    <t>Connect people to Bloodbank</t>
  </si>
  <si>
    <t>TO improve food and Agriculture</t>
  </si>
  <si>
    <t>Semiconductor products</t>
  </si>
  <si>
    <t>Home devices and Smart Home IOT</t>
  </si>
  <si>
    <t>Training for healthcare</t>
  </si>
  <si>
    <t>Apply loans and credits</t>
  </si>
  <si>
    <t>Healthcare mobile app</t>
  </si>
  <si>
    <t>Media articles movies and videos online</t>
  </si>
  <si>
    <t>Mobile application to manage buisness cards and contacts</t>
  </si>
  <si>
    <t>website for social activity information</t>
  </si>
  <si>
    <t>Virus and bug detector</t>
  </si>
  <si>
    <t>Agricultural develpoment prodcuts</t>
  </si>
  <si>
    <t>Helps business to make decisions</t>
  </si>
  <si>
    <t>Natural green estalishment of buidings</t>
  </si>
  <si>
    <t xml:space="preserve">Big data anlytics </t>
  </si>
  <si>
    <t>Mobile app to connect to car</t>
  </si>
  <si>
    <t>Online payment and transaction</t>
  </si>
  <si>
    <t>Informstive website</t>
  </si>
  <si>
    <t>Website and mobile soft development</t>
  </si>
  <si>
    <t>Online learning platform</t>
  </si>
  <si>
    <t>Media entertainment application</t>
  </si>
  <si>
    <t>Devices to reduce pollution</t>
  </si>
  <si>
    <t>Finance management and credit tracking</t>
  </si>
  <si>
    <t>Online tax filing portal</t>
  </si>
  <si>
    <t>Hiring people of analytics background</t>
  </si>
  <si>
    <t>Food ordering platform</t>
  </si>
  <si>
    <t>Building and Construction</t>
  </si>
  <si>
    <t>Develops medical devices</t>
  </si>
  <si>
    <t>Mobile Application for recommendation</t>
  </si>
  <si>
    <t>Train booking online platform</t>
  </si>
  <si>
    <t>Solar energy generator</t>
  </si>
  <si>
    <t>Online deals and coupons</t>
  </si>
  <si>
    <t>Mobile app for booking services</t>
  </si>
  <si>
    <t>Loan providers</t>
  </si>
  <si>
    <t xml:space="preserve">Analytics of Finance banking and Investors </t>
  </si>
  <si>
    <t>VR products for training</t>
  </si>
  <si>
    <t>Mobile application for security</t>
  </si>
  <si>
    <t>CRM application for Real Estate</t>
  </si>
  <si>
    <t>Automation software of Transportation and Logistics</t>
  </si>
  <si>
    <t>Language learning platform</t>
  </si>
  <si>
    <t>Cloud based Infrastructure and IT Solutions</t>
  </si>
  <si>
    <t>Software development for companies</t>
  </si>
  <si>
    <t>Medical Device and analysis</t>
  </si>
  <si>
    <t>Solar power devices</t>
  </si>
  <si>
    <t>CRM application for companies</t>
  </si>
  <si>
    <t>Share media videos movies</t>
  </si>
  <si>
    <t>Students and sponsor connectors</t>
  </si>
  <si>
    <t>Mobile app for doctors</t>
  </si>
  <si>
    <t>Video Surveillance</t>
  </si>
  <si>
    <t>Architecture and design provider</t>
  </si>
  <si>
    <t>Software developer</t>
  </si>
  <si>
    <t>Natural products</t>
  </si>
  <si>
    <t>Leak detection of pipelines</t>
  </si>
  <si>
    <t>online consulting for diabetic patients</t>
  </si>
  <si>
    <t>online discount firm</t>
  </si>
  <si>
    <t>Wind energy devices</t>
  </si>
  <si>
    <t>VR camera tech devices</t>
  </si>
  <si>
    <t>Odds house improvement services</t>
  </si>
  <si>
    <t>Healthcare solutions</t>
  </si>
  <si>
    <t>Shiping and logistics</t>
  </si>
  <si>
    <t>Industrial workshops</t>
  </si>
  <si>
    <t>Online healthcare platform</t>
  </si>
  <si>
    <t>Tutions for education</t>
  </si>
  <si>
    <t>Teacher with new teaching methods</t>
  </si>
  <si>
    <t>Medical device for cerebral palsy suffering children</t>
  </si>
  <si>
    <t>English learning mobile application</t>
  </si>
  <si>
    <t>Engineering  solutions of civil engineering</t>
  </si>
  <si>
    <t>Medical treatment for animals</t>
  </si>
  <si>
    <t>Suggestive website</t>
  </si>
  <si>
    <t xml:space="preserve">TV media </t>
  </si>
  <si>
    <t>Industrial automation machinery production and sell</t>
  </si>
  <si>
    <t>IOT Industrial</t>
  </si>
  <si>
    <t>Peer to peer loan service</t>
  </si>
  <si>
    <t>Online information blog for fashion</t>
  </si>
  <si>
    <t>Educational suggestion</t>
  </si>
  <si>
    <t>Fitness and gym</t>
  </si>
  <si>
    <t>SaaS development</t>
  </si>
  <si>
    <t>IOT devices</t>
  </si>
  <si>
    <t>Hire professional for event conduction</t>
  </si>
  <si>
    <t>AR product</t>
  </si>
  <si>
    <t>Product development in various fields</t>
  </si>
  <si>
    <t>Mobile App to better mobile usage</t>
  </si>
  <si>
    <t>Review and recommendation website</t>
  </si>
  <si>
    <t>Wedding planning</t>
  </si>
  <si>
    <t>Sports related information and games</t>
  </si>
  <si>
    <t>Real estate investment</t>
  </si>
  <si>
    <t>3D AR products</t>
  </si>
  <si>
    <t>Mutual fund gifting</t>
  </si>
  <si>
    <t>Hire artist to perform at events</t>
  </si>
  <si>
    <t>Helps in investment and raising capital</t>
  </si>
  <si>
    <t>Household energy providers</t>
  </si>
  <si>
    <t>Automobile servicing</t>
  </si>
  <si>
    <t>Waste management</t>
  </si>
  <si>
    <t>Engineering learning of 3D AR</t>
  </si>
  <si>
    <t>Hire tutors</t>
  </si>
  <si>
    <t>Website development</t>
  </si>
  <si>
    <t>Nanotubes providers for Industries</t>
  </si>
  <si>
    <t>Bio Fuel additive production and sell</t>
  </si>
  <si>
    <t>Digital advertising</t>
  </si>
  <si>
    <t>Develop educational Skill</t>
  </si>
  <si>
    <t>Robotics solution to industrials</t>
  </si>
  <si>
    <t>The new batch of start-ups selected for the Microsoft Accelerator programme are mainly in the areas of artificial intelligence and the internet of things, targeting verticals, including banking finance and financial services, logistics, healthcare, pharm and energy .Seven of the start-ups, including healthcare start-up SigTuple and packaging artwork management software provider Karomi are among series-stage mature businesses, currently at an average annual revenue rate (ARR) of $1.5 million, and average funding of $3.2 million. The other start-ups in the batch include: AceBot, Active.Ai, FirstHive, Heckyl Technologies, Lavelle Networks, LetsTransport, QuestionPro, SysCloud, Tricog, vPhrase, Wittyparrot and Zenatix.</t>
  </si>
  <si>
    <t>Artificial Intelligence application for banking services</t>
  </si>
  <si>
    <t>Adiuvo Diagnostics, a medical diagnostic device company, has raised funding from social enterprise incubator Villgro. A total sum of INR 65 lakh would be invested on a milestone linked basis. Adiuvo has developed a portable, non-invasive device that helps in the diagnosis of skin and soft tissue infections, which will aid the doctors with right treatment decisions and for optimising wound management. The start-up would utilise the fund for adding manpower and procuring components for manufacturing the devices. The firm had earlier received a grant of INR 50 lakh from Biotechnology Industry Research Assistance Council, Government of India.</t>
  </si>
  <si>
    <t>Gurgaon-based start-up accelerator Green House Ventures (GHV) has picked AdUrCup for its 12-month acceleration program. The accelerator will offer the start-ups, access to mentorship from eminent mentors from the industry and seed funding of $100K.Adurcup aims to solve all the backend needs of the food &amp; beverage industry. Currently helping to procure, maintain hygiene, expand reach.</t>
  </si>
  <si>
    <t>Business and Management consultancy</t>
  </si>
  <si>
    <t>Zone Start-ups India</t>
  </si>
  <si>
    <t>Start-up Tunnel</t>
  </si>
  <si>
    <t>Moonshot Accelerator, found by Aryaman Dalmia, has currently selected 4 start-ups for its 2017 spring batch. The start-ups include The Climber, AIndra Systems, FeltSo and Typeset. AIndra Systems is using computer vision and deep learning to create a scalable, cloud based solution to mobile facial recognition as well as tackling a wide array of problems in fields like education, health care and enterprise</t>
  </si>
  <si>
    <t>Air quality management</t>
  </si>
  <si>
    <t>AKXA Tech is a technology driven industrial analytics company dealing with process plant equipment. It aims to deliver solutions/data analytics tools which can systematically and automatically analyse the historical data from the plant DCS and create a Knowledge Resource out of it.</t>
  </si>
  <si>
    <t>Air and Purifier Sell and Development</t>
  </si>
  <si>
    <t>Education courses</t>
  </si>
  <si>
    <t>Sports media entertainment platform</t>
  </si>
  <si>
    <t>Bio fertilizers development</t>
  </si>
  <si>
    <t>TV Serials web serial and movie</t>
  </si>
  <si>
    <t>Mobile application for practising questions educational</t>
  </si>
  <si>
    <t>Surveillance</t>
  </si>
  <si>
    <t>Wi-Fi Hotspot Setup</t>
  </si>
  <si>
    <t>search engine could be included in website for information</t>
  </si>
  <si>
    <t>government policy website for information</t>
  </si>
  <si>
    <t>industrial automation and consultancy</t>
  </si>
  <si>
    <t>help connect and grow business</t>
  </si>
  <si>
    <t>Machine Learning</t>
  </si>
  <si>
    <t>Help researcher for solutions by data analysis and machine learning</t>
  </si>
  <si>
    <t>Online Platform for all agri related people</t>
  </si>
  <si>
    <t>Communication software SaaS</t>
  </si>
  <si>
    <t>Electrodes Manufacturing</t>
  </si>
  <si>
    <t>Fashion, Toys and Baby Care</t>
  </si>
  <si>
    <t>Office supplies online ecommerce</t>
  </si>
  <si>
    <t>Cloud Competing</t>
  </si>
  <si>
    <t>Medical Therapy</t>
  </si>
  <si>
    <t>Primary Education</t>
  </si>
  <si>
    <t>Nanotechnology products grapheme materials</t>
  </si>
  <si>
    <t>Maths and other learning material</t>
  </si>
  <si>
    <t xml:space="preserve">Notification and follow up </t>
  </si>
  <si>
    <t>Website for local contacts connect vendors</t>
  </si>
  <si>
    <t>Online food delivery</t>
  </si>
  <si>
    <t>Healthcare Product development</t>
  </si>
  <si>
    <t>Messaging between consumers and business</t>
  </si>
  <si>
    <t>Finance advisor on payment ad ease business</t>
  </si>
  <si>
    <t>Online rental of clothes</t>
  </si>
  <si>
    <t>Jewellery sale</t>
  </si>
  <si>
    <t>Content developer</t>
  </si>
  <si>
    <t>Shipping start-up</t>
  </si>
  <si>
    <t>Provide alternate form of energy</t>
  </si>
  <si>
    <t>Public messenger</t>
  </si>
  <si>
    <t>Provides photo booth</t>
  </si>
  <si>
    <t>Competitive sell assessment exam</t>
  </si>
  <si>
    <t>Mobile application for meeting travellers</t>
  </si>
  <si>
    <t>Mobile recharge</t>
  </si>
  <si>
    <t>CRM software in Mobile application</t>
  </si>
  <si>
    <t>Learning assessment for colleges and corporates</t>
  </si>
  <si>
    <t>Maintained and services</t>
  </si>
  <si>
    <t>website for book information and summary</t>
  </si>
  <si>
    <t>Semiconductor</t>
  </si>
  <si>
    <t>Educational transformation</t>
  </si>
  <si>
    <t>Jobs and career for women</t>
  </si>
  <si>
    <t>Digital on barding and Biometric</t>
  </si>
  <si>
    <t>Medical Diagnosis using Machine Learning</t>
  </si>
  <si>
    <t>Innovative Teaching</t>
  </si>
  <si>
    <t>Digital payment for Students</t>
  </si>
  <si>
    <t>Renewable Energy</t>
  </si>
  <si>
    <t>Construction Consultancy</t>
  </si>
  <si>
    <t>Home Automation and Solutions</t>
  </si>
  <si>
    <t>Consumer Electronics Efficient</t>
  </si>
  <si>
    <t>Agricultural plants vaccination</t>
  </si>
  <si>
    <t>Software based development of Health</t>
  </si>
  <si>
    <t>Artist and performers connect</t>
  </si>
  <si>
    <t>Website for info</t>
  </si>
  <si>
    <t>Online counselling and mentoring</t>
  </si>
  <si>
    <t>Healthcare products</t>
  </si>
  <si>
    <t>Legal and accounting</t>
  </si>
  <si>
    <t>Workspace management</t>
  </si>
  <si>
    <t>Customer engagement and Business consultancy</t>
  </si>
  <si>
    <t>College Admission</t>
  </si>
  <si>
    <t>Business Consultancy and Management</t>
  </si>
  <si>
    <t>Business Management</t>
  </si>
  <si>
    <t>Advertisement via internet</t>
  </si>
  <si>
    <t>Personal wealth Management'</t>
  </si>
  <si>
    <t>IT and Web Application</t>
  </si>
  <si>
    <t>Videos and content to read</t>
  </si>
  <si>
    <t>Mobile Application Development</t>
  </si>
  <si>
    <t>Food Products Sell</t>
  </si>
  <si>
    <t>Personal Assistant Mobile App</t>
  </si>
  <si>
    <t>Renovation of Infrastructure</t>
  </si>
  <si>
    <t>Diagnostics kits</t>
  </si>
  <si>
    <t>IOT healthcare products</t>
  </si>
  <si>
    <t>Mobile App Development</t>
  </si>
  <si>
    <t>Tungsten carbide powder</t>
  </si>
  <si>
    <t>Marketplace for vendors for real estate buy and sell</t>
  </si>
  <si>
    <t>Sell books online</t>
  </si>
  <si>
    <t>Water purification</t>
  </si>
  <si>
    <t>A Software as a Service company addressing traditional problems in areas of business productivity &amp; finance domain by devising applications which are more user focused than process driven.</t>
  </si>
  <si>
    <t>Software devlopment</t>
  </si>
  <si>
    <t>Solar energy devices</t>
  </si>
  <si>
    <t>Health Solutions</t>
  </si>
  <si>
    <t xml:space="preserve">Educational course </t>
  </si>
  <si>
    <t>Highway useful informartion for services</t>
  </si>
  <si>
    <t>VI</t>
  </si>
  <si>
    <t>www.unitsolutions.in</t>
  </si>
  <si>
    <t>http;//www.21g.in</t>
  </si>
  <si>
    <t>http://www.4frontanalytics.com</t>
  </si>
  <si>
    <t>http://www.5shells.com/</t>
  </si>
  <si>
    <t>http://8minutes.com/</t>
  </si>
  <si>
    <t>http://studyabroad.shiksha.com/</t>
  </si>
  <si>
    <t>http://acebot.ai/</t>
  </si>
  <si>
    <t>http://active.ai/</t>
  </si>
  <si>
    <t>http://adhyayan.asia/site/</t>
  </si>
  <si>
    <t>http://villgro.org/adiuvo-diagnostics</t>
  </si>
  <si>
    <t>http://www.adpushup.com/</t>
  </si>
  <si>
    <t>http://www.adurcup.com/</t>
  </si>
  <si>
    <t>http://www.adveniotecnosys.com/</t>
  </si>
  <si>
    <t>http://www.adwyze.com/</t>
  </si>
  <si>
    <t>http://aeyyescarbides.com/</t>
  </si>
  <si>
    <t>http://www.agastyabuoyant.com/</t>
  </si>
  <si>
    <t>http://www.agencyonnet.com/</t>
  </si>
  <si>
    <t>http://www.aindra.in/</t>
  </si>
  <si>
    <t>http://airoktech.com</t>
  </si>
  <si>
    <t>http://www.airwood.in/</t>
  </si>
  <si>
    <t>http://www.suryapowermagic.com</t>
  </si>
  <si>
    <t>http://www.akxatech.com</t>
  </si>
  <si>
    <t>http://www.algaari.com/</t>
  </si>
  <si>
    <t>http://algoengines.com/</t>
  </si>
  <si>
    <t>http://www.algosurg.com/</t>
  </si>
  <si>
    <t>http://www.allizhealth.com/</t>
  </si>
  <si>
    <t>https://alterna.care</t>
  </si>
  <si>
    <t>http://altizon.com/</t>
  </si>
  <si>
    <t>http://www.analogsemi.com</t>
  </si>
  <si>
    <t>http://appvirality.com/&amp;#8206;</t>
  </si>
  <si>
    <t>http://www.appeti.in/</t>
  </si>
  <si>
    <t>https://www.appknox.com/</t>
  </si>
  <si>
    <t>http://in.applop.com/</t>
  </si>
  <si>
    <t>http://www.appointy.com/</t>
  </si>
  <si>
    <t>http://www.aprogift.com</t>
  </si>
  <si>
    <t>http://arcatron.com/</t>
  </si>
  <si>
    <t>http://www.ariesbiomed.com</t>
  </si>
  <si>
    <t>http://arrowai.com</t>
  </si>
  <si>
    <t>http://www.artflute.com</t>
  </si>
  <si>
    <t>https://www.artoo.in/</t>
  </si>
  <si>
    <t>https://www.asepsislife.com/</t>
  </si>
  <si>
    <t>http://askmygift.com/</t>
  </si>
  <si>
    <t>http://astrobuddy.in/</t>
  </si>
  <si>
    <t>http://www.astrome.co/</t>
  </si>
  <si>
    <t>http://atherenergy.com/</t>
  </si>
  <si>
    <t>http://audianz.com/</t>
  </si>
  <si>
    <t>http://www.aurobots.com/</t>
  </si>
  <si>
    <t>http://authbase.net/</t>
  </si>
  <si>
    <t>http://www.avaniagro.com</t>
  </si>
  <si>
    <t>http://www.avieum.com/</t>
  </si>
  <si>
    <t>http://www.awesummly.com/</t>
  </si>
  <si>
    <t>http://www.axisrooms.com</t>
  </si>
  <si>
    <t>http://www.tintorang.com/</t>
  </si>
  <si>
    <t>https://b2bsphere.com/</t>
  </si>
  <si>
    <t>https://www.balance.tech/</t>
  </si>
  <si>
    <t>http://www.basiladvisors.com/</t>
  </si>
  <si>
    <t>http://www.beewise.in/</t>
  </si>
  <si>
    <t>http://www.behungry.in/</t>
  </si>
  <si>
    <t>http://www.bempu.com/</t>
  </si>
  <si>
    <t>http://bestosys.com/</t>
  </si>
  <si>
    <t>https://www.betaout.com/</t>
  </si>
  <si>
    <t>https://bharatbazaarapp.com/</t>
  </si>
  <si>
    <t>http://www.getbinbag.com/</t>
  </si>
  <si>
    <t>http://www.bizbee.io</t>
  </si>
  <si>
    <t>http://www.bloodport.in/</t>
  </si>
  <si>
    <t>http://www.bloomchemag.com/</t>
  </si>
  <si>
    <t>http://www.bluesinq.com</t>
  </si>
  <si>
    <t>http://www.bodhihealthedu.org/</t>
  </si>
  <si>
    <t>http://www.bookmybank.com/</t>
  </si>
  <si>
    <t>https://bookstreet.in/</t>
  </si>
  <si>
    <t>http://www.breathewellness.in/</t>
  </si>
  <si>
    <t>http://brevity.ga</t>
  </si>
  <si>
    <t>http://bricapp.com</t>
  </si>
  <si>
    <t>http://www.brisky.co.in/</t>
  </si>
  <si>
    <t>http://bugclipper.com/</t>
  </si>
  <si>
    <t>http://www.byond.travel/</t>
  </si>
  <si>
    <t>http://www.c6agrisciences.com/</t>
  </si>
  <si>
    <t>http://www.qustn.com/</t>
  </si>
  <si>
    <t>http://capacloud.com/</t>
  </si>
  <si>
    <t>http://www.capquant.com/</t>
  </si>
  <si>
    <t>http://carpm.in</t>
  </si>
  <si>
    <t>http://www.carzip.in/</t>
  </si>
  <si>
    <t>http://gocashfree.com/</t>
  </si>
  <si>
    <t>http://cashkumar.com/</t>
  </si>
  <si>
    <t>http://www.caterpillarlabs.com</t>
  </si>
  <si>
    <t>http://www.cefy.in/</t>
  </si>
  <si>
    <t>http://www.ceino.com</t>
  </si>
  <si>
    <t>http://cerulean-envirotech.com/</t>
  </si>
  <si>
    <t>http://www.charmboard.com/</t>
  </si>
  <si>
    <t>http://cipherlabs.in/#contact</t>
  </si>
  <si>
    <t>http://clapglobal.com/</t>
  </si>
  <si>
    <t>https://www.classboat.com/</t>
  </si>
  <si>
    <t>http://www.clearmydues.com/</t>
  </si>
  <si>
    <t>http://cleartax.in/</t>
  </si>
  <si>
    <t>http://www.cloudassert.com</t>
  </si>
  <si>
    <t>http://www.clozerr.co</t>
  </si>
  <si>
    <t>http://www.cna.com.sg</t>
  </si>
  <si>
    <t>http://www.coeo.in/</t>
  </si>
  <si>
    <t>http://www.coitor.com</t>
  </si>
  <si>
    <t>http://www.admissiontable.com</t>
  </si>
  <si>
    <t>http://www.commendify.com/</t>
  </si>
  <si>
    <t>http://www.confirmtkt.com/</t>
  </si>
  <si>
    <t>http://www.conturaindia.com/</t>
  </si>
  <si>
    <t>https://cookifi.com</t>
  </si>
  <si>
    <t>http://www.coupondunia.in/</t>
  </si>
  <si>
    <t>http://coutloot.com/</t>
  </si>
  <si>
    <t>http://creditmate.in/</t>
  </si>
  <si>
    <t>http://www.crediwatch.com/</t>
  </si>
  <si>
    <t>https://www.credy.in/</t>
  </si>
  <si>
    <t>http://www.criontech.com</t>
  </si>
  <si>
    <t>https://cryptophoto.com/</t>
  </si>
  <si>
    <t>http://www.cssinfos.com</t>
  </si>
  <si>
    <t>http://cubito.in/</t>
  </si>
  <si>
    <t>http://culturealley.com/AboutUs.jsp</t>
  </si>
  <si>
    <t>http://www.cumulustech.co</t>
  </si>
  <si>
    <t>http://curofy.com/</t>
  </si>
  <si>
    <t>http://www.customerxps.com/</t>
  </si>
  <si>
    <t>http://www.customerxps.com</t>
  </si>
  <si>
    <t>https://letsventure.com/cutting-edge-medical-devices-private-limited-2</t>
  </si>
  <si>
    <t>http://www.cuztomise.com/</t>
  </si>
  <si>
    <t>http://www.cygni.com</t>
  </si>
  <si>
    <t>http://drewards.in/</t>
  </si>
  <si>
    <t>http://dabkick.com/</t>
  </si>
  <si>
    <t>http://www.daddyspocket.com/</t>
  </si>
  <si>
    <t>http://www.dailyrounds.org/</t>
  </si>
  <si>
    <t>http://www.dakshaimaging.com/</t>
  </si>
  <si>
    <t>http://www.dataqtechnologies.com/</t>
  </si>
  <si>
    <t>http://www.dazl.io/</t>
  </si>
  <si>
    <t>http://www.deearth.com</t>
  </si>
  <si>
    <t>http://www.deltax.com/</t>
  </si>
  <si>
    <t>http://designforuse.net/</t>
  </si>
  <si>
    <t>https://diabe.to</t>
  </si>
  <si>
    <t>http://www.diagnostring.com</t>
  </si>
  <si>
    <t>http://digikrit.com/</t>
  </si>
  <si>
    <t>https://www.digio.in/</t>
  </si>
  <si>
    <t>http://www.discoverdollar.com/</t>
  </si>
  <si>
    <t>http://www.doparttime.com</t>
  </si>
  <si>
    <t>http://www.doctorsforyou.org/</t>
  </si>
  <si>
    <t>http://www.docturnal.com/</t>
  </si>
  <si>
    <t>http://www.dravak.com</t>
  </si>
  <si>
    <t>http://www.dreamvu.com/</t>
  </si>
  <si>
    <t>https://www.eashmart.com/</t>
  </si>
  <si>
    <t>http://www.easyfix.in/</t>
  </si>
  <si>
    <t>http://www.ecofrost.in</t>
  </si>
  <si>
    <t>http://www.ecourierz.com/</t>
  </si>
  <si>
    <t>https://edgenetworks.in/</t>
  </si>
  <si>
    <t>http://www.edukart.com</t>
  </si>
  <si>
    <t>http://www.edukul.in/</t>
  </si>
  <si>
    <t>http://edurade.com</t>
  </si>
  <si>
    <t>http://www.edwell.in/</t>
  </si>
  <si>
    <t>http://www.ekamecosolutions.com/</t>
  </si>
  <si>
    <t>http://www.ekinknowledge.com/</t>
  </si>
  <si>
    <t>https://www.ekincare.com/</t>
  </si>
  <si>
    <t>http://www.electronixcraft.com/</t>
  </si>
  <si>
    <t>http://www.embedtechlabz.com</t>
  </si>
  <si>
    <t>http://enability.in</t>
  </si>
  <si>
    <t>http://www.enelek.com/</t>
  </si>
  <si>
    <t>https://englishdost.com/</t>
  </si>
  <si>
    <t>http://www.engreen.us</t>
  </si>
  <si>
    <t>http://www.epaathsala.com/</t>
  </si>
  <si>
    <t>http://epmcr.co.in</t>
  </si>
  <si>
    <t>http://www.etiq.in</t>
  </si>
  <si>
    <t>https://expertrec.com/</t>
  </si>
  <si>
    <t>http://eywamedia.com/</t>
  </si>
  <si>
    <t>http://www.fabheads.in/</t>
  </si>
  <si>
    <t>http://faclon.com</t>
  </si>
  <si>
    <t>https://www.faircent.com/</t>
  </si>
  <si>
    <t>http://fairket.com/</t>
  </si>
  <si>
    <t>http://www.fantain.com/</t>
  </si>
  <si>
    <t>http://www.fareye.in/</t>
  </si>
  <si>
    <t>http://fashupp.com/</t>
  </si>
  <si>
    <t>http://www.fasket.com</t>
  </si>
  <si>
    <t>http://fastfilmz.com/</t>
  </si>
  <si>
    <t>http://fiastech.weebly.com/</t>
  </si>
  <si>
    <t>http://findmeashoe.in/</t>
  </si>
  <si>
    <t>http://www.findurclass.com/</t>
  </si>
  <si>
    <t>https://www.finmitra.com/</t>
  </si>
  <si>
    <t>https://firsthive.com/</t>
  </si>
  <si>
    <t>http://fitmein.in</t>
  </si>
  <si>
    <t>https://www.fixnix.co/</t>
  </si>
  <si>
    <t>http://www.fixy.in/</t>
  </si>
  <si>
    <t>http://www.flamencotech.com/</t>
  </si>
  <si>
    <t>http://www.flashdoor.in/</t>
  </si>
  <si>
    <t>http://www.flatpebble.com/</t>
  </si>
  <si>
    <t>https://www.flicksup.com/</t>
  </si>
  <si>
    <t>http://www.fliona.com/</t>
  </si>
  <si>
    <t>http://flybirdinnovations.com/</t>
  </si>
  <si>
    <t>http://flynxapp.com/</t>
  </si>
  <si>
    <t>http://flyrobe.com/</t>
  </si>
  <si>
    <t>http://www.fortunepay.in/</t>
  </si>
  <si>
    <t>http://frapp.in/</t>
  </si>
  <si>
    <t>https://www.frilp.com</t>
  </si>
  <si>
    <t>https://www.fulfil.io/</t>
  </si>
  <si>
    <t>https://www.fundexpert.in/</t>
  </si>
  <si>
    <t>http://www.grttech.com/</t>
  </si>
  <si>
    <t>http://www.gamatics.in/</t>
  </si>
  <si>
    <t>http://www.gamezop.co/</t>
  </si>
  <si>
    <t>http://germin8.com/</t>
  </si>
  <si>
    <t>http://www.getcloser.in/</t>
  </si>
  <si>
    <t>https://getsquarefeet.com</t>
  </si>
  <si>
    <t>http://www.ghar360.com/</t>
  </si>
  <si>
    <t>https://www.giftassets.com/</t>
  </si>
  <si>
    <t>http://www.gigstart.in/</t>
  </si>
  <si>
    <t>https://www.globevestor.com/</t>
  </si>
  <si>
    <t>http://gomechanic.in/</t>
  </si>
  <si>
    <t>http://www.gradians.com/</t>
  </si>
  <si>
    <t>http://gradopedia.com/</t>
  </si>
  <si>
    <t>http://www.greedygame.com/</t>
  </si>
  <si>
    <t>http://www.greenecmtech.com</t>
  </si>
  <si>
    <t>http://www.gmrfoundation.com/</t>
  </si>
  <si>
    <t>http://greymeter.com/</t>
  </si>
  <si>
    <t>http://www.guidetrip.com/</t>
  </si>
  <si>
    <t>https://www.guvi.in/about_us</t>
  </si>
  <si>
    <t>https://www.haltdos.com/</t>
  </si>
  <si>
    <t>http://happyadda.com/</t>
  </si>
  <si>
    <t>http://bubblenutwash.com/</t>
  </si>
  <si>
    <t>http://www.hash.education/</t>
  </si>
  <si>
    <t>https://www.hashtagloyalty.com</t>
  </si>
  <si>
    <t>http://www.hashtago.com/</t>
  </si>
  <si>
    <t>https://play.google.com/store/apps/details?id=com.vivoiz.healofy.patient</t>
  </si>
  <si>
    <t>http://www.health-era.in/</t>
  </si>
  <si>
    <t>http://www.hnme.co/</t>
  </si>
  <si>
    <t>http://heckyl.com</t>
  </si>
  <si>
    <t>https://www.helpr.in/</t>
  </si>
  <si>
    <t>http://www.heuristics.co.in</t>
  </si>
  <si>
    <t>http://heyneighbor.chat/</t>
  </si>
  <si>
    <t>http://www.heymojo.com/</t>
  </si>
  <si>
    <t>http://highwaydelite.com/</t>
  </si>
  <si>
    <t>https://hombot.in/</t>
  </si>
  <si>
    <t>https://www.hotelsaroundyou.com/</t>
  </si>
  <si>
    <t>http://www.houseofbluebeans.com/</t>
  </si>
  <si>
    <t>http://www.houseofgod.co</t>
  </si>
  <si>
    <t>http://www.hycator.com</t>
  </si>
  <si>
    <t>https://www.hypertrack.com/</t>
  </si>
  <si>
    <t>http://www.i-quotient.com/</t>
  </si>
  <si>
    <t>http://i2e1.com/#/i2e1/home</t>
  </si>
  <si>
    <t>http://www.iacceptsoftwares.com/</t>
  </si>
  <si>
    <t>http://www.iamibot.com/</t>
  </si>
  <si>
    <t>http://ideata-analytics.com/</t>
  </si>
  <si>
    <t>http://www.ieshalearning.com/</t>
  </si>
  <si>
    <t>http://www.igrenenergi.com/</t>
  </si>
  <si>
    <t>http://rigdam.com/</t>
  </si>
  <si>
    <t>https://www.vivilio.com</t>
  </si>
  <si>
    <t>http://www.indiacollegesearch.com</t>
  </si>
  <si>
    <t>https://indialends.com/</t>
  </si>
  <si>
    <t>http://theindianiris.com/</t>
  </si>
  <si>
    <t>http://www.indigae.com/</t>
  </si>
  <si>
    <t>http://www.indusinsights.com/</t>
  </si>
  <si>
    <t>http://www.infiniteanalytics.com/</t>
  </si>
  <si>
    <t>http://www.inkilabtechnologies.com/</t>
  </si>
  <si>
    <t>http://innov8.work/</t>
  </si>
  <si>
    <t>http://www.innovaccer.com/</t>
  </si>
  <si>
    <t>http://www.innovatorlabindia.com/</t>
  </si>
  <si>
    <t>http://www.innoverveinventions.com</t>
  </si>
  <si>
    <t>http://insightnxt.com</t>
  </si>
  <si>
    <t>http://www.instafeez.com/</t>
  </si>
  <si>
    <t>http://www.instasafe.com/</t>
  </si>
  <si>
    <t>http://www.intellidatalogic.com</t>
  </si>
  <si>
    <t>http://www.intouchapp.com/&amp;#8206;</t>
  </si>
  <si>
    <t>http://www.invenzone.com/</t>
  </si>
  <si>
    <t>http://invicto.in/</t>
  </si>
  <si>
    <t>http://www.iokemotors.com</t>
  </si>
  <si>
    <t>http://www.iqlect.com/</t>
  </si>
  <si>
    <t>http://www.ireff.in</t>
  </si>
  <si>
    <t>http://istyleyou.in/</t>
  </si>
  <si>
    <t>http://www.izifiso.com/</t>
  </si>
  <si>
    <t>http://jeevtronics.com/</t>
  </si>
  <si>
    <t>http://jetsetgo.in/</t>
  </si>
  <si>
    <t>http://www.jobbied.com</t>
  </si>
  <si>
    <t>http://jobspire.net/</t>
  </si>
  <si>
    <t>http://www.gemswipe.com/</t>
  </si>
  <si>
    <t>https://www.junkart.in/</t>
  </si>
  <si>
    <t>http://www.justride.in</t>
  </si>
  <si>
    <t>http://www.kabadiwallaconnect.in/</t>
  </si>
  <si>
    <t>https://www.kalgudi.com/</t>
  </si>
  <si>
    <t>http://www.karma-tech.in</t>
  </si>
  <si>
    <t>http://kamalkisan.com/</t>
  </si>
  <si>
    <t>http://www.kapturecrm.com</t>
  </si>
  <si>
    <t>http://www.karomi.com/</t>
  </si>
  <si>
    <t>http://www.karpa.biz</t>
  </si>
  <si>
    <t>http://www.get.keeper.com/</t>
  </si>
  <si>
    <t>http://www.keito.in</t>
  </si>
  <si>
    <t>http://www.tradeindia.com/Seller-7065117-Kentellus-Welding-Manufacturing-Pvt-Ltd-/</t>
  </si>
  <si>
    <t>https://www.nicabo.com/</t>
  </si>
  <si>
    <t>http://klipper.io/</t>
  </si>
  <si>
    <t>http://www.klozee.com/</t>
  </si>
  <si>
    <t>http://www.kobster.com/</t>
  </si>
  <si>
    <t>http://www.konotor.com</t>
  </si>
  <si>
    <t>https://www.cloudrino.net/</t>
  </si>
  <si>
    <t>http://www.krackzee.com</t>
  </si>
  <si>
    <t>http://www.kwattsolutions.com/</t>
  </si>
  <si>
    <t>http://www.labp53.com/</t>
  </si>
  <si>
    <t>http://www.ladyblush.com</t>
  </si>
  <si>
    <t>https://www.lafalafa.com</t>
  </si>
  <si>
    <t>http://lavellenetworks.com/</t>
  </si>
  <si>
    <t>http://www.lawbot.co/</t>
  </si>
  <si>
    <t>http://learnindiaschool.com/</t>
  </si>
  <si>
    <t>http://lechal.com/</t>
  </si>
  <si>
    <t>https://letspool.co/</t>
  </si>
  <si>
    <t>http://letstransport.in/</t>
  </si>
  <si>
    <t>http://www.listup.co.in/</t>
  </si>
  <si>
    <t>http://www.log9materials.com/</t>
  </si>
  <si>
    <t>http://www.logicgenie.com</t>
  </si>
  <si>
    <t>http://logicroots.com/</t>
  </si>
  <si>
    <t>https://lookatmeapp.co</t>
  </si>
  <si>
    <t>http://www.msquaredesign.in</t>
  </si>
  <si>
    <t>http://www.m4maths.com/</t>
  </si>
  <si>
    <t>http://www.maaxmarket.com/</t>
  </si>
  <si>
    <t>http://www.magasool.org/</t>
  </si>
  <si>
    <t>http://www.magellanlife sciences.com</t>
  </si>
  <si>
    <t>http://magicpin.in/home/</t>
  </si>
  <si>
    <t>http://www.magictapsolutions.com/</t>
  </si>
  <si>
    <t>http://martmobi.com</t>
  </si>
  <si>
    <t>http://www.mathadventures.in/</t>
  </si>
  <si>
    <t>http://www.mavin.co/</t>
  </si>
  <si>
    <t>http://mealsonwheels.in/</t>
  </si>
  <si>
    <t>https://medimojo.in/aboutus.php</t>
  </si>
  <si>
    <t>http://www.meesho.com/</t>
  </si>
  <si>
    <t>https://www.meetuniv.com/</t>
  </si>
  <si>
    <t>http://megdap.com</t>
  </si>
  <si>
    <t>http://www.meladathauto.com/</t>
  </si>
  <si>
    <t>http://www.metaome.com/</t>
  </si>
  <si>
    <t>http://www.metwiz.in/</t>
  </si>
  <si>
    <t>http://www.bogorchid.com</t>
  </si>
  <si>
    <t>http://www.microxlabs.com/</t>
  </si>
  <si>
    <t>http://www.mintm.com/</t>
  </si>
  <si>
    <t>http://miqasa.net</t>
  </si>
  <si>
    <t>http://www.mobapper.com</t>
  </si>
  <si>
    <t>http://www.mobident.in/</t>
  </si>
  <si>
    <t>http://www.vahanalytics.com/#/</t>
  </si>
  <si>
    <t>http://moveetech.com/</t>
  </si>
  <si>
    <t>http://www.moveinsync.com/</t>
  </si>
  <si>
    <t>http://www.mrmed.in/</t>
  </si>
  <si>
    <t>http://www.msquaredesign.in/</t>
  </si>
  <si>
    <t>http://murgency.com/</t>
  </si>
  <si>
    <t>http://www.musurvey.in/</t>
  </si>
  <si>
    <t>http://www.mychildapp.in</t>
  </si>
  <si>
    <t>http://mycloudportal.in/</t>
  </si>
  <si>
    <t>http://www.mybustickets.in/</t>
  </si>
  <si>
    <t>https://mydermacy.com/</t>
  </si>
  <si>
    <t>https://mypoolin.com/</t>
  </si>
  <si>
    <t xml:space="preserve"> https://www.myprivatetutor.com</t>
  </si>
  <si>
    <t>http://www.mytaxiindia.com/</t>
  </si>
  <si>
    <t>http://www.nanosniff.com/</t>
  </si>
  <si>
    <t>http://navstik.org/</t>
  </si>
  <si>
    <t>http://www.neotradeanalytics.com/</t>
  </si>
  <si>
    <t>http://neuronme.com/</t>
  </si>
  <si>
    <t>http://newsbytesapp.com/</t>
  </si>
  <si>
    <t>http://www.nxtsky.com</t>
  </si>
  <si>
    <t>http://www.nfiver.com</t>
  </si>
  <si>
    <t>https://www.niftywindow.com/</t>
  </si>
  <si>
    <t>http://niki.ai/</t>
  </si>
  <si>
    <t>http://notemybook.in/</t>
  </si>
  <si>
    <t>http://www.notifie.net/</t>
  </si>
  <si>
    <t>http://novopay.in/</t>
  </si>
  <si>
    <t>http://numberz.in</t>
  </si>
  <si>
    <t>https://octo.ai/</t>
  </si>
  <si>
    <t>http://www.offergrid.com</t>
  </si>
  <si>
    <t>http://ohlook.in/</t>
  </si>
  <si>
    <t>https://onlinetyari.com/</t>
  </si>
  <si>
    <t>http://www.opinioapp.com</t>
  </si>
  <si>
    <t>http://www.oranelabs.com</t>
  </si>
  <si>
    <t>http://www.orbitnote.com</t>
  </si>
  <si>
    <t>http://www.organicthali.in/</t>
  </si>
  <si>
    <t>http://origaleasing.com/</t>
  </si>
  <si>
    <t>https://www.ornativa.com/</t>
  </si>
  <si>
    <t>https://www.orowealth.com/</t>
  </si>
  <si>
    <t>http://www.owlishoracle.com/</t>
  </si>
  <si>
    <t>http://www.pvurja.co.in</t>
  </si>
  <si>
    <t>http://www.parablu.com/</t>
  </si>
  <si>
    <t>http://www.paralleldots.com/</t>
  </si>
  <si>
    <t>http://parcelled.in/</t>
  </si>
  <si>
    <t>http://www.parque.co.in</t>
  </si>
  <si>
    <t>http://www.f6s.com/parvatafoodspvtltd#/discuss</t>
  </si>
  <si>
    <t>http://pathshodh.com</t>
  </si>
  <si>
    <t>http://www.paysack.com/</t>
  </si>
  <si>
    <t>http://www.peersome.com/</t>
  </si>
  <si>
    <t>http://www.perapy.com/</t>
  </si>
  <si>
    <t>http://www.perseptsolar.com/</t>
  </si>
  <si>
    <t>http://sathyamallissery.wix.com/petavista</t>
  </si>
  <si>
    <t>http://www.pickmylaundry.in/</t>
  </si>
  <si>
    <t>http://www.pinalywebsoft.com</t>
  </si>
  <si>
    <t>http://www.pindropmusic.co/</t>
  </si>
  <si>
    <t>http://www.pingbits.com/</t>
  </si>
  <si>
    <t>http://piqube.com/</t>
  </si>
  <si>
    <t>http://piquor.com/</t>
  </si>
  <si>
    <t>http://www.placementseason.com/</t>
  </si>
  <si>
    <t>http://www.planetria.com/</t>
  </si>
  <si>
    <t>http://planin.co.in/main/softin?page=introduction</t>
  </si>
  <si>
    <t>http://www.playblazer.com/</t>
  </si>
  <si>
    <t>https://playment.in</t>
  </si>
  <si>
    <t>http://playselfie.co/</t>
  </si>
  <si>
    <t>https://playsimple.in/</t>
  </si>
  <si>
    <t>http://www.poolwallet.com/</t>
  </si>
  <si>
    <t>http://www.popxo.com/</t>
  </si>
  <si>
    <t>http://www.prjankari.com/</t>
  </si>
  <si>
    <t>http://www.pratititech.com/</t>
  </si>
  <si>
    <t>https://www.preksh.com/</t>
  </si>
  <si>
    <t>http://www.prepsquare.com/#landing</t>
  </si>
  <si>
    <t>http://primitusdigitech.com/</t>
  </si>
  <si>
    <t>http://pristech.in/</t>
  </si>
  <si>
    <t>http://programminghub.io/</t>
  </si>
  <si>
    <t>http://www.prohance.net/</t>
  </si>
  <si>
    <t>http://projectmudra.com/</t>
  </si>
  <si>
    <t>http://get.proximityapp.co/</t>
  </si>
  <si>
    <t>http://www.pumpcharge.in/</t>
  </si>
  <si>
    <t>http://www.purplesq.com/</t>
  </si>
  <si>
    <t>https://www.qreoh.com/</t>
  </si>
  <si>
    <t>http://qtpi.in/</t>
  </si>
  <si>
    <t>http://www.questapp.co</t>
  </si>
  <si>
    <t>https://www.questionpro.com/in/</t>
  </si>
  <si>
    <t>http://quickli.com/</t>
  </si>
  <si>
    <t>http://www.coolcast.com</t>
  </si>
  <si>
    <t>http://www.quiklo.com/</t>
  </si>
  <si>
    <t>http://www.radixlearning.com</t>
  </si>
  <si>
    <t>http://www.railyatri.in/</t>
  </si>
  <si>
    <t>http://www.rayiot.org/</t>
  </si>
  <si>
    <t>https://www.zipzapwheels.com</t>
  </si>
  <si>
    <t>http://razorpay.com/</t>
  </si>
  <si>
    <t>http://www.readrush.in/</t>
  </si>
  <si>
    <t>http://www.recipebook.io/</t>
  </si>
  <si>
    <t>https://www.redcarpetup.com</t>
  </si>
  <si>
    <t>https://www.redesyn.com/</t>
  </si>
  <si>
    <t>http://www.redmed.in</t>
  </si>
  <si>
    <t>http://www.rentomojo.com/</t>
  </si>
  <si>
    <t>http://www.rentongo.com/</t>
  </si>
  <si>
    <t>http://retailnav.com</t>
  </si>
  <si>
    <t>http://www.rf-silicon.com</t>
  </si>
  <si>
    <t>http://www.rfwavetek.com/</t>
  </si>
  <si>
    <t>http://www.rhlvision.com/</t>
  </si>
  <si>
    <t>http://www.ripplehire.com/</t>
  </si>
  <si>
    <t>http://www.roadgods.com/</t>
  </si>
  <si>
    <t>https://www.rockmetric.com/</t>
  </si>
  <si>
    <t>https://rupeek.com/</t>
  </si>
  <si>
    <t>http://www.rupeeseed.com/</t>
  </si>
  <si>
    <t>http://www.rupie.co/</t>
  </si>
  <si>
    <t>http://www.rxhealth.co/</t>
  </si>
  <si>
    <t>http://www.s-cube.in/</t>
  </si>
  <si>
    <t>http://www.samudraconsultants.com/</t>
  </si>
  <si>
    <t>http://we-think.org/</t>
  </si>
  <si>
    <t>http://www.saraldesigns.in/</t>
  </si>
  <si>
    <t>http://sattvamedtech.com/</t>
  </si>
  <si>
    <t>http://www.saviantconsulting.com/</t>
  </si>
  <si>
    <t>http://www.sciencehopper.com/</t>
  </si>
  <si>
    <t>http://seedr.in/</t>
  </si>
  <si>
    <t>http://www.sellerworx.com/</t>
  </si>
  <si>
    <t>http://www.sensibol.com/</t>
  </si>
  <si>
    <t>https://www.sensuslabs.com</t>
  </si>
  <si>
    <t>http://www.mysetu.com/</t>
  </si>
  <si>
    <t>https://play.google.com/store/apps/details?id=in.mohalla.sharechat</t>
  </si>
  <si>
    <t>http://www.shereit.co/</t>
  </si>
  <si>
    <t>http://sheroes.in/</t>
  </si>
  <si>
    <t>https://www.shippr.in/</t>
  </si>
  <si>
    <t>http://shradhanjali.com/</t>
  </si>
  <si>
    <t>http://www.shubhpuja.com/</t>
  </si>
  <si>
    <t>http://www.sickle.in/</t>
  </si>
  <si>
    <t>http://siftr.co/</t>
  </si>
  <si>
    <t>https://signzy.com/</t>
  </si>
  <si>
    <t>http://sigtuple.com/</t>
  </si>
  <si>
    <t>http://www.groupe-sii.com</t>
  </si>
  <si>
    <t>http://silversparro.com/</t>
  </si>
  <si>
    <t>http://www.simgrosys.com</t>
  </si>
  <si>
    <t>https://www.simulanis.com/</t>
  </si>
  <si>
    <t>http://www.singhallabs.com</t>
  </si>
  <si>
    <t>http://www.sirfticket.com</t>
  </si>
  <si>
    <t>http://www.sivatec.com</t>
  </si>
  <si>
    <t>http://www.skilltrain.in/</t>
  </si>
  <si>
    <t>http://slicepay.in</t>
  </si>
  <si>
    <t>http://www.slickaccount.com</t>
  </si>
  <si>
    <t>http://www.mysliderule.com/</t>
  </si>
  <si>
    <t>http://smartdart.in/</t>
  </si>
  <si>
    <t>http://www.snaplion.com/</t>
  </si>
  <si>
    <t>http://www.socialcops.org/</t>
  </si>
  <si>
    <t>http://www.sociographsolutions.in</t>
  </si>
  <si>
    <t>http://www.sparsha-learning.com</t>
  </si>
  <si>
    <t>http://www.spayee.com/</t>
  </si>
  <si>
    <t>http://www.srel.in/</t>
  </si>
  <si>
    <t>https://www.sponsifyme.com/</t>
  </si>
  <si>
    <t>https://www.spotsense.in/</t>
  </si>
  <si>
    <t>https://www.spoyl.in/</t>
  </si>
  <si>
    <t>https://squadrun.co</t>
  </si>
  <si>
    <t>http://www.stalkbuylove.com/</t>
  </si>
  <si>
    <t>http://stayglad.com/</t>
  </si>
  <si>
    <t>http://storewalk.in/</t>
  </si>
  <si>
    <t>https://storyxpress.co</t>
  </si>
  <si>
    <t>http://stratdecider.com/</t>
  </si>
  <si>
    <t>http://stressmobile.com/</t>
  </si>
  <si>
    <t>http://studymarvel.com/</t>
  </si>
  <si>
    <t>http://app.super.jobs/</t>
  </si>
  <si>
    <t>http://www.super-wave.in</t>
  </si>
  <si>
    <t>http://superwise.site</t>
  </si>
  <si>
    <t>http://www.suprdaily.com</t>
  </si>
  <si>
    <t>http://www.suryapowermagic.com/</t>
  </si>
  <si>
    <t>http://sustain-earth.com/</t>
  </si>
  <si>
    <t>http://www.swadhaenergies.com</t>
  </si>
  <si>
    <t>http://www.swarmverse.com</t>
  </si>
  <si>
    <t>http://swastiagro.com/</t>
  </si>
  <si>
    <t>http://www.sweepenviro.com/</t>
  </si>
  <si>
    <t>http://switchon.org.in</t>
  </si>
  <si>
    <t>http://www.symetricsystems.com</t>
  </si>
  <si>
    <t>https://www.syscloudsoft.com</t>
  </si>
  <si>
    <t>http://www.teritree.com/</t>
  </si>
  <si>
    <t>http://takezero.in/</t>
  </si>
  <si>
    <t>https://www.taleho.com</t>
  </si>
  <si>
    <t>http://talkmoreapp.com/</t>
  </si>
  <si>
    <t>http://www.tallenge.com/</t>
  </si>
  <si>
    <t>http://tapontech.com/</t>
  </si>
  <si>
    <t>http://www.targetingmantra.com/</t>
  </si>
  <si>
    <t>http://www.tarnea.com/</t>
  </si>
  <si>
    <t>http://www.tech-tailor.com/</t>
  </si>
  <si>
    <t>http://www.technocratzindia.com</t>
  </si>
  <si>
    <t>https://www.tellofy.com</t>
  </si>
  <si>
    <t>http://www.tagalys.com/</t>
  </si>
  <si>
    <t>http://teslon.io/</t>
  </si>
  <si>
    <t>http://theclimber.in/</t>
  </si>
  <si>
    <t>http://www.thinxtream.com/&amp;#8206;</t>
  </si>
  <si>
    <t>http://www.tillpos.co/</t>
  </si>
  <si>
    <t>http://www.timersnsavers.com</t>
  </si>
  <si>
    <t>http://www.thetinytapps.com/</t>
  </si>
  <si>
    <t>http://tookitaki.com/</t>
  </si>
  <si>
    <t>https://www.torchfi.com/</t>
  </si>
  <si>
    <t>http://www.touch-fone.com/</t>
  </si>
  <si>
    <t>http://townista.com/</t>
  </si>
  <si>
    <t>http://www.tranxact.co/</t>
  </si>
  <si>
    <t>http://travdots.com</t>
  </si>
  <si>
    <t>http://tri3d.in/#product</t>
  </si>
  <si>
    <t>http://tricog.com/</t>
  </si>
  <si>
    <t>http://trilyo.com/</t>
  </si>
  <si>
    <t>http://tripmd.com/</t>
  </si>
  <si>
    <t>http://www.truckmandi.in/</t>
  </si>
  <si>
    <t>https://www.truelancer.com/</t>
  </si>
  <si>
    <t>http://www.trutechclouds.com/</t>
  </si>
  <si>
    <t>http://ttatva.com/</t>
  </si>
  <si>
    <t>http://www.tuebora.com</t>
  </si>
  <si>
    <t>https://oneklikstreet.com/</t>
  </si>
  <si>
    <t>http://twigly.in/</t>
  </si>
  <si>
    <t>https://www.typeset.io/</t>
  </si>
  <si>
    <t>https://www.gazemetrix.com/</t>
  </si>
  <si>
    <t>http://www.udvavisk.com/</t>
  </si>
  <si>
    <t>http://www.uncannyvision.com/</t>
  </si>
  <si>
    <t>http://www.unilogic.in</t>
  </si>
  <si>
    <t>http://www.uninstall.io</t>
  </si>
  <si>
    <t>http://www.urjas.com/</t>
  </si>
  <si>
    <t>http://www.uxindia.com</t>
  </si>
  <si>
    <t>http://www.vaave.com/</t>
  </si>
  <si>
    <t>http://www.vanitycube.in/</t>
  </si>
  <si>
    <t>http://varsito.com</t>
  </si>
  <si>
    <t>http://vebbler.com/</t>
  </si>
  <si>
    <t>http://www.venpep.com</t>
  </si>
  <si>
    <t>http://www.venueplan.com</t>
  </si>
  <si>
    <t>https://viamagus.com/</t>
  </si>
  <si>
    <t>http://vidgyor.com/</t>
  </si>
  <si>
    <t>http://www.vidooly.com/</t>
  </si>
  <si>
    <t>http://www.viosmedical.com</t>
  </si>
  <si>
    <t>http://www.virtualspaces.in</t>
  </si>
  <si>
    <t>https://prezi.com/sxp50p7jqxhf/visint-health-care-pvt-ltd/</t>
  </si>
  <si>
    <t>http://www.poshvine.com</t>
  </si>
  <si>
    <t>http://www.voonik.com/&amp;#8206;</t>
  </si>
  <si>
    <t>https://www.vphrase.com/</t>
  </si>
  <si>
    <t>http://www.vphrase.com/</t>
  </si>
  <si>
    <t>http://www.vunetsystems.com/</t>
  </si>
  <si>
    <t>http://www.vytalapp.com/</t>
  </si>
  <si>
    <t>www.way2agribusiness.com</t>
  </si>
  <si>
    <t>http://wealthy.in/</t>
  </si>
  <si>
    <t>http://www.finrobotics.com</t>
  </si>
  <si>
    <t>http://webloomsolutions.com/</t>
  </si>
  <si>
    <t>https://wedosky.com/</t>
  </si>
  <si>
    <t>http://www.wegilant.com</t>
  </si>
  <si>
    <t>http://whatfix.com</t>
  </si>
  <si>
    <t>http://www.wheelstreet.in/</t>
  </si>
  <si>
    <t>http://www.letswibe.com/</t>
  </si>
  <si>
    <t>http://www.wiitronics.com</t>
  </si>
  <si>
    <t>http://www.wiinnova.com</t>
  </si>
  <si>
    <t>http://wimwifoods.com/</t>
  </si>
  <si>
    <t>http://wingz.org/</t>
  </si>
  <si>
    <t>http://www.wishup.in</t>
  </si>
  <si>
    <t>http://www.wittyparrot.com/</t>
  </si>
  <si>
    <t>http://witworks.in</t>
  </si>
  <si>
    <t>http://www.woobus.in/</t>
  </si>
  <si>
    <t>http://expense-manager.com/</t>
  </si>
  <si>
    <t>https://xprep.co</t>
  </si>
  <si>
    <t>http://www.xtrematix.com</t>
  </si>
  <si>
    <t>http://www.yaathumbiotech.com/</t>
  </si>
  <si>
    <t>https://www.yellowant.com/#/</t>
  </si>
  <si>
    <t>http://www.yibeal.com/</t>
  </si>
  <si>
    <t>yo-app.com</t>
  </si>
  <si>
    <t>https://www.yoscholar.com/</t>
  </si>
  <si>
    <t>https://www.zaple.in</t>
  </si>
  <si>
    <t>http://zapstitch.com/</t>
  </si>
  <si>
    <t>source</t>
  </si>
  <si>
    <t>startupName</t>
  </si>
  <si>
    <t>foundedDate</t>
  </si>
  <si>
    <t>description</t>
  </si>
  <si>
    <t>ICB_industry</t>
  </si>
  <si>
    <t>ICB_sector</t>
  </si>
  <si>
    <t>startupClassification</t>
  </si>
  <si>
    <t>startupClassification2</t>
  </si>
  <si>
    <t>businessModel</t>
  </si>
  <si>
    <t>keyword1</t>
  </si>
  <si>
    <t>keyword2</t>
  </si>
  <si>
    <t>keyword3</t>
  </si>
  <si>
    <t>city</t>
  </si>
  <si>
    <t>state</t>
  </si>
  <si>
    <t>startupStatus</t>
  </si>
  <si>
    <t>groupClassification1</t>
  </si>
  <si>
    <t>groupClassification2</t>
  </si>
  <si>
    <t>groupClassification3</t>
  </si>
  <si>
    <t>round1Date</t>
  </si>
  <si>
    <t>round1InvestorCount</t>
  </si>
  <si>
    <t>round1LeadInvestorType</t>
  </si>
  <si>
    <t>round1InvestmentAmount</t>
  </si>
  <si>
    <t>round1Valuation</t>
  </si>
  <si>
    <t>round2Date</t>
  </si>
  <si>
    <t>round2InvestorCount</t>
  </si>
  <si>
    <t>round2LeadInvestorType</t>
  </si>
  <si>
    <t>round2InvestmentAmount</t>
  </si>
  <si>
    <t>round2Valuation</t>
  </si>
  <si>
    <t>round3Date</t>
  </si>
  <si>
    <t>round3InvestorCount</t>
  </si>
  <si>
    <t>round3LeadInvestorType</t>
  </si>
  <si>
    <t>round3InvestmentAmount</t>
  </si>
  <si>
    <t>round3Valuation</t>
  </si>
  <si>
    <t>incubator</t>
  </si>
  <si>
    <t>incubatorDate</t>
  </si>
  <si>
    <t>incubatorResult</t>
  </si>
  <si>
    <t>accelerator</t>
  </si>
  <si>
    <t>accleratorDate</t>
  </si>
  <si>
    <t>accelaratorResult</t>
  </si>
  <si>
    <t xml:space="preserve">website </t>
  </si>
</sst>
</file>

<file path=xl/styles.xml><?xml version="1.0" encoding="utf-8"?>
<styleSheet xmlns="http://schemas.openxmlformats.org/spreadsheetml/2006/main">
  <fonts count="28">
    <font>
      <sz val="11"/>
      <color theme="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b/>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indexed="8"/>
      <name val="Calibri"/>
      <family val="2"/>
      <charset val="1"/>
    </font>
    <font>
      <sz val="11"/>
      <color theme="1"/>
      <name val="Cambria"/>
      <family val="1"/>
    </font>
    <font>
      <sz val="11"/>
      <name val="Cambria"/>
      <family val="1"/>
    </font>
    <font>
      <sz val="11"/>
      <color indexed="8"/>
      <name val="Cambria"/>
      <family val="1"/>
    </font>
    <font>
      <b/>
      <sz val="11"/>
      <color theme="1"/>
      <name val="Cambria"/>
      <family val="1"/>
    </font>
    <font>
      <sz val="11"/>
      <color rgb="FF000000"/>
      <name val="Cambria"/>
      <family val="1"/>
    </font>
    <font>
      <sz val="12"/>
      <color rgb="FF000000"/>
      <name val="Cambria"/>
      <family val="1"/>
    </font>
    <font>
      <sz val="12"/>
      <color theme="1"/>
      <name val="Cambria"/>
      <family val="1"/>
    </font>
  </fonts>
  <fills count="3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4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diagonal/>
    </border>
    <border>
      <left style="thin">
        <color auto="1"/>
      </left>
      <right/>
      <top style="medium">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s>
  <cellStyleXfs count="4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9" borderId="41" applyNumberFormat="0" applyFont="0" applyAlignment="0" applyProtection="0"/>
    <xf numFmtId="0" fontId="5" fillId="0" borderId="0" applyNumberFormat="0" applyFill="0" applyBorder="0" applyAlignment="0" applyProtection="0"/>
    <xf numFmtId="0" fontId="6" fillId="0" borderId="34" applyNumberFormat="0" applyFill="0" applyAlignment="0" applyProtection="0"/>
    <xf numFmtId="0" fontId="7" fillId="0" borderId="35" applyNumberFormat="0" applyFill="0" applyAlignment="0" applyProtection="0"/>
    <xf numFmtId="0" fontId="8" fillId="0" borderId="36"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37" applyNumberFormat="0" applyAlignment="0" applyProtection="0"/>
    <xf numFmtId="0" fontId="13" fillId="7" borderId="38" applyNumberFormat="0" applyAlignment="0" applyProtection="0"/>
    <xf numFmtId="0" fontId="14" fillId="7" borderId="37" applyNumberFormat="0" applyAlignment="0" applyProtection="0"/>
    <xf numFmtId="0" fontId="15" fillId="0" borderId="39" applyNumberFormat="0" applyFill="0" applyAlignment="0" applyProtection="0"/>
    <xf numFmtId="0" fontId="16" fillId="8" borderId="40"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42" applyNumberFormat="0" applyFill="0" applyAlignment="0" applyProtection="0"/>
    <xf numFmtId="0" fontId="19"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19" fillId="33" borderId="0" applyNumberFormat="0" applyBorder="0" applyAlignment="0" applyProtection="0"/>
    <xf numFmtId="0" fontId="20" fillId="0" borderId="0"/>
  </cellStyleXfs>
  <cellXfs count="80">
    <xf numFmtId="0" fontId="0" fillId="0" borderId="0" xfId="0"/>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applyAlignment="1">
      <alignment horizontal="center" vertical="center" wrapText="1"/>
    </xf>
    <xf numFmtId="0" fontId="0" fillId="0" borderId="3" xfId="0" applyBorder="1"/>
    <xf numFmtId="0" fontId="0" fillId="0" borderId="15" xfId="0" applyBorder="1"/>
    <xf numFmtId="0" fontId="0" fillId="0" borderId="16" xfId="0" applyBorder="1"/>
    <xf numFmtId="0" fontId="0" fillId="0" borderId="7" xfId="0" applyBorder="1"/>
    <xf numFmtId="0" fontId="0" fillId="0" borderId="17" xfId="0" applyBorder="1"/>
    <xf numFmtId="0" fontId="0" fillId="0" borderId="18" xfId="0" applyBorder="1"/>
    <xf numFmtId="0" fontId="0" fillId="0" borderId="2" xfId="0" applyBorder="1"/>
    <xf numFmtId="0" fontId="0" fillId="0" borderId="19" xfId="0" applyBorder="1"/>
    <xf numFmtId="0" fontId="0" fillId="0" borderId="20" xfId="0" applyBorder="1" applyAlignment="1">
      <alignment horizontal="center" vertical="center" wrapText="1"/>
    </xf>
    <xf numFmtId="0" fontId="0" fillId="0" borderId="21" xfId="0" applyBorder="1"/>
    <xf numFmtId="0" fontId="0" fillId="0" borderId="22" xfId="0" applyBorder="1"/>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5" xfId="0" applyBorder="1"/>
    <xf numFmtId="0" fontId="0" fillId="0" borderId="8" xfId="0" applyBorder="1"/>
    <xf numFmtId="0" fontId="0" fillId="0" borderId="25" xfId="0" applyBorder="1"/>
    <xf numFmtId="0" fontId="0" fillId="0" borderId="26" xfId="0" applyBorder="1"/>
    <xf numFmtId="0" fontId="0" fillId="0" borderId="27" xfId="0" applyBorder="1"/>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33" xfId="0" applyBorder="1"/>
    <xf numFmtId="0" fontId="0" fillId="0" borderId="33" xfId="0" applyBorder="1" applyAlignment="1">
      <alignment horizontal="center" vertical="center" wrapText="1"/>
    </xf>
    <xf numFmtId="0" fontId="0" fillId="2" borderId="29" xfId="0" applyFill="1" applyBorder="1" applyAlignment="1">
      <alignment horizontal="center" vertical="center" wrapText="1"/>
    </xf>
    <xf numFmtId="0" fontId="0" fillId="2" borderId="24" xfId="0" applyFill="1" applyBorder="1" applyAlignment="1">
      <alignment horizontal="center" vertical="center" wrapText="1"/>
    </xf>
    <xf numFmtId="0" fontId="0" fillId="2" borderId="32" xfId="0" applyFill="1" applyBorder="1" applyAlignment="1">
      <alignment horizontal="center" vertical="center" wrapText="1"/>
    </xf>
    <xf numFmtId="0" fontId="0" fillId="2" borderId="5"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NumberFormat="1"/>
    <xf numFmtId="0" fontId="0" fillId="0" borderId="0" xfId="0" pivotButton="1"/>
    <xf numFmtId="0" fontId="0" fillId="0" borderId="0" xfId="0" applyAlignment="1">
      <alignment horizontal="left"/>
    </xf>
    <xf numFmtId="0" fontId="21" fillId="0" borderId="0" xfId="0" applyFont="1" applyFill="1" applyBorder="1" applyAlignment="1">
      <alignment horizontal="center" vertical="center" wrapText="1"/>
    </xf>
    <xf numFmtId="0" fontId="21" fillId="0" borderId="0" xfId="0" applyFont="1" applyBorder="1"/>
    <xf numFmtId="0" fontId="21" fillId="0" borderId="0" xfId="0" applyFont="1" applyFill="1" applyBorder="1" applyAlignment="1">
      <alignment wrapText="1"/>
    </xf>
    <xf numFmtId="0" fontId="21" fillId="0" borderId="0" xfId="0" applyFont="1" applyFill="1" applyBorder="1"/>
    <xf numFmtId="0" fontId="21" fillId="0" borderId="0" xfId="0" applyFont="1" applyFill="1" applyAlignment="1">
      <alignment wrapText="1"/>
    </xf>
    <xf numFmtId="0" fontId="21" fillId="0" borderId="0" xfId="0" applyFont="1" applyFill="1"/>
    <xf numFmtId="0" fontId="21" fillId="0" borderId="0" xfId="0" applyFont="1" applyFill="1" applyAlignment="1">
      <alignment horizontal="center" vertical="center" wrapText="1"/>
    </xf>
    <xf numFmtId="0" fontId="21" fillId="0" borderId="0" xfId="0" applyFont="1"/>
    <xf numFmtId="0" fontId="24" fillId="34" borderId="1" xfId="0" applyFont="1" applyFill="1" applyBorder="1" applyAlignment="1">
      <alignment horizontal="left"/>
    </xf>
    <xf numFmtId="0" fontId="24" fillId="0" borderId="1" xfId="0" applyFont="1" applyBorder="1" applyAlignment="1">
      <alignment horizontal="left"/>
    </xf>
    <xf numFmtId="0" fontId="21" fillId="34" borderId="1" xfId="0" applyFont="1" applyFill="1" applyBorder="1" applyAlignment="1">
      <alignment horizontal="left"/>
    </xf>
    <xf numFmtId="0" fontId="21" fillId="0" borderId="1" xfId="0" applyFont="1" applyBorder="1" applyAlignment="1">
      <alignment horizontal="left"/>
    </xf>
    <xf numFmtId="0" fontId="21" fillId="34" borderId="1" xfId="0" applyFont="1" applyFill="1" applyBorder="1" applyAlignment="1">
      <alignment horizontal="left" wrapText="1"/>
    </xf>
    <xf numFmtId="0" fontId="25" fillId="34" borderId="1" xfId="0" applyFont="1" applyFill="1" applyBorder="1" applyAlignment="1">
      <alignment horizontal="left" wrapText="1"/>
    </xf>
    <xf numFmtId="0" fontId="21" fillId="0" borderId="1" xfId="0" applyFont="1" applyBorder="1" applyAlignment="1">
      <alignment horizontal="left" wrapText="1"/>
    </xf>
    <xf numFmtId="0" fontId="21" fillId="0" borderId="43" xfId="0" applyFont="1" applyBorder="1" applyAlignment="1"/>
    <xf numFmtId="0" fontId="21" fillId="0" borderId="1" xfId="0" applyFont="1" applyBorder="1" applyAlignment="1">
      <alignment wrapText="1"/>
    </xf>
    <xf numFmtId="0" fontId="21" fillId="0" borderId="1" xfId="0" applyFont="1" applyBorder="1"/>
    <xf numFmtId="0" fontId="21" fillId="0" borderId="44" xfId="0" applyFont="1" applyBorder="1" applyAlignment="1"/>
    <xf numFmtId="0" fontId="21" fillId="0" borderId="1" xfId="0" applyFont="1" applyBorder="1" applyAlignment="1"/>
    <xf numFmtId="0" fontId="26" fillId="0" borderId="1" xfId="0" applyFont="1" applyBorder="1" applyAlignment="1">
      <alignment horizontal="left" vertical="top"/>
    </xf>
    <xf numFmtId="0" fontId="27" fillId="0" borderId="1" xfId="0" applyFont="1" applyBorder="1" applyAlignment="1">
      <alignment horizontal="left" vertical="top"/>
    </xf>
    <xf numFmtId="0" fontId="27" fillId="0" borderId="1" xfId="0" applyFont="1" applyBorder="1" applyAlignment="1">
      <alignment vertical="center"/>
    </xf>
    <xf numFmtId="0" fontId="23" fillId="0" borderId="0" xfId="46" applyFont="1"/>
    <xf numFmtId="17" fontId="23" fillId="0" borderId="0" xfId="46" applyNumberFormat="1" applyFont="1"/>
    <xf numFmtId="0" fontId="23" fillId="0" borderId="0" xfId="46" applyFont="1" applyAlignment="1">
      <alignment wrapText="1"/>
    </xf>
    <xf numFmtId="0" fontId="21" fillId="0" borderId="0" xfId="0" applyNumberFormat="1" applyFont="1"/>
    <xf numFmtId="0" fontId="22" fillId="0" borderId="0" xfId="0" applyFont="1" applyAlignment="1">
      <alignment wrapText="1"/>
    </xf>
    <xf numFmtId="0" fontId="24" fillId="0" borderId="1" xfId="0" applyFont="1" applyBorder="1"/>
    <xf numFmtId="0" fontId="27" fillId="0" borderId="21" xfId="0" applyFont="1" applyBorder="1" applyAlignment="1">
      <alignment vertical="top"/>
    </xf>
    <xf numFmtId="0" fontId="27" fillId="0" borderId="2" xfId="0" applyFont="1" applyBorder="1" applyAlignment="1">
      <alignment vertical="top"/>
    </xf>
    <xf numFmtId="0" fontId="21" fillId="0" borderId="0" xfId="0" applyFont="1" applyAlignment="1">
      <alignment wrapText="1"/>
    </xf>
    <xf numFmtId="17" fontId="21" fillId="0" borderId="0" xfId="0" applyNumberFormat="1" applyFont="1" applyFill="1"/>
    <xf numFmtId="0" fontId="21" fillId="0" borderId="1" xfId="46" applyFont="1" applyBorder="1"/>
    <xf numFmtId="17" fontId="21" fillId="0" borderId="0" xfId="0" applyNumberFormat="1" applyFont="1"/>
  </cellXfs>
  <cellStyles count="47">
    <cellStyle name="20% - Accent1 2" xfId="23"/>
    <cellStyle name="20% - Accent2 2" xfId="27"/>
    <cellStyle name="20% - Accent3 2" xfId="31"/>
    <cellStyle name="20% - Accent4 2" xfId="35"/>
    <cellStyle name="20% - Accent5 2" xfId="39"/>
    <cellStyle name="20% - Accent6 2" xfId="43"/>
    <cellStyle name="40% - Accent1 2" xfId="24"/>
    <cellStyle name="40% - Accent2 2" xfId="28"/>
    <cellStyle name="40% - Accent3 2" xfId="32"/>
    <cellStyle name="40% - Accent4 2" xfId="36"/>
    <cellStyle name="40% - Accent5 2" xfId="40"/>
    <cellStyle name="40% - Accent6 2" xfId="44"/>
    <cellStyle name="60% - Accent1 2" xfId="25"/>
    <cellStyle name="60% - Accent2 2" xfId="29"/>
    <cellStyle name="60% - Accent3 2" xfId="33"/>
    <cellStyle name="60% - Accent4 2" xfId="37"/>
    <cellStyle name="60% - Accent5 2" xfId="41"/>
    <cellStyle name="60% - Accent6 2" xfId="45"/>
    <cellStyle name="Accent1 2" xfId="22"/>
    <cellStyle name="Accent2 2" xfId="26"/>
    <cellStyle name="Accent3 2" xfId="30"/>
    <cellStyle name="Accent4 2" xfId="34"/>
    <cellStyle name="Accent5 2" xfId="38"/>
    <cellStyle name="Accent6 2" xfId="42"/>
    <cellStyle name="Bad 2" xfId="12"/>
    <cellStyle name="Calculation 2" xfId="16"/>
    <cellStyle name="Check Cell 2" xfId="18"/>
    <cellStyle name="Excel Built-in Normal" xfId="46"/>
    <cellStyle name="Explanatory Text 2" xfId="20"/>
    <cellStyle name="Followed Hyperlink" xfId="2" builtinId="9" hidden="1"/>
    <cellStyle name="Followed Hyperlink" xfId="4" builtinId="9" hidden="1"/>
    <cellStyle name="Good 2" xfId="11"/>
    <cellStyle name="Heading 1 2" xfId="7"/>
    <cellStyle name="Heading 2 2" xfId="8"/>
    <cellStyle name="Heading 3 2" xfId="9"/>
    <cellStyle name="Heading 4 2" xfId="10"/>
    <cellStyle name="Hyperlink" xfId="1" builtinId="8" hidden="1"/>
    <cellStyle name="Hyperlink" xfId="3" builtinId="8" hidden="1"/>
    <cellStyle name="Input 2" xfId="14"/>
    <cellStyle name="Linked Cell 2" xfId="17"/>
    <cellStyle name="Neutral 2" xfId="13"/>
    <cellStyle name="Normal" xfId="0" builtinId="0"/>
    <cellStyle name="Note" xfId="5" builtinId="10" customBuiltin="1"/>
    <cellStyle name="Output 2" xfId="15"/>
    <cellStyle name="Title 2" xfId="6"/>
    <cellStyle name="Total 2" xfId="21"/>
    <cellStyle name="Warning Text 2"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athma/Downloads/Diagnostic%20Template%20-updated.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odified"/>
      <sheetName val="Reference"/>
      <sheetName val="Original"/>
      <sheetName val="VI"/>
    </sheet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thma" refreshedDate="42895.557342476852" createdVersion="5" refreshedVersion="5" minRefreshableVersion="3" recordCount="1328">
  <cacheSource type="worksheet">
    <worksheetSource ref="L1:L1048576" sheet="Modified"/>
  </cacheSource>
  <cacheFields count="1">
    <cacheField name="Keyword1" numFmtId="0">
      <sharedItems containsBlank="1" count="466">
        <s v="Warranty service for mobiles,laptops and related_x000a_accessories"/>
        <s v="Pollution control"/>
        <s v="Food and agro products"/>
        <s v="News with background story"/>
        <s v="Velocity gradients"/>
        <s v="Fooad and agro products"/>
        <s v="Clothes maintenance"/>
        <s v="Google maps for locating constructions"/>
        <s v="Designers’ freelancing_x000a_community"/>
        <s v="Increasing storage"/>
        <s v="e-filing income tax returns"/>
        <s v="Providing both catering and restaurant"/>
        <s v="Shelter during disasters"/>
        <s v="Diagnose diseases"/>
        <s v="Medical device"/>
        <s v="24 hour doubt support"/>
        <s v="internships"/>
        <s v="Low price of anime series."/>
        <s v="Tourist guide and tourist package."/>
        <s v="First aid and emergency medical services"/>
        <s v="Environment friendly "/>
        <s v="Beautifying people"/>
        <s v="Employment opportuniy"/>
        <s v="Planning a meetup or hangout"/>
        <s v="Connecting passengers"/>
        <s v="Trip planner"/>
        <s v="Safety products"/>
        <s v="Skill development"/>
        <s v="Booking using intranet"/>
        <s v="Digitizing fests"/>
        <s v="Fitness"/>
        <s v="Educate underpriviliged students"/>
        <s v="Revolutionary prcess that replaces poly vinyl alcohol"/>
        <s v="Ship market"/>
        <s v="Wholesale goods"/>
        <s v="Automobile Service"/>
        <s v="PV technology"/>
        <s v="Gumps"/>
        <s v="Disabled people"/>
        <s v="Educational"/>
        <s v="Oil and gas refineries and iron and steel markets"/>
        <s v="Ground surveying"/>
        <s v="Air exchange ventilation system"/>
        <s v="Water heating"/>
        <s v="Long queues"/>
        <s v="Mediators"/>
        <s v="Connects Vloggers on youtube with brands"/>
        <s v="UV water filter"/>
        <s v="Reduce power consumption"/>
        <s v="User friendly"/>
        <s v="Virtual image to reality"/>
        <s v="Speleotherapy"/>
        <s v="Intertnships"/>
        <s v="Fashion jewellery"/>
        <s v="Simpler everday concepts"/>
        <s v="Sharing of goods"/>
        <s v="Interaction"/>
        <s v="Sharing notes"/>
        <s v="Compares and provides links"/>
        <s v="Helps drainage workers"/>
        <s v="Branding brokers"/>
        <s v="Cleaning products"/>
        <s v="Event planner"/>
        <s v="Helps event planners"/>
        <s v="Oyo for salons"/>
        <s v="Reduces manpower"/>
        <m/>
        <s v="Inside Indian companies"/>
        <s v="Eat upload telecast"/>
        <s v="Share Learn Collaborate"/>
        <s v="Doctor Appointment Online"/>
        <s v="Review Recommendation Emotion "/>
        <s v="4DSMELL THE FUTURE"/>
        <s v="CareerAsan, IndianCareer, Education"/>
        <s v="Property Social Matchmaking"/>
        <s v="Local Gift Guide"/>
        <s v="Recommend favorite suggest"/>
        <s v="Customer loyalty program"/>
        <s v="Investment,partner,ideas"/>
        <s v="Advertisements"/>
        <s v="Events archive platform"/>
        <s v="Social media aggregation "/>
        <s v="Mobile yellow pages"/>
        <s v="Role-Playing Games"/>
        <s v="Creative interactive plattaform "/>
        <s v="Activity based learning "/>
        <s v="Books,Second hand books"/>
        <s v="Employee, Employer, Business"/>
        <s v="RoomMates,LandLords,RealEstate"/>
        <s v="Event discovery, recommendation"/>
        <s v="Photowalks, groups, hobby"/>
        <s v="Identifying fake drugs"/>
        <s v="Realtime note taking"/>
        <s v="Unleash Your Creativity"/>
        <s v="Revolutionary collaborative tool "/>
        <s v="Brand offers discounts"/>
        <s v="Instant information share"/>
        <s v="Tablet,education,openlearning"/>
        <s v="Educating  by robots."/>
        <s v="Customer Analytics"/>
        <s v="Online shopping "/>
        <s v="Weight fitness wellbeing"/>
        <s v="Simple Clean Creative"/>
        <s v="Travel planning, trip"/>
        <s v="Buy art supply"/>
        <s v="Visionary, Challenging, Feasible"/>
        <s v="GIS Medical Tourism"/>
        <s v="Free wifi bus"/>
        <s v="Errands, delivery, pick-up"/>
        <s v="Composite fibers "/>
        <s v="Social calendar event"/>
        <s v="MobileDataOrganize, MobileDataBackup, MobileDataSecurity"/>
        <s v="Prototyping Tech DIY"/>
        <s v="Kanban LEAN Agile"/>
        <s v="Design, Marketplace, sellonline"/>
        <s v="Plan Meet Live"/>
        <s v="Online marketing ecommerce"/>
        <s v="Digital X-Ray, radiology, "/>
        <s v="Healthcare SAAS internet"/>
        <s v="India's Bartanwale"/>
        <s v="Consulting, Outsourcing, Training"/>
        <s v="Studentslabs, Students, Labs"/>
        <s v="Sustainable waveenergy harnessing  "/>
        <s v="M-learning for rural "/>
        <s v="Mining, SupplyChain, Training"/>
        <s v="Reminders, errands, management"/>
        <s v="Cheap Group Buy"/>
        <s v="Professional Social Discovery"/>
        <s v="Foodie Love Connect"/>
        <s v="Slideshare for casestudies"/>
        <s v="Costruction"/>
        <s v="Follow, SMS, Message"/>
        <s v="Find yoga classes"/>
        <s v="Business Card Directory"/>
        <s v="Foodie imfoodie recipes"/>
        <s v="Food delivery"/>
        <s v="Education, students, recruitment"/>
        <s v="Linux Search engine"/>
        <s v="Time study, lean"/>
        <s v="MID, SocialMedia, AugmentedReality"/>
        <s v="Never travel alone"/>
        <s v="Uplook apparel store"/>
        <s v="Review, proofreading, Collaboration"/>
        <s v="Collaboration,Social Enterprise,VOIP"/>
        <s v="Digital menu card"/>
        <s v="Education Search Engine"/>
        <s v="Organised sharing platform"/>
        <s v="Automating online deals"/>
        <s v="Bio Mass cookstove"/>
        <s v="Free mobile coupons"/>
        <s v="Online Movie Theatre"/>
        <s v="Dreams, Deadline, Inspire"/>
        <s v="Entrepreneur"/>
        <s v=" SME Graduates connect"/>
        <s v="Order food ahead"/>
        <s v="Crowdsourcing, Marketing, OriginalOneLiners"/>
        <s v="Tourism, Crowdsourcing, Panaroma"/>
        <s v="Tip donate ads"/>
        <s v="SDN switch router."/>
        <s v="Campus Student Places"/>
        <s v="SocialNetwork CloudComputing eCommerce"/>
        <s v="School Emergency Notification"/>
        <s v="Business Problems Solved"/>
        <s v="Energy from Roads"/>
        <s v="Feedback shapes everything"/>
        <s v="Managed Ghost Hosting"/>
        <s v="Technology backend startups"/>
        <s v="PG PG PG "/>
        <s v="Realestate mobile app"/>
        <s v="Art, Artist, Painting"/>
        <s v="Udhari Breaker"/>
        <s v="Incubation mangalore"/>
        <s v="Newsletters, Inbox-Clutter, Email-Marketing"/>
        <s v="Online contact point"/>
        <s v="Techplay Scalable BestEcomModel"/>
        <s v="HealthCare IT Secure"/>
        <s v="Connects people onthego"/>
        <s v="Doityourself app maker"/>
        <s v="Trace mobile number"/>
        <s v="Social market place"/>
        <s v="The Development Grid "/>
        <s v="Online Payment Solutions"/>
        <s v="Cloud Invoicing Service"/>
        <s v="Online shopping"/>
        <s v="Ideas to Execution"/>
        <s v="Make Learning Interesting"/>
        <s v="Cloud menu"/>
        <s v="Email security advertisements"/>
        <s v="Social Networking Gifting "/>
        <s v="Education, SocialNetworking, Knowledge"/>
        <s v="Sell Business Online"/>
        <s v="Database Migration Tool"/>
        <s v="Events Connectivity Service"/>
        <s v="Restful, API, Console"/>
        <s v="Fresh aptitude questions "/>
        <s v="Selfie, flash, plugin"/>
        <s v="Consult healthcare online"/>
        <s v="Zurp"/>
        <s v="Payment, fuel, loyalty"/>
        <s v="Jobs, Skills, Education"/>
        <s v="Learn, Share, Discover"/>
        <s v="StudentHub"/>
        <s v="Innovative education platform"/>
        <s v="Movie innovation reviews "/>
        <s v="LocalSearch socialnetwork creatingusertrust"/>
        <s v="LocatePeople Sameinterestfield meet"/>
        <s v="World's smart farmers"/>
        <s v="Creative Online Supermarket"/>
        <s v="Integrate, Organise, Suggest"/>
        <s v="Wallet, smart_spending, payment"/>
        <s v="Awesomeness CollegeVibe Freebies"/>
        <s v="Smart Vehicle"/>
        <s v="Fantasy cricket league"/>
        <s v="Events, Communities, Sponsorships"/>
        <s v="Realtime Location Updates"/>
        <s v="One Stop Solution"/>
        <s v="Feedback CRM "/>
        <s v="Online advertising platform"/>
        <s v="Convenience, Affordable, Privacy"/>
        <s v="Troll-Friends Anonymous Social-Network"/>
        <s v="Efficient, Integrity, Revolutionary "/>
        <s v="Selling made easy"/>
        <s v="Enaged informed decisions"/>
        <s v="Events Social Marketplace "/>
        <s v="Diamonds Jewellery Gold"/>
        <s v="Efficient local shopping"/>
        <s v="Tech Education System"/>
        <s v="Buy sweets online"/>
        <s v="ARCard, realistic-cards, wedding-cards"/>
        <s v="Stay Pawsitve"/>
        <s v="Leveraging collective wisdom"/>
        <s v="SportFacility online booking"/>
        <s v="Career,opportunities,professional,interview"/>
        <s v="Exclusive and unique "/>
        <s v="Interactive, hasslefree, awesome"/>
        <s v="MCommerce SaaS Platform"/>
        <s v="Interconnected sociamational platform"/>
        <s v="Help Query CustomerCare"/>
        <s v="Zero Commission Marketplace"/>
        <s v="New Holistic Pathbreaking"/>
        <s v="Quality controlled services"/>
        <s v="Engineering, Books, onetoss.com "/>
        <s v="Efficient Informed Shopping"/>
        <s v="Restaurant-payment, mobile-payments, online-payment"/>
        <s v="Online B2B Marketplace"/>
        <s v="Social commerce, fashion"/>
        <s v="Safety, fashion, technology"/>
        <s v="Entrance Exams Diary "/>
        <s v="SupplyChain, market, discounts"/>
        <s v="Alternative energy IT"/>
        <s v="Solar Induction cooker"/>
        <s v="De-stressing first dates"/>
        <s v="Online education portal"/>
        <s v="Preowned,Engineering,Books"/>
        <s v="Silver gifts ecommerce"/>
        <s v="Getting chores done"/>
        <s v="Custom Packaging"/>
        <s v="Affordable Home Tutoring"/>
        <s v="Cross platform communication"/>
        <s v="Art, Creativity, Innovation"/>
        <s v="Hairstyles, trends, content"/>
        <s v="Tracks the due amount"/>
        <s v="Food court app"/>
        <s v="Business&amp; Professionals Information"/>
        <s v="Counsellors Lifeproblems StudentProblems"/>
        <s v="Tailorwale, Tailorwale.com, OnlineTailor"/>
        <s v="Mobi Wash Centre"/>
        <s v="Human like intelligence, "/>
        <s v="Efficient,Economic,Ecological "/>
        <s v="Speciality Hunters"/>
        <s v="Asset, management, software"/>
        <s v="On-board travel entertainment"/>
        <s v="Grocery Still Undelivered"/>
        <s v="Shared Mass Transport"/>
        <s v="WBS Creator,RACI Matrix "/>
        <s v="Advertisement booking portal"/>
        <s v="Online health club"/>
        <s v="Retail, ECommerce, Fashion"/>
        <s v="Freshfarm to table"/>
        <s v="Marketplace for warehouses"/>
        <s v="Collect Collate Compare"/>
        <s v="Collaboration, Todolisting, Bookmarking"/>
        <s v="Global ecommerce platform"/>
        <s v="Fitness beginner health"/>
        <s v="Residential/ commercial rent "/>
        <s v="Best Event Planners"/>
        <s v="Mix-match, closet-organiser, what-to-wear"/>
        <s v="Modern Indian Fashion"/>
        <s v="Home, interiors, online"/>
        <s v="Seek, find, enjoy "/>
        <s v="Advertising, Branding, DigitalAdvertising"/>
        <s v="Outsource Development Projects"/>
        <s v="Hassle-free Customer Aqcuastion/Retension"/>
        <s v="Crowd funding platform"/>
        <s v="Food tech startup"/>
        <s v="Fashion"/>
        <s v="Co-working"/>
        <s v="Drones"/>
        <s v="Old books market"/>
        <s v="Payments cash transfer"/>
        <s v="Software courses "/>
        <s v="Book "/>
        <s v="Cloud platform"/>
        <s v="In-stream ads"/>
        <s v="Reduces storage capacity"/>
        <s v="Online portal to play games"/>
        <s v="Pharmacy"/>
        <s v="Parking"/>
        <s v="Travel"/>
        <s v="Match making"/>
        <s v="Organic products"/>
        <s v="Preventive diagnostics"/>
        <s v="Connects alumini"/>
        <s v="Stock market"/>
        <s v="Wholesale market"/>
        <s v="Makes software learning easy"/>
        <s v="Sales tech"/>
        <s v="Custoner engagement platform"/>
        <s v="Security for business"/>
        <s v="Helps app developers to develop their apps"/>
        <s v="Devices which help elderly"/>
        <s v="Software defined networking"/>
        <s v="Sells artworks"/>
        <s v="Sports"/>
        <s v="Customer intelligence for banks"/>
        <s v="News app"/>
        <s v="Free phone calls"/>
        <s v="Bike taxi"/>
        <s v="IoT sensor network"/>
        <s v="Web design services"/>
        <s v="Hiring people for jobs"/>
        <s v="Rural financial market"/>
        <s v="Mobile app for telecommunications"/>
        <s v="Automatic bike cleaning"/>
        <s v="Lending and borrowing of money"/>
        <s v="Distributes insurance products"/>
        <s v="Conncets chefs and consumers"/>
        <s v="Crowdfunding platform"/>
        <s v="Fashion for women"/>
        <s v="Media house"/>
        <s v="Grooming for men"/>
        <s v="Coffee product"/>
        <s v="Gyms and fitness centres"/>
        <s v="Social platform to participate in events"/>
        <s v="Connects Real Estate brokers"/>
        <s v="Online food ordering"/>
        <s v="Lingerie brand"/>
        <s v="Community of designers and artists"/>
        <s v="Training courses"/>
        <s v="Grocery delivery"/>
        <s v="Preventive care"/>
        <s v="Education technology for school students"/>
        <s v="Crowd engagement platform"/>
        <s v="Auto rickshaw booking"/>
        <s v="Connects vendors and buyers"/>
        <s v="Virtual Reality"/>
        <s v="Information providing app"/>
        <s v="News with flashcards "/>
        <s v="Software and IT solutions"/>
        <s v="Search engine"/>
        <s v="Software company"/>
        <s v="Employment opportunity"/>
        <s v="online shopping best deals"/>
        <s v="online courses"/>
        <s v="connects consumers"/>
        <s v="After school tutions"/>
        <s v="Following doctors"/>
        <s v="Eye tracking "/>
        <s v="Cloudbased product for HR"/>
        <s v="Mobile based money lending"/>
        <s v="Connects people and medical stores"/>
        <s v="Empowers fresh produce suppliers"/>
        <s v="e-commerce platform"/>
        <s v="Door to door pickup and drop service"/>
        <s v="Connects project owners and sesigners"/>
        <s v="Architecture firm"/>
        <s v="Travel market"/>
        <s v="Job relevant certification courses"/>
        <s v="Restaurant"/>
        <s v="Online food coupons"/>
        <s v="Feedback An information about restaurants"/>
        <s v="documentation and registration"/>
        <s v="Compare prices and quality"/>
        <s v="Dog food company"/>
        <s v="Perssonal assistance to consumers"/>
        <s v="Connects multi channel companies"/>
        <s v="Crowd funding"/>
        <s v="Cloud based service platform"/>
        <s v="On demand driver service"/>
        <s v="On demand bike service"/>
        <s v="Coffee and beverages"/>
        <s v="Helps people with day today works"/>
        <s v="Software development company"/>
        <s v="Travel planner"/>
        <s v="Guide for eating outside"/>
        <s v="Connects teachers,parents and students"/>
        <s v="Beauty products"/>
        <s v="Online store for education"/>
        <s v="Education website"/>
        <s v="Marketplace to buy and sell on the internet"/>
        <s v="Connects individuals and recyclers"/>
        <s v="Robots to do dull work"/>
        <s v="Cloud based system"/>
        <s v="Marketplace for fashion"/>
        <s v="Cloud based solution for education"/>
        <s v="Book exchange portal"/>
        <s v="Service to institutes"/>
        <s v="Service to pharmacy"/>
        <s v="Video learning"/>
        <s v="Software solutions"/>
        <s v="Children's parties"/>
        <s v="on demand bike wash"/>
        <s v="Cloud based solution"/>
        <s v="Goods transportation"/>
        <s v="Online hotel booking"/>
        <s v="News on lifestyles and company culture"/>
        <s v="Technology to construcction"/>
        <s v="Technology to agriculture"/>
        <s v="Connects fashion houses and designers"/>
        <s v="Education portal"/>
        <s v="Health wellness platform"/>
        <s v="Financial services"/>
        <s v="Fashion "/>
        <s v="Platform for discovering hobbies"/>
        <s v="ready to cook products"/>
        <s v="Investment services"/>
        <s v="Freedom to use any gym"/>
        <s v="Fitness app"/>
        <s v="Software applications"/>
        <s v="On demand cleaning services"/>
        <s v="Renting furnitures"/>
        <s v="wedding photography"/>
        <s v="Movie search engine"/>
        <s v="Mobile application"/>
        <s v="Connects people and companies"/>
        <s v="Solar Energy"/>
        <s v="Food products"/>
        <s v="Single app"/>
        <s v="Salons"/>
        <s v="Machine data analytics"/>
        <s v="on demand service"/>
        <s v="Fitness and health"/>
        <s v=" Delivery solutions"/>
        <s v="Education loan"/>
        <s v="Income tax"/>
        <s v="Laundry service"/>
        <s v="Hsopping platform"/>
        <s v="Ice cream"/>
        <s v="Hotel booking"/>
        <s v="Interior design"/>
        <s v="Energy generation"/>
        <s v="Meidcal facilities"/>
        <s v="Image development"/>
        <s v="Entertainment portal"/>
        <s v="Online pharmacy"/>
        <s v="Financial loans"/>
        <s v="connects consumers for low rate loans"/>
        <s v="Gifts"/>
        <s v="Warranty services"/>
        <s v="Printing marketplace"/>
        <s v="Mobile app development"/>
        <s v="Smartphone service"/>
        <s v="Connects like minded people"/>
        <s v="Connects sports people"/>
        <s v="Personalised toys"/>
        <s v="Office suppli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28">
  <r>
    <x v="0"/>
  </r>
  <r>
    <x v="1"/>
  </r>
  <r>
    <x v="2"/>
  </r>
  <r>
    <x v="3"/>
  </r>
  <r>
    <x v="4"/>
  </r>
  <r>
    <x v="5"/>
  </r>
  <r>
    <x v="6"/>
  </r>
  <r>
    <x v="6"/>
  </r>
  <r>
    <x v="7"/>
  </r>
  <r>
    <x v="5"/>
  </r>
  <r>
    <x v="8"/>
  </r>
  <r>
    <x v="9"/>
  </r>
  <r>
    <x v="10"/>
  </r>
  <r>
    <x v="11"/>
  </r>
  <r>
    <x v="2"/>
  </r>
  <r>
    <x v="12"/>
  </r>
  <r>
    <x v="13"/>
  </r>
  <r>
    <x v="14"/>
  </r>
  <r>
    <x v="15"/>
  </r>
  <r>
    <x v="16"/>
  </r>
  <r>
    <x v="17"/>
  </r>
  <r>
    <x v="18"/>
  </r>
  <r>
    <x v="19"/>
  </r>
  <r>
    <x v="20"/>
  </r>
  <r>
    <x v="21"/>
  </r>
  <r>
    <x v="22"/>
  </r>
  <r>
    <x v="23"/>
  </r>
  <r>
    <x v="2"/>
  </r>
  <r>
    <x v="2"/>
  </r>
  <r>
    <x v="24"/>
  </r>
  <r>
    <x v="22"/>
  </r>
  <r>
    <x v="25"/>
  </r>
  <r>
    <x v="25"/>
  </r>
  <r>
    <x v="22"/>
  </r>
  <r>
    <x v="26"/>
  </r>
  <r>
    <x v="27"/>
  </r>
  <r>
    <x v="28"/>
  </r>
  <r>
    <x v="19"/>
  </r>
  <r>
    <x v="29"/>
  </r>
  <r>
    <x v="30"/>
  </r>
  <r>
    <x v="20"/>
  </r>
  <r>
    <x v="31"/>
  </r>
  <r>
    <x v="32"/>
  </r>
  <r>
    <x v="33"/>
  </r>
  <r>
    <x v="2"/>
  </r>
  <r>
    <x v="34"/>
  </r>
  <r>
    <x v="35"/>
  </r>
  <r>
    <x v="36"/>
  </r>
  <r>
    <x v="37"/>
  </r>
  <r>
    <x v="14"/>
  </r>
  <r>
    <x v="38"/>
  </r>
  <r>
    <x v="22"/>
  </r>
  <r>
    <x v="39"/>
  </r>
  <r>
    <x v="15"/>
  </r>
  <r>
    <x v="40"/>
  </r>
  <r>
    <x v="13"/>
  </r>
  <r>
    <x v="27"/>
  </r>
  <r>
    <x v="41"/>
  </r>
  <r>
    <x v="42"/>
  </r>
  <r>
    <x v="43"/>
  </r>
  <r>
    <x v="44"/>
  </r>
  <r>
    <x v="45"/>
  </r>
  <r>
    <x v="46"/>
  </r>
  <r>
    <x v="47"/>
  </r>
  <r>
    <x v="48"/>
  </r>
  <r>
    <x v="49"/>
  </r>
  <r>
    <x v="50"/>
  </r>
  <r>
    <x v="51"/>
  </r>
  <r>
    <x v="22"/>
  </r>
  <r>
    <x v="30"/>
  </r>
  <r>
    <x v="52"/>
  </r>
  <r>
    <x v="15"/>
  </r>
  <r>
    <x v="53"/>
  </r>
  <r>
    <x v="43"/>
  </r>
  <r>
    <x v="54"/>
  </r>
  <r>
    <x v="27"/>
  </r>
  <r>
    <x v="55"/>
  </r>
  <r>
    <x v="1"/>
  </r>
  <r>
    <x v="56"/>
  </r>
  <r>
    <x v="57"/>
  </r>
  <r>
    <x v="27"/>
  </r>
  <r>
    <x v="27"/>
  </r>
  <r>
    <x v="58"/>
  </r>
  <r>
    <x v="27"/>
  </r>
  <r>
    <x v="59"/>
  </r>
  <r>
    <x v="60"/>
  </r>
  <r>
    <x v="19"/>
  </r>
  <r>
    <x v="20"/>
  </r>
  <r>
    <x v="50"/>
  </r>
  <r>
    <x v="20"/>
  </r>
  <r>
    <x v="61"/>
  </r>
  <r>
    <x v="61"/>
  </r>
  <r>
    <x v="62"/>
  </r>
  <r>
    <x v="38"/>
  </r>
  <r>
    <x v="63"/>
  </r>
  <r>
    <x v="64"/>
  </r>
  <r>
    <x v="65"/>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3"/>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6"/>
  </r>
  <r>
    <x v="217"/>
  </r>
  <r>
    <x v="218"/>
  </r>
  <r>
    <x v="219"/>
  </r>
  <r>
    <x v="220"/>
  </r>
  <r>
    <x v="221"/>
  </r>
  <r>
    <x v="222"/>
  </r>
  <r>
    <x v="223"/>
  </r>
  <r>
    <x v="224"/>
  </r>
  <r>
    <x v="225"/>
  </r>
  <r>
    <x v="226"/>
  </r>
  <r>
    <x v="227"/>
  </r>
  <r>
    <x v="228"/>
  </r>
  <r>
    <x v="229"/>
  </r>
  <r>
    <x v="230"/>
  </r>
  <r>
    <x v="231"/>
  </r>
  <r>
    <x v="232"/>
  </r>
  <r>
    <x v="233"/>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5"/>
  </r>
  <r>
    <x v="276"/>
  </r>
  <r>
    <x v="277"/>
  </r>
  <r>
    <x v="278"/>
  </r>
  <r>
    <x v="279"/>
  </r>
  <r>
    <x v="280"/>
  </r>
  <r>
    <x v="281"/>
  </r>
  <r>
    <x v="282"/>
  </r>
  <r>
    <x v="283"/>
  </r>
  <r>
    <x v="284"/>
  </r>
  <r>
    <x v="285"/>
  </r>
  <r>
    <x v="286"/>
  </r>
  <r>
    <x v="287"/>
  </r>
  <r>
    <x v="288"/>
  </r>
  <r>
    <x v="289"/>
  </r>
  <r>
    <x v="290"/>
  </r>
  <r>
    <x v="291"/>
  </r>
  <r>
    <x v="292"/>
  </r>
  <r>
    <x v="293"/>
  </r>
  <r>
    <x v="294"/>
  </r>
  <r>
    <x v="295"/>
  </r>
  <r>
    <x v="296"/>
  </r>
  <r>
    <x v="297"/>
  </r>
  <r>
    <x v="298"/>
  </r>
  <r>
    <x v="299"/>
  </r>
  <r>
    <x v="300"/>
  </r>
  <r>
    <x v="301"/>
  </r>
  <r>
    <x v="302"/>
  </r>
  <r>
    <x v="303"/>
  </r>
  <r>
    <x v="304"/>
  </r>
  <r>
    <x v="305"/>
  </r>
  <r>
    <x v="306"/>
  </r>
  <r>
    <x v="307"/>
  </r>
  <r>
    <x v="308"/>
  </r>
  <r>
    <x v="309"/>
  </r>
  <r>
    <x v="310"/>
  </r>
  <r>
    <x v="311"/>
  </r>
  <r>
    <x v="312"/>
  </r>
  <r>
    <x v="312"/>
  </r>
  <r>
    <x v="313"/>
  </r>
  <r>
    <x v="314"/>
  </r>
  <r>
    <x v="315"/>
  </r>
  <r>
    <x v="62"/>
  </r>
  <r>
    <x v="316"/>
  </r>
  <r>
    <x v="317"/>
  </r>
  <r>
    <x v="318"/>
  </r>
  <r>
    <x v="319"/>
  </r>
  <r>
    <x v="320"/>
  </r>
  <r>
    <x v="321"/>
  </r>
  <r>
    <x v="322"/>
  </r>
  <r>
    <x v="323"/>
  </r>
  <r>
    <x v="324"/>
  </r>
  <r>
    <x v="325"/>
  </r>
  <r>
    <x v="326"/>
  </r>
  <r>
    <x v="183"/>
  </r>
  <r>
    <x v="100"/>
  </r>
  <r>
    <x v="327"/>
  </r>
  <r>
    <x v="328"/>
  </r>
  <r>
    <x v="329"/>
  </r>
  <r>
    <x v="330"/>
  </r>
  <r>
    <x v="183"/>
  </r>
  <r>
    <x v="331"/>
  </r>
  <r>
    <x v="332"/>
  </r>
  <r>
    <x v="333"/>
  </r>
  <r>
    <x v="334"/>
  </r>
  <r>
    <x v="335"/>
  </r>
  <r>
    <x v="336"/>
  </r>
  <r>
    <x v="337"/>
  </r>
  <r>
    <x v="338"/>
  </r>
  <r>
    <x v="339"/>
  </r>
  <r>
    <x v="183"/>
  </r>
  <r>
    <x v="340"/>
  </r>
  <r>
    <x v="341"/>
  </r>
  <r>
    <x v="62"/>
  </r>
  <r>
    <x v="342"/>
  </r>
  <r>
    <x v="343"/>
  </r>
  <r>
    <x v="344"/>
  </r>
  <r>
    <x v="345"/>
  </r>
  <r>
    <x v="346"/>
  </r>
  <r>
    <x v="347"/>
  </r>
  <r>
    <x v="348"/>
  </r>
  <r>
    <x v="349"/>
  </r>
  <r>
    <x v="66"/>
  </r>
  <r>
    <x v="350"/>
  </r>
  <r>
    <x v="351"/>
  </r>
  <r>
    <x v="352"/>
  </r>
  <r>
    <x v="353"/>
  </r>
  <r>
    <x v="354"/>
  </r>
  <r>
    <x v="355"/>
  </r>
  <r>
    <x v="356"/>
  </r>
  <r>
    <x v="357"/>
  </r>
  <r>
    <x v="358"/>
  </r>
  <r>
    <x v="302"/>
  </r>
  <r>
    <x v="302"/>
  </r>
  <r>
    <x v="359"/>
  </r>
  <r>
    <x v="360"/>
  </r>
  <r>
    <x v="345"/>
  </r>
  <r>
    <x v="361"/>
  </r>
  <r>
    <x v="362"/>
  </r>
  <r>
    <x v="363"/>
  </r>
  <r>
    <x v="364"/>
  </r>
  <r>
    <x v="365"/>
  </r>
  <r>
    <x v="366"/>
  </r>
  <r>
    <x v="367"/>
  </r>
  <r>
    <x v="183"/>
  </r>
  <r>
    <x v="368"/>
  </r>
  <r>
    <x v="369"/>
  </r>
  <r>
    <x v="370"/>
  </r>
  <r>
    <x v="371"/>
  </r>
  <r>
    <x v="345"/>
  </r>
  <r>
    <x v="372"/>
  </r>
  <r>
    <x v="345"/>
  </r>
  <r>
    <x v="373"/>
  </r>
  <r>
    <x v="374"/>
  </r>
  <r>
    <x v="375"/>
  </r>
  <r>
    <x v="376"/>
  </r>
  <r>
    <x v="377"/>
  </r>
  <r>
    <x v="378"/>
  </r>
  <r>
    <x v="309"/>
  </r>
  <r>
    <x v="379"/>
  </r>
  <r>
    <x v="380"/>
  </r>
  <r>
    <x v="381"/>
  </r>
  <r>
    <x v="382"/>
  </r>
  <r>
    <x v="383"/>
  </r>
  <r>
    <x v="384"/>
  </r>
  <r>
    <x v="385"/>
  </r>
  <r>
    <x v="386"/>
  </r>
  <r>
    <x v="387"/>
  </r>
  <r>
    <x v="388"/>
  </r>
  <r>
    <x v="388"/>
  </r>
  <r>
    <x v="389"/>
  </r>
  <r>
    <x v="390"/>
  </r>
  <r>
    <x v="391"/>
  </r>
  <r>
    <x v="392"/>
  </r>
  <r>
    <x v="393"/>
  </r>
  <r>
    <x v="345"/>
  </r>
  <r>
    <x v="394"/>
  </r>
  <r>
    <x v="395"/>
  </r>
  <r>
    <x v="396"/>
  </r>
  <r>
    <x v="183"/>
  </r>
  <r>
    <x v="397"/>
  </r>
  <r>
    <x v="398"/>
  </r>
  <r>
    <x v="399"/>
  </r>
  <r>
    <x v="400"/>
  </r>
  <r>
    <x v="401"/>
  </r>
  <r>
    <x v="402"/>
  </r>
  <r>
    <x v="393"/>
  </r>
  <r>
    <x v="66"/>
  </r>
  <r>
    <x v="66"/>
  </r>
  <r>
    <x v="403"/>
  </r>
  <r>
    <x v="404"/>
  </r>
  <r>
    <x v="405"/>
  </r>
  <r>
    <x v="66"/>
  </r>
  <r>
    <x v="406"/>
  </r>
  <r>
    <x v="407"/>
  </r>
  <r>
    <x v="408"/>
  </r>
  <r>
    <x v="409"/>
  </r>
  <r>
    <x v="410"/>
  </r>
  <r>
    <x v="411"/>
  </r>
  <r>
    <x v="412"/>
  </r>
  <r>
    <x v="413"/>
  </r>
  <r>
    <x v="414"/>
  </r>
  <r>
    <x v="415"/>
  </r>
  <r>
    <x v="416"/>
  </r>
  <r>
    <x v="417"/>
  </r>
  <r>
    <x v="418"/>
  </r>
  <r>
    <x v="419"/>
  </r>
  <r>
    <x v="420"/>
  </r>
  <r>
    <x v="421"/>
  </r>
  <r>
    <x v="414"/>
  </r>
  <r>
    <x v="422"/>
  </r>
  <r>
    <x v="423"/>
  </r>
  <r>
    <x v="424"/>
  </r>
  <r>
    <x v="425"/>
  </r>
  <r>
    <x v="426"/>
  </r>
  <r>
    <x v="427"/>
  </r>
  <r>
    <x v="428"/>
  </r>
  <r>
    <x v="429"/>
  </r>
  <r>
    <x v="430"/>
  </r>
  <r>
    <x v="431"/>
  </r>
  <r>
    <x v="432"/>
  </r>
  <r>
    <x v="433"/>
  </r>
  <r>
    <x v="434"/>
  </r>
  <r>
    <x v="295"/>
  </r>
  <r>
    <x v="53"/>
  </r>
  <r>
    <x v="435"/>
  </r>
  <r>
    <x v="66"/>
  </r>
  <r>
    <x v="436"/>
  </r>
  <r>
    <x v="436"/>
  </r>
  <r>
    <x v="436"/>
  </r>
  <r>
    <x v="66"/>
  </r>
  <r>
    <x v="436"/>
  </r>
  <r>
    <x v="436"/>
  </r>
  <r>
    <x v="66"/>
  </r>
  <r>
    <x v="30"/>
  </r>
  <r>
    <x v="66"/>
  </r>
  <r>
    <x v="66"/>
  </r>
  <r>
    <x v="66"/>
  </r>
  <r>
    <x v="66"/>
  </r>
  <r>
    <x v="66"/>
  </r>
  <r>
    <x v="66"/>
  </r>
  <r>
    <x v="66"/>
  </r>
  <r>
    <x v="66"/>
  </r>
  <r>
    <x v="66"/>
  </r>
  <r>
    <x v="66"/>
  </r>
  <r>
    <x v="437"/>
  </r>
  <r>
    <x v="438"/>
  </r>
  <r>
    <x v="439"/>
  </r>
  <r>
    <x v="440"/>
  </r>
  <r>
    <x v="441"/>
  </r>
  <r>
    <x v="66"/>
  </r>
  <r>
    <x v="66"/>
  </r>
  <r>
    <x v="66"/>
  </r>
  <r>
    <x v="442"/>
  </r>
  <r>
    <x v="66"/>
  </r>
  <r>
    <x v="443"/>
  </r>
  <r>
    <x v="345"/>
  </r>
  <r>
    <x v="66"/>
  </r>
  <r>
    <x v="361"/>
  </r>
  <r>
    <x v="66"/>
  </r>
  <r>
    <x v="66"/>
  </r>
  <r>
    <x v="66"/>
  </r>
  <r>
    <x v="30"/>
  </r>
  <r>
    <x v="30"/>
  </r>
  <r>
    <x v="436"/>
  </r>
  <r>
    <x v="444"/>
  </r>
  <r>
    <x v="445"/>
  </r>
  <r>
    <x v="446"/>
  </r>
  <r>
    <x v="66"/>
  </r>
  <r>
    <x v="447"/>
  </r>
  <r>
    <x v="66"/>
  </r>
  <r>
    <x v="448"/>
  </r>
  <r>
    <x v="449"/>
  </r>
  <r>
    <x v="66"/>
  </r>
  <r>
    <x v="66"/>
  </r>
  <r>
    <x v="66"/>
  </r>
  <r>
    <x v="450"/>
  </r>
  <r>
    <x v="451"/>
  </r>
  <r>
    <x v="452"/>
  </r>
  <r>
    <x v="355"/>
  </r>
  <r>
    <x v="453"/>
  </r>
  <r>
    <x v="66"/>
  </r>
  <r>
    <x v="454"/>
  </r>
  <r>
    <x v="455"/>
  </r>
  <r>
    <x v="66"/>
  </r>
  <r>
    <x v="456"/>
  </r>
  <r>
    <x v="66"/>
  </r>
  <r>
    <x v="457"/>
  </r>
  <r>
    <x v="66"/>
  </r>
  <r>
    <x v="66"/>
  </r>
  <r>
    <x v="66"/>
  </r>
  <r>
    <x v="458"/>
  </r>
  <r>
    <x v="459"/>
  </r>
  <r>
    <x v="66"/>
  </r>
  <r>
    <x v="460"/>
  </r>
  <r>
    <x v="66"/>
  </r>
  <r>
    <x v="66"/>
  </r>
  <r>
    <x v="66"/>
  </r>
  <r>
    <x v="66"/>
  </r>
  <r>
    <x v="66"/>
  </r>
  <r>
    <x v="66"/>
  </r>
  <r>
    <x v="66"/>
  </r>
  <r>
    <x v="66"/>
  </r>
  <r>
    <x v="66"/>
  </r>
  <r>
    <x v="66"/>
  </r>
  <r>
    <x v="66"/>
  </r>
  <r>
    <x v="66"/>
  </r>
  <r>
    <x v="66"/>
  </r>
  <r>
    <x v="66"/>
  </r>
  <r>
    <x v="66"/>
  </r>
  <r>
    <x v="66"/>
  </r>
  <r>
    <x v="66"/>
  </r>
  <r>
    <x v="66"/>
  </r>
  <r>
    <x v="361"/>
  </r>
  <r>
    <x v="345"/>
  </r>
  <r>
    <x v="422"/>
  </r>
  <r>
    <x v="66"/>
  </r>
  <r>
    <x v="66"/>
  </r>
  <r>
    <x v="66"/>
  </r>
  <r>
    <x v="66"/>
  </r>
  <r>
    <x v="461"/>
  </r>
  <r>
    <x v="66"/>
  </r>
  <r>
    <x v="66"/>
  </r>
  <r>
    <x v="66"/>
  </r>
  <r>
    <x v="66"/>
  </r>
  <r>
    <x v="462"/>
  </r>
  <r>
    <x v="463"/>
  </r>
  <r>
    <x v="66"/>
  </r>
  <r>
    <x v="66"/>
  </r>
  <r>
    <x v="66"/>
  </r>
  <r>
    <x v="66"/>
  </r>
  <r>
    <x v="464"/>
  </r>
  <r>
    <x v="465"/>
  </r>
  <r>
    <x v="66"/>
  </r>
  <r>
    <x v="66"/>
  </r>
  <r>
    <x v="66"/>
  </r>
  <r>
    <x v="66"/>
  </r>
  <r>
    <x v="66"/>
  </r>
  <r>
    <x v="66"/>
  </r>
  <r>
    <x v="66"/>
  </r>
  <r>
    <x v="66"/>
  </r>
  <r>
    <x v="66"/>
  </r>
  <r>
    <x v="66"/>
  </r>
  <r>
    <x v="66"/>
  </r>
  <r>
    <x v="66"/>
  </r>
  <r>
    <x v="66"/>
  </r>
  <r>
    <x v="66"/>
  </r>
  <r>
    <x v="66"/>
  </r>
  <r>
    <x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470" firstHeaderRow="1" firstDataRow="1" firstDataCol="1"/>
  <pivotFields count="1">
    <pivotField axis="axisRow" dataField="1" showAll="0">
      <items count="467">
        <item x="442"/>
        <item x="153"/>
        <item x="15"/>
        <item x="72"/>
        <item x="85"/>
        <item x="275"/>
        <item x="79"/>
        <item n="Advertising, Branding, Digital Advertising" x="290"/>
        <item x="257"/>
        <item n="After school tuitions" x="365"/>
        <item x="42"/>
        <item x="249"/>
        <item n="AR Card, realistic-cards, wedding-cards" x="228"/>
        <item x="375"/>
        <item x="169"/>
        <item x="259"/>
        <item x="270"/>
        <item x="353"/>
        <item x="333"/>
        <item x="147"/>
        <item x="35"/>
        <item x="210"/>
        <item x="21"/>
        <item x="396"/>
        <item x="285"/>
        <item x="327"/>
        <item x="148"/>
        <item x="301"/>
        <item x="405"/>
        <item x="28"/>
        <item x="86"/>
        <item x="95"/>
        <item x="60"/>
        <item x="133"/>
        <item x="162"/>
        <item x="263"/>
        <item x="104"/>
        <item x="227"/>
        <item x="159"/>
        <item x="232"/>
        <item x="73"/>
        <item x="126"/>
        <item x="410"/>
        <item x="61"/>
        <item x="6"/>
        <item x="387"/>
        <item x="412"/>
        <item x="404"/>
        <item x="402"/>
        <item x="182"/>
        <item x="186"/>
        <item x="302"/>
        <item x="368"/>
        <item x="390"/>
        <item x="341"/>
        <item x="281"/>
        <item x="143"/>
        <item x="280"/>
        <item x="347"/>
        <item x="382"/>
        <item x="58"/>
        <item x="109"/>
        <item x="336"/>
        <item x="24"/>
        <item x="312"/>
        <item x="364"/>
        <item x="456"/>
        <item x="418"/>
        <item x="400"/>
        <item x="462"/>
        <item x="385"/>
        <item x="434"/>
        <item x="370"/>
        <item x="176"/>
        <item x="374"/>
        <item x="344"/>
        <item x="463"/>
        <item x="395"/>
        <item x="354"/>
        <item x="46"/>
        <item x="196"/>
        <item x="120"/>
        <item x="218"/>
        <item x="130"/>
        <item x="264"/>
        <item x="296"/>
        <item x="84"/>
        <item x="207"/>
        <item x="258"/>
        <item x="352"/>
        <item x="386"/>
        <item x="293"/>
        <item x="337"/>
        <item x="155"/>
        <item x="256"/>
        <item x="99"/>
        <item x="324"/>
        <item x="77"/>
        <item x="317"/>
        <item x="191"/>
        <item x="114"/>
        <item x="8"/>
        <item x="251"/>
        <item x="320"/>
        <item x="13"/>
        <item x="224"/>
        <item x="144"/>
        <item x="117"/>
        <item x="29"/>
        <item x="38"/>
        <item x="335"/>
        <item x="70"/>
        <item x="381"/>
        <item x="383"/>
        <item x="177"/>
        <item x="373"/>
        <item x="151"/>
        <item x="297"/>
        <item x="68"/>
        <item x="372"/>
        <item x="31"/>
        <item x="98"/>
        <item x="443"/>
        <item x="419"/>
        <item x="145"/>
        <item x="351"/>
        <item x="398"/>
        <item x="189"/>
        <item x="136"/>
        <item x="39"/>
        <item x="242"/>
        <item x="225"/>
        <item x="220"/>
        <item x="268"/>
        <item x="10"/>
        <item x="187"/>
        <item x="87"/>
        <item x="361"/>
        <item x="22"/>
        <item x="371"/>
        <item x="222"/>
        <item x="163"/>
        <item x="450"/>
        <item x="241"/>
        <item x="453"/>
        <item x="247"/>
        <item x="152"/>
        <item x="20"/>
        <item x="108"/>
        <item x="89"/>
        <item x="62"/>
        <item x="80"/>
        <item x="192"/>
        <item x="223"/>
        <item x="213"/>
        <item x="233"/>
        <item x="367"/>
        <item x="212"/>
        <item x="295"/>
        <item x="422"/>
        <item x="338"/>
        <item x="53"/>
        <item x="380"/>
        <item x="216"/>
        <item x="164"/>
        <item x="455"/>
        <item x="421"/>
        <item x="132"/>
        <item x="19"/>
        <item x="30"/>
        <item x="441"/>
        <item x="427"/>
        <item x="283"/>
        <item x="131"/>
        <item x="366"/>
        <item x="5"/>
        <item x="2"/>
        <item x="262"/>
        <item x="135"/>
        <item x="436"/>
        <item x="294"/>
        <item x="134"/>
        <item x="128"/>
        <item x="149"/>
        <item x="326"/>
        <item x="107"/>
        <item x="426"/>
        <item x="194"/>
        <item x="278"/>
        <item x="255"/>
        <item x="457"/>
        <item x="106"/>
        <item x="282"/>
        <item x="413"/>
        <item x="7"/>
        <item x="349"/>
        <item x="272"/>
        <item x="340"/>
        <item x="41"/>
        <item x="394"/>
        <item x="37"/>
        <item x="342"/>
        <item x="260"/>
        <item x="292"/>
        <item x="420"/>
        <item x="175"/>
        <item x="118"/>
        <item x="237"/>
        <item x="319"/>
        <item x="59"/>
        <item x="63"/>
        <item x="391"/>
        <item x="330"/>
        <item x="288"/>
        <item x="448"/>
        <item x="446"/>
        <item x="267"/>
        <item x="447"/>
        <item x="184"/>
        <item x="91"/>
        <item x="452"/>
        <item x="444"/>
        <item x="9"/>
        <item x="171"/>
        <item x="119"/>
        <item x="356"/>
        <item x="202"/>
        <item x="67"/>
        <item x="96"/>
        <item x="303"/>
        <item x="208"/>
        <item x="56"/>
        <item x="234"/>
        <item x="236"/>
        <item x="449"/>
        <item x="16"/>
        <item x="52"/>
        <item x="425"/>
        <item x="78"/>
        <item x="328"/>
        <item x="377"/>
        <item x="199"/>
        <item x="113"/>
        <item x="445"/>
        <item x="200"/>
        <item x="334"/>
        <item x="230"/>
        <item x="346"/>
        <item x="137"/>
        <item x="75"/>
        <item x="204"/>
        <item x="205"/>
        <item x="44"/>
        <item x="17"/>
        <item x="439"/>
        <item x="185"/>
        <item x="315"/>
        <item x="165"/>
        <item x="403"/>
        <item x="279"/>
        <item x="399"/>
        <item x="309"/>
        <item x="235"/>
        <item x="339"/>
        <item x="45"/>
        <item x="14"/>
        <item x="451"/>
        <item x="139"/>
        <item x="124"/>
        <item x="286"/>
        <item x="123"/>
        <item x="266"/>
        <item x="460"/>
        <item x="332"/>
        <item x="433"/>
        <item x="369"/>
        <item x="82"/>
        <item x="111"/>
        <item x="287"/>
        <item x="203"/>
        <item x="432"/>
        <item x="140"/>
        <item x="239"/>
        <item x="325"/>
        <item x="415"/>
        <item x="3"/>
        <item x="357"/>
        <item x="172"/>
        <item x="465"/>
        <item x="40"/>
        <item x="298"/>
        <item x="389"/>
        <item x="411"/>
        <item x="429"/>
        <item x="388"/>
        <item x="440"/>
        <item x="271"/>
        <item x="215"/>
        <item x="217"/>
        <item x="244"/>
        <item x="173"/>
        <item x="363"/>
        <item x="252"/>
        <item x="379"/>
        <item x="345"/>
        <item x="276"/>
        <item x="414"/>
        <item x="116"/>
        <item x="150"/>
        <item x="181"/>
        <item x="454"/>
        <item x="305"/>
        <item x="183"/>
        <item x="100"/>
        <item x="362"/>
        <item x="397"/>
        <item x="154"/>
        <item x="310"/>
        <item x="146"/>
        <item x="291"/>
        <item x="64"/>
        <item x="307"/>
        <item x="198"/>
        <item x="299"/>
        <item x="464"/>
        <item x="384"/>
        <item x="167"/>
        <item x="306"/>
        <item x="90"/>
        <item x="115"/>
        <item x="23"/>
        <item x="423"/>
        <item x="1"/>
        <item x="253"/>
        <item x="350"/>
        <item x="311"/>
        <item x="459"/>
        <item x="127"/>
        <item x="74"/>
        <item x="112"/>
        <item x="11"/>
        <item x="36"/>
        <item x="240"/>
        <item x="424"/>
        <item x="168"/>
        <item x="214"/>
        <item x="92"/>
        <item x="76"/>
        <item x="48"/>
        <item x="65"/>
        <item x="304"/>
        <item x="125"/>
        <item x="430"/>
        <item x="284"/>
        <item x="378"/>
        <item x="243"/>
        <item x="193"/>
        <item x="277"/>
        <item x="71"/>
        <item x="142"/>
        <item x="94"/>
        <item x="32"/>
        <item x="401"/>
        <item x="83"/>
        <item x="88"/>
        <item x="331"/>
        <item x="26"/>
        <item x="246"/>
        <item x="316"/>
        <item x="438"/>
        <item x="161"/>
        <item x="158"/>
        <item x="359"/>
        <item x="318"/>
        <item x="289"/>
        <item x="195"/>
        <item x="190"/>
        <item x="221"/>
        <item x="322"/>
        <item x="406"/>
        <item x="407"/>
        <item x="69"/>
        <item x="273"/>
        <item x="57"/>
        <item x="55"/>
        <item x="12"/>
        <item x="33"/>
        <item x="254"/>
        <item x="102"/>
        <item x="54"/>
        <item x="437"/>
        <item x="27"/>
        <item x="129"/>
        <item x="211"/>
        <item x="461"/>
        <item x="110"/>
        <item x="245"/>
        <item x="179"/>
        <item x="81"/>
        <item x="188"/>
        <item x="343"/>
        <item x="160"/>
        <item x="358"/>
        <item x="428"/>
        <item x="360"/>
        <item x="300"/>
        <item x="321"/>
        <item x="392"/>
        <item x="409"/>
        <item x="435"/>
        <item x="250"/>
        <item x="269"/>
        <item x="51"/>
        <item x="231"/>
        <item x="323"/>
        <item x="229"/>
        <item x="313"/>
        <item x="201"/>
        <item x="121"/>
        <item x="248"/>
        <item x="122"/>
        <item x="97"/>
        <item x="265"/>
        <item x="226"/>
        <item x="166"/>
        <item x="417"/>
        <item x="416"/>
        <item x="174"/>
        <item x="180"/>
        <item x="138"/>
        <item x="157"/>
        <item x="156"/>
        <item x="18"/>
        <item x="178"/>
        <item x="261"/>
        <item x="348"/>
        <item x="308"/>
        <item x="376"/>
        <item x="393"/>
        <item x="103"/>
        <item x="25"/>
        <item x="219"/>
        <item x="170"/>
        <item x="93"/>
        <item x="141"/>
        <item x="49"/>
        <item x="47"/>
        <item x="4"/>
        <item x="408"/>
        <item x="50"/>
        <item x="355"/>
        <item x="105"/>
        <item x="209"/>
        <item x="0"/>
        <item x="458"/>
        <item x="43"/>
        <item x="274"/>
        <item x="329"/>
        <item x="431"/>
        <item x="101"/>
        <item x="34"/>
        <item x="314"/>
        <item x="206"/>
        <item x="238"/>
        <item x="197"/>
        <item x="66"/>
        <item t="default"/>
      </items>
    </pivotField>
  </pivotFields>
  <rowFields count="1">
    <field x="0"/>
  </rowFields>
  <rowItems count="4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t="grand">
      <x/>
    </i>
  </rowItems>
  <colItems count="1">
    <i/>
  </colItems>
  <dataFields count="1">
    <dataField name="Count of Keyword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3:B470"/>
  <sheetViews>
    <sheetView topLeftCell="A40" workbookViewId="0">
      <selection activeCell="F55" sqref="F55"/>
    </sheetView>
  </sheetViews>
  <sheetFormatPr defaultRowHeight="15"/>
  <cols>
    <col min="1" max="1" width="56.85546875" bestFit="1" customWidth="1"/>
    <col min="2" max="2" width="18.140625" bestFit="1" customWidth="1"/>
  </cols>
  <sheetData>
    <row r="3" spans="1:2">
      <c r="A3" s="43" t="s">
        <v>1989</v>
      </c>
      <c r="B3" t="s">
        <v>1992</v>
      </c>
    </row>
    <row r="4" spans="1:2">
      <c r="A4" s="44" t="s">
        <v>1954</v>
      </c>
      <c r="B4" s="42">
        <v>1</v>
      </c>
    </row>
    <row r="5" spans="1:2">
      <c r="A5" s="44" t="s">
        <v>1513</v>
      </c>
      <c r="B5" s="42">
        <v>1</v>
      </c>
    </row>
    <row r="6" spans="1:2">
      <c r="A6" s="44" t="s">
        <v>1415</v>
      </c>
      <c r="B6" s="42">
        <v>3</v>
      </c>
    </row>
    <row r="7" spans="1:2">
      <c r="A7" s="44" t="s">
        <v>1458</v>
      </c>
      <c r="B7" s="42">
        <v>1</v>
      </c>
    </row>
    <row r="8" spans="1:2">
      <c r="A8" s="44" t="s">
        <v>1671</v>
      </c>
      <c r="B8" s="42">
        <v>1</v>
      </c>
    </row>
    <row r="9" spans="1:2">
      <c r="A9" s="44" t="s">
        <v>1598</v>
      </c>
      <c r="B9" s="42">
        <v>1</v>
      </c>
    </row>
    <row r="10" spans="1:2">
      <c r="A10" s="44" t="s">
        <v>1463</v>
      </c>
      <c r="B10" s="42">
        <v>1</v>
      </c>
    </row>
    <row r="11" spans="1:2">
      <c r="A11" s="44" t="s">
        <v>1993</v>
      </c>
      <c r="B11" s="42">
        <v>1</v>
      </c>
    </row>
    <row r="12" spans="1:2">
      <c r="A12" s="44" t="s">
        <v>1586</v>
      </c>
      <c r="B12" s="42">
        <v>1</v>
      </c>
    </row>
    <row r="13" spans="1:2">
      <c r="A13" s="44" t="s">
        <v>1994</v>
      </c>
      <c r="B13" s="42">
        <v>1</v>
      </c>
    </row>
    <row r="14" spans="1:2">
      <c r="A14" s="44" t="s">
        <v>1418</v>
      </c>
      <c r="B14" s="42">
        <v>1</v>
      </c>
    </row>
    <row r="15" spans="1:2">
      <c r="A15" s="44" t="s">
        <v>1721</v>
      </c>
      <c r="B15" s="42">
        <v>1</v>
      </c>
    </row>
    <row r="16" spans="1:2">
      <c r="A16" s="44" t="s">
        <v>1995</v>
      </c>
      <c r="B16" s="42">
        <v>1</v>
      </c>
    </row>
    <row r="17" spans="1:2">
      <c r="A17" s="44" t="s">
        <v>1782</v>
      </c>
      <c r="B17" s="42">
        <v>1</v>
      </c>
    </row>
    <row r="18" spans="1:2">
      <c r="A18" s="44" t="s">
        <v>1526</v>
      </c>
      <c r="B18" s="42">
        <v>1</v>
      </c>
    </row>
    <row r="19" spans="1:2">
      <c r="A19" s="44" t="s">
        <v>1587</v>
      </c>
      <c r="B19" s="42">
        <v>1</v>
      </c>
    </row>
    <row r="20" spans="1:2">
      <c r="A20" s="44" t="s">
        <v>1729</v>
      </c>
      <c r="B20" s="42">
        <v>1</v>
      </c>
    </row>
    <row r="21" spans="1:2">
      <c r="A21" s="44" t="s">
        <v>1771</v>
      </c>
      <c r="B21" s="42">
        <v>1</v>
      </c>
    </row>
    <row r="22" spans="1:2">
      <c r="A22" s="44" t="s">
        <v>1641</v>
      </c>
      <c r="B22" s="42">
        <v>1</v>
      </c>
    </row>
    <row r="23" spans="1:2">
      <c r="A23" s="44" t="s">
        <v>1691</v>
      </c>
      <c r="B23" s="42">
        <v>1</v>
      </c>
    </row>
    <row r="24" spans="1:2">
      <c r="A24" s="44" t="s">
        <v>1445</v>
      </c>
      <c r="B24" s="42">
        <v>1</v>
      </c>
    </row>
    <row r="25" spans="1:2">
      <c r="A25" s="44" t="s">
        <v>1553</v>
      </c>
      <c r="B25" s="42">
        <v>1</v>
      </c>
    </row>
    <row r="26" spans="1:2">
      <c r="A26" s="44" t="s">
        <v>1404</v>
      </c>
      <c r="B26" s="42">
        <v>1</v>
      </c>
    </row>
    <row r="27" spans="1:2">
      <c r="A27" s="44" t="s">
        <v>1834</v>
      </c>
      <c r="B27" s="42">
        <v>1</v>
      </c>
    </row>
    <row r="28" spans="1:2">
      <c r="A28" s="44" t="s">
        <v>1604</v>
      </c>
      <c r="B28" s="42">
        <v>1</v>
      </c>
    </row>
    <row r="29" spans="1:2">
      <c r="A29" s="44" t="s">
        <v>1636</v>
      </c>
      <c r="B29" s="42">
        <v>1</v>
      </c>
    </row>
    <row r="30" spans="1:2">
      <c r="A30" s="44" t="s">
        <v>1509</v>
      </c>
      <c r="B30" s="42">
        <v>1</v>
      </c>
    </row>
    <row r="31" spans="1:2">
      <c r="A31" s="44" t="s">
        <v>1741</v>
      </c>
      <c r="B31" s="42">
        <v>1</v>
      </c>
    </row>
    <row r="32" spans="1:2">
      <c r="A32" s="44" t="s">
        <v>1878</v>
      </c>
      <c r="B32" s="42">
        <v>1</v>
      </c>
    </row>
    <row r="33" spans="1:2">
      <c r="A33" s="44" t="s">
        <v>1653</v>
      </c>
      <c r="B33" s="42">
        <v>1</v>
      </c>
    </row>
    <row r="34" spans="1:2">
      <c r="A34" s="44" t="s">
        <v>1466</v>
      </c>
      <c r="B34" s="42">
        <v>1</v>
      </c>
    </row>
    <row r="35" spans="1:2">
      <c r="A35" s="44" t="s">
        <v>1476</v>
      </c>
      <c r="B35" s="42">
        <v>1</v>
      </c>
    </row>
    <row r="36" spans="1:2">
      <c r="A36" s="44" t="s">
        <v>1663</v>
      </c>
      <c r="B36" s="42">
        <v>1</v>
      </c>
    </row>
    <row r="37" spans="1:2">
      <c r="A37" s="44" t="s">
        <v>1502</v>
      </c>
      <c r="B37" s="42">
        <v>2</v>
      </c>
    </row>
    <row r="38" spans="1:2">
      <c r="A38" s="44" t="s">
        <v>1520</v>
      </c>
      <c r="B38" s="42">
        <v>1</v>
      </c>
    </row>
    <row r="39" spans="1:2">
      <c r="A39" s="44" t="s">
        <v>1589</v>
      </c>
      <c r="B39" s="42">
        <v>1</v>
      </c>
    </row>
    <row r="40" spans="1:2">
      <c r="A40" s="44" t="s">
        <v>1676</v>
      </c>
      <c r="B40" s="42">
        <v>1</v>
      </c>
    </row>
    <row r="41" spans="1:2">
      <c r="A41" s="44" t="s">
        <v>1568</v>
      </c>
      <c r="B41" s="42">
        <v>1</v>
      </c>
    </row>
    <row r="42" spans="1:2">
      <c r="A42" s="44" t="s">
        <v>1517</v>
      </c>
      <c r="B42" s="42">
        <v>1</v>
      </c>
    </row>
    <row r="43" spans="1:2">
      <c r="A43" s="44" t="s">
        <v>1712</v>
      </c>
      <c r="B43" s="42">
        <v>1</v>
      </c>
    </row>
    <row r="44" spans="1:2">
      <c r="A44" s="44" t="s">
        <v>1459</v>
      </c>
      <c r="B44" s="42">
        <v>1</v>
      </c>
    </row>
    <row r="45" spans="1:2">
      <c r="A45" s="44" t="s">
        <v>1496</v>
      </c>
      <c r="B45" s="42">
        <v>1</v>
      </c>
    </row>
    <row r="46" spans="1:2">
      <c r="A46" s="44" t="s">
        <v>1881</v>
      </c>
      <c r="B46" s="42">
        <v>1</v>
      </c>
    </row>
    <row r="47" spans="1:2">
      <c r="A47" s="44" t="s">
        <v>1441</v>
      </c>
      <c r="B47" s="42">
        <v>2</v>
      </c>
    </row>
    <row r="48" spans="1:2">
      <c r="A48" s="44" t="s">
        <v>1396</v>
      </c>
      <c r="B48" s="42">
        <v>2</v>
      </c>
    </row>
    <row r="49" spans="1:2">
      <c r="A49" s="44" t="s">
        <v>1799</v>
      </c>
      <c r="B49" s="42">
        <v>1</v>
      </c>
    </row>
    <row r="50" spans="1:2">
      <c r="A50" s="44" t="s">
        <v>1890</v>
      </c>
      <c r="B50" s="42">
        <v>1</v>
      </c>
    </row>
    <row r="51" spans="1:2">
      <c r="A51" s="44" t="s">
        <v>1877</v>
      </c>
      <c r="B51" s="42">
        <v>1</v>
      </c>
    </row>
    <row r="52" spans="1:2">
      <c r="A52" s="44" t="s">
        <v>1842</v>
      </c>
      <c r="B52" s="42">
        <v>1</v>
      </c>
    </row>
    <row r="53" spans="1:2">
      <c r="A53" s="44" t="s">
        <v>1535</v>
      </c>
      <c r="B53" s="42">
        <v>1</v>
      </c>
    </row>
    <row r="54" spans="1:2">
      <c r="A54" s="44" t="s">
        <v>1701</v>
      </c>
      <c r="B54" s="42">
        <v>1</v>
      </c>
    </row>
    <row r="55" spans="1:2">
      <c r="A55" s="44" t="s">
        <v>1742</v>
      </c>
      <c r="B55" s="42">
        <v>3</v>
      </c>
    </row>
    <row r="56" spans="1:2">
      <c r="A56" s="44" t="s">
        <v>1785</v>
      </c>
      <c r="B56" s="42">
        <v>1</v>
      </c>
    </row>
    <row r="57" spans="1:2">
      <c r="A57" s="44" t="s">
        <v>1802</v>
      </c>
      <c r="B57" s="42">
        <v>1</v>
      </c>
    </row>
    <row r="58" spans="1:2">
      <c r="A58" s="44" t="s">
        <v>1757</v>
      </c>
      <c r="B58" s="42">
        <v>1</v>
      </c>
    </row>
    <row r="59" spans="1:2">
      <c r="A59" s="44" t="s">
        <v>1603</v>
      </c>
      <c r="B59" s="42">
        <v>1</v>
      </c>
    </row>
    <row r="60" spans="1:2">
      <c r="A60" s="44" t="s">
        <v>1507</v>
      </c>
      <c r="B60" s="42">
        <v>1</v>
      </c>
    </row>
    <row r="61" spans="1:2">
      <c r="A61" s="44" t="s">
        <v>1602</v>
      </c>
      <c r="B61" s="42">
        <v>1</v>
      </c>
    </row>
    <row r="62" spans="1:2">
      <c r="A62" s="44" t="s">
        <v>1764</v>
      </c>
      <c r="B62" s="42">
        <v>1</v>
      </c>
    </row>
    <row r="63" spans="1:2">
      <c r="A63" s="44" t="s">
        <v>1795</v>
      </c>
      <c r="B63" s="42">
        <v>1</v>
      </c>
    </row>
    <row r="64" spans="1:2">
      <c r="A64" s="44" t="s">
        <v>1434</v>
      </c>
      <c r="B64" s="42">
        <v>1</v>
      </c>
    </row>
    <row r="65" spans="1:2">
      <c r="A65" s="44" t="s">
        <v>1678</v>
      </c>
      <c r="B65" s="42">
        <v>1</v>
      </c>
    </row>
    <row r="66" spans="1:2">
      <c r="A66" s="44" t="s">
        <v>1643</v>
      </c>
      <c r="B66" s="42">
        <v>1</v>
      </c>
    </row>
    <row r="67" spans="1:2">
      <c r="A67" s="44" t="s">
        <v>1408</v>
      </c>
      <c r="B67" s="42">
        <v>1</v>
      </c>
    </row>
    <row r="68" spans="1:2">
      <c r="A68" s="44" t="s">
        <v>1748</v>
      </c>
      <c r="B68" s="42">
        <v>2</v>
      </c>
    </row>
    <row r="69" spans="1:2">
      <c r="A69" s="44" t="s">
        <v>1779</v>
      </c>
      <c r="B69" s="42">
        <v>1</v>
      </c>
    </row>
    <row r="70" spans="1:2">
      <c r="A70" s="44" t="s">
        <v>1968</v>
      </c>
      <c r="B70" s="42">
        <v>1</v>
      </c>
    </row>
    <row r="71" spans="1:2">
      <c r="A71" s="44" t="s">
        <v>1924</v>
      </c>
      <c r="B71" s="42">
        <v>1</v>
      </c>
    </row>
    <row r="72" spans="1:2">
      <c r="A72" s="44" t="s">
        <v>1840</v>
      </c>
      <c r="B72" s="42">
        <v>1</v>
      </c>
    </row>
    <row r="73" spans="1:2">
      <c r="A73" s="44" t="s">
        <v>1981</v>
      </c>
      <c r="B73" s="42">
        <v>1</v>
      </c>
    </row>
    <row r="74" spans="1:2">
      <c r="A74" s="44" t="s">
        <v>1814</v>
      </c>
      <c r="B74" s="42">
        <v>1</v>
      </c>
    </row>
    <row r="75" spans="1:2">
      <c r="A75" s="44" t="s">
        <v>1941</v>
      </c>
      <c r="B75" s="42">
        <v>1</v>
      </c>
    </row>
    <row r="76" spans="1:2">
      <c r="A76" s="44" t="s">
        <v>1787</v>
      </c>
      <c r="B76" s="42">
        <v>1</v>
      </c>
    </row>
    <row r="77" spans="1:2">
      <c r="A77" s="44" t="s">
        <v>1532</v>
      </c>
      <c r="B77" s="42">
        <v>1</v>
      </c>
    </row>
    <row r="78" spans="1:2">
      <c r="A78" s="44" t="s">
        <v>1791</v>
      </c>
      <c r="B78" s="42">
        <v>1</v>
      </c>
    </row>
    <row r="79" spans="1:2">
      <c r="A79" s="44" t="s">
        <v>1760</v>
      </c>
      <c r="B79" s="42">
        <v>1</v>
      </c>
    </row>
    <row r="80" spans="1:2">
      <c r="A80" s="44" t="s">
        <v>1980</v>
      </c>
      <c r="B80" s="42">
        <v>1</v>
      </c>
    </row>
    <row r="81" spans="1:2">
      <c r="A81" s="44" t="s">
        <v>1833</v>
      </c>
      <c r="B81" s="42">
        <v>1</v>
      </c>
    </row>
    <row r="82" spans="1:2">
      <c r="A82" s="44" t="s">
        <v>1772</v>
      </c>
      <c r="B82" s="42">
        <v>1</v>
      </c>
    </row>
    <row r="83" spans="1:2">
      <c r="A83" s="44" t="s">
        <v>1659</v>
      </c>
      <c r="B83" s="42">
        <v>1</v>
      </c>
    </row>
    <row r="84" spans="1:2">
      <c r="A84" s="44" t="s">
        <v>1545</v>
      </c>
      <c r="B84" s="42">
        <v>1</v>
      </c>
    </row>
    <row r="85" spans="1:2">
      <c r="A85" s="44" t="s">
        <v>1493</v>
      </c>
      <c r="B85" s="42">
        <v>1</v>
      </c>
    </row>
    <row r="86" spans="1:2">
      <c r="A86" s="44" t="s">
        <v>1560</v>
      </c>
      <c r="B86" s="42">
        <v>1</v>
      </c>
    </row>
    <row r="87" spans="1:2">
      <c r="A87" s="44" t="s">
        <v>1500</v>
      </c>
      <c r="B87" s="42">
        <v>1</v>
      </c>
    </row>
    <row r="88" spans="1:2">
      <c r="A88" s="44" t="s">
        <v>1590</v>
      </c>
      <c r="B88" s="42">
        <v>1</v>
      </c>
    </row>
    <row r="89" spans="1:2">
      <c r="A89" s="44" t="s">
        <v>1611</v>
      </c>
      <c r="B89" s="42">
        <v>1</v>
      </c>
    </row>
    <row r="90" spans="1:2">
      <c r="A90" s="44" t="s">
        <v>1465</v>
      </c>
      <c r="B90" s="42">
        <v>1</v>
      </c>
    </row>
    <row r="91" spans="1:2">
      <c r="A91" s="44" t="s">
        <v>1551</v>
      </c>
      <c r="B91" s="42">
        <v>1</v>
      </c>
    </row>
    <row r="92" spans="1:2">
      <c r="A92" s="44" t="s">
        <v>1724</v>
      </c>
      <c r="B92" s="42">
        <v>1</v>
      </c>
    </row>
    <row r="93" spans="1:2">
      <c r="A93" s="44" t="s">
        <v>1770</v>
      </c>
      <c r="B93" s="42">
        <v>1</v>
      </c>
    </row>
    <row r="94" spans="1:2">
      <c r="A94" s="44" t="s">
        <v>1798</v>
      </c>
      <c r="B94" s="42">
        <v>1</v>
      </c>
    </row>
    <row r="95" spans="1:2">
      <c r="A95" s="44" t="s">
        <v>1738</v>
      </c>
      <c r="B95" s="42">
        <v>1</v>
      </c>
    </row>
    <row r="96" spans="1:2">
      <c r="A96" s="44" t="s">
        <v>1756</v>
      </c>
      <c r="B96" s="42">
        <v>1</v>
      </c>
    </row>
    <row r="97" spans="1:2">
      <c r="A97" s="44" t="s">
        <v>1514</v>
      </c>
      <c r="B97" s="42">
        <v>1</v>
      </c>
    </row>
    <row r="98" spans="1:2">
      <c r="A98" s="44" t="s">
        <v>1585</v>
      </c>
      <c r="B98" s="42">
        <v>1</v>
      </c>
    </row>
    <row r="99" spans="1:2">
      <c r="A99" s="44" t="s">
        <v>1479</v>
      </c>
      <c r="B99" s="42">
        <v>1</v>
      </c>
    </row>
    <row r="100" spans="1:2">
      <c r="A100" s="44" t="s">
        <v>1752</v>
      </c>
      <c r="B100" s="42">
        <v>1</v>
      </c>
    </row>
    <row r="101" spans="1:2">
      <c r="A101" s="44" t="s">
        <v>1667</v>
      </c>
      <c r="B101" s="42">
        <v>1</v>
      </c>
    </row>
    <row r="102" spans="1:2">
      <c r="A102" s="44" t="s">
        <v>1624</v>
      </c>
      <c r="B102" s="42">
        <v>1</v>
      </c>
    </row>
    <row r="103" spans="1:2">
      <c r="A103" s="44" t="s">
        <v>1542</v>
      </c>
      <c r="B103" s="42">
        <v>1</v>
      </c>
    </row>
    <row r="104" spans="1:2">
      <c r="A104" s="44" t="s">
        <v>1487</v>
      </c>
      <c r="B104" s="42">
        <v>1</v>
      </c>
    </row>
    <row r="105" spans="1:2">
      <c r="A105" s="44" t="s">
        <v>1398</v>
      </c>
      <c r="B105" s="42">
        <v>1</v>
      </c>
    </row>
    <row r="106" spans="1:2">
      <c r="A106" s="44" t="s">
        <v>1583</v>
      </c>
      <c r="B106" s="42">
        <v>1</v>
      </c>
    </row>
    <row r="107" spans="1:2">
      <c r="A107" s="44" t="s">
        <v>1628</v>
      </c>
      <c r="B107" s="42">
        <v>1</v>
      </c>
    </row>
    <row r="108" spans="1:2">
      <c r="A108" s="44" t="s">
        <v>1439</v>
      </c>
      <c r="B108" s="42">
        <v>2</v>
      </c>
    </row>
    <row r="109" spans="1:2">
      <c r="A109" s="44" t="s">
        <v>1565</v>
      </c>
      <c r="B109" s="42">
        <v>1</v>
      </c>
    </row>
    <row r="110" spans="1:2">
      <c r="A110" s="44" t="s">
        <v>1689</v>
      </c>
      <c r="B110" s="42">
        <v>1</v>
      </c>
    </row>
    <row r="111" spans="1:2">
      <c r="A111" s="44" t="s">
        <v>1490</v>
      </c>
      <c r="B111" s="42">
        <v>1</v>
      </c>
    </row>
    <row r="112" spans="1:2">
      <c r="A112" s="44" t="s">
        <v>1410</v>
      </c>
      <c r="B112" s="42">
        <v>1</v>
      </c>
    </row>
    <row r="113" spans="1:2">
      <c r="A113" s="44" t="s">
        <v>1444</v>
      </c>
      <c r="B113" s="42">
        <v>2</v>
      </c>
    </row>
    <row r="114" spans="1:2">
      <c r="A114" s="44" t="s">
        <v>1642</v>
      </c>
      <c r="B114" s="42">
        <v>1</v>
      </c>
    </row>
    <row r="115" spans="1:2">
      <c r="A115" s="44" t="s">
        <v>1456</v>
      </c>
      <c r="B115" s="42">
        <v>1</v>
      </c>
    </row>
    <row r="116" spans="1:2">
      <c r="A116" s="44" t="s">
        <v>1813</v>
      </c>
      <c r="B116" s="42">
        <v>1</v>
      </c>
    </row>
    <row r="117" spans="1:2">
      <c r="A117" s="44" t="s">
        <v>1796</v>
      </c>
      <c r="B117" s="42">
        <v>1</v>
      </c>
    </row>
    <row r="118" spans="1:2">
      <c r="A118" s="44" t="s">
        <v>1697</v>
      </c>
      <c r="B118" s="42">
        <v>1</v>
      </c>
    </row>
    <row r="119" spans="1:2">
      <c r="A119" s="44" t="s">
        <v>1789</v>
      </c>
      <c r="B119" s="42">
        <v>1</v>
      </c>
    </row>
    <row r="120" spans="1:2">
      <c r="A120" s="44" t="s">
        <v>1511</v>
      </c>
      <c r="B120" s="42">
        <v>1</v>
      </c>
    </row>
    <row r="121" spans="1:2">
      <c r="A121" s="44" t="s">
        <v>1613</v>
      </c>
      <c r="B121" s="42">
        <v>1</v>
      </c>
    </row>
    <row r="122" spans="1:2">
      <c r="A122" s="44" t="s">
        <v>1665</v>
      </c>
      <c r="B122" s="42">
        <v>1</v>
      </c>
    </row>
    <row r="123" spans="1:2">
      <c r="A123" s="44" t="s">
        <v>1792</v>
      </c>
      <c r="B123" s="42">
        <v>1</v>
      </c>
    </row>
    <row r="124" spans="1:2">
      <c r="A124" s="44" t="s">
        <v>1411</v>
      </c>
      <c r="B124" s="42">
        <v>1</v>
      </c>
    </row>
    <row r="125" spans="1:2">
      <c r="A125" s="44" t="s">
        <v>1478</v>
      </c>
      <c r="B125" s="42">
        <v>1</v>
      </c>
    </row>
    <row r="126" spans="1:2">
      <c r="A126" s="44" t="s">
        <v>1956</v>
      </c>
      <c r="B126" s="42">
        <v>1</v>
      </c>
    </row>
    <row r="127" spans="1:2">
      <c r="A127" s="44" t="s">
        <v>1922</v>
      </c>
      <c r="B127" s="42">
        <v>1</v>
      </c>
    </row>
    <row r="128" spans="1:2">
      <c r="A128" s="44" t="s">
        <v>1508</v>
      </c>
      <c r="B128" s="42">
        <v>1</v>
      </c>
    </row>
    <row r="129" spans="1:2">
      <c r="A129" s="44" t="s">
        <v>1769</v>
      </c>
      <c r="B129" s="42">
        <v>1</v>
      </c>
    </row>
    <row r="130" spans="1:2">
      <c r="A130" s="44" t="s">
        <v>1837</v>
      </c>
      <c r="B130" s="42">
        <v>1</v>
      </c>
    </row>
    <row r="131" spans="1:2">
      <c r="A131" s="44" t="s">
        <v>1540</v>
      </c>
      <c r="B131" s="42">
        <v>1</v>
      </c>
    </row>
    <row r="132" spans="1:2">
      <c r="A132" s="44" t="s">
        <v>1686</v>
      </c>
      <c r="B132" s="42">
        <v>1</v>
      </c>
    </row>
    <row r="133" spans="1:2">
      <c r="A133" s="44" t="s">
        <v>1443</v>
      </c>
      <c r="B133" s="42">
        <v>1</v>
      </c>
    </row>
    <row r="134" spans="1:2">
      <c r="A134" s="44" t="s">
        <v>1577</v>
      </c>
      <c r="B134" s="42">
        <v>1</v>
      </c>
    </row>
    <row r="135" spans="1:2">
      <c r="A135" s="44" t="s">
        <v>1566</v>
      </c>
      <c r="B135" s="42">
        <v>1</v>
      </c>
    </row>
    <row r="136" spans="1:2">
      <c r="A136" s="44" t="s">
        <v>1562</v>
      </c>
      <c r="B136" s="42">
        <v>1</v>
      </c>
    </row>
    <row r="137" spans="1:2">
      <c r="A137" s="44" t="s">
        <v>1593</v>
      </c>
      <c r="B137" s="42">
        <v>1</v>
      </c>
    </row>
    <row r="138" spans="1:2">
      <c r="A138" s="44" t="s">
        <v>1400</v>
      </c>
      <c r="B138" s="42">
        <v>1</v>
      </c>
    </row>
    <row r="139" spans="1:2">
      <c r="A139" s="44" t="s">
        <v>1702</v>
      </c>
      <c r="B139" s="42">
        <v>1</v>
      </c>
    </row>
    <row r="140" spans="1:2">
      <c r="A140" s="44" t="s">
        <v>1467</v>
      </c>
      <c r="B140" s="42">
        <v>1</v>
      </c>
    </row>
    <row r="141" spans="1:2">
      <c r="A141" s="44" t="s">
        <v>1775</v>
      </c>
      <c r="B141" s="42">
        <v>3</v>
      </c>
    </row>
    <row r="142" spans="1:2">
      <c r="A142" s="44" t="s">
        <v>1649</v>
      </c>
      <c r="B142" s="42">
        <v>5</v>
      </c>
    </row>
    <row r="143" spans="1:2">
      <c r="A143" s="44" t="s">
        <v>1788</v>
      </c>
      <c r="B143" s="42">
        <v>1</v>
      </c>
    </row>
    <row r="144" spans="1:2">
      <c r="A144" s="44" t="s">
        <v>1711</v>
      </c>
      <c r="B144" s="42">
        <v>1</v>
      </c>
    </row>
    <row r="145" spans="1:2">
      <c r="A145" s="44" t="s">
        <v>1521</v>
      </c>
      <c r="B145" s="42">
        <v>1</v>
      </c>
    </row>
    <row r="146" spans="1:2">
      <c r="A146" s="44" t="s">
        <v>1973</v>
      </c>
      <c r="B146" s="42">
        <v>1</v>
      </c>
    </row>
    <row r="147" spans="1:2">
      <c r="A147" s="44" t="s">
        <v>1576</v>
      </c>
      <c r="B147" s="42">
        <v>1</v>
      </c>
    </row>
    <row r="148" spans="1:2">
      <c r="A148" s="44" t="s">
        <v>1962</v>
      </c>
      <c r="B148" s="42">
        <v>1</v>
      </c>
    </row>
    <row r="149" spans="1:2">
      <c r="A149" s="44" t="s">
        <v>1580</v>
      </c>
      <c r="B149" s="42">
        <v>1</v>
      </c>
    </row>
    <row r="150" spans="1:2">
      <c r="A150" s="44" t="s">
        <v>1512</v>
      </c>
      <c r="B150" s="42">
        <v>1</v>
      </c>
    </row>
    <row r="151" spans="1:2">
      <c r="A151" s="44" t="s">
        <v>1442</v>
      </c>
      <c r="B151" s="42">
        <v>4</v>
      </c>
    </row>
    <row r="152" spans="1:2">
      <c r="A152" s="44" t="s">
        <v>1677</v>
      </c>
      <c r="B152" s="42">
        <v>1</v>
      </c>
    </row>
    <row r="153" spans="1:2">
      <c r="A153" s="44" t="s">
        <v>1471</v>
      </c>
      <c r="B153" s="42">
        <v>1</v>
      </c>
    </row>
    <row r="154" spans="1:2">
      <c r="A154" s="44" t="s">
        <v>1664</v>
      </c>
      <c r="B154" s="42">
        <v>3</v>
      </c>
    </row>
    <row r="155" spans="1:2">
      <c r="A155" s="44" t="s">
        <v>1668</v>
      </c>
      <c r="B155" s="42">
        <v>1</v>
      </c>
    </row>
    <row r="156" spans="1:2">
      <c r="A156" s="44" t="s">
        <v>1543</v>
      </c>
      <c r="B156" s="42">
        <v>1</v>
      </c>
    </row>
    <row r="157" spans="1:2">
      <c r="A157" s="44" t="s">
        <v>1564</v>
      </c>
      <c r="B157" s="42">
        <v>1</v>
      </c>
    </row>
    <row r="158" spans="1:2">
      <c r="A158" s="44" t="s">
        <v>1556</v>
      </c>
      <c r="B158" s="42">
        <v>1</v>
      </c>
    </row>
    <row r="159" spans="1:2">
      <c r="A159" s="44" t="s">
        <v>1713</v>
      </c>
      <c r="B159" s="42">
        <v>1</v>
      </c>
    </row>
    <row r="160" spans="1:2">
      <c r="A160" s="44" t="s">
        <v>1781</v>
      </c>
      <c r="B160" s="42">
        <v>1</v>
      </c>
    </row>
    <row r="161" spans="1:2">
      <c r="A161" s="44" t="s">
        <v>1555</v>
      </c>
      <c r="B161" s="42">
        <v>1</v>
      </c>
    </row>
    <row r="162" spans="1:2">
      <c r="A162" s="44" t="s">
        <v>1610</v>
      </c>
      <c r="B162" s="42">
        <v>2</v>
      </c>
    </row>
    <row r="163" spans="1:2">
      <c r="A163" s="44" t="s">
        <v>1925</v>
      </c>
      <c r="B163" s="42">
        <v>2</v>
      </c>
    </row>
    <row r="164" spans="1:2">
      <c r="A164" s="44" t="s">
        <v>1644</v>
      </c>
      <c r="B164" s="42">
        <v>1</v>
      </c>
    </row>
    <row r="165" spans="1:2">
      <c r="A165" s="44" t="s">
        <v>1429</v>
      </c>
      <c r="B165" s="42">
        <v>2</v>
      </c>
    </row>
    <row r="166" spans="1:2">
      <c r="A166" s="44" t="s">
        <v>1794</v>
      </c>
      <c r="B166" s="42">
        <v>1</v>
      </c>
    </row>
    <row r="167" spans="1:2">
      <c r="A167" s="44" t="s">
        <v>1559</v>
      </c>
      <c r="B167" s="42">
        <v>1</v>
      </c>
    </row>
    <row r="168" spans="1:2">
      <c r="A168" s="44" t="s">
        <v>1522</v>
      </c>
      <c r="B168" s="42">
        <v>1</v>
      </c>
    </row>
    <row r="169" spans="1:2">
      <c r="A169" s="44" t="s">
        <v>1988</v>
      </c>
      <c r="B169" s="42">
        <v>1</v>
      </c>
    </row>
    <row r="170" spans="1:2">
      <c r="A170" s="44" t="s">
        <v>125</v>
      </c>
      <c r="B170" s="42">
        <v>1</v>
      </c>
    </row>
    <row r="171" spans="1:2">
      <c r="A171" s="44" t="s">
        <v>1683</v>
      </c>
      <c r="B171" s="42">
        <v>1</v>
      </c>
    </row>
    <row r="172" spans="1:2">
      <c r="A172" s="44" t="s">
        <v>1438</v>
      </c>
      <c r="B172" s="42">
        <v>3</v>
      </c>
    </row>
    <row r="173" spans="1:2">
      <c r="A173" s="44" t="s">
        <v>1654</v>
      </c>
      <c r="B173" s="42">
        <v>5</v>
      </c>
    </row>
    <row r="174" spans="1:2">
      <c r="A174" s="44" t="s">
        <v>1949</v>
      </c>
      <c r="B174" s="42">
        <v>1</v>
      </c>
    </row>
    <row r="175" spans="1:2">
      <c r="A175" s="44" t="s">
        <v>1929</v>
      </c>
      <c r="B175" s="42">
        <v>1</v>
      </c>
    </row>
    <row r="176" spans="1:2">
      <c r="A176" s="44" t="s">
        <v>1733</v>
      </c>
      <c r="B176" s="42">
        <v>1</v>
      </c>
    </row>
    <row r="177" spans="1:2">
      <c r="A177" s="44" t="s">
        <v>1501</v>
      </c>
      <c r="B177" s="42">
        <v>1</v>
      </c>
    </row>
    <row r="178" spans="1:2">
      <c r="A178" s="44" t="s">
        <v>1780</v>
      </c>
      <c r="B178" s="42">
        <v>1</v>
      </c>
    </row>
    <row r="179" spans="1:2">
      <c r="A179" s="44" t="s">
        <v>1440</v>
      </c>
      <c r="B179" s="42">
        <v>2</v>
      </c>
    </row>
    <row r="180" spans="1:2">
      <c r="A180" s="44" t="s">
        <v>1447</v>
      </c>
      <c r="B180" s="42">
        <v>5</v>
      </c>
    </row>
    <row r="181" spans="1:2">
      <c r="A181" s="44" t="s">
        <v>1727</v>
      </c>
      <c r="B181" s="42">
        <v>1</v>
      </c>
    </row>
    <row r="182" spans="1:2">
      <c r="A182" s="44" t="s">
        <v>1685</v>
      </c>
      <c r="B182" s="42">
        <v>1</v>
      </c>
    </row>
    <row r="183" spans="1:2">
      <c r="A183" s="44" t="s">
        <v>1937</v>
      </c>
      <c r="B183" s="42">
        <v>6</v>
      </c>
    </row>
    <row r="184" spans="1:2">
      <c r="A184" s="44" t="s">
        <v>1739</v>
      </c>
      <c r="B184" s="42">
        <v>1</v>
      </c>
    </row>
    <row r="185" spans="1:2">
      <c r="A185" s="44" t="s">
        <v>1684</v>
      </c>
      <c r="B185" s="42">
        <v>1</v>
      </c>
    </row>
    <row r="186" spans="1:2">
      <c r="A186" s="44" t="s">
        <v>1498</v>
      </c>
      <c r="B186" s="42">
        <v>1</v>
      </c>
    </row>
    <row r="187" spans="1:2">
      <c r="A187" s="44" t="s">
        <v>1692</v>
      </c>
      <c r="B187" s="42">
        <v>1</v>
      </c>
    </row>
    <row r="188" spans="1:2">
      <c r="A188" s="44" t="s">
        <v>1753</v>
      </c>
      <c r="B188" s="42">
        <v>1</v>
      </c>
    </row>
    <row r="189" spans="1:2">
      <c r="A189" s="44" t="s">
        <v>1483</v>
      </c>
      <c r="B189" s="42">
        <v>1</v>
      </c>
    </row>
    <row r="190" spans="1:2">
      <c r="A190" s="44" t="s">
        <v>1928</v>
      </c>
      <c r="B190" s="42">
        <v>1</v>
      </c>
    </row>
    <row r="191" spans="1:2">
      <c r="A191" s="44" t="s">
        <v>1704</v>
      </c>
      <c r="B191" s="42">
        <v>1</v>
      </c>
    </row>
    <row r="192" spans="1:2">
      <c r="A192" s="44" t="s">
        <v>1600</v>
      </c>
      <c r="B192" s="42">
        <v>1</v>
      </c>
    </row>
    <row r="193" spans="1:2">
      <c r="A193" s="44" t="s">
        <v>1723</v>
      </c>
      <c r="B193" s="42">
        <v>1</v>
      </c>
    </row>
    <row r="194" spans="1:2">
      <c r="A194" s="44" t="s">
        <v>1969</v>
      </c>
      <c r="B194" s="42">
        <v>1</v>
      </c>
    </row>
    <row r="195" spans="1:2">
      <c r="A195" s="44" t="s">
        <v>1482</v>
      </c>
      <c r="B195" s="42">
        <v>1</v>
      </c>
    </row>
    <row r="196" spans="1:2">
      <c r="A196" s="44" t="s">
        <v>1732</v>
      </c>
      <c r="B196" s="42">
        <v>1</v>
      </c>
    </row>
    <row r="197" spans="1:2">
      <c r="A197" s="44" t="s">
        <v>1886</v>
      </c>
      <c r="B197" s="42">
        <v>1</v>
      </c>
    </row>
    <row r="198" spans="1:2">
      <c r="A198" s="44" t="s">
        <v>1397</v>
      </c>
      <c r="B198" s="42">
        <v>1</v>
      </c>
    </row>
    <row r="199" spans="1:2">
      <c r="A199" s="44" t="s">
        <v>1765</v>
      </c>
      <c r="B199" s="42">
        <v>1</v>
      </c>
    </row>
    <row r="200" spans="1:2">
      <c r="A200" s="44" t="s">
        <v>1595</v>
      </c>
      <c r="B200" s="42">
        <v>1</v>
      </c>
    </row>
    <row r="201" spans="1:2">
      <c r="A201" s="44" t="s">
        <v>1646</v>
      </c>
      <c r="B201" s="42">
        <v>1</v>
      </c>
    </row>
    <row r="202" spans="1:2">
      <c r="A202" s="44" t="s">
        <v>1417</v>
      </c>
      <c r="B202" s="42">
        <v>1</v>
      </c>
    </row>
    <row r="203" spans="1:2">
      <c r="A203" s="44" t="s">
        <v>1832</v>
      </c>
      <c r="B203" s="42">
        <v>1</v>
      </c>
    </row>
    <row r="204" spans="1:2">
      <c r="A204" s="44" t="s">
        <v>1414</v>
      </c>
      <c r="B204" s="42">
        <v>1</v>
      </c>
    </row>
    <row r="205" spans="1:2">
      <c r="A205" s="44" t="s">
        <v>1758</v>
      </c>
      <c r="B205" s="42">
        <v>1</v>
      </c>
    </row>
    <row r="206" spans="1:2">
      <c r="A206" s="44" t="s">
        <v>1725</v>
      </c>
      <c r="B206" s="42">
        <v>1</v>
      </c>
    </row>
    <row r="207" spans="1:2">
      <c r="A207" s="44" t="s">
        <v>1737</v>
      </c>
      <c r="B207" s="42">
        <v>1</v>
      </c>
    </row>
    <row r="208" spans="1:2">
      <c r="A208" s="44" t="s">
        <v>1923</v>
      </c>
      <c r="B208" s="42">
        <v>1</v>
      </c>
    </row>
    <row r="209" spans="1:2">
      <c r="A209" s="44" t="s">
        <v>1531</v>
      </c>
      <c r="B209" s="42">
        <v>1</v>
      </c>
    </row>
    <row r="210" spans="1:2">
      <c r="A210" s="44" t="s">
        <v>1491</v>
      </c>
      <c r="B210" s="42">
        <v>1</v>
      </c>
    </row>
    <row r="211" spans="1:2">
      <c r="A211" s="44" t="s">
        <v>1573</v>
      </c>
      <c r="B211" s="42">
        <v>1</v>
      </c>
    </row>
    <row r="212" spans="1:2">
      <c r="A212" s="44" t="s">
        <v>1626</v>
      </c>
      <c r="B212" s="42">
        <v>1</v>
      </c>
    </row>
    <row r="213" spans="1:2">
      <c r="A213" s="44" t="s">
        <v>1662</v>
      </c>
      <c r="B213" s="42">
        <v>1</v>
      </c>
    </row>
    <row r="214" spans="1:2">
      <c r="A214" s="44" t="s">
        <v>1436</v>
      </c>
      <c r="B214" s="42">
        <v>1</v>
      </c>
    </row>
    <row r="215" spans="1:2">
      <c r="A215" s="44" t="s">
        <v>1843</v>
      </c>
      <c r="B215" s="42">
        <v>1</v>
      </c>
    </row>
    <row r="216" spans="1:2">
      <c r="A216" s="44" t="s">
        <v>1639</v>
      </c>
      <c r="B216" s="42">
        <v>1</v>
      </c>
    </row>
    <row r="217" spans="1:2">
      <c r="A217" s="44" t="s">
        <v>1736</v>
      </c>
      <c r="B217" s="42">
        <v>1</v>
      </c>
    </row>
    <row r="218" spans="1:2">
      <c r="A218" s="44" t="s">
        <v>1955</v>
      </c>
      <c r="B218" s="42">
        <v>1</v>
      </c>
    </row>
    <row r="219" spans="1:2">
      <c r="A219" s="44" t="s">
        <v>1960</v>
      </c>
      <c r="B219" s="42">
        <v>1</v>
      </c>
    </row>
    <row r="220" spans="1:2">
      <c r="A220" s="44" t="s">
        <v>1728</v>
      </c>
      <c r="B220" s="42">
        <v>1</v>
      </c>
    </row>
    <row r="221" spans="1:2">
      <c r="A221" s="44" t="s">
        <v>1959</v>
      </c>
      <c r="B221" s="42">
        <v>1</v>
      </c>
    </row>
    <row r="222" spans="1:2">
      <c r="A222" s="44" t="s">
        <v>1536</v>
      </c>
      <c r="B222" s="42">
        <v>1</v>
      </c>
    </row>
    <row r="223" spans="1:2">
      <c r="A223" s="44" t="s">
        <v>1472</v>
      </c>
      <c r="B223" s="42">
        <v>1</v>
      </c>
    </row>
    <row r="224" spans="1:2">
      <c r="A224" s="44" t="s">
        <v>1987</v>
      </c>
      <c r="B224" s="42">
        <v>1</v>
      </c>
    </row>
    <row r="225" spans="1:2">
      <c r="A225" s="44" t="s">
        <v>1957</v>
      </c>
      <c r="B225" s="42">
        <v>1</v>
      </c>
    </row>
    <row r="226" spans="1:2">
      <c r="A226" s="44" t="s">
        <v>1399</v>
      </c>
      <c r="B226" s="42">
        <v>1</v>
      </c>
    </row>
    <row r="227" spans="1:2">
      <c r="A227" s="44" t="s">
        <v>1528</v>
      </c>
      <c r="B227" s="42">
        <v>1</v>
      </c>
    </row>
    <row r="228" spans="1:2">
      <c r="A228" s="44" t="s">
        <v>1492</v>
      </c>
      <c r="B228" s="42">
        <v>1</v>
      </c>
    </row>
    <row r="229" spans="1:2">
      <c r="A229" s="44" t="s">
        <v>1811</v>
      </c>
      <c r="B229" s="42">
        <v>1</v>
      </c>
    </row>
    <row r="230" spans="1:2">
      <c r="A230" s="44" t="s">
        <v>1706</v>
      </c>
      <c r="B230" s="42">
        <v>1</v>
      </c>
    </row>
    <row r="231" spans="1:2">
      <c r="A231" s="44" t="s">
        <v>1454</v>
      </c>
      <c r="B231" s="42">
        <v>1</v>
      </c>
    </row>
    <row r="232" spans="1:2">
      <c r="A232" s="44" t="s">
        <v>1673</v>
      </c>
      <c r="B232" s="42">
        <v>1</v>
      </c>
    </row>
    <row r="233" spans="1:2">
      <c r="A233" s="44" t="s">
        <v>1743</v>
      </c>
      <c r="B233" s="42">
        <v>1</v>
      </c>
    </row>
    <row r="234" spans="1:2">
      <c r="A234" s="44" t="s">
        <v>1552</v>
      </c>
      <c r="B234" s="42">
        <v>1</v>
      </c>
    </row>
    <row r="235" spans="1:2">
      <c r="A235" s="44" t="s">
        <v>1432</v>
      </c>
      <c r="B235" s="42">
        <v>1</v>
      </c>
    </row>
    <row r="236" spans="1:2">
      <c r="A236" s="44" t="s">
        <v>1714</v>
      </c>
      <c r="B236" s="42">
        <v>1</v>
      </c>
    </row>
    <row r="237" spans="1:2">
      <c r="A237" s="44" t="s">
        <v>1716</v>
      </c>
      <c r="B237" s="42">
        <v>1</v>
      </c>
    </row>
    <row r="238" spans="1:2">
      <c r="A238" s="44" t="s">
        <v>1961</v>
      </c>
      <c r="B238" s="42">
        <v>1</v>
      </c>
    </row>
    <row r="239" spans="1:2">
      <c r="A239" s="44" t="s">
        <v>1403</v>
      </c>
      <c r="B239" s="42">
        <v>1</v>
      </c>
    </row>
    <row r="240" spans="1:2">
      <c r="A240" s="44" t="s">
        <v>1428</v>
      </c>
      <c r="B240" s="42">
        <v>1</v>
      </c>
    </row>
    <row r="241" spans="1:2">
      <c r="A241" s="44" t="s">
        <v>1927</v>
      </c>
      <c r="B241" s="42">
        <v>1</v>
      </c>
    </row>
    <row r="242" spans="1:2">
      <c r="A242" s="44" t="s">
        <v>1462</v>
      </c>
      <c r="B242" s="42">
        <v>1</v>
      </c>
    </row>
    <row r="243" spans="1:2">
      <c r="A243" s="44" t="s">
        <v>1637</v>
      </c>
      <c r="B243" s="42">
        <v>1</v>
      </c>
    </row>
    <row r="244" spans="1:2">
      <c r="A244" s="44" t="s">
        <v>1783</v>
      </c>
      <c r="B244" s="42">
        <v>1</v>
      </c>
    </row>
    <row r="245" spans="1:2">
      <c r="A245" s="44" t="s">
        <v>1547</v>
      </c>
      <c r="B245" s="42">
        <v>1</v>
      </c>
    </row>
    <row r="246" spans="1:2">
      <c r="A246" s="44" t="s">
        <v>1486</v>
      </c>
      <c r="B246" s="42">
        <v>1</v>
      </c>
    </row>
    <row r="247" spans="1:2">
      <c r="A247" s="44" t="s">
        <v>1958</v>
      </c>
      <c r="B247" s="42">
        <v>1</v>
      </c>
    </row>
    <row r="248" spans="1:2">
      <c r="A248" s="44" t="s">
        <v>1548</v>
      </c>
      <c r="B248" s="42">
        <v>1</v>
      </c>
    </row>
    <row r="249" spans="1:2">
      <c r="A249" s="44" t="s">
        <v>1755</v>
      </c>
      <c r="B249" s="42">
        <v>1</v>
      </c>
    </row>
    <row r="250" spans="1:2">
      <c r="A250" s="44" t="s">
        <v>1571</v>
      </c>
      <c r="B250" s="42">
        <v>1</v>
      </c>
    </row>
    <row r="251" spans="1:2">
      <c r="A251" s="44" t="s">
        <v>1763</v>
      </c>
      <c r="B251" s="42">
        <v>1</v>
      </c>
    </row>
    <row r="252" spans="1:2">
      <c r="A252" s="44" t="s">
        <v>1503</v>
      </c>
      <c r="B252" s="42">
        <v>1</v>
      </c>
    </row>
    <row r="253" spans="1:2">
      <c r="A253" s="44" t="s">
        <v>1461</v>
      </c>
      <c r="B253" s="42">
        <v>1</v>
      </c>
    </row>
    <row r="254" spans="1:2">
      <c r="A254" s="44" t="s">
        <v>1707</v>
      </c>
      <c r="B254" s="42">
        <v>1</v>
      </c>
    </row>
    <row r="255" spans="1:2">
      <c r="A255" s="44" t="s">
        <v>1550</v>
      </c>
      <c r="B255" s="42">
        <v>1</v>
      </c>
    </row>
    <row r="256" spans="1:2">
      <c r="A256" s="44" t="s">
        <v>1658</v>
      </c>
      <c r="B256" s="42">
        <v>1</v>
      </c>
    </row>
    <row r="257" spans="1:2">
      <c r="A257" s="44" t="s">
        <v>1406</v>
      </c>
      <c r="B257" s="42">
        <v>1</v>
      </c>
    </row>
    <row r="258" spans="1:2">
      <c r="A258" s="44" t="s">
        <v>1946</v>
      </c>
      <c r="B258" s="42">
        <v>1</v>
      </c>
    </row>
    <row r="259" spans="1:2">
      <c r="A259" s="44" t="s">
        <v>1537</v>
      </c>
      <c r="B259" s="42">
        <v>1</v>
      </c>
    </row>
    <row r="260" spans="1:2">
      <c r="A260" s="44" t="s">
        <v>1750</v>
      </c>
      <c r="B260" s="42">
        <v>1</v>
      </c>
    </row>
    <row r="261" spans="1:2">
      <c r="A261" s="44" t="s">
        <v>1523</v>
      </c>
      <c r="B261" s="42">
        <v>1</v>
      </c>
    </row>
    <row r="262" spans="1:2">
      <c r="A262" s="44" t="s">
        <v>1876</v>
      </c>
      <c r="B262" s="42">
        <v>1</v>
      </c>
    </row>
    <row r="263" spans="1:2">
      <c r="A263" s="44" t="s">
        <v>1601</v>
      </c>
      <c r="B263" s="42">
        <v>1</v>
      </c>
    </row>
    <row r="264" spans="1:2">
      <c r="A264" s="44" t="s">
        <v>1839</v>
      </c>
      <c r="B264" s="42">
        <v>1</v>
      </c>
    </row>
    <row r="265" spans="1:2">
      <c r="A265" s="44" t="s">
        <v>1619</v>
      </c>
      <c r="B265" s="42">
        <v>2</v>
      </c>
    </row>
    <row r="266" spans="1:2">
      <c r="A266" s="44" t="s">
        <v>1715</v>
      </c>
      <c r="B266" s="42">
        <v>1</v>
      </c>
    </row>
    <row r="267" spans="1:2">
      <c r="A267" s="44" t="s">
        <v>1645</v>
      </c>
      <c r="B267" s="42">
        <v>1</v>
      </c>
    </row>
    <row r="268" spans="1:2">
      <c r="A268" s="44" t="s">
        <v>1423</v>
      </c>
      <c r="B268" s="42">
        <v>1</v>
      </c>
    </row>
    <row r="269" spans="1:2">
      <c r="A269" s="44" t="s">
        <v>1437</v>
      </c>
      <c r="B269" s="42">
        <v>2</v>
      </c>
    </row>
    <row r="270" spans="1:2">
      <c r="A270" s="44" t="s">
        <v>1963</v>
      </c>
      <c r="B270" s="42">
        <v>1</v>
      </c>
    </row>
    <row r="271" spans="1:2">
      <c r="A271" s="44" t="s">
        <v>1504</v>
      </c>
      <c r="B271" s="42">
        <v>1</v>
      </c>
    </row>
    <row r="272" spans="1:2">
      <c r="A272" s="44" t="s">
        <v>1494</v>
      </c>
      <c r="B272" s="42">
        <v>1</v>
      </c>
    </row>
    <row r="273" spans="1:2">
      <c r="A273" s="44" t="s">
        <v>1735</v>
      </c>
      <c r="B273" s="42">
        <v>1</v>
      </c>
    </row>
    <row r="274" spans="1:2">
      <c r="A274" s="44" t="s">
        <v>1682</v>
      </c>
      <c r="B274" s="42">
        <v>1</v>
      </c>
    </row>
    <row r="275" spans="1:2">
      <c r="A275" s="44" t="s">
        <v>1592</v>
      </c>
      <c r="B275" s="42">
        <v>1</v>
      </c>
    </row>
    <row r="276" spans="1:2">
      <c r="A276" s="44" t="s">
        <v>1971</v>
      </c>
      <c r="B276" s="42">
        <v>1</v>
      </c>
    </row>
    <row r="277" spans="1:2">
      <c r="A277" s="44" t="s">
        <v>1640</v>
      </c>
      <c r="B277" s="42">
        <v>1</v>
      </c>
    </row>
    <row r="278" spans="1:2">
      <c r="A278" s="44" t="s">
        <v>1940</v>
      </c>
      <c r="B278" s="42">
        <v>1</v>
      </c>
    </row>
    <row r="279" spans="1:2">
      <c r="A279" s="44" t="s">
        <v>1786</v>
      </c>
      <c r="B279" s="42">
        <v>1</v>
      </c>
    </row>
    <row r="280" spans="1:2">
      <c r="A280" s="44" t="s">
        <v>1670</v>
      </c>
      <c r="B280" s="42">
        <v>1</v>
      </c>
    </row>
    <row r="281" spans="1:2">
      <c r="A281" s="44" t="s">
        <v>1484</v>
      </c>
      <c r="B281" s="42">
        <v>1</v>
      </c>
    </row>
    <row r="282" spans="1:2">
      <c r="A282" s="44" t="s">
        <v>1605</v>
      </c>
      <c r="B282" s="42">
        <v>1</v>
      </c>
    </row>
    <row r="283" spans="1:2">
      <c r="A283" s="44" t="s">
        <v>1549</v>
      </c>
      <c r="B283" s="42">
        <v>1</v>
      </c>
    </row>
    <row r="284" spans="1:2">
      <c r="A284" s="44" t="s">
        <v>1939</v>
      </c>
      <c r="B284" s="42">
        <v>1</v>
      </c>
    </row>
    <row r="285" spans="1:2">
      <c r="A285" s="44" t="s">
        <v>1505</v>
      </c>
      <c r="B285" s="42">
        <v>1</v>
      </c>
    </row>
    <row r="286" spans="1:2">
      <c r="A286" s="44" t="s">
        <v>1575</v>
      </c>
      <c r="B286" s="42">
        <v>1</v>
      </c>
    </row>
    <row r="287" spans="1:2">
      <c r="A287" s="44" t="s">
        <v>1634</v>
      </c>
      <c r="B287" s="42">
        <v>1</v>
      </c>
    </row>
    <row r="288" spans="1:2">
      <c r="A288" s="44" t="s">
        <v>1885</v>
      </c>
      <c r="B288" s="42">
        <v>1</v>
      </c>
    </row>
    <row r="289" spans="1:2">
      <c r="A289" s="44" t="s">
        <v>1395</v>
      </c>
      <c r="B289" s="42">
        <v>1</v>
      </c>
    </row>
    <row r="290" spans="1:2">
      <c r="A290" s="44" t="s">
        <v>1774</v>
      </c>
      <c r="B290" s="42">
        <v>1</v>
      </c>
    </row>
    <row r="291" spans="1:2">
      <c r="A291" s="44" t="s">
        <v>1529</v>
      </c>
      <c r="B291" s="42">
        <v>1</v>
      </c>
    </row>
    <row r="292" spans="1:2">
      <c r="A292" s="44" t="s">
        <v>1983</v>
      </c>
      <c r="B292" s="42">
        <v>1</v>
      </c>
    </row>
    <row r="293" spans="1:2">
      <c r="A293" s="44" t="s">
        <v>1416</v>
      </c>
      <c r="B293" s="42">
        <v>1</v>
      </c>
    </row>
    <row r="294" spans="1:2">
      <c r="A294" s="44" t="s">
        <v>1740</v>
      </c>
      <c r="B294" s="42">
        <v>1</v>
      </c>
    </row>
    <row r="295" spans="1:2">
      <c r="A295" s="44" t="s">
        <v>1801</v>
      </c>
      <c r="B295" s="42">
        <v>1</v>
      </c>
    </row>
    <row r="296" spans="1:2">
      <c r="A296" s="44" t="s">
        <v>1882</v>
      </c>
      <c r="B296" s="42">
        <v>1</v>
      </c>
    </row>
    <row r="297" spans="1:2">
      <c r="A297" s="44" t="s">
        <v>1931</v>
      </c>
      <c r="B297" s="42">
        <v>1</v>
      </c>
    </row>
    <row r="298" spans="1:2">
      <c r="A298" s="44" t="s">
        <v>1800</v>
      </c>
      <c r="B298" s="42">
        <v>2</v>
      </c>
    </row>
    <row r="299" spans="1:2">
      <c r="A299" s="44" t="s">
        <v>1945</v>
      </c>
      <c r="B299" s="42">
        <v>1</v>
      </c>
    </row>
    <row r="300" spans="1:2">
      <c r="A300" s="44" t="s">
        <v>1730</v>
      </c>
      <c r="B300" s="42">
        <v>1</v>
      </c>
    </row>
    <row r="301" spans="1:2">
      <c r="A301" s="44" t="s">
        <v>1558</v>
      </c>
      <c r="B301" s="42">
        <v>1</v>
      </c>
    </row>
    <row r="302" spans="1:2">
      <c r="A302" s="44" t="s">
        <v>1710</v>
      </c>
      <c r="B302" s="42">
        <v>1</v>
      </c>
    </row>
    <row r="303" spans="1:2">
      <c r="A303" s="44" t="s">
        <v>1578</v>
      </c>
      <c r="B303" s="42">
        <v>1</v>
      </c>
    </row>
    <row r="304" spans="1:2">
      <c r="A304" s="44" t="s">
        <v>1696</v>
      </c>
      <c r="B304" s="42">
        <v>1</v>
      </c>
    </row>
    <row r="305" spans="1:2">
      <c r="A305" s="44" t="s">
        <v>1778</v>
      </c>
      <c r="B305" s="42">
        <v>1</v>
      </c>
    </row>
    <row r="306" spans="1:2">
      <c r="A306" s="44" t="s">
        <v>1609</v>
      </c>
      <c r="B306" s="42">
        <v>1</v>
      </c>
    </row>
    <row r="307" spans="1:2">
      <c r="A307" s="44" t="s">
        <v>1806</v>
      </c>
      <c r="B307" s="42">
        <v>1</v>
      </c>
    </row>
    <row r="308" spans="1:2">
      <c r="A308" s="44" t="s">
        <v>1762</v>
      </c>
      <c r="B308" s="42">
        <v>7</v>
      </c>
    </row>
    <row r="309" spans="1:2">
      <c r="A309" s="44" t="s">
        <v>1731</v>
      </c>
      <c r="B309" s="42">
        <v>1</v>
      </c>
    </row>
    <row r="310" spans="1:2">
      <c r="A310" s="44" t="s">
        <v>1884</v>
      </c>
      <c r="B310" s="42">
        <v>2</v>
      </c>
    </row>
    <row r="311" spans="1:2">
      <c r="A311" s="44" t="s">
        <v>1489</v>
      </c>
      <c r="B311" s="42">
        <v>1</v>
      </c>
    </row>
    <row r="312" spans="1:2">
      <c r="A312" s="44" t="s">
        <v>1510</v>
      </c>
      <c r="B312" s="42">
        <v>1</v>
      </c>
    </row>
    <row r="313" spans="1:2">
      <c r="A313" s="44" t="s">
        <v>1534</v>
      </c>
      <c r="B313" s="42">
        <v>1</v>
      </c>
    </row>
    <row r="314" spans="1:2">
      <c r="A314" s="44" t="s">
        <v>1967</v>
      </c>
      <c r="B314" s="42">
        <v>1</v>
      </c>
    </row>
    <row r="315" spans="1:2">
      <c r="A315" s="44" t="s">
        <v>1745</v>
      </c>
      <c r="B315" s="42">
        <v>1</v>
      </c>
    </row>
    <row r="316" spans="1:2">
      <c r="A316" s="44" t="s">
        <v>1700</v>
      </c>
      <c r="B316" s="42">
        <v>6</v>
      </c>
    </row>
    <row r="317" spans="1:2">
      <c r="A317" s="44" t="s">
        <v>1635</v>
      </c>
      <c r="B317" s="42">
        <v>2</v>
      </c>
    </row>
    <row r="318" spans="1:2">
      <c r="A318" s="44" t="s">
        <v>1777</v>
      </c>
      <c r="B318" s="42">
        <v>1</v>
      </c>
    </row>
    <row r="319" spans="1:2">
      <c r="A319" s="44" t="s">
        <v>1835</v>
      </c>
      <c r="B319" s="42">
        <v>1</v>
      </c>
    </row>
    <row r="320" spans="1:2">
      <c r="A320" s="44" t="s">
        <v>1693</v>
      </c>
      <c r="B320" s="42">
        <v>1</v>
      </c>
    </row>
    <row r="321" spans="1:2">
      <c r="A321" s="44" t="s">
        <v>1746</v>
      </c>
      <c r="B321" s="42">
        <v>1</v>
      </c>
    </row>
    <row r="322" spans="1:2">
      <c r="A322" s="44" t="s">
        <v>1690</v>
      </c>
      <c r="B322" s="42">
        <v>1</v>
      </c>
    </row>
    <row r="323" spans="1:2">
      <c r="A323" s="44" t="s">
        <v>1608</v>
      </c>
      <c r="B323" s="42">
        <v>1</v>
      </c>
    </row>
    <row r="324" spans="1:2">
      <c r="A324" s="44" t="s">
        <v>1435</v>
      </c>
      <c r="B324" s="42">
        <v>1</v>
      </c>
    </row>
    <row r="325" spans="1:2">
      <c r="A325" s="44" t="s">
        <v>1617</v>
      </c>
      <c r="B325" s="42">
        <v>1</v>
      </c>
    </row>
    <row r="326" spans="1:2">
      <c r="A326" s="44" t="s">
        <v>1546</v>
      </c>
      <c r="B326" s="42">
        <v>1</v>
      </c>
    </row>
    <row r="327" spans="1:2">
      <c r="A327" s="44" t="s">
        <v>1614</v>
      </c>
      <c r="B327" s="42">
        <v>1</v>
      </c>
    </row>
    <row r="328" spans="1:2">
      <c r="A328" s="44" t="s">
        <v>1982</v>
      </c>
      <c r="B328" s="42">
        <v>1</v>
      </c>
    </row>
    <row r="329" spans="1:2">
      <c r="A329" s="44" t="s">
        <v>1797</v>
      </c>
      <c r="B329" s="42">
        <v>1</v>
      </c>
    </row>
    <row r="330" spans="1:2">
      <c r="A330" s="44" t="s">
        <v>1525</v>
      </c>
      <c r="B330" s="42">
        <v>1</v>
      </c>
    </row>
    <row r="331" spans="1:2">
      <c r="A331" s="44" t="s">
        <v>1616</v>
      </c>
      <c r="B331" s="42">
        <v>1</v>
      </c>
    </row>
    <row r="332" spans="1:2">
      <c r="A332" s="44" t="s">
        <v>1672</v>
      </c>
      <c r="B332" s="42">
        <v>1</v>
      </c>
    </row>
    <row r="333" spans="1:2">
      <c r="A333" s="44" t="s">
        <v>1488</v>
      </c>
      <c r="B333" s="42">
        <v>1</v>
      </c>
    </row>
    <row r="334" spans="1:2">
      <c r="A334" s="44" t="s">
        <v>1651</v>
      </c>
      <c r="B334" s="42">
        <v>1</v>
      </c>
    </row>
    <row r="335" spans="1:2">
      <c r="A335" s="44" t="s">
        <v>1932</v>
      </c>
      <c r="B335" s="42">
        <v>1</v>
      </c>
    </row>
    <row r="336" spans="1:2">
      <c r="A336" s="44" t="s">
        <v>1431</v>
      </c>
      <c r="B336" s="42">
        <v>2</v>
      </c>
    </row>
    <row r="337" spans="1:2">
      <c r="A337" s="44" t="s">
        <v>1584</v>
      </c>
      <c r="B337" s="42">
        <v>1</v>
      </c>
    </row>
    <row r="338" spans="1:2">
      <c r="A338" s="44" t="s">
        <v>1767</v>
      </c>
      <c r="B338" s="42">
        <v>1</v>
      </c>
    </row>
    <row r="339" spans="1:2">
      <c r="A339" s="44" t="s">
        <v>1747</v>
      </c>
      <c r="B339" s="42">
        <v>1</v>
      </c>
    </row>
    <row r="340" spans="1:2">
      <c r="A340" s="44" t="s">
        <v>1972</v>
      </c>
      <c r="B340" s="42">
        <v>1</v>
      </c>
    </row>
    <row r="341" spans="1:2">
      <c r="A341" s="44" t="s">
        <v>1497</v>
      </c>
      <c r="B341" s="42">
        <v>1</v>
      </c>
    </row>
    <row r="342" spans="1:2">
      <c r="A342" s="44" t="s">
        <v>1460</v>
      </c>
      <c r="B342" s="42">
        <v>1</v>
      </c>
    </row>
    <row r="343" spans="1:2">
      <c r="A343" s="44" t="s">
        <v>1485</v>
      </c>
      <c r="B343" s="42">
        <v>1</v>
      </c>
    </row>
    <row r="344" spans="1:2">
      <c r="A344" s="44" t="s">
        <v>1401</v>
      </c>
      <c r="B344" s="42">
        <v>1</v>
      </c>
    </row>
    <row r="345" spans="1:2">
      <c r="A345" s="44" t="s">
        <v>1413</v>
      </c>
      <c r="B345" s="42">
        <v>1</v>
      </c>
    </row>
    <row r="346" spans="1:2">
      <c r="A346" s="44" t="s">
        <v>1717</v>
      </c>
      <c r="B346" s="42">
        <v>1</v>
      </c>
    </row>
    <row r="347" spans="1:2">
      <c r="A347" s="44" t="s">
        <v>1926</v>
      </c>
      <c r="B347" s="42">
        <v>1</v>
      </c>
    </row>
    <row r="348" spans="1:2">
      <c r="A348" s="44" t="s">
        <v>1695</v>
      </c>
      <c r="B348" s="42">
        <v>1</v>
      </c>
    </row>
    <row r="349" spans="1:2">
      <c r="A349" s="44" t="s">
        <v>1557</v>
      </c>
      <c r="B349" s="42">
        <v>1</v>
      </c>
    </row>
    <row r="350" spans="1:2">
      <c r="A350" s="44" t="s">
        <v>1473</v>
      </c>
      <c r="B350" s="42">
        <v>1</v>
      </c>
    </row>
    <row r="351" spans="1:2">
      <c r="A351" s="44" t="s">
        <v>1666</v>
      </c>
      <c r="B351" s="42">
        <v>1</v>
      </c>
    </row>
    <row r="352" spans="1:2">
      <c r="A352" s="44" t="s">
        <v>1660</v>
      </c>
      <c r="B352" s="42">
        <v>1</v>
      </c>
    </row>
    <row r="353" spans="1:2">
      <c r="A353" s="44" t="s">
        <v>1448</v>
      </c>
      <c r="B353" s="42">
        <v>1</v>
      </c>
    </row>
    <row r="354" spans="1:2">
      <c r="A354" s="44" t="s">
        <v>1744</v>
      </c>
      <c r="B354" s="42">
        <v>1</v>
      </c>
    </row>
    <row r="355" spans="1:2">
      <c r="A355" s="44" t="s">
        <v>1495</v>
      </c>
      <c r="B355" s="42">
        <v>1</v>
      </c>
    </row>
    <row r="356" spans="1:2">
      <c r="A356" s="44" t="s">
        <v>1933</v>
      </c>
      <c r="B356" s="42">
        <v>1</v>
      </c>
    </row>
    <row r="357" spans="1:2">
      <c r="A357" s="44" t="s">
        <v>1734</v>
      </c>
      <c r="B357" s="42">
        <v>1</v>
      </c>
    </row>
    <row r="358" spans="1:2">
      <c r="A358" s="44" t="s">
        <v>1790</v>
      </c>
      <c r="B358" s="42">
        <v>1</v>
      </c>
    </row>
    <row r="359" spans="1:2">
      <c r="A359" s="44" t="s">
        <v>1718</v>
      </c>
      <c r="B359" s="42">
        <v>1</v>
      </c>
    </row>
    <row r="360" spans="1:2">
      <c r="A360" s="44" t="s">
        <v>1703</v>
      </c>
      <c r="B360" s="42">
        <v>1</v>
      </c>
    </row>
    <row r="361" spans="1:2">
      <c r="A361" s="44" t="s">
        <v>1599</v>
      </c>
      <c r="B361" s="42">
        <v>1</v>
      </c>
    </row>
    <row r="362" spans="1:2">
      <c r="A362" s="44" t="s">
        <v>1457</v>
      </c>
      <c r="B362" s="42">
        <v>1</v>
      </c>
    </row>
    <row r="363" spans="1:2">
      <c r="A363" s="44" t="s">
        <v>1506</v>
      </c>
      <c r="B363" s="42">
        <v>1</v>
      </c>
    </row>
    <row r="364" spans="1:2">
      <c r="A364" s="44" t="s">
        <v>1475</v>
      </c>
      <c r="B364" s="42">
        <v>1</v>
      </c>
    </row>
    <row r="365" spans="1:2">
      <c r="A365" s="44" t="s">
        <v>1412</v>
      </c>
      <c r="B365" s="42">
        <v>1</v>
      </c>
    </row>
    <row r="366" spans="1:2">
      <c r="A366" s="44" t="s">
        <v>1841</v>
      </c>
      <c r="B366" s="42">
        <v>1</v>
      </c>
    </row>
    <row r="367" spans="1:2">
      <c r="A367" s="44" t="s">
        <v>1464</v>
      </c>
      <c r="B367" s="42">
        <v>1</v>
      </c>
    </row>
    <row r="368" spans="1:2">
      <c r="A368" s="44" t="s">
        <v>1470</v>
      </c>
      <c r="B368" s="42">
        <v>1</v>
      </c>
    </row>
    <row r="369" spans="1:2">
      <c r="A369" s="44" t="s">
        <v>1754</v>
      </c>
      <c r="B369" s="42">
        <v>1</v>
      </c>
    </row>
    <row r="370" spans="1:2">
      <c r="A370" s="44" t="s">
        <v>1652</v>
      </c>
      <c r="B370" s="42">
        <v>1</v>
      </c>
    </row>
    <row r="371" spans="1:2">
      <c r="A371" s="44" t="s">
        <v>1720</v>
      </c>
      <c r="B371" s="42">
        <v>1</v>
      </c>
    </row>
    <row r="372" spans="1:2">
      <c r="A372" s="44" t="s">
        <v>1751</v>
      </c>
      <c r="B372" s="42">
        <v>1</v>
      </c>
    </row>
    <row r="373" spans="1:2">
      <c r="A373" s="44" t="s">
        <v>1948</v>
      </c>
      <c r="B373" s="42">
        <v>1</v>
      </c>
    </row>
    <row r="374" spans="1:2">
      <c r="A374" s="44" t="s">
        <v>1519</v>
      </c>
      <c r="B374" s="42">
        <v>1</v>
      </c>
    </row>
    <row r="375" spans="1:2">
      <c r="A375" s="44" t="s">
        <v>1516</v>
      </c>
      <c r="B375" s="42">
        <v>1</v>
      </c>
    </row>
    <row r="376" spans="1:2">
      <c r="A376" s="44" t="s">
        <v>1776</v>
      </c>
      <c r="B376" s="42">
        <v>1</v>
      </c>
    </row>
    <row r="377" spans="1:2">
      <c r="A377" s="44" t="s">
        <v>1625</v>
      </c>
      <c r="B377" s="42">
        <v>1</v>
      </c>
    </row>
    <row r="378" spans="1:2">
      <c r="A378" s="44" t="s">
        <v>1606</v>
      </c>
      <c r="B378" s="42">
        <v>1</v>
      </c>
    </row>
    <row r="379" spans="1:2">
      <c r="A379" s="44" t="s">
        <v>1544</v>
      </c>
      <c r="B379" s="42">
        <v>1</v>
      </c>
    </row>
    <row r="380" spans="1:2">
      <c r="A380" s="44" t="s">
        <v>1541</v>
      </c>
      <c r="B380" s="42">
        <v>1</v>
      </c>
    </row>
    <row r="381" spans="1:2">
      <c r="A381" s="44" t="s">
        <v>1563</v>
      </c>
      <c r="B381" s="42">
        <v>1</v>
      </c>
    </row>
    <row r="382" spans="1:2">
      <c r="A382" s="44" t="s">
        <v>1630</v>
      </c>
      <c r="B382" s="42">
        <v>1</v>
      </c>
    </row>
    <row r="383" spans="1:2">
      <c r="A383" s="44" t="s">
        <v>1879</v>
      </c>
      <c r="B383" s="42">
        <v>1</v>
      </c>
    </row>
    <row r="384" spans="1:2">
      <c r="A384" s="44" t="s">
        <v>1880</v>
      </c>
      <c r="B384" s="42">
        <v>1</v>
      </c>
    </row>
    <row r="385" spans="1:2">
      <c r="A385" s="44" t="s">
        <v>1455</v>
      </c>
      <c r="B385" s="42">
        <v>1</v>
      </c>
    </row>
    <row r="386" spans="1:2">
      <c r="A386" s="44" t="s">
        <v>1596</v>
      </c>
      <c r="B386" s="42">
        <v>1</v>
      </c>
    </row>
    <row r="387" spans="1:2">
      <c r="A387" s="44" t="s">
        <v>1433</v>
      </c>
      <c r="B387" s="42">
        <v>1</v>
      </c>
    </row>
    <row r="388" spans="1:2">
      <c r="A388" s="44" t="s">
        <v>1430</v>
      </c>
      <c r="B388" s="42">
        <v>1</v>
      </c>
    </row>
    <row r="389" spans="1:2">
      <c r="A389" s="44" t="s">
        <v>1650</v>
      </c>
      <c r="B389" s="42">
        <v>1</v>
      </c>
    </row>
    <row r="390" spans="1:2">
      <c r="A390" s="44" t="s">
        <v>1655</v>
      </c>
      <c r="B390" s="42">
        <v>1</v>
      </c>
    </row>
    <row r="391" spans="1:2">
      <c r="A391" s="44" t="s">
        <v>1722</v>
      </c>
      <c r="B391" s="42">
        <v>1</v>
      </c>
    </row>
    <row r="392" spans="1:2">
      <c r="A392" s="44" t="s">
        <v>1480</v>
      </c>
      <c r="B392" s="42">
        <v>1</v>
      </c>
    </row>
    <row r="393" spans="1:2">
      <c r="A393" s="44" t="s">
        <v>1661</v>
      </c>
      <c r="B393" s="42">
        <v>1</v>
      </c>
    </row>
    <row r="394" spans="1:2">
      <c r="A394" s="44" t="s">
        <v>1947</v>
      </c>
      <c r="B394" s="42">
        <v>1</v>
      </c>
    </row>
    <row r="395" spans="1:2">
      <c r="A395" s="44" t="s">
        <v>1407</v>
      </c>
      <c r="B395" s="42">
        <v>6</v>
      </c>
    </row>
    <row r="396" spans="1:2">
      <c r="A396" s="44" t="s">
        <v>1499</v>
      </c>
      <c r="B396" s="42">
        <v>1</v>
      </c>
    </row>
    <row r="397" spans="1:2">
      <c r="A397" s="44" t="s">
        <v>1554</v>
      </c>
      <c r="B397" s="42">
        <v>1</v>
      </c>
    </row>
    <row r="398" spans="1:2">
      <c r="A398" s="44" t="s">
        <v>1979</v>
      </c>
      <c r="B398" s="42">
        <v>1</v>
      </c>
    </row>
    <row r="399" spans="1:2">
      <c r="A399" s="44" t="s">
        <v>1679</v>
      </c>
      <c r="B399" s="42">
        <v>1</v>
      </c>
    </row>
    <row r="400" spans="1:2">
      <c r="A400" s="44" t="s">
        <v>1719</v>
      </c>
      <c r="B400" s="42">
        <v>1</v>
      </c>
    </row>
    <row r="401" spans="1:2">
      <c r="A401" s="44" t="s">
        <v>1699</v>
      </c>
      <c r="B401" s="42">
        <v>1</v>
      </c>
    </row>
    <row r="402" spans="1:2">
      <c r="A402" s="44" t="s">
        <v>1669</v>
      </c>
      <c r="B402" s="42">
        <v>1</v>
      </c>
    </row>
    <row r="403" spans="1:2">
      <c r="A403" s="44" t="s">
        <v>1538</v>
      </c>
      <c r="B403" s="42">
        <v>1</v>
      </c>
    </row>
    <row r="404" spans="1:2">
      <c r="A404" s="44" t="s">
        <v>1759</v>
      </c>
      <c r="B404" s="42">
        <v>1</v>
      </c>
    </row>
    <row r="405" spans="1:2">
      <c r="A405" s="44" t="s">
        <v>1518</v>
      </c>
      <c r="B405" s="42">
        <v>1</v>
      </c>
    </row>
    <row r="406" spans="1:2">
      <c r="A406" s="44" t="s">
        <v>1812</v>
      </c>
      <c r="B406" s="42">
        <v>1</v>
      </c>
    </row>
    <row r="407" spans="1:2">
      <c r="A407" s="44" t="s">
        <v>1930</v>
      </c>
      <c r="B407" s="42">
        <v>1</v>
      </c>
    </row>
    <row r="408" spans="1:2">
      <c r="A408" s="44" t="s">
        <v>1810</v>
      </c>
      <c r="B408" s="42">
        <v>1</v>
      </c>
    </row>
    <row r="409" spans="1:2">
      <c r="A409" s="44" t="s">
        <v>1615</v>
      </c>
      <c r="B409" s="42">
        <v>1</v>
      </c>
    </row>
    <row r="410" spans="1:2">
      <c r="A410" s="44" t="s">
        <v>1629</v>
      </c>
      <c r="B410" s="42">
        <v>1</v>
      </c>
    </row>
    <row r="411" spans="1:2">
      <c r="A411" s="44" t="s">
        <v>1830</v>
      </c>
      <c r="B411" s="42">
        <v>1</v>
      </c>
    </row>
    <row r="412" spans="1:2">
      <c r="A412" s="44" t="s">
        <v>1888</v>
      </c>
      <c r="B412" s="42">
        <v>1</v>
      </c>
    </row>
    <row r="413" spans="1:2">
      <c r="A413" s="44" t="s">
        <v>1938</v>
      </c>
      <c r="B413" s="42">
        <v>1</v>
      </c>
    </row>
    <row r="414" spans="1:2">
      <c r="A414" s="44" t="s">
        <v>1582</v>
      </c>
      <c r="B414" s="42">
        <v>1</v>
      </c>
    </row>
    <row r="415" spans="1:2">
      <c r="A415" s="44" t="s">
        <v>1594</v>
      </c>
      <c r="B415" s="42">
        <v>1</v>
      </c>
    </row>
    <row r="416" spans="1:2">
      <c r="A416" s="44" t="s">
        <v>1427</v>
      </c>
      <c r="B416" s="42">
        <v>1</v>
      </c>
    </row>
    <row r="417" spans="1:2">
      <c r="A417" s="44" t="s">
        <v>1572</v>
      </c>
      <c r="B417" s="42">
        <v>1</v>
      </c>
    </row>
    <row r="418" spans="1:2">
      <c r="A418" s="44" t="s">
        <v>1633</v>
      </c>
      <c r="B418" s="42">
        <v>1</v>
      </c>
    </row>
    <row r="419" spans="1:2">
      <c r="A419" s="44" t="s">
        <v>1570</v>
      </c>
      <c r="B419" s="42">
        <v>1</v>
      </c>
    </row>
    <row r="420" spans="1:2">
      <c r="A420" s="44" t="s">
        <v>1622</v>
      </c>
      <c r="B420" s="42">
        <v>1</v>
      </c>
    </row>
    <row r="421" spans="1:2">
      <c r="A421" s="44" t="s">
        <v>1705</v>
      </c>
      <c r="B421" s="42">
        <v>1</v>
      </c>
    </row>
    <row r="422" spans="1:2">
      <c r="A422" s="44" t="s">
        <v>1680</v>
      </c>
      <c r="B422" s="42">
        <v>1</v>
      </c>
    </row>
    <row r="423" spans="1:2">
      <c r="A423" s="44" t="s">
        <v>1581</v>
      </c>
      <c r="B423" s="42">
        <v>1</v>
      </c>
    </row>
    <row r="424" spans="1:2">
      <c r="A424" s="44" t="s">
        <v>1681</v>
      </c>
      <c r="B424" s="42">
        <v>1</v>
      </c>
    </row>
    <row r="425" spans="1:2">
      <c r="A425" s="44" t="s">
        <v>1477</v>
      </c>
      <c r="B425" s="42">
        <v>1</v>
      </c>
    </row>
    <row r="426" spans="1:2">
      <c r="A426" s="44" t="s">
        <v>1591</v>
      </c>
      <c r="B426" s="42">
        <v>1</v>
      </c>
    </row>
    <row r="427" spans="1:2">
      <c r="A427" s="44" t="s">
        <v>1567</v>
      </c>
      <c r="B427" s="42">
        <v>1</v>
      </c>
    </row>
    <row r="428" spans="1:2">
      <c r="A428" s="44" t="s">
        <v>1524</v>
      </c>
      <c r="B428" s="42">
        <v>1</v>
      </c>
    </row>
    <row r="429" spans="1:2">
      <c r="A429" s="44" t="s">
        <v>1921</v>
      </c>
      <c r="B429" s="42">
        <v>1</v>
      </c>
    </row>
    <row r="430" spans="1:2">
      <c r="A430" s="44" t="s">
        <v>1883</v>
      </c>
      <c r="B430" s="42">
        <v>1</v>
      </c>
    </row>
    <row r="431" spans="1:2">
      <c r="A431" s="44" t="s">
        <v>1530</v>
      </c>
      <c r="B431" s="42">
        <v>1</v>
      </c>
    </row>
    <row r="432" spans="1:2">
      <c r="A432" s="44" t="s">
        <v>1533</v>
      </c>
      <c r="B432" s="42">
        <v>1</v>
      </c>
    </row>
    <row r="433" spans="1:2">
      <c r="A433" s="44" t="s">
        <v>1687</v>
      </c>
      <c r="B433" s="42">
        <v>1</v>
      </c>
    </row>
    <row r="434" spans="1:2">
      <c r="A434" s="44" t="s">
        <v>1694</v>
      </c>
      <c r="B434" s="42">
        <v>1</v>
      </c>
    </row>
    <row r="435" spans="1:2">
      <c r="A435" s="44" t="s">
        <v>1515</v>
      </c>
      <c r="B435" s="42">
        <v>1</v>
      </c>
    </row>
    <row r="436" spans="1:2">
      <c r="A436" s="44" t="s">
        <v>1405</v>
      </c>
      <c r="B436" s="42">
        <v>1</v>
      </c>
    </row>
    <row r="437" spans="1:2">
      <c r="A437" s="44" t="s">
        <v>1698</v>
      </c>
      <c r="B437" s="42">
        <v>1</v>
      </c>
    </row>
    <row r="438" spans="1:2">
      <c r="A438" s="44" t="s">
        <v>1726</v>
      </c>
      <c r="B438" s="42">
        <v>1</v>
      </c>
    </row>
    <row r="439" spans="1:2">
      <c r="A439" s="44" t="s">
        <v>1766</v>
      </c>
      <c r="B439" s="42">
        <v>1</v>
      </c>
    </row>
    <row r="440" spans="1:2">
      <c r="A440" s="44" t="s">
        <v>1618</v>
      </c>
      <c r="B440" s="42">
        <v>1</v>
      </c>
    </row>
    <row r="441" spans="1:2">
      <c r="A441" s="44" t="s">
        <v>1784</v>
      </c>
      <c r="B441" s="42">
        <v>1</v>
      </c>
    </row>
    <row r="442" spans="1:2">
      <c r="A442" s="44" t="s">
        <v>1831</v>
      </c>
      <c r="B442" s="42">
        <v>2</v>
      </c>
    </row>
    <row r="443" spans="1:2">
      <c r="A443" s="44" t="s">
        <v>1675</v>
      </c>
      <c r="B443" s="42">
        <v>1</v>
      </c>
    </row>
    <row r="444" spans="1:2">
      <c r="A444" s="44" t="s">
        <v>1409</v>
      </c>
      <c r="B444" s="42">
        <v>2</v>
      </c>
    </row>
    <row r="445" spans="1:2">
      <c r="A445" s="44" t="s">
        <v>1561</v>
      </c>
      <c r="B445" s="42">
        <v>1</v>
      </c>
    </row>
    <row r="446" spans="1:2">
      <c r="A446" s="44" t="s">
        <v>1527</v>
      </c>
      <c r="B446" s="42">
        <v>1</v>
      </c>
    </row>
    <row r="447" spans="1:2">
      <c r="A447" s="44" t="s">
        <v>1474</v>
      </c>
      <c r="B447" s="42">
        <v>1</v>
      </c>
    </row>
    <row r="448" spans="1:2">
      <c r="A448" s="44" t="s">
        <v>1688</v>
      </c>
      <c r="B448" s="42">
        <v>1</v>
      </c>
    </row>
    <row r="449" spans="1:2">
      <c r="A449" s="44" t="s">
        <v>1425</v>
      </c>
      <c r="B449" s="42">
        <v>1</v>
      </c>
    </row>
    <row r="450" spans="1:2">
      <c r="A450" s="44" t="s">
        <v>1424</v>
      </c>
      <c r="B450" s="42">
        <v>1</v>
      </c>
    </row>
    <row r="451" spans="1:2">
      <c r="A451" s="44" t="s">
        <v>1648</v>
      </c>
      <c r="B451" s="42">
        <v>1</v>
      </c>
    </row>
    <row r="452" spans="1:2">
      <c r="A452" s="44" t="s">
        <v>1887</v>
      </c>
      <c r="B452" s="42">
        <v>1</v>
      </c>
    </row>
    <row r="453" spans="1:2">
      <c r="A453" s="44" t="s">
        <v>1426</v>
      </c>
      <c r="B453" s="42">
        <v>2</v>
      </c>
    </row>
    <row r="454" spans="1:2">
      <c r="A454" s="44" t="s">
        <v>1773</v>
      </c>
      <c r="B454" s="42">
        <v>2</v>
      </c>
    </row>
    <row r="455" spans="1:2">
      <c r="A455" s="44" t="s">
        <v>1481</v>
      </c>
      <c r="B455" s="42">
        <v>1</v>
      </c>
    </row>
    <row r="456" spans="1:2">
      <c r="A456" s="44" t="s">
        <v>1709</v>
      </c>
      <c r="B456" s="42">
        <v>1</v>
      </c>
    </row>
    <row r="457" spans="1:2">
      <c r="A457" s="44" t="s">
        <v>1394</v>
      </c>
      <c r="B457" s="42">
        <v>1</v>
      </c>
    </row>
    <row r="458" spans="1:2">
      <c r="A458" s="44" t="s">
        <v>1970</v>
      </c>
      <c r="B458" s="42">
        <v>1</v>
      </c>
    </row>
    <row r="459" spans="1:2">
      <c r="A459" s="44" t="s">
        <v>1657</v>
      </c>
      <c r="B459" s="42">
        <v>2</v>
      </c>
    </row>
    <row r="460" spans="1:2">
      <c r="A460" s="44" t="s">
        <v>1597</v>
      </c>
      <c r="B460" s="42">
        <v>1</v>
      </c>
    </row>
    <row r="461" spans="1:2">
      <c r="A461" s="44" t="s">
        <v>1638</v>
      </c>
      <c r="B461" s="42">
        <v>1</v>
      </c>
    </row>
    <row r="462" spans="1:2">
      <c r="A462" s="44" t="s">
        <v>1936</v>
      </c>
      <c r="B462" s="42">
        <v>1</v>
      </c>
    </row>
    <row r="463" spans="1:2">
      <c r="A463" s="44" t="s">
        <v>1674</v>
      </c>
      <c r="B463" s="42">
        <v>1</v>
      </c>
    </row>
    <row r="464" spans="1:2">
      <c r="A464" s="44" t="s">
        <v>1656</v>
      </c>
      <c r="B464" s="42">
        <v>1</v>
      </c>
    </row>
    <row r="465" spans="1:2">
      <c r="A465" s="44" t="s">
        <v>1749</v>
      </c>
      <c r="B465" s="42">
        <v>1</v>
      </c>
    </row>
    <row r="466" spans="1:2">
      <c r="A466" s="44" t="s">
        <v>1708</v>
      </c>
      <c r="B466" s="42">
        <v>1</v>
      </c>
    </row>
    <row r="467" spans="1:2">
      <c r="A467" s="44" t="s">
        <v>1574</v>
      </c>
      <c r="B467" s="42">
        <v>1</v>
      </c>
    </row>
    <row r="468" spans="1:2">
      <c r="A468" s="44" t="s">
        <v>1539</v>
      </c>
      <c r="B468" s="42">
        <v>1</v>
      </c>
    </row>
    <row r="469" spans="1:2">
      <c r="A469" s="44" t="s">
        <v>1990</v>
      </c>
      <c r="B469" s="42"/>
    </row>
    <row r="470" spans="1:2">
      <c r="A470" s="44" t="s">
        <v>1991</v>
      </c>
      <c r="B470" s="42">
        <v>532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X1730"/>
  <sheetViews>
    <sheetView tabSelected="1" zoomScale="83" zoomScaleNormal="83" workbookViewId="0">
      <pane ySplit="1" topLeftCell="A2" activePane="bottomLeft" state="frozen"/>
      <selection pane="bottomLeft" activeCell="F1" sqref="F1"/>
    </sheetView>
  </sheetViews>
  <sheetFormatPr defaultColWidth="8.85546875" defaultRowHeight="14.25"/>
  <cols>
    <col min="1" max="1" width="9.28515625" style="48" customWidth="1"/>
    <col min="2" max="2" width="8.85546875" style="48"/>
    <col min="3" max="4" width="19.28515625" style="47" customWidth="1"/>
    <col min="5" max="5" width="10.42578125" style="48" customWidth="1"/>
    <col min="6" max="6" width="54" style="48" customWidth="1"/>
    <col min="7" max="7" width="22" style="48" customWidth="1"/>
    <col min="8" max="8" width="21.7109375" style="48" customWidth="1"/>
    <col min="9" max="9" width="21.5703125" style="48" customWidth="1"/>
    <col min="10" max="10" width="19.28515625" style="48" customWidth="1"/>
    <col min="11" max="11" width="18.140625" style="48" customWidth="1"/>
    <col min="12" max="12" width="18.7109375" style="48" customWidth="1"/>
    <col min="13" max="13" width="11.140625" style="48" customWidth="1"/>
    <col min="14" max="14" width="8.5703125" style="48" customWidth="1"/>
    <col min="15" max="15" width="11.5703125" style="48" customWidth="1"/>
    <col min="16" max="16" width="10.140625" style="48" customWidth="1"/>
    <col min="17" max="17" width="11.5703125" style="48" customWidth="1"/>
    <col min="18" max="18" width="35.5703125" style="47" customWidth="1"/>
    <col min="19" max="21" width="14.42578125" style="48" customWidth="1"/>
    <col min="22" max="22" width="15.7109375" style="47" customWidth="1"/>
    <col min="23" max="23" width="15.7109375" style="48" customWidth="1"/>
    <col min="24" max="24" width="8.85546875" style="48"/>
    <col min="25" max="31" width="8.85546875" style="48" customWidth="1"/>
    <col min="32" max="32" width="11.42578125" style="48" customWidth="1"/>
    <col min="33" max="33" width="11.28515625" style="48" customWidth="1"/>
    <col min="34" max="35" width="8.85546875" style="48" customWidth="1"/>
    <col min="36" max="36" width="11" style="48" bestFit="1" customWidth="1"/>
    <col min="37" max="38" width="8.85546875" style="48"/>
    <col min="39" max="39" width="11.42578125" style="48" customWidth="1"/>
    <col min="40" max="40" width="10.85546875" style="48" customWidth="1"/>
    <col min="41" max="42" width="10.42578125" style="48" customWidth="1"/>
    <col min="43" max="45" width="8.85546875" style="48"/>
    <col min="46" max="46" width="12.42578125" style="48" customWidth="1"/>
    <col min="47" max="47" width="11" style="48" customWidth="1"/>
    <col min="48" max="48" width="13.140625" style="48" customWidth="1"/>
    <col min="49" max="49" width="11.85546875" style="48" customWidth="1"/>
    <col min="50" max="50" width="10.42578125" style="48" customWidth="1"/>
    <col min="51" max="53" width="8.85546875" style="48"/>
    <col min="54" max="54" width="11.85546875" style="48" customWidth="1"/>
    <col min="55" max="55" width="11" style="48" customWidth="1"/>
    <col min="56" max="56" width="13.42578125" style="48" customWidth="1"/>
    <col min="57" max="57" width="11.7109375" style="48" customWidth="1"/>
    <col min="58" max="58" width="11" style="48" customWidth="1"/>
    <col min="59" max="61" width="8.85546875" style="48"/>
    <col min="62" max="62" width="13.42578125" style="48" customWidth="1"/>
    <col min="63" max="63" width="10.7109375" style="48" customWidth="1"/>
    <col min="64" max="64" width="12.7109375" style="48" customWidth="1"/>
    <col min="65" max="65" width="10.42578125" style="48" customWidth="1"/>
    <col min="66" max="66" width="10.85546875" style="48" customWidth="1"/>
    <col min="67" max="16384" width="8.85546875" style="48"/>
  </cols>
  <sheetData>
    <row r="1" spans="1:102" s="51" customFormat="1" ht="71.25">
      <c r="A1" s="45" t="s">
        <v>0</v>
      </c>
      <c r="B1" t="s">
        <v>4734</v>
      </c>
      <c r="C1" t="s">
        <v>4735</v>
      </c>
      <c r="D1" s="45" t="s">
        <v>4773</v>
      </c>
      <c r="E1" t="s">
        <v>4736</v>
      </c>
      <c r="F1" t="s">
        <v>4737</v>
      </c>
      <c r="G1" t="s">
        <v>4738</v>
      </c>
      <c r="H1" t="s">
        <v>4739</v>
      </c>
      <c r="I1" t="s">
        <v>4740</v>
      </c>
      <c r="J1" t="s">
        <v>4741</v>
      </c>
      <c r="K1" t="s">
        <v>4742</v>
      </c>
      <c r="L1" t="s">
        <v>4743</v>
      </c>
      <c r="M1" t="s">
        <v>4744</v>
      </c>
      <c r="N1" t="s">
        <v>4745</v>
      </c>
      <c r="O1" t="s">
        <v>4746</v>
      </c>
      <c r="P1" t="s">
        <v>4747</v>
      </c>
      <c r="Q1" t="s">
        <v>4748</v>
      </c>
      <c r="R1" t="s">
        <v>4749</v>
      </c>
      <c r="S1" t="s">
        <v>4750</v>
      </c>
      <c r="T1" t="s">
        <v>4751</v>
      </c>
      <c r="U1" s="45" t="s">
        <v>2218</v>
      </c>
      <c r="V1" s="45" t="s">
        <v>1469</v>
      </c>
      <c r="W1" s="45" t="s">
        <v>40</v>
      </c>
      <c r="X1" s="45" t="s">
        <v>12</v>
      </c>
      <c r="Y1" s="45" t="s">
        <v>94</v>
      </c>
      <c r="Z1" s="45" t="s">
        <v>95</v>
      </c>
      <c r="AA1" s="45" t="s">
        <v>96</v>
      </c>
      <c r="AB1" t="s">
        <v>4767</v>
      </c>
      <c r="AC1" t="s">
        <v>4768</v>
      </c>
      <c r="AD1" s="45" t="s">
        <v>24</v>
      </c>
      <c r="AE1" t="s">
        <v>4769</v>
      </c>
      <c r="AF1" t="s">
        <v>4770</v>
      </c>
      <c r="AG1" t="s">
        <v>4771</v>
      </c>
      <c r="AH1" s="45" t="s">
        <v>24</v>
      </c>
      <c r="AI1" t="s">
        <v>4772</v>
      </c>
      <c r="AJ1" t="s">
        <v>4752</v>
      </c>
      <c r="AK1" t="s">
        <v>4753</v>
      </c>
      <c r="AL1" t="s">
        <v>4754</v>
      </c>
      <c r="AM1" t="s">
        <v>4755</v>
      </c>
      <c r="AN1" t="s">
        <v>4756</v>
      </c>
      <c r="AO1" s="45" t="s">
        <v>42</v>
      </c>
      <c r="AP1" s="45" t="s">
        <v>41</v>
      </c>
      <c r="AQ1" t="s">
        <v>4757</v>
      </c>
      <c r="AR1" t="s">
        <v>4758</v>
      </c>
      <c r="AS1" t="s">
        <v>4759</v>
      </c>
      <c r="AT1" t="s">
        <v>4760</v>
      </c>
      <c r="AU1" t="s">
        <v>4761</v>
      </c>
      <c r="AV1" s="45" t="s">
        <v>33</v>
      </c>
      <c r="AW1" s="45" t="s">
        <v>45</v>
      </c>
      <c r="AX1" s="45" t="s">
        <v>46</v>
      </c>
      <c r="AY1" t="s">
        <v>4762</v>
      </c>
      <c r="AZ1" t="s">
        <v>4763</v>
      </c>
      <c r="BA1" t="s">
        <v>4764</v>
      </c>
      <c r="BB1" t="s">
        <v>4765</v>
      </c>
      <c r="BC1" t="s">
        <v>4766</v>
      </c>
      <c r="BD1" s="45" t="s">
        <v>29</v>
      </c>
      <c r="BE1" s="45" t="s">
        <v>51</v>
      </c>
      <c r="BF1" s="45" t="s">
        <v>52</v>
      </c>
      <c r="BG1" s="45" t="s">
        <v>35</v>
      </c>
      <c r="BH1" s="45" t="s">
        <v>36</v>
      </c>
      <c r="BI1" s="45" t="s">
        <v>38</v>
      </c>
      <c r="BJ1" s="45" t="s">
        <v>53</v>
      </c>
      <c r="BK1" s="45" t="s">
        <v>54</v>
      </c>
      <c r="BL1" s="45" t="s">
        <v>39</v>
      </c>
      <c r="BM1" s="45" t="s">
        <v>55</v>
      </c>
      <c r="BN1" s="45" t="s">
        <v>56</v>
      </c>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row>
    <row r="2" spans="1:102" s="50" customFormat="1" ht="28.5">
      <c r="A2" s="48">
        <v>4</v>
      </c>
      <c r="B2" s="50" t="s">
        <v>4144</v>
      </c>
      <c r="C2" s="50" t="s">
        <v>2223</v>
      </c>
      <c r="D2" s="52"/>
      <c r="E2" s="48"/>
      <c r="F2" s="50" t="s">
        <v>2877</v>
      </c>
      <c r="G2" s="48" t="s">
        <v>109</v>
      </c>
      <c r="H2" s="48" t="s">
        <v>116</v>
      </c>
      <c r="I2" s="47" t="s">
        <v>107</v>
      </c>
      <c r="J2" s="47"/>
      <c r="K2" s="48" t="s">
        <v>1391</v>
      </c>
      <c r="L2" s="47" t="s">
        <v>3838</v>
      </c>
      <c r="M2" s="47"/>
      <c r="N2" s="48"/>
      <c r="O2" s="50" t="s">
        <v>164</v>
      </c>
      <c r="P2" s="48"/>
      <c r="Q2" s="48"/>
      <c r="R2" s="48" t="s">
        <v>2012</v>
      </c>
      <c r="S2" s="48"/>
      <c r="T2" s="48"/>
      <c r="U2" s="48"/>
      <c r="V2" s="47"/>
      <c r="W2" s="48"/>
      <c r="X2" s="48"/>
      <c r="Y2" s="48"/>
      <c r="Z2" s="48"/>
      <c r="AA2" s="48"/>
      <c r="AB2" s="50" t="s">
        <v>3739</v>
      </c>
      <c r="AC2" s="77">
        <v>42491</v>
      </c>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row>
    <row r="3" spans="1:102" s="50" customFormat="1">
      <c r="A3" s="48">
        <v>5</v>
      </c>
      <c r="B3" s="50" t="s">
        <v>4144</v>
      </c>
      <c r="C3" s="50" t="s">
        <v>2224</v>
      </c>
      <c r="D3" s="52" t="s">
        <v>4146</v>
      </c>
      <c r="E3" s="48"/>
      <c r="F3" s="50" t="s">
        <v>2878</v>
      </c>
      <c r="G3" s="48" t="s">
        <v>109</v>
      </c>
      <c r="H3" s="48" t="s">
        <v>126</v>
      </c>
      <c r="I3" s="47" t="s">
        <v>109</v>
      </c>
      <c r="J3" s="47"/>
      <c r="K3" s="48" t="s">
        <v>1391</v>
      </c>
      <c r="L3" s="47" t="s">
        <v>3837</v>
      </c>
      <c r="M3" s="47"/>
      <c r="N3" s="48"/>
      <c r="O3" s="50" t="s">
        <v>164</v>
      </c>
      <c r="P3" s="48"/>
      <c r="Q3" s="48"/>
      <c r="R3" s="47" t="s">
        <v>2212</v>
      </c>
      <c r="S3" s="48"/>
      <c r="T3" s="48"/>
      <c r="U3" s="48"/>
      <c r="V3" s="47"/>
      <c r="W3" s="48"/>
      <c r="X3" s="48"/>
      <c r="Y3" s="48"/>
      <c r="Z3" s="48"/>
      <c r="AA3" s="48"/>
      <c r="AB3" s="50" t="s">
        <v>3740</v>
      </c>
      <c r="AC3" s="77">
        <v>42005</v>
      </c>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row>
    <row r="4" spans="1:102" s="50" customFormat="1" ht="42.75">
      <c r="A4" s="48">
        <v>6</v>
      </c>
      <c r="B4" s="50" t="s">
        <v>4144</v>
      </c>
      <c r="C4" s="50" t="s">
        <v>2225</v>
      </c>
      <c r="D4" s="52" t="s">
        <v>4147</v>
      </c>
      <c r="E4" s="48"/>
      <c r="F4" s="50" t="s">
        <v>2879</v>
      </c>
      <c r="G4" s="48" t="s">
        <v>118</v>
      </c>
      <c r="H4" s="48" t="s">
        <v>119</v>
      </c>
      <c r="I4" s="47" t="s">
        <v>1387</v>
      </c>
      <c r="J4" s="47"/>
      <c r="K4" s="48" t="s">
        <v>1390</v>
      </c>
      <c r="L4" s="47" t="s">
        <v>3500</v>
      </c>
      <c r="M4" s="47"/>
      <c r="N4" s="48"/>
      <c r="O4" s="50" t="s">
        <v>206</v>
      </c>
      <c r="P4" s="48"/>
      <c r="Q4" s="48"/>
      <c r="R4" s="48" t="s">
        <v>2030</v>
      </c>
      <c r="S4" s="48"/>
      <c r="T4" s="48"/>
      <c r="U4" s="48"/>
      <c r="V4" s="47"/>
      <c r="W4" s="48"/>
      <c r="X4" s="48"/>
      <c r="Y4" s="48"/>
      <c r="Z4" s="48"/>
      <c r="AA4" s="48"/>
      <c r="AB4" s="50" t="s">
        <v>3741</v>
      </c>
      <c r="AC4" s="77">
        <v>42005</v>
      </c>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row>
    <row r="5" spans="1:102" s="50" customFormat="1" ht="28.5">
      <c r="A5" s="48">
        <v>7</v>
      </c>
      <c r="B5" s="50" t="s">
        <v>4144</v>
      </c>
      <c r="C5" s="50" t="s">
        <v>2226</v>
      </c>
      <c r="D5" s="52" t="s">
        <v>4148</v>
      </c>
      <c r="E5" s="48"/>
      <c r="F5" s="50" t="s">
        <v>2880</v>
      </c>
      <c r="G5" s="48" t="s">
        <v>140</v>
      </c>
      <c r="H5" s="48" t="s">
        <v>115</v>
      </c>
      <c r="I5" s="47" t="s">
        <v>112</v>
      </c>
      <c r="J5" s="47"/>
      <c r="K5" s="48" t="s">
        <v>1391</v>
      </c>
      <c r="L5" s="47" t="s">
        <v>2008</v>
      </c>
      <c r="M5" s="47"/>
      <c r="N5" s="48"/>
      <c r="O5" s="50" t="s">
        <v>164</v>
      </c>
      <c r="P5" s="48"/>
      <c r="Q5" s="48"/>
      <c r="R5" s="48" t="s">
        <v>2083</v>
      </c>
      <c r="S5" s="48"/>
      <c r="T5" s="48"/>
      <c r="U5" s="48"/>
      <c r="V5" s="47"/>
      <c r="W5" s="48"/>
      <c r="X5" s="48"/>
      <c r="Y5" s="48"/>
      <c r="Z5" s="48"/>
      <c r="AA5" s="48"/>
      <c r="AB5" s="50" t="s">
        <v>3742</v>
      </c>
      <c r="AC5" s="77">
        <v>42005</v>
      </c>
      <c r="AD5" s="48"/>
      <c r="AE5" s="48"/>
      <c r="AF5" s="48"/>
      <c r="AG5" s="48"/>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c r="CE5" s="48"/>
      <c r="CF5" s="48"/>
      <c r="CG5" s="48"/>
      <c r="CH5" s="48"/>
      <c r="CI5" s="48"/>
      <c r="CJ5" s="48"/>
      <c r="CK5" s="48"/>
      <c r="CL5" s="48"/>
      <c r="CM5" s="48"/>
      <c r="CN5" s="48"/>
      <c r="CO5" s="48"/>
      <c r="CP5" s="48"/>
      <c r="CQ5" s="48"/>
      <c r="CR5" s="48"/>
      <c r="CS5" s="48"/>
      <c r="CT5" s="48"/>
      <c r="CU5" s="48"/>
      <c r="CV5" s="48"/>
      <c r="CW5" s="48"/>
      <c r="CX5" s="48"/>
    </row>
    <row r="6" spans="1:102" s="50" customFormat="1" ht="28.5">
      <c r="A6" s="48">
        <v>8</v>
      </c>
      <c r="B6" s="50" t="s">
        <v>4144</v>
      </c>
      <c r="C6" s="50" t="s">
        <v>2227</v>
      </c>
      <c r="D6" s="52" t="s">
        <v>4149</v>
      </c>
      <c r="E6" s="48"/>
      <c r="F6" s="50" t="s">
        <v>2881</v>
      </c>
      <c r="G6" s="48" t="s">
        <v>109</v>
      </c>
      <c r="H6" s="48" t="s">
        <v>126</v>
      </c>
      <c r="I6" s="47" t="s">
        <v>1386</v>
      </c>
      <c r="J6" s="47"/>
      <c r="K6" s="48" t="s">
        <v>1391</v>
      </c>
      <c r="L6" s="47" t="s">
        <v>3720</v>
      </c>
      <c r="M6" s="48"/>
      <c r="N6" s="48"/>
      <c r="O6" s="50" t="s">
        <v>167</v>
      </c>
      <c r="P6" s="48"/>
      <c r="Q6" s="48"/>
      <c r="R6" s="48" t="s">
        <v>2001</v>
      </c>
      <c r="S6" s="48"/>
      <c r="T6" s="48"/>
      <c r="U6" s="48"/>
      <c r="V6" s="47"/>
      <c r="W6" s="48"/>
      <c r="X6" s="48"/>
      <c r="Y6" s="48"/>
      <c r="Z6" s="48"/>
      <c r="AA6" s="48"/>
      <c r="AB6" s="50" t="s">
        <v>3743</v>
      </c>
      <c r="AC6" s="77">
        <v>42401</v>
      </c>
      <c r="AD6" s="48"/>
      <c r="AE6" s="48"/>
      <c r="AF6" s="48"/>
      <c r="AG6" s="48"/>
      <c r="AH6" s="48"/>
      <c r="AI6" s="48"/>
      <c r="AJ6" s="48"/>
      <c r="AK6" s="48"/>
      <c r="AL6" s="48"/>
      <c r="AM6" s="48"/>
      <c r="AN6" s="48"/>
      <c r="AO6" s="48"/>
      <c r="AP6" s="48"/>
      <c r="AQ6" s="48"/>
      <c r="AR6" s="48"/>
      <c r="AS6" s="48"/>
      <c r="AT6" s="48"/>
      <c r="AU6" s="48"/>
      <c r="AV6" s="48"/>
      <c r="AW6" s="48"/>
      <c r="AX6" s="48"/>
      <c r="AY6" s="48"/>
      <c r="AZ6" s="48"/>
      <c r="BA6" s="48"/>
      <c r="BB6" s="48"/>
      <c r="BC6" s="48"/>
      <c r="BD6" s="48"/>
      <c r="BE6" s="48"/>
      <c r="BF6" s="48"/>
      <c r="BG6" s="48"/>
      <c r="BH6" s="48"/>
      <c r="BI6" s="48"/>
      <c r="BJ6" s="48"/>
      <c r="BK6" s="48"/>
      <c r="BL6" s="48"/>
      <c r="BM6" s="48"/>
      <c r="BN6" s="48"/>
      <c r="BO6" s="48"/>
      <c r="BP6" s="48"/>
      <c r="BQ6" s="48"/>
      <c r="BR6" s="48"/>
      <c r="BS6" s="48"/>
      <c r="BT6" s="48"/>
      <c r="BU6" s="48"/>
      <c r="BV6" s="48"/>
      <c r="BW6" s="48"/>
      <c r="BX6" s="48"/>
      <c r="BY6" s="48"/>
      <c r="BZ6" s="48"/>
      <c r="CA6" s="48"/>
      <c r="CB6" s="48"/>
      <c r="CC6" s="48"/>
      <c r="CD6" s="48"/>
      <c r="CE6" s="48"/>
      <c r="CF6" s="48"/>
      <c r="CG6" s="48"/>
      <c r="CH6" s="48"/>
      <c r="CI6" s="48"/>
      <c r="CJ6" s="48"/>
      <c r="CK6" s="48"/>
      <c r="CL6" s="48"/>
      <c r="CM6" s="48"/>
      <c r="CN6" s="48"/>
      <c r="CO6" s="48"/>
      <c r="CP6" s="48"/>
      <c r="CQ6" s="48"/>
      <c r="CR6" s="48"/>
      <c r="CS6" s="48"/>
      <c r="CT6" s="48"/>
      <c r="CU6" s="48"/>
      <c r="CV6" s="48"/>
      <c r="CW6" s="48"/>
      <c r="CX6" s="48"/>
    </row>
    <row r="7" spans="1:102" s="50" customFormat="1" ht="42.75">
      <c r="A7" s="48">
        <v>9</v>
      </c>
      <c r="B7" s="50" t="s">
        <v>4144</v>
      </c>
      <c r="C7" s="50" t="s">
        <v>1612</v>
      </c>
      <c r="D7" s="52"/>
      <c r="E7" s="48"/>
      <c r="F7" s="50" t="s">
        <v>2882</v>
      </c>
      <c r="G7" s="48" t="s">
        <v>118</v>
      </c>
      <c r="H7" s="48" t="s">
        <v>119</v>
      </c>
      <c r="I7" s="47" t="s">
        <v>1387</v>
      </c>
      <c r="J7" s="47"/>
      <c r="K7" s="48" t="s">
        <v>1390</v>
      </c>
      <c r="L7" s="47" t="s">
        <v>4045</v>
      </c>
      <c r="M7" s="48"/>
      <c r="N7" s="48"/>
      <c r="O7" s="50" t="s">
        <v>206</v>
      </c>
      <c r="P7" s="48"/>
      <c r="Q7" s="48"/>
      <c r="R7" s="48" t="s">
        <v>2030</v>
      </c>
      <c r="S7" s="48"/>
      <c r="T7" s="48"/>
      <c r="U7" s="48"/>
      <c r="V7" s="47"/>
      <c r="W7" s="48"/>
      <c r="X7" s="48"/>
      <c r="Y7" s="48"/>
      <c r="Z7" s="48"/>
      <c r="AA7" s="48"/>
      <c r="AB7" s="50" t="s">
        <v>3741</v>
      </c>
      <c r="AC7" s="77">
        <v>42005</v>
      </c>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48"/>
      <c r="BV7" s="48"/>
      <c r="BW7" s="48"/>
      <c r="BX7" s="48"/>
      <c r="BY7" s="48"/>
      <c r="BZ7" s="48"/>
      <c r="CA7" s="48"/>
      <c r="CB7" s="48"/>
      <c r="CC7" s="48"/>
      <c r="CD7" s="48"/>
      <c r="CE7" s="48"/>
      <c r="CF7" s="48"/>
      <c r="CG7" s="48"/>
      <c r="CH7" s="48"/>
      <c r="CI7" s="48"/>
      <c r="CJ7" s="48"/>
      <c r="CK7" s="48"/>
      <c r="CL7" s="48"/>
      <c r="CM7" s="48"/>
      <c r="CN7" s="48"/>
      <c r="CO7" s="48"/>
      <c r="CP7" s="48"/>
      <c r="CQ7" s="48"/>
      <c r="CR7" s="48"/>
      <c r="CS7" s="48"/>
      <c r="CT7" s="48"/>
      <c r="CU7" s="48"/>
      <c r="CV7" s="48"/>
      <c r="CW7" s="48"/>
      <c r="CX7" s="48"/>
    </row>
    <row r="8" spans="1:102" s="50" customFormat="1" ht="28.5">
      <c r="A8" s="48">
        <v>10</v>
      </c>
      <c r="B8" s="50" t="s">
        <v>4144</v>
      </c>
      <c r="C8" s="50" t="s">
        <v>2228</v>
      </c>
      <c r="D8" s="52" t="s">
        <v>4150</v>
      </c>
      <c r="E8" s="48"/>
      <c r="F8" s="50" t="s">
        <v>2883</v>
      </c>
      <c r="G8" s="48" t="s">
        <v>109</v>
      </c>
      <c r="H8" s="48" t="s">
        <v>116</v>
      </c>
      <c r="I8" s="47" t="s">
        <v>107</v>
      </c>
      <c r="J8" s="47"/>
      <c r="K8" s="48" t="s">
        <v>1391</v>
      </c>
      <c r="L8" s="47" t="s">
        <v>3838</v>
      </c>
      <c r="M8" s="48"/>
      <c r="N8" s="48"/>
      <c r="O8" s="50" t="s">
        <v>168</v>
      </c>
      <c r="P8" s="48"/>
      <c r="Q8" s="48"/>
      <c r="R8" s="48" t="s">
        <v>2012</v>
      </c>
      <c r="S8" s="48"/>
      <c r="T8" s="48"/>
      <c r="U8" s="48"/>
      <c r="V8" s="47"/>
      <c r="W8" s="48"/>
      <c r="X8" s="48"/>
      <c r="Y8" s="48"/>
      <c r="Z8" s="48"/>
      <c r="AA8" s="48"/>
      <c r="AB8" s="50" t="s">
        <v>3744</v>
      </c>
      <c r="AC8" s="77">
        <v>42614</v>
      </c>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c r="CN8" s="48"/>
      <c r="CO8" s="48"/>
      <c r="CP8" s="48"/>
      <c r="CQ8" s="48"/>
      <c r="CR8" s="48"/>
      <c r="CS8" s="48"/>
      <c r="CT8" s="48"/>
      <c r="CU8" s="48"/>
      <c r="CV8" s="48"/>
      <c r="CW8" s="48"/>
      <c r="CX8" s="48"/>
    </row>
    <row r="9" spans="1:102" s="50" customFormat="1" ht="28.5">
      <c r="A9" s="48">
        <v>11</v>
      </c>
      <c r="B9" s="50" t="s">
        <v>4144</v>
      </c>
      <c r="C9" s="50" t="s">
        <v>2229</v>
      </c>
      <c r="D9" s="52"/>
      <c r="E9" s="48"/>
      <c r="F9" s="50" t="s">
        <v>2884</v>
      </c>
      <c r="G9" s="48" t="s">
        <v>109</v>
      </c>
      <c r="H9" s="48" t="s">
        <v>116</v>
      </c>
      <c r="I9" s="47" t="s">
        <v>113</v>
      </c>
      <c r="J9" s="47"/>
      <c r="K9" s="48" t="s">
        <v>1390</v>
      </c>
      <c r="L9" s="49" t="s">
        <v>2022</v>
      </c>
      <c r="M9" s="47"/>
      <c r="N9" s="48"/>
      <c r="O9" s="50" t="s">
        <v>164</v>
      </c>
      <c r="P9" s="48"/>
      <c r="Q9" s="48"/>
      <c r="R9" s="48" t="s">
        <v>2155</v>
      </c>
      <c r="S9" s="48"/>
      <c r="T9" s="48"/>
      <c r="U9" s="48"/>
      <c r="V9" s="47"/>
      <c r="W9" s="48"/>
      <c r="X9" s="48"/>
      <c r="Y9" s="48"/>
      <c r="Z9" s="48"/>
      <c r="AA9" s="48"/>
      <c r="AB9" s="50" t="s">
        <v>3745</v>
      </c>
      <c r="AC9" s="77">
        <v>42005</v>
      </c>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c r="CG9" s="48"/>
      <c r="CH9" s="48"/>
      <c r="CI9" s="48"/>
      <c r="CJ9" s="48"/>
      <c r="CK9" s="48"/>
      <c r="CL9" s="48"/>
      <c r="CM9" s="48"/>
      <c r="CN9" s="48"/>
      <c r="CO9" s="48"/>
      <c r="CP9" s="48"/>
      <c r="CQ9" s="48"/>
      <c r="CR9" s="48"/>
      <c r="CS9" s="48"/>
      <c r="CT9" s="48"/>
      <c r="CU9" s="48"/>
      <c r="CV9" s="48"/>
      <c r="CW9" s="48"/>
      <c r="CX9" s="48"/>
    </row>
    <row r="10" spans="1:102" s="50" customFormat="1" ht="28.5">
      <c r="A10" s="48">
        <v>12</v>
      </c>
      <c r="B10" s="50" t="s">
        <v>4144</v>
      </c>
      <c r="C10" s="50" t="s">
        <v>2230</v>
      </c>
      <c r="D10" s="52" t="s">
        <v>4151</v>
      </c>
      <c r="E10" s="48"/>
      <c r="F10" s="50" t="s">
        <v>4046</v>
      </c>
      <c r="G10" s="48" t="s">
        <v>109</v>
      </c>
      <c r="H10" s="48" t="s">
        <v>116</v>
      </c>
      <c r="I10" s="47" t="s">
        <v>113</v>
      </c>
      <c r="J10" s="47"/>
      <c r="K10" s="48" t="s">
        <v>1390</v>
      </c>
      <c r="L10" s="47" t="s">
        <v>3903</v>
      </c>
      <c r="M10" s="48"/>
      <c r="N10" s="48"/>
      <c r="O10" s="50" t="s">
        <v>2845</v>
      </c>
      <c r="P10" s="48"/>
      <c r="Q10" s="48"/>
      <c r="R10" s="48" t="s">
        <v>2161</v>
      </c>
      <c r="S10" s="48"/>
      <c r="T10" s="48"/>
      <c r="U10" s="48"/>
      <c r="V10" s="47"/>
      <c r="W10" s="48"/>
      <c r="X10" s="48"/>
      <c r="Y10" s="48"/>
      <c r="Z10" s="48"/>
      <c r="AA10" s="48"/>
      <c r="AB10" s="50" t="s">
        <v>3746</v>
      </c>
      <c r="AC10" s="77">
        <v>42795</v>
      </c>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c r="BL10" s="48"/>
      <c r="BM10" s="48"/>
      <c r="BN10" s="48"/>
      <c r="BO10" s="48"/>
      <c r="BP10" s="48"/>
      <c r="BQ10" s="48"/>
      <c r="BR10" s="48"/>
      <c r="BS10" s="48"/>
      <c r="BT10" s="48"/>
      <c r="BU10" s="48"/>
      <c r="BV10" s="48"/>
      <c r="BW10" s="48"/>
      <c r="BX10" s="48"/>
      <c r="BY10" s="48"/>
      <c r="BZ10" s="48"/>
      <c r="CA10" s="48"/>
      <c r="CB10" s="48"/>
      <c r="CC10" s="48"/>
      <c r="CD10" s="48"/>
      <c r="CE10" s="48"/>
      <c r="CF10" s="48"/>
      <c r="CG10" s="48"/>
      <c r="CH10" s="48"/>
      <c r="CI10" s="48"/>
      <c r="CJ10" s="48"/>
      <c r="CK10" s="48"/>
      <c r="CL10" s="48"/>
      <c r="CM10" s="48"/>
      <c r="CN10" s="48"/>
      <c r="CO10" s="48"/>
      <c r="CP10" s="48"/>
      <c r="CQ10" s="48"/>
      <c r="CR10" s="48"/>
      <c r="CS10" s="48"/>
      <c r="CT10" s="48"/>
      <c r="CU10" s="48"/>
      <c r="CV10" s="48"/>
      <c r="CW10" s="48"/>
      <c r="CX10" s="48"/>
    </row>
    <row r="11" spans="1:102" s="50" customFormat="1" ht="57">
      <c r="A11" s="48">
        <v>13</v>
      </c>
      <c r="B11" s="50" t="s">
        <v>4144</v>
      </c>
      <c r="C11" s="50" t="s">
        <v>2231</v>
      </c>
      <c r="D11" s="52" t="s">
        <v>4152</v>
      </c>
      <c r="E11" s="48"/>
      <c r="F11" s="50" t="s">
        <v>4046</v>
      </c>
      <c r="G11" s="48" t="s">
        <v>109</v>
      </c>
      <c r="H11" s="48" t="s">
        <v>116</v>
      </c>
      <c r="I11" s="47" t="s">
        <v>113</v>
      </c>
      <c r="J11" s="47"/>
      <c r="K11" s="48" t="s">
        <v>1390</v>
      </c>
      <c r="L11" s="47" t="s">
        <v>4047</v>
      </c>
      <c r="M11" s="48"/>
      <c r="N11" s="48"/>
      <c r="P11" s="48"/>
      <c r="Q11" s="48"/>
      <c r="R11" s="48" t="s">
        <v>2031</v>
      </c>
      <c r="S11" s="48"/>
      <c r="T11" s="48"/>
      <c r="U11" s="48"/>
      <c r="V11" s="47"/>
      <c r="W11" s="48"/>
      <c r="X11" s="48"/>
      <c r="Y11" s="48"/>
      <c r="Z11" s="48"/>
      <c r="AA11" s="48"/>
      <c r="AB11" s="50" t="s">
        <v>3746</v>
      </c>
      <c r="AC11" s="77">
        <v>42795</v>
      </c>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48"/>
      <c r="BV11" s="48"/>
      <c r="BW11" s="48"/>
      <c r="BX11" s="48"/>
      <c r="BY11" s="48"/>
      <c r="BZ11" s="48"/>
      <c r="CA11" s="48"/>
      <c r="CB11" s="48"/>
      <c r="CC11" s="48"/>
      <c r="CD11" s="48"/>
      <c r="CE11" s="48"/>
      <c r="CF11" s="48"/>
      <c r="CG11" s="48"/>
      <c r="CH11" s="48"/>
      <c r="CI11" s="48"/>
      <c r="CJ11" s="48"/>
      <c r="CK11" s="48"/>
      <c r="CL11" s="48"/>
      <c r="CM11" s="48"/>
      <c r="CN11" s="48"/>
      <c r="CO11" s="48"/>
      <c r="CP11" s="48"/>
      <c r="CQ11" s="48"/>
      <c r="CR11" s="48"/>
      <c r="CS11" s="48"/>
      <c r="CT11" s="48"/>
      <c r="CU11" s="48"/>
      <c r="CV11" s="48"/>
      <c r="CW11" s="48"/>
      <c r="CX11" s="48"/>
    </row>
    <row r="12" spans="1:102" s="50" customFormat="1" ht="28.5">
      <c r="A12" s="48">
        <v>14</v>
      </c>
      <c r="B12" s="50" t="s">
        <v>4144</v>
      </c>
      <c r="C12" s="50" t="s">
        <v>2232</v>
      </c>
      <c r="D12" s="52" t="s">
        <v>4153</v>
      </c>
      <c r="E12" s="48"/>
      <c r="F12" s="50" t="s">
        <v>2886</v>
      </c>
      <c r="G12" s="48" t="s">
        <v>109</v>
      </c>
      <c r="H12" s="48" t="s">
        <v>116</v>
      </c>
      <c r="I12" s="47" t="s">
        <v>107</v>
      </c>
      <c r="J12" s="47"/>
      <c r="K12" s="48" t="s">
        <v>1391</v>
      </c>
      <c r="L12" s="47" t="s">
        <v>3839</v>
      </c>
      <c r="M12" s="48"/>
      <c r="N12" s="48"/>
      <c r="O12" s="50" t="s">
        <v>162</v>
      </c>
      <c r="P12" s="48"/>
      <c r="Q12" s="48"/>
      <c r="R12" s="48" t="s">
        <v>3724</v>
      </c>
      <c r="S12" s="48"/>
      <c r="T12" s="48"/>
      <c r="U12" s="48"/>
      <c r="V12" s="47"/>
      <c r="W12" s="48"/>
      <c r="X12" s="48"/>
      <c r="Y12" s="48"/>
      <c r="Z12" s="48"/>
      <c r="AA12" s="48"/>
      <c r="AB12" s="50" t="s">
        <v>3747</v>
      </c>
      <c r="AC12" s="77">
        <v>42705</v>
      </c>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c r="BK12" s="48"/>
      <c r="BL12" s="48"/>
      <c r="BM12" s="48"/>
      <c r="BN12" s="48"/>
      <c r="BO12" s="48"/>
      <c r="BP12" s="48"/>
      <c r="BQ12" s="48"/>
      <c r="BR12" s="48"/>
      <c r="BS12" s="48"/>
      <c r="BT12" s="48"/>
      <c r="BU12" s="48"/>
      <c r="BV12" s="48"/>
      <c r="BW12" s="48"/>
      <c r="BX12" s="48"/>
      <c r="BY12" s="48"/>
      <c r="BZ12" s="48"/>
      <c r="CA12" s="48"/>
      <c r="CB12" s="48"/>
      <c r="CC12" s="48"/>
      <c r="CD12" s="48"/>
      <c r="CE12" s="48"/>
      <c r="CF12" s="48"/>
      <c r="CG12" s="48"/>
      <c r="CH12" s="48"/>
      <c r="CI12" s="48"/>
      <c r="CJ12" s="48"/>
      <c r="CK12" s="48"/>
      <c r="CL12" s="48"/>
      <c r="CM12" s="48"/>
      <c r="CN12" s="48"/>
      <c r="CO12" s="48"/>
      <c r="CP12" s="48"/>
      <c r="CQ12" s="48"/>
      <c r="CR12" s="48"/>
      <c r="CS12" s="48"/>
      <c r="CT12" s="48"/>
      <c r="CU12" s="48"/>
      <c r="CV12" s="48"/>
      <c r="CW12" s="48"/>
      <c r="CX12" s="48"/>
    </row>
    <row r="13" spans="1:102" s="50" customFormat="1">
      <c r="A13" s="48">
        <v>15</v>
      </c>
      <c r="B13" s="50" t="s">
        <v>4144</v>
      </c>
      <c r="C13" s="50" t="s">
        <v>2233</v>
      </c>
      <c r="D13" s="52" t="s">
        <v>4154</v>
      </c>
      <c r="E13" s="48"/>
      <c r="F13" s="50" t="s">
        <v>4048</v>
      </c>
      <c r="G13" s="48" t="s">
        <v>117</v>
      </c>
      <c r="H13" s="48" t="s">
        <v>117</v>
      </c>
      <c r="I13" s="47" t="s">
        <v>108</v>
      </c>
      <c r="J13" s="47"/>
      <c r="K13" s="48" t="s">
        <v>1391</v>
      </c>
      <c r="L13" s="47" t="s">
        <v>3630</v>
      </c>
      <c r="M13" s="48"/>
      <c r="N13" s="48"/>
      <c r="P13" s="48"/>
      <c r="Q13" s="48"/>
      <c r="R13" s="47" t="s">
        <v>2122</v>
      </c>
      <c r="S13" s="48"/>
      <c r="T13" s="48"/>
      <c r="U13" s="48"/>
      <c r="V13" s="47"/>
      <c r="W13" s="48"/>
      <c r="X13" s="48"/>
      <c r="Y13" s="48"/>
      <c r="Z13" s="48"/>
      <c r="AA13" s="48"/>
      <c r="AB13" s="50" t="s">
        <v>3747</v>
      </c>
      <c r="AC13" s="77">
        <v>42767</v>
      </c>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c r="BL13" s="48"/>
      <c r="BM13" s="48"/>
      <c r="BN13" s="48"/>
      <c r="BO13" s="48"/>
      <c r="BP13" s="48"/>
      <c r="BQ13" s="48"/>
      <c r="BR13" s="48"/>
      <c r="BS13" s="48"/>
      <c r="BT13" s="48"/>
      <c r="BU13" s="48"/>
      <c r="BV13" s="48"/>
      <c r="BW13" s="48"/>
      <c r="BX13" s="48"/>
      <c r="BY13" s="48"/>
      <c r="BZ13" s="48"/>
      <c r="CA13" s="48"/>
      <c r="CB13" s="48"/>
      <c r="CC13" s="48"/>
      <c r="CD13" s="48"/>
      <c r="CE13" s="48"/>
      <c r="CF13" s="48"/>
      <c r="CG13" s="48"/>
      <c r="CH13" s="48"/>
      <c r="CI13" s="48"/>
      <c r="CJ13" s="48"/>
      <c r="CK13" s="48"/>
      <c r="CL13" s="48"/>
      <c r="CM13" s="48"/>
      <c r="CN13" s="48"/>
      <c r="CO13" s="48"/>
      <c r="CP13" s="48"/>
      <c r="CQ13" s="48"/>
      <c r="CR13" s="48"/>
      <c r="CS13" s="48"/>
      <c r="CT13" s="48"/>
      <c r="CU13" s="48"/>
      <c r="CV13" s="48"/>
      <c r="CW13" s="48"/>
      <c r="CX13" s="48"/>
    </row>
    <row r="14" spans="1:102" s="50" customFormat="1" ht="28.5">
      <c r="A14" s="48">
        <v>16</v>
      </c>
      <c r="B14" s="50" t="s">
        <v>4144</v>
      </c>
      <c r="C14" s="50" t="s">
        <v>2234</v>
      </c>
      <c r="D14" s="52" t="s">
        <v>4155</v>
      </c>
      <c r="E14" s="48"/>
      <c r="F14" s="50" t="s">
        <v>2887</v>
      </c>
      <c r="G14" s="48" t="s">
        <v>140</v>
      </c>
      <c r="H14" s="48" t="s">
        <v>115</v>
      </c>
      <c r="I14" s="47" t="s">
        <v>112</v>
      </c>
      <c r="J14" s="47"/>
      <c r="K14" s="48" t="s">
        <v>1390</v>
      </c>
      <c r="L14" s="47" t="s">
        <v>3840</v>
      </c>
      <c r="M14" s="48"/>
      <c r="N14" s="48"/>
      <c r="O14" s="50" t="s">
        <v>167</v>
      </c>
      <c r="P14" s="48"/>
      <c r="Q14" s="48"/>
      <c r="R14" s="48" t="s">
        <v>1996</v>
      </c>
      <c r="S14" s="48"/>
      <c r="T14" s="48"/>
      <c r="U14" s="48"/>
      <c r="V14" s="47"/>
      <c r="W14" s="48"/>
      <c r="X14" s="48"/>
      <c r="Y14" s="48"/>
      <c r="Z14" s="48"/>
      <c r="AA14" s="48"/>
      <c r="AB14" s="50" t="s">
        <v>3748</v>
      </c>
      <c r="AC14" s="77">
        <v>42064</v>
      </c>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O14" s="48"/>
      <c r="CP14" s="48"/>
      <c r="CQ14" s="48"/>
      <c r="CR14" s="48"/>
      <c r="CS14" s="48"/>
      <c r="CT14" s="48"/>
      <c r="CU14" s="48"/>
      <c r="CV14" s="48"/>
      <c r="CW14" s="48"/>
      <c r="CX14" s="48"/>
    </row>
    <row r="15" spans="1:102" s="50" customFormat="1" ht="42.75">
      <c r="A15" s="48">
        <v>17</v>
      </c>
      <c r="B15" s="50" t="s">
        <v>4144</v>
      </c>
      <c r="C15" s="50" t="s">
        <v>2235</v>
      </c>
      <c r="D15" s="52" t="s">
        <v>4156</v>
      </c>
      <c r="E15" s="48"/>
      <c r="F15" s="50" t="s">
        <v>4049</v>
      </c>
      <c r="G15" s="48" t="s">
        <v>118</v>
      </c>
      <c r="H15" s="48" t="s">
        <v>119</v>
      </c>
      <c r="I15" s="47" t="s">
        <v>1387</v>
      </c>
      <c r="J15" s="47"/>
      <c r="K15" s="48" t="s">
        <v>1390</v>
      </c>
      <c r="L15" s="47" t="s">
        <v>3905</v>
      </c>
      <c r="M15" s="48"/>
      <c r="N15" s="48"/>
      <c r="O15" s="50" t="s">
        <v>168</v>
      </c>
      <c r="P15" s="48"/>
      <c r="Q15" s="48"/>
      <c r="R15" s="48" t="s">
        <v>4050</v>
      </c>
      <c r="S15" s="48"/>
      <c r="T15" s="48"/>
      <c r="U15" s="48"/>
      <c r="V15" s="47"/>
      <c r="W15" s="48"/>
      <c r="X15" s="48"/>
      <c r="Y15" s="48"/>
      <c r="Z15" s="48"/>
      <c r="AA15" s="48"/>
      <c r="AB15" s="50" t="s">
        <v>3749</v>
      </c>
      <c r="AC15" s="77">
        <v>42401</v>
      </c>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48"/>
      <c r="BV15" s="48"/>
      <c r="BW15" s="48"/>
      <c r="BX15" s="48"/>
      <c r="BY15" s="48"/>
      <c r="BZ15" s="48"/>
      <c r="CA15" s="48"/>
      <c r="CB15" s="48"/>
      <c r="CC15" s="48"/>
      <c r="CD15" s="48"/>
      <c r="CE15" s="48"/>
      <c r="CF15" s="48"/>
      <c r="CG15" s="48"/>
      <c r="CH15" s="48"/>
      <c r="CI15" s="48"/>
      <c r="CJ15" s="48"/>
      <c r="CK15" s="48"/>
      <c r="CL15" s="48"/>
      <c r="CM15" s="48"/>
      <c r="CN15" s="48"/>
      <c r="CO15" s="48"/>
      <c r="CP15" s="48"/>
      <c r="CQ15" s="48"/>
      <c r="CR15" s="48"/>
      <c r="CS15" s="48"/>
      <c r="CT15" s="48"/>
      <c r="CU15" s="48"/>
      <c r="CV15" s="48"/>
      <c r="CW15" s="48"/>
      <c r="CX15" s="48"/>
    </row>
    <row r="16" spans="1:102" s="50" customFormat="1" ht="28.5">
      <c r="A16" s="48">
        <v>18</v>
      </c>
      <c r="B16" s="50" t="s">
        <v>4144</v>
      </c>
      <c r="C16" s="50" t="s">
        <v>2236</v>
      </c>
      <c r="D16" s="52" t="s">
        <v>4157</v>
      </c>
      <c r="E16" s="48"/>
      <c r="F16" s="50" t="s">
        <v>3834</v>
      </c>
      <c r="G16" s="48" t="s">
        <v>117</v>
      </c>
      <c r="H16" s="48" t="s">
        <v>117</v>
      </c>
      <c r="I16" s="47" t="s">
        <v>108</v>
      </c>
      <c r="J16" s="47"/>
      <c r="K16" s="48" t="s">
        <v>1390</v>
      </c>
      <c r="L16" s="47" t="s">
        <v>3835</v>
      </c>
      <c r="M16" s="48"/>
      <c r="N16" s="48"/>
      <c r="O16" s="50" t="s">
        <v>172</v>
      </c>
      <c r="P16" s="48"/>
      <c r="Q16" s="48"/>
      <c r="R16" s="47" t="s">
        <v>2118</v>
      </c>
      <c r="S16" s="48"/>
      <c r="T16" s="48"/>
      <c r="U16" s="48"/>
      <c r="V16" s="47"/>
      <c r="W16" s="48"/>
      <c r="X16" s="48"/>
      <c r="Y16" s="48"/>
      <c r="Z16" s="48"/>
      <c r="AA16" s="48"/>
      <c r="AB16" s="50" t="s">
        <v>4051</v>
      </c>
      <c r="AC16" s="77">
        <v>42522</v>
      </c>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48"/>
      <c r="BS16" s="48"/>
      <c r="BT16" s="48"/>
      <c r="BU16" s="48"/>
      <c r="BV16" s="48"/>
      <c r="BW16" s="48"/>
      <c r="BX16" s="48"/>
      <c r="BY16" s="48"/>
      <c r="BZ16" s="48"/>
      <c r="CA16" s="48"/>
      <c r="CB16" s="48"/>
      <c r="CC16" s="48"/>
      <c r="CD16" s="48"/>
      <c r="CE16" s="48"/>
      <c r="CF16" s="48"/>
      <c r="CG16" s="48"/>
      <c r="CH16" s="48"/>
      <c r="CI16" s="48"/>
      <c r="CJ16" s="48"/>
      <c r="CK16" s="48"/>
      <c r="CL16" s="48"/>
      <c r="CM16" s="48"/>
      <c r="CN16" s="48"/>
      <c r="CO16" s="48"/>
      <c r="CP16" s="48"/>
      <c r="CQ16" s="48"/>
      <c r="CR16" s="48"/>
      <c r="CS16" s="48"/>
      <c r="CT16" s="48"/>
      <c r="CU16" s="48"/>
      <c r="CV16" s="48"/>
      <c r="CW16" s="48"/>
      <c r="CX16" s="48"/>
    </row>
    <row r="17" spans="1:102" s="50" customFormat="1" ht="42.75">
      <c r="A17" s="48">
        <v>19</v>
      </c>
      <c r="B17" s="50" t="s">
        <v>4144</v>
      </c>
      <c r="C17" s="50" t="s">
        <v>2237</v>
      </c>
      <c r="D17" s="52" t="s">
        <v>4158</v>
      </c>
      <c r="E17" s="48"/>
      <c r="F17" s="50" t="s">
        <v>2888</v>
      </c>
      <c r="G17" s="48" t="s">
        <v>118</v>
      </c>
      <c r="H17" s="48" t="s">
        <v>119</v>
      </c>
      <c r="I17" s="47" t="s">
        <v>1387</v>
      </c>
      <c r="J17" s="47"/>
      <c r="K17" s="48" t="s">
        <v>1390</v>
      </c>
      <c r="L17" s="47" t="s">
        <v>3665</v>
      </c>
      <c r="M17" s="48"/>
      <c r="N17" s="48"/>
      <c r="P17" s="48"/>
      <c r="Q17" s="48"/>
      <c r="R17" s="47" t="s">
        <v>2171</v>
      </c>
      <c r="S17" s="48"/>
      <c r="T17" s="48"/>
      <c r="U17" s="48"/>
      <c r="V17" s="47"/>
      <c r="W17" s="48"/>
      <c r="X17" s="48"/>
      <c r="Y17" s="48"/>
      <c r="Z17" s="48"/>
      <c r="AA17" s="48"/>
      <c r="AB17" s="50" t="s">
        <v>3751</v>
      </c>
      <c r="AC17" s="77">
        <v>41974</v>
      </c>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8"/>
      <c r="CP17" s="48"/>
      <c r="CQ17" s="48"/>
      <c r="CR17" s="48"/>
      <c r="CS17" s="48"/>
      <c r="CT17" s="48"/>
      <c r="CU17" s="48"/>
      <c r="CV17" s="48"/>
      <c r="CW17" s="48"/>
      <c r="CX17" s="48"/>
    </row>
    <row r="18" spans="1:102" s="50" customFormat="1" ht="42.75">
      <c r="A18" s="48">
        <v>20</v>
      </c>
      <c r="B18" s="50" t="s">
        <v>4144</v>
      </c>
      <c r="C18" s="50" t="s">
        <v>2238</v>
      </c>
      <c r="D18" s="52" t="s">
        <v>4159</v>
      </c>
      <c r="E18" s="48"/>
      <c r="F18" s="50" t="s">
        <v>2889</v>
      </c>
      <c r="G18" s="48" t="s">
        <v>118</v>
      </c>
      <c r="H18" s="48" t="s">
        <v>119</v>
      </c>
      <c r="I18" s="47" t="s">
        <v>1387</v>
      </c>
      <c r="J18" s="47"/>
      <c r="K18" s="48" t="s">
        <v>1392</v>
      </c>
      <c r="L18" s="47" t="s">
        <v>4134</v>
      </c>
      <c r="M18" s="48"/>
      <c r="N18" s="48"/>
      <c r="O18" s="50" t="s">
        <v>2846</v>
      </c>
      <c r="P18" s="48"/>
      <c r="Q18" s="48"/>
      <c r="R18" s="47" t="s">
        <v>2173</v>
      </c>
      <c r="S18" s="48"/>
      <c r="T18" s="48"/>
      <c r="U18" s="48"/>
      <c r="V18" s="47"/>
      <c r="W18" s="48"/>
      <c r="X18" s="48"/>
      <c r="Y18" s="48"/>
      <c r="Z18" s="48"/>
      <c r="AA18" s="48"/>
      <c r="AB18" s="50" t="s">
        <v>3752</v>
      </c>
      <c r="AC18" s="77">
        <v>42005</v>
      </c>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48"/>
      <c r="CM18" s="48"/>
      <c r="CN18" s="48"/>
      <c r="CO18" s="48"/>
      <c r="CP18" s="48"/>
      <c r="CQ18" s="48"/>
      <c r="CR18" s="48"/>
      <c r="CS18" s="48"/>
      <c r="CT18" s="48"/>
      <c r="CU18" s="48"/>
      <c r="CV18" s="48"/>
      <c r="CW18" s="48"/>
      <c r="CX18" s="48"/>
    </row>
    <row r="19" spans="1:102" s="50" customFormat="1" ht="28.5">
      <c r="A19" s="48">
        <v>21</v>
      </c>
      <c r="B19" s="50" t="s">
        <v>4144</v>
      </c>
      <c r="C19" s="50" t="s">
        <v>2239</v>
      </c>
      <c r="D19" s="52" t="s">
        <v>4160</v>
      </c>
      <c r="E19" s="48"/>
      <c r="F19" s="50" t="s">
        <v>2890</v>
      </c>
      <c r="G19" s="48" t="s">
        <v>109</v>
      </c>
      <c r="H19" s="48" t="s">
        <v>126</v>
      </c>
      <c r="I19" s="47" t="s">
        <v>1386</v>
      </c>
      <c r="J19" s="47"/>
      <c r="K19" s="48" t="s">
        <v>1390</v>
      </c>
      <c r="L19" s="47" t="s">
        <v>3904</v>
      </c>
      <c r="M19" s="48"/>
      <c r="N19" s="48"/>
      <c r="O19" s="50" t="s">
        <v>174</v>
      </c>
      <c r="P19" s="48"/>
      <c r="Q19" s="48"/>
      <c r="R19" s="48" t="s">
        <v>1431</v>
      </c>
      <c r="S19" s="48"/>
      <c r="T19" s="48"/>
      <c r="U19" s="48"/>
      <c r="V19" s="47"/>
      <c r="W19" s="48"/>
      <c r="X19" s="48"/>
      <c r="Y19" s="48"/>
      <c r="Z19" s="48"/>
      <c r="AA19" s="48"/>
      <c r="AB19" s="50" t="s">
        <v>3753</v>
      </c>
      <c r="AC19" s="77">
        <v>42675</v>
      </c>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48"/>
      <c r="BV19" s="48"/>
      <c r="BW19" s="48"/>
      <c r="BX19" s="48"/>
      <c r="BY19" s="48"/>
      <c r="BZ19" s="48"/>
      <c r="CA19" s="48"/>
      <c r="CB19" s="48"/>
      <c r="CC19" s="48"/>
      <c r="CD19" s="48"/>
      <c r="CE19" s="48"/>
      <c r="CF19" s="48"/>
      <c r="CG19" s="48"/>
      <c r="CH19" s="48"/>
      <c r="CI19" s="48"/>
      <c r="CJ19" s="48"/>
      <c r="CK19" s="48"/>
      <c r="CL19" s="48"/>
      <c r="CM19" s="48"/>
      <c r="CN19" s="48"/>
      <c r="CO19" s="48"/>
      <c r="CP19" s="48"/>
      <c r="CQ19" s="48"/>
      <c r="CR19" s="48"/>
      <c r="CS19" s="48"/>
      <c r="CT19" s="48"/>
      <c r="CU19" s="48"/>
      <c r="CV19" s="48"/>
      <c r="CW19" s="48"/>
      <c r="CX19" s="48"/>
    </row>
    <row r="20" spans="1:102" ht="42.75">
      <c r="A20" s="48">
        <v>22</v>
      </c>
      <c r="B20" s="50" t="s">
        <v>4144</v>
      </c>
      <c r="C20" s="50" t="s">
        <v>2240</v>
      </c>
      <c r="D20" s="52" t="s">
        <v>4161</v>
      </c>
      <c r="F20" s="50" t="s">
        <v>2891</v>
      </c>
      <c r="G20" s="48" t="s">
        <v>118</v>
      </c>
      <c r="H20" s="48" t="s">
        <v>119</v>
      </c>
      <c r="I20" s="47" t="s">
        <v>124</v>
      </c>
      <c r="J20" s="47"/>
      <c r="K20" s="48" t="s">
        <v>1391</v>
      </c>
      <c r="L20" s="47" t="s">
        <v>4135</v>
      </c>
      <c r="M20" s="47"/>
      <c r="O20" s="50" t="s">
        <v>167</v>
      </c>
      <c r="R20" s="48" t="s">
        <v>2214</v>
      </c>
      <c r="AB20" s="50" t="s">
        <v>4052</v>
      </c>
      <c r="AC20" s="77">
        <v>42614</v>
      </c>
    </row>
    <row r="21" spans="1:102" ht="28.5">
      <c r="A21" s="48">
        <v>23</v>
      </c>
      <c r="B21" s="50" t="s">
        <v>4144</v>
      </c>
      <c r="C21" s="50" t="s">
        <v>2241</v>
      </c>
      <c r="D21" s="52" t="s">
        <v>4162</v>
      </c>
      <c r="F21" s="50" t="s">
        <v>4053</v>
      </c>
      <c r="G21" s="48" t="s">
        <v>109</v>
      </c>
      <c r="H21" s="48" t="s">
        <v>116</v>
      </c>
      <c r="I21" s="47" t="s">
        <v>113</v>
      </c>
      <c r="J21" s="47"/>
      <c r="K21" s="48" t="s">
        <v>1390</v>
      </c>
      <c r="L21" s="47" t="s">
        <v>3897</v>
      </c>
      <c r="M21" s="47"/>
      <c r="O21" s="50" t="s">
        <v>164</v>
      </c>
      <c r="R21" s="48" t="s">
        <v>2155</v>
      </c>
      <c r="AB21" s="50" t="s">
        <v>3754</v>
      </c>
      <c r="AC21" s="77">
        <v>42767</v>
      </c>
    </row>
    <row r="22" spans="1:102" ht="28.5">
      <c r="A22" s="48">
        <v>24</v>
      </c>
      <c r="B22" s="50" t="s">
        <v>4144</v>
      </c>
      <c r="C22" s="50" t="s">
        <v>2242</v>
      </c>
      <c r="D22" s="52" t="s">
        <v>4163</v>
      </c>
      <c r="F22" s="50" t="s">
        <v>2892</v>
      </c>
      <c r="G22" s="48" t="s">
        <v>109</v>
      </c>
      <c r="H22" s="48" t="s">
        <v>126</v>
      </c>
      <c r="I22" s="47" t="s">
        <v>1386</v>
      </c>
      <c r="J22" s="47"/>
      <c r="K22" s="48" t="s">
        <v>1392</v>
      </c>
      <c r="L22" s="47" t="s">
        <v>4054</v>
      </c>
      <c r="M22" s="47"/>
      <c r="O22" s="50" t="s">
        <v>176</v>
      </c>
      <c r="R22" s="48" t="s">
        <v>1431</v>
      </c>
      <c r="AB22" s="50" t="s">
        <v>3755</v>
      </c>
      <c r="AC22" s="77">
        <v>42217</v>
      </c>
    </row>
    <row r="23" spans="1:102" ht="28.5">
      <c r="A23" s="48">
        <v>25</v>
      </c>
      <c r="B23" s="50" t="s">
        <v>4144</v>
      </c>
      <c r="C23" s="50" t="s">
        <v>2243</v>
      </c>
      <c r="D23" s="52" t="s">
        <v>4164</v>
      </c>
      <c r="F23" s="50" t="s">
        <v>2893</v>
      </c>
      <c r="G23" s="48" t="s">
        <v>109</v>
      </c>
      <c r="H23" s="48" t="s">
        <v>116</v>
      </c>
      <c r="I23" s="47" t="s">
        <v>113</v>
      </c>
      <c r="J23" s="47"/>
      <c r="K23" s="48" t="s">
        <v>1390</v>
      </c>
      <c r="L23" s="47" t="s">
        <v>3906</v>
      </c>
      <c r="M23" s="47"/>
      <c r="O23" s="50" t="s">
        <v>176</v>
      </c>
      <c r="R23" s="48" t="s">
        <v>2159</v>
      </c>
      <c r="AB23" s="50" t="s">
        <v>3755</v>
      </c>
      <c r="AC23" s="77">
        <v>41699</v>
      </c>
    </row>
    <row r="24" spans="1:102" ht="42.75">
      <c r="A24" s="48">
        <v>26</v>
      </c>
      <c r="B24" s="50" t="s">
        <v>4144</v>
      </c>
      <c r="C24" s="50" t="s">
        <v>2244</v>
      </c>
      <c r="D24" s="52" t="s">
        <v>4165</v>
      </c>
      <c r="F24" s="50" t="s">
        <v>2894</v>
      </c>
      <c r="G24" s="48" t="s">
        <v>109</v>
      </c>
      <c r="H24" s="48" t="s">
        <v>126</v>
      </c>
      <c r="I24" s="47" t="s">
        <v>1386</v>
      </c>
      <c r="J24" s="47"/>
      <c r="K24" s="48" t="s">
        <v>1390</v>
      </c>
      <c r="L24" s="47" t="s">
        <v>3907</v>
      </c>
      <c r="O24" s="50" t="s">
        <v>195</v>
      </c>
      <c r="R24" s="48" t="s">
        <v>2001</v>
      </c>
      <c r="AB24" s="50" t="s">
        <v>3756</v>
      </c>
      <c r="AC24" s="77">
        <v>42005</v>
      </c>
    </row>
    <row r="25" spans="1:102" ht="28.5">
      <c r="A25" s="48">
        <v>27</v>
      </c>
      <c r="B25" s="50" t="s">
        <v>4144</v>
      </c>
      <c r="C25" s="50" t="s">
        <v>2245</v>
      </c>
      <c r="D25" s="52" t="s">
        <v>4166</v>
      </c>
      <c r="F25" s="50" t="s">
        <v>4055</v>
      </c>
      <c r="G25" s="48" t="s">
        <v>109</v>
      </c>
      <c r="H25" s="48" t="s">
        <v>116</v>
      </c>
      <c r="I25" s="47" t="s">
        <v>113</v>
      </c>
      <c r="J25" s="47"/>
      <c r="K25" s="48" t="s">
        <v>1390</v>
      </c>
      <c r="L25" s="47" t="s">
        <v>2033</v>
      </c>
      <c r="O25" s="50" t="s">
        <v>176</v>
      </c>
      <c r="R25" s="48" t="s">
        <v>2159</v>
      </c>
      <c r="AB25" s="50" t="s">
        <v>3755</v>
      </c>
      <c r="AC25" s="77">
        <v>42705</v>
      </c>
    </row>
    <row r="26" spans="1:102" ht="28.5">
      <c r="A26" s="48">
        <v>28</v>
      </c>
      <c r="B26" s="50" t="s">
        <v>4144</v>
      </c>
      <c r="C26" s="50" t="s">
        <v>2246</v>
      </c>
      <c r="D26" s="52" t="s">
        <v>4167</v>
      </c>
      <c r="F26" s="50" t="s">
        <v>3843</v>
      </c>
      <c r="G26" s="48" t="s">
        <v>139</v>
      </c>
      <c r="H26" s="48" t="s">
        <v>141</v>
      </c>
      <c r="I26" s="47" t="s">
        <v>111</v>
      </c>
      <c r="J26" s="47"/>
      <c r="K26" s="48" t="s">
        <v>1391</v>
      </c>
      <c r="L26" s="47" t="s">
        <v>4056</v>
      </c>
      <c r="O26" s="50" t="s">
        <v>162</v>
      </c>
      <c r="R26" s="48" t="s">
        <v>2181</v>
      </c>
      <c r="AB26" s="50" t="s">
        <v>4051</v>
      </c>
      <c r="AC26" s="77">
        <v>42522</v>
      </c>
    </row>
    <row r="27" spans="1:102" ht="28.5">
      <c r="A27" s="48">
        <v>29</v>
      </c>
      <c r="B27" s="50" t="s">
        <v>4144</v>
      </c>
      <c r="C27" s="50" t="s">
        <v>2247</v>
      </c>
      <c r="D27" s="52" t="s">
        <v>4168</v>
      </c>
      <c r="F27" s="50" t="s">
        <v>2895</v>
      </c>
      <c r="G27" s="48" t="s">
        <v>109</v>
      </c>
      <c r="H27" s="48" t="s">
        <v>116</v>
      </c>
      <c r="I27" s="47" t="s">
        <v>113</v>
      </c>
      <c r="J27" s="47"/>
      <c r="K27" s="48" t="s">
        <v>1390</v>
      </c>
      <c r="L27" s="47" t="s">
        <v>3908</v>
      </c>
      <c r="M27" s="47"/>
      <c r="O27" s="50" t="s">
        <v>162</v>
      </c>
      <c r="R27" s="48" t="s">
        <v>2039</v>
      </c>
      <c r="AB27" s="50" t="s">
        <v>3757</v>
      </c>
      <c r="AC27" s="77">
        <v>42401</v>
      </c>
    </row>
    <row r="28" spans="1:102" ht="28.5">
      <c r="A28" s="48">
        <v>30</v>
      </c>
      <c r="B28" s="50" t="s">
        <v>4144</v>
      </c>
      <c r="C28" s="50" t="s">
        <v>2248</v>
      </c>
      <c r="D28" s="52" t="s">
        <v>4169</v>
      </c>
      <c r="F28" s="50" t="s">
        <v>2896</v>
      </c>
      <c r="G28" s="48" t="s">
        <v>117</v>
      </c>
      <c r="H28" s="48" t="s">
        <v>117</v>
      </c>
      <c r="I28" s="47" t="s">
        <v>108</v>
      </c>
      <c r="J28" s="47"/>
      <c r="K28" s="48" t="s">
        <v>1390</v>
      </c>
      <c r="L28" s="47" t="s">
        <v>3909</v>
      </c>
      <c r="O28" s="50" t="s">
        <v>162</v>
      </c>
      <c r="R28" s="47" t="s">
        <v>2118</v>
      </c>
      <c r="AB28" s="50" t="s">
        <v>3738</v>
      </c>
      <c r="AC28" s="77">
        <v>42461</v>
      </c>
    </row>
    <row r="29" spans="1:102" ht="28.5">
      <c r="A29" s="48">
        <v>31</v>
      </c>
      <c r="B29" s="50" t="s">
        <v>4144</v>
      </c>
      <c r="C29" s="50" t="s">
        <v>1620</v>
      </c>
      <c r="D29" s="52" t="s">
        <v>4170</v>
      </c>
      <c r="F29" s="50" t="s">
        <v>2897</v>
      </c>
      <c r="G29" s="48" t="s">
        <v>117</v>
      </c>
      <c r="H29" s="48" t="s">
        <v>117</v>
      </c>
      <c r="I29" s="47" t="s">
        <v>108</v>
      </c>
      <c r="J29" s="47"/>
      <c r="K29" s="48" t="s">
        <v>1391</v>
      </c>
      <c r="L29" s="47" t="s">
        <v>2120</v>
      </c>
      <c r="O29" s="50" t="s">
        <v>192</v>
      </c>
      <c r="R29" s="47" t="s">
        <v>2119</v>
      </c>
      <c r="AB29" s="50" t="s">
        <v>3746</v>
      </c>
      <c r="AC29" s="77">
        <v>42614</v>
      </c>
    </row>
    <row r="30" spans="1:102" ht="57">
      <c r="A30" s="48">
        <v>32</v>
      </c>
      <c r="B30" s="50" t="s">
        <v>4144</v>
      </c>
      <c r="C30" s="50" t="s">
        <v>2249</v>
      </c>
      <c r="D30" s="52" t="s">
        <v>4171</v>
      </c>
      <c r="F30" s="50" t="s">
        <v>2898</v>
      </c>
      <c r="G30" s="48" t="s">
        <v>117</v>
      </c>
      <c r="H30" s="48" t="s">
        <v>117</v>
      </c>
      <c r="I30" s="47" t="s">
        <v>108</v>
      </c>
      <c r="J30" s="47"/>
      <c r="K30" s="48" t="s">
        <v>1391</v>
      </c>
      <c r="L30" s="47" t="s">
        <v>3910</v>
      </c>
      <c r="O30" s="50" t="s">
        <v>167</v>
      </c>
      <c r="R30" s="47" t="s">
        <v>2121</v>
      </c>
      <c r="AB30" s="50" t="s">
        <v>3758</v>
      </c>
      <c r="AC30" s="77">
        <v>42705</v>
      </c>
    </row>
    <row r="31" spans="1:102">
      <c r="A31" s="48">
        <v>33</v>
      </c>
      <c r="B31" s="50" t="s">
        <v>4144</v>
      </c>
      <c r="C31" s="50" t="s">
        <v>2250</v>
      </c>
      <c r="D31" s="52" t="s">
        <v>4172</v>
      </c>
      <c r="F31" s="50" t="s">
        <v>2899</v>
      </c>
      <c r="G31" s="48" t="s">
        <v>109</v>
      </c>
      <c r="H31" s="48" t="s">
        <v>116</v>
      </c>
      <c r="I31" s="47" t="s">
        <v>109</v>
      </c>
      <c r="J31" s="47"/>
      <c r="K31" s="48" t="s">
        <v>1391</v>
      </c>
      <c r="L31" s="48" t="s">
        <v>2009</v>
      </c>
      <c r="M31" s="47"/>
      <c r="O31" s="50" t="s">
        <v>192</v>
      </c>
      <c r="R31" s="48" t="s">
        <v>2211</v>
      </c>
      <c r="AB31" s="50" t="s">
        <v>3759</v>
      </c>
      <c r="AC31" s="77">
        <v>41883</v>
      </c>
    </row>
    <row r="32" spans="1:102" ht="28.5">
      <c r="A32" s="48">
        <v>34</v>
      </c>
      <c r="B32" s="50" t="s">
        <v>4144</v>
      </c>
      <c r="C32" s="50" t="s">
        <v>2251</v>
      </c>
      <c r="D32" s="52"/>
      <c r="F32" s="50" t="s">
        <v>2900</v>
      </c>
      <c r="G32" s="48" t="s">
        <v>117</v>
      </c>
      <c r="H32" s="48" t="s">
        <v>117</v>
      </c>
      <c r="I32" s="47" t="s">
        <v>108</v>
      </c>
      <c r="J32" s="47"/>
      <c r="K32" s="48" t="s">
        <v>1391</v>
      </c>
      <c r="L32" s="47" t="s">
        <v>3911</v>
      </c>
      <c r="O32" s="50" t="s">
        <v>192</v>
      </c>
      <c r="R32" s="47" t="s">
        <v>2124</v>
      </c>
      <c r="AB32" s="50" t="s">
        <v>3760</v>
      </c>
      <c r="AC32" s="77">
        <v>42795</v>
      </c>
    </row>
    <row r="33" spans="1:29" ht="28.5">
      <c r="A33" s="48">
        <v>35</v>
      </c>
      <c r="B33" s="50" t="s">
        <v>4144</v>
      </c>
      <c r="C33" s="50" t="s">
        <v>2252</v>
      </c>
      <c r="D33" s="52"/>
      <c r="F33" s="50" t="s">
        <v>3841</v>
      </c>
      <c r="G33" s="48" t="s">
        <v>139</v>
      </c>
      <c r="H33" s="48" t="s">
        <v>127</v>
      </c>
      <c r="I33" s="47" t="s">
        <v>114</v>
      </c>
      <c r="J33" s="47"/>
      <c r="K33" s="48" t="s">
        <v>1391</v>
      </c>
      <c r="L33" s="48" t="s">
        <v>3842</v>
      </c>
      <c r="M33" s="47"/>
      <c r="O33" s="50" t="s">
        <v>164</v>
      </c>
      <c r="R33" s="47" t="s">
        <v>2112</v>
      </c>
      <c r="AB33" s="50" t="s">
        <v>3745</v>
      </c>
      <c r="AC33" s="77">
        <v>42005</v>
      </c>
    </row>
    <row r="34" spans="1:29" ht="28.5">
      <c r="A34" s="48">
        <v>36</v>
      </c>
      <c r="B34" s="50" t="s">
        <v>4144</v>
      </c>
      <c r="C34" s="50" t="s">
        <v>2253</v>
      </c>
      <c r="D34" s="52"/>
      <c r="F34" s="50" t="s">
        <v>2901</v>
      </c>
      <c r="G34" s="48" t="s">
        <v>140</v>
      </c>
      <c r="H34" s="48" t="s">
        <v>120</v>
      </c>
      <c r="I34" s="47" t="s">
        <v>114</v>
      </c>
      <c r="J34" s="47"/>
      <c r="K34" s="48" t="s">
        <v>1391</v>
      </c>
      <c r="L34" s="47" t="s">
        <v>2013</v>
      </c>
      <c r="M34" s="47"/>
      <c r="O34" s="50" t="s">
        <v>164</v>
      </c>
      <c r="R34" s="47" t="s">
        <v>2110</v>
      </c>
      <c r="AB34" s="50" t="s">
        <v>3745</v>
      </c>
      <c r="AC34" s="77">
        <v>42005</v>
      </c>
    </row>
    <row r="35" spans="1:29" ht="42.75">
      <c r="A35" s="48">
        <v>37</v>
      </c>
      <c r="B35" s="50" t="s">
        <v>4144</v>
      </c>
      <c r="C35" s="50" t="s">
        <v>2254</v>
      </c>
      <c r="D35" s="52"/>
      <c r="F35" s="50" t="s">
        <v>3844</v>
      </c>
      <c r="G35" s="48" t="s">
        <v>139</v>
      </c>
      <c r="H35" s="48" t="s">
        <v>141</v>
      </c>
      <c r="I35" s="47" t="s">
        <v>111</v>
      </c>
      <c r="J35" s="47"/>
      <c r="K35" s="48" t="s">
        <v>1391</v>
      </c>
      <c r="L35" s="47" t="s">
        <v>3845</v>
      </c>
      <c r="O35" s="50" t="s">
        <v>164</v>
      </c>
      <c r="R35" s="47" t="s">
        <v>2180</v>
      </c>
      <c r="AB35" s="50" t="s">
        <v>3745</v>
      </c>
      <c r="AC35" s="77">
        <v>42005</v>
      </c>
    </row>
    <row r="36" spans="1:29" ht="42.75">
      <c r="A36" s="48">
        <v>38</v>
      </c>
      <c r="B36" s="50" t="s">
        <v>4144</v>
      </c>
      <c r="C36" s="50" t="s">
        <v>2255</v>
      </c>
      <c r="D36" s="52" t="s">
        <v>4173</v>
      </c>
      <c r="F36" s="50" t="s">
        <v>2902</v>
      </c>
      <c r="G36" s="48" t="s">
        <v>118</v>
      </c>
      <c r="H36" s="48" t="s">
        <v>119</v>
      </c>
      <c r="I36" s="47" t="s">
        <v>1387</v>
      </c>
      <c r="J36" s="47"/>
      <c r="K36" s="48" t="s">
        <v>1390</v>
      </c>
      <c r="L36" s="47" t="s">
        <v>3733</v>
      </c>
      <c r="O36" s="50" t="s">
        <v>164</v>
      </c>
      <c r="R36" s="48" t="s">
        <v>2165</v>
      </c>
      <c r="AB36" s="50" t="s">
        <v>3761</v>
      </c>
      <c r="AC36" s="77">
        <v>42005</v>
      </c>
    </row>
    <row r="37" spans="1:29" ht="42.75">
      <c r="A37" s="48">
        <v>39</v>
      </c>
      <c r="B37" s="50" t="s">
        <v>4144</v>
      </c>
      <c r="C37" s="50" t="s">
        <v>1984</v>
      </c>
      <c r="D37" s="52" t="s">
        <v>4174</v>
      </c>
      <c r="F37" s="50" t="s">
        <v>2903</v>
      </c>
      <c r="G37" s="48" t="s">
        <v>109</v>
      </c>
      <c r="H37" s="48" t="s">
        <v>116</v>
      </c>
      <c r="I37" s="47" t="s">
        <v>113</v>
      </c>
      <c r="J37" s="47"/>
      <c r="K37" s="48" t="s">
        <v>1391</v>
      </c>
      <c r="L37" s="49" t="s">
        <v>3912</v>
      </c>
      <c r="O37" s="50" t="s">
        <v>164</v>
      </c>
      <c r="R37" s="48" t="s">
        <v>2149</v>
      </c>
      <c r="AB37" s="50" t="s">
        <v>3746</v>
      </c>
      <c r="AC37" s="77">
        <v>41671</v>
      </c>
    </row>
    <row r="38" spans="1:29" ht="28.5">
      <c r="A38" s="48">
        <v>40</v>
      </c>
      <c r="B38" s="50" t="s">
        <v>4144</v>
      </c>
      <c r="C38" s="50" t="s">
        <v>2256</v>
      </c>
      <c r="D38" s="52" t="s">
        <v>4175</v>
      </c>
      <c r="F38" s="50" t="s">
        <v>2904</v>
      </c>
      <c r="G38" s="48" t="s">
        <v>139</v>
      </c>
      <c r="H38" s="48" t="s">
        <v>127</v>
      </c>
      <c r="I38" s="47" t="s">
        <v>114</v>
      </c>
      <c r="J38" s="47"/>
      <c r="K38" s="48" t="s">
        <v>1391</v>
      </c>
      <c r="L38" s="48" t="s">
        <v>2015</v>
      </c>
      <c r="M38" s="47"/>
      <c r="O38" s="50" t="s">
        <v>164</v>
      </c>
      <c r="R38" s="48" t="s">
        <v>2185</v>
      </c>
      <c r="AB38" s="50" t="s">
        <v>3753</v>
      </c>
      <c r="AC38" s="77">
        <v>42248</v>
      </c>
    </row>
    <row r="39" spans="1:29" ht="28.5">
      <c r="A39" s="48">
        <v>41</v>
      </c>
      <c r="B39" s="50" t="s">
        <v>4144</v>
      </c>
      <c r="C39" s="50" t="s">
        <v>2257</v>
      </c>
      <c r="D39" s="52" t="s">
        <v>4176</v>
      </c>
      <c r="F39" s="50" t="s">
        <v>2905</v>
      </c>
      <c r="G39" s="48" t="s">
        <v>109</v>
      </c>
      <c r="H39" s="48" t="s">
        <v>116</v>
      </c>
      <c r="I39" s="47" t="s">
        <v>113</v>
      </c>
      <c r="J39" s="47"/>
      <c r="K39" s="48" t="s">
        <v>1391</v>
      </c>
      <c r="L39" s="48" t="s">
        <v>3913</v>
      </c>
      <c r="M39" s="47"/>
      <c r="O39" s="50" t="s">
        <v>164</v>
      </c>
      <c r="R39" s="48" t="s">
        <v>2149</v>
      </c>
      <c r="AB39" s="50" t="s">
        <v>3746</v>
      </c>
      <c r="AC39" s="77">
        <v>41821</v>
      </c>
    </row>
    <row r="40" spans="1:29" ht="28.5">
      <c r="A40" s="48">
        <v>42</v>
      </c>
      <c r="B40" s="50" t="s">
        <v>4144</v>
      </c>
      <c r="C40" s="50" t="s">
        <v>2258</v>
      </c>
      <c r="D40" s="52" t="s">
        <v>4177</v>
      </c>
      <c r="F40" s="50" t="s">
        <v>2906</v>
      </c>
      <c r="G40" s="48" t="s">
        <v>109</v>
      </c>
      <c r="H40" s="48" t="s">
        <v>116</v>
      </c>
      <c r="I40" s="47" t="s">
        <v>113</v>
      </c>
      <c r="J40" s="47"/>
      <c r="K40" s="48" t="s">
        <v>1391</v>
      </c>
      <c r="L40" s="47" t="s">
        <v>3914</v>
      </c>
      <c r="O40" s="50" t="s">
        <v>174</v>
      </c>
      <c r="R40" s="47" t="s">
        <v>2157</v>
      </c>
      <c r="AB40" s="50" t="s">
        <v>3749</v>
      </c>
      <c r="AC40" s="77">
        <v>42339</v>
      </c>
    </row>
    <row r="41" spans="1:29" ht="28.5">
      <c r="A41" s="48">
        <v>43</v>
      </c>
      <c r="B41" s="50" t="s">
        <v>4144</v>
      </c>
      <c r="C41" s="50" t="s">
        <v>2259</v>
      </c>
      <c r="D41" s="52" t="s">
        <v>4178</v>
      </c>
      <c r="F41" s="50" t="s">
        <v>2907</v>
      </c>
      <c r="G41" s="48" t="s">
        <v>109</v>
      </c>
      <c r="H41" s="48" t="s">
        <v>116</v>
      </c>
      <c r="I41" s="47" t="s">
        <v>113</v>
      </c>
      <c r="J41" s="47"/>
      <c r="K41" s="48" t="s">
        <v>1391</v>
      </c>
      <c r="L41" s="47" t="s">
        <v>3915</v>
      </c>
      <c r="O41" s="50" t="s">
        <v>164</v>
      </c>
      <c r="R41" s="48" t="s">
        <v>2031</v>
      </c>
      <c r="AB41" s="50" t="s">
        <v>3746</v>
      </c>
      <c r="AC41" s="77">
        <v>41671</v>
      </c>
    </row>
    <row r="42" spans="1:29" ht="28.5">
      <c r="A42" s="48">
        <v>44</v>
      </c>
      <c r="B42" s="50" t="s">
        <v>4144</v>
      </c>
      <c r="C42" s="50" t="s">
        <v>2260</v>
      </c>
      <c r="D42" s="52" t="s">
        <v>4179</v>
      </c>
      <c r="F42" s="50" t="s">
        <v>2908</v>
      </c>
      <c r="G42" s="48" t="s">
        <v>123</v>
      </c>
      <c r="H42" s="48" t="s">
        <v>125</v>
      </c>
      <c r="I42" s="47" t="s">
        <v>106</v>
      </c>
      <c r="J42" s="47"/>
      <c r="K42" s="48" t="s">
        <v>1392</v>
      </c>
      <c r="L42" s="47" t="s">
        <v>3594</v>
      </c>
      <c r="O42" s="50" t="s">
        <v>167</v>
      </c>
      <c r="R42" s="48" t="s">
        <v>3576</v>
      </c>
      <c r="AB42" s="50" t="s">
        <v>3762</v>
      </c>
      <c r="AC42" s="77">
        <v>41852</v>
      </c>
    </row>
    <row r="43" spans="1:29" ht="28.5">
      <c r="A43" s="48">
        <v>45</v>
      </c>
      <c r="B43" s="50" t="s">
        <v>4144</v>
      </c>
      <c r="C43" s="50" t="s">
        <v>1627</v>
      </c>
      <c r="D43" s="52" t="s">
        <v>4180</v>
      </c>
      <c r="F43" s="50" t="s">
        <v>2909</v>
      </c>
      <c r="G43" s="48" t="s">
        <v>117</v>
      </c>
      <c r="H43" s="48" t="s">
        <v>117</v>
      </c>
      <c r="I43" s="47" t="s">
        <v>108</v>
      </c>
      <c r="J43" s="47"/>
      <c r="K43" s="48" t="s">
        <v>1391</v>
      </c>
      <c r="L43" s="47" t="s">
        <v>3916</v>
      </c>
      <c r="O43" s="50" t="s">
        <v>192</v>
      </c>
      <c r="R43" s="47" t="s">
        <v>2122</v>
      </c>
      <c r="AB43" s="50" t="s">
        <v>3763</v>
      </c>
      <c r="AC43" s="77">
        <v>42491</v>
      </c>
    </row>
    <row r="44" spans="1:29">
      <c r="A44" s="48">
        <v>46</v>
      </c>
      <c r="B44" s="50" t="s">
        <v>4144</v>
      </c>
      <c r="C44" s="50" t="s">
        <v>2261</v>
      </c>
      <c r="D44" s="52" t="s">
        <v>4181</v>
      </c>
      <c r="F44" s="50" t="s">
        <v>2910</v>
      </c>
      <c r="G44" s="48" t="s">
        <v>117</v>
      </c>
      <c r="H44" s="48" t="s">
        <v>117</v>
      </c>
      <c r="I44" s="47" t="s">
        <v>108</v>
      </c>
      <c r="J44" s="47"/>
      <c r="K44" s="48" t="s">
        <v>1391</v>
      </c>
      <c r="L44" s="50" t="s">
        <v>2910</v>
      </c>
      <c r="M44" s="47"/>
      <c r="O44" s="50" t="s">
        <v>195</v>
      </c>
      <c r="R44" s="47" t="s">
        <v>2123</v>
      </c>
      <c r="AB44" s="50" t="s">
        <v>3756</v>
      </c>
      <c r="AC44" s="77">
        <v>42005</v>
      </c>
    </row>
    <row r="45" spans="1:29" ht="28.5">
      <c r="A45" s="48">
        <v>47</v>
      </c>
      <c r="B45" s="50" t="s">
        <v>4144</v>
      </c>
      <c r="C45" s="50" t="s">
        <v>2262</v>
      </c>
      <c r="D45" s="52"/>
      <c r="F45" s="50" t="s">
        <v>2911</v>
      </c>
      <c r="G45" s="48" t="s">
        <v>139</v>
      </c>
      <c r="H45" s="48" t="s">
        <v>141</v>
      </c>
      <c r="I45" s="47" t="s">
        <v>111</v>
      </c>
      <c r="J45" s="47"/>
      <c r="K45" s="48" t="s">
        <v>1391</v>
      </c>
      <c r="L45" s="47" t="s">
        <v>3917</v>
      </c>
      <c r="M45" s="47"/>
      <c r="O45" s="50" t="s">
        <v>222</v>
      </c>
      <c r="R45" s="48" t="s">
        <v>2185</v>
      </c>
      <c r="AB45" s="50" t="s">
        <v>3764</v>
      </c>
      <c r="AC45" s="77">
        <v>42005</v>
      </c>
    </row>
    <row r="46" spans="1:29">
      <c r="A46" s="48">
        <v>48</v>
      </c>
      <c r="B46" s="50" t="s">
        <v>4144</v>
      </c>
      <c r="C46" s="50" t="s">
        <v>2263</v>
      </c>
      <c r="D46" s="52"/>
      <c r="F46" s="50"/>
      <c r="I46" s="47"/>
      <c r="J46" s="47"/>
      <c r="L46" s="47"/>
      <c r="O46" s="50" t="s">
        <v>164</v>
      </c>
      <c r="R46" s="48"/>
      <c r="AB46" s="50" t="s">
        <v>3745</v>
      </c>
      <c r="AC46" s="77">
        <v>42005</v>
      </c>
    </row>
    <row r="47" spans="1:29" ht="28.5">
      <c r="A47" s="48">
        <v>49</v>
      </c>
      <c r="B47" s="50" t="s">
        <v>4144</v>
      </c>
      <c r="C47" s="50" t="s">
        <v>2264</v>
      </c>
      <c r="D47" s="52" t="s">
        <v>4182</v>
      </c>
      <c r="F47" s="50" t="s">
        <v>2912</v>
      </c>
      <c r="G47" s="48" t="s">
        <v>109</v>
      </c>
      <c r="H47" s="48" t="s">
        <v>116</v>
      </c>
      <c r="I47" s="47" t="s">
        <v>113</v>
      </c>
      <c r="J47" s="47"/>
      <c r="K47" s="48" t="s">
        <v>1391</v>
      </c>
      <c r="L47" s="47" t="s">
        <v>3918</v>
      </c>
      <c r="M47" s="47"/>
      <c r="O47" s="50" t="s">
        <v>162</v>
      </c>
      <c r="R47" s="48" t="s">
        <v>2149</v>
      </c>
      <c r="AB47" s="50" t="s">
        <v>3765</v>
      </c>
      <c r="AC47" s="77">
        <v>42644</v>
      </c>
    </row>
    <row r="48" spans="1:29" ht="42.75">
      <c r="A48" s="48">
        <v>50</v>
      </c>
      <c r="B48" s="50" t="s">
        <v>4144</v>
      </c>
      <c r="C48" s="50" t="s">
        <v>2265</v>
      </c>
      <c r="D48" s="52" t="s">
        <v>4183</v>
      </c>
      <c r="F48" s="50" t="s">
        <v>2913</v>
      </c>
      <c r="G48" s="48" t="s">
        <v>109</v>
      </c>
      <c r="H48" s="48" t="s">
        <v>116</v>
      </c>
      <c r="I48" s="47" t="s">
        <v>1388</v>
      </c>
      <c r="J48" s="47"/>
      <c r="K48" s="48" t="s">
        <v>1391</v>
      </c>
      <c r="L48" s="47" t="s">
        <v>3919</v>
      </c>
      <c r="O48" s="50" t="s">
        <v>164</v>
      </c>
      <c r="R48" s="48" t="s">
        <v>2103</v>
      </c>
      <c r="AB48" s="50" t="s">
        <v>3742</v>
      </c>
      <c r="AC48" s="77">
        <v>42005</v>
      </c>
    </row>
    <row r="49" spans="1:29" ht="28.5">
      <c r="A49" s="48">
        <v>51</v>
      </c>
      <c r="B49" s="50" t="s">
        <v>4144</v>
      </c>
      <c r="C49" s="50" t="s">
        <v>2266</v>
      </c>
      <c r="D49" s="52" t="s">
        <v>4184</v>
      </c>
      <c r="F49" s="50" t="s">
        <v>2914</v>
      </c>
      <c r="G49" s="48" t="s">
        <v>109</v>
      </c>
      <c r="H49" s="48" t="s">
        <v>116</v>
      </c>
      <c r="I49" s="47" t="s">
        <v>113</v>
      </c>
      <c r="J49" s="47"/>
      <c r="K49" s="48" t="s">
        <v>1390</v>
      </c>
      <c r="L49" s="47" t="s">
        <v>3920</v>
      </c>
      <c r="O49" s="50" t="s">
        <v>164</v>
      </c>
      <c r="R49" s="48" t="s">
        <v>2148</v>
      </c>
      <c r="AB49" s="50" t="s">
        <v>3747</v>
      </c>
      <c r="AC49" s="77">
        <v>41640</v>
      </c>
    </row>
    <row r="50" spans="1:29" ht="42.75">
      <c r="A50" s="48">
        <v>52</v>
      </c>
      <c r="B50" s="50" t="s">
        <v>4144</v>
      </c>
      <c r="C50" s="50" t="s">
        <v>2267</v>
      </c>
      <c r="D50" s="52" t="s">
        <v>4185</v>
      </c>
      <c r="F50" s="50" t="s">
        <v>2915</v>
      </c>
      <c r="G50" s="48" t="s">
        <v>117</v>
      </c>
      <c r="H50" s="48" t="s">
        <v>117</v>
      </c>
      <c r="I50" s="47" t="s">
        <v>108</v>
      </c>
      <c r="J50" s="47"/>
      <c r="K50" s="48" t="s">
        <v>1391</v>
      </c>
      <c r="L50" s="47" t="s">
        <v>3921</v>
      </c>
      <c r="O50" s="50" t="s">
        <v>167</v>
      </c>
      <c r="R50" s="47" t="s">
        <v>2127</v>
      </c>
      <c r="AB50" s="50" t="s">
        <v>3766</v>
      </c>
      <c r="AC50" s="77">
        <v>42675</v>
      </c>
    </row>
    <row r="51" spans="1:29" ht="28.5">
      <c r="A51" s="48">
        <v>53</v>
      </c>
      <c r="B51" s="50" t="s">
        <v>4144</v>
      </c>
      <c r="C51" s="50" t="s">
        <v>2268</v>
      </c>
      <c r="D51" s="52" t="s">
        <v>4186</v>
      </c>
      <c r="F51" s="50" t="s">
        <v>2916</v>
      </c>
      <c r="G51" s="48" t="s">
        <v>139</v>
      </c>
      <c r="H51" s="48" t="s">
        <v>141</v>
      </c>
      <c r="I51" s="47" t="s">
        <v>105</v>
      </c>
      <c r="J51" s="47"/>
      <c r="K51" s="48" t="s">
        <v>1391</v>
      </c>
      <c r="L51" s="48" t="s">
        <v>3922</v>
      </c>
      <c r="M51" s="47"/>
      <c r="O51" s="50" t="s">
        <v>170</v>
      </c>
      <c r="R51" s="48" t="s">
        <v>2136</v>
      </c>
      <c r="AB51" s="50" t="s">
        <v>3767</v>
      </c>
      <c r="AC51" s="77">
        <v>42125</v>
      </c>
    </row>
    <row r="52" spans="1:29" ht="42.75">
      <c r="A52" s="48">
        <v>54</v>
      </c>
      <c r="B52" s="50" t="s">
        <v>4144</v>
      </c>
      <c r="C52" s="50" t="s">
        <v>2269</v>
      </c>
      <c r="D52" s="52" t="s">
        <v>4187</v>
      </c>
      <c r="F52" s="50" t="s">
        <v>2917</v>
      </c>
      <c r="G52" s="48" t="s">
        <v>109</v>
      </c>
      <c r="H52" s="48" t="s">
        <v>116</v>
      </c>
      <c r="I52" s="47" t="s">
        <v>113</v>
      </c>
      <c r="J52" s="47"/>
      <c r="K52" s="48" t="s">
        <v>1391</v>
      </c>
      <c r="L52" s="47" t="s">
        <v>3923</v>
      </c>
      <c r="O52" s="50" t="s">
        <v>167</v>
      </c>
      <c r="R52" s="47" t="s">
        <v>2157</v>
      </c>
      <c r="AB52" s="50" t="s">
        <v>3768</v>
      </c>
      <c r="AC52" s="77">
        <v>42491</v>
      </c>
    </row>
    <row r="53" spans="1:29">
      <c r="A53" s="48">
        <v>55</v>
      </c>
      <c r="B53" s="50" t="s">
        <v>4144</v>
      </c>
      <c r="C53" s="50" t="s">
        <v>2270</v>
      </c>
      <c r="D53" s="52" t="s">
        <v>4188</v>
      </c>
      <c r="F53" s="50" t="s">
        <v>2918</v>
      </c>
      <c r="G53" s="48" t="s">
        <v>109</v>
      </c>
      <c r="H53" s="48" t="s">
        <v>126</v>
      </c>
      <c r="I53" s="47" t="s">
        <v>109</v>
      </c>
      <c r="J53" s="47"/>
      <c r="K53" s="48" t="s">
        <v>1391</v>
      </c>
      <c r="L53" s="47" t="s">
        <v>3924</v>
      </c>
      <c r="O53" s="50" t="s">
        <v>164</v>
      </c>
      <c r="R53" s="48" t="s">
        <v>2199</v>
      </c>
      <c r="AB53" s="50" t="s">
        <v>3757</v>
      </c>
      <c r="AC53" s="77">
        <v>42401</v>
      </c>
    </row>
    <row r="54" spans="1:29">
      <c r="A54" s="48">
        <v>56</v>
      </c>
      <c r="B54" s="50" t="s">
        <v>4144</v>
      </c>
      <c r="C54" s="50" t="s">
        <v>2270</v>
      </c>
      <c r="D54" s="52" t="s">
        <v>4188</v>
      </c>
      <c r="F54" s="50" t="s">
        <v>2919</v>
      </c>
      <c r="G54" s="48" t="s">
        <v>109</v>
      </c>
      <c r="H54" s="48" t="s">
        <v>126</v>
      </c>
      <c r="I54" s="47" t="s">
        <v>109</v>
      </c>
      <c r="J54" s="47"/>
      <c r="K54" s="48" t="s">
        <v>1390</v>
      </c>
      <c r="L54" s="47" t="s">
        <v>3924</v>
      </c>
      <c r="O54" s="50" t="s">
        <v>164</v>
      </c>
      <c r="R54" s="48" t="s">
        <v>2199</v>
      </c>
      <c r="AB54" s="50" t="s">
        <v>3769</v>
      </c>
      <c r="AC54" s="77">
        <v>42644</v>
      </c>
    </row>
    <row r="55" spans="1:29" ht="28.5">
      <c r="A55" s="48">
        <v>57</v>
      </c>
      <c r="B55" s="50" t="s">
        <v>4144</v>
      </c>
      <c r="C55" s="50" t="s">
        <v>1985</v>
      </c>
      <c r="D55" s="52" t="s">
        <v>4189</v>
      </c>
      <c r="F55" s="50" t="s">
        <v>2920</v>
      </c>
      <c r="G55" s="48" t="s">
        <v>139</v>
      </c>
      <c r="H55" s="48" t="s">
        <v>130</v>
      </c>
      <c r="I55" s="47" t="s">
        <v>111</v>
      </c>
      <c r="J55" s="47"/>
      <c r="K55" s="48" t="s">
        <v>1391</v>
      </c>
      <c r="L55" s="47" t="s">
        <v>3925</v>
      </c>
      <c r="O55" s="50" t="s">
        <v>176</v>
      </c>
      <c r="R55" s="47" t="s">
        <v>2177</v>
      </c>
      <c r="AB55" s="50"/>
      <c r="AC55" s="77">
        <v>41671</v>
      </c>
    </row>
    <row r="56" spans="1:29" ht="28.5">
      <c r="A56" s="48">
        <v>58</v>
      </c>
      <c r="B56" s="50" t="s">
        <v>4144</v>
      </c>
      <c r="C56" s="50" t="s">
        <v>2271</v>
      </c>
      <c r="D56" s="52"/>
      <c r="F56" s="50" t="s">
        <v>2921</v>
      </c>
      <c r="G56" s="48" t="s">
        <v>109</v>
      </c>
      <c r="H56" s="48" t="s">
        <v>116</v>
      </c>
      <c r="I56" s="47" t="s">
        <v>113</v>
      </c>
      <c r="J56" s="47"/>
      <c r="K56" s="48" t="s">
        <v>1390</v>
      </c>
      <c r="L56" s="47" t="s">
        <v>3926</v>
      </c>
      <c r="O56" s="50" t="s">
        <v>162</v>
      </c>
      <c r="R56" s="48" t="s">
        <v>2159</v>
      </c>
      <c r="AB56" s="50" t="s">
        <v>3738</v>
      </c>
      <c r="AC56" s="77">
        <v>41640</v>
      </c>
    </row>
    <row r="57" spans="1:29" ht="28.5">
      <c r="A57" s="48">
        <v>59</v>
      </c>
      <c r="B57" s="50" t="s">
        <v>4144</v>
      </c>
      <c r="C57" s="50" t="s">
        <v>2272</v>
      </c>
      <c r="D57" s="52" t="s">
        <v>4190</v>
      </c>
      <c r="F57" s="50" t="s">
        <v>2922</v>
      </c>
      <c r="G57" s="48" t="s">
        <v>140</v>
      </c>
      <c r="H57" s="48" t="s">
        <v>115</v>
      </c>
      <c r="I57" s="47" t="s">
        <v>112</v>
      </c>
      <c r="J57" s="47"/>
      <c r="K57" s="48" t="s">
        <v>1390</v>
      </c>
      <c r="L57" s="47" t="s">
        <v>3901</v>
      </c>
      <c r="O57" s="50" t="s">
        <v>167</v>
      </c>
      <c r="R57" s="48" t="s">
        <v>1996</v>
      </c>
      <c r="AB57" s="50" t="s">
        <v>3770</v>
      </c>
      <c r="AC57" s="77">
        <v>41852</v>
      </c>
    </row>
    <row r="58" spans="1:29">
      <c r="A58" s="48">
        <v>60</v>
      </c>
      <c r="B58" s="50" t="s">
        <v>4144</v>
      </c>
      <c r="C58" s="50" t="s">
        <v>2273</v>
      </c>
      <c r="D58" s="52" t="s">
        <v>4191</v>
      </c>
      <c r="F58" s="50" t="s">
        <v>2923</v>
      </c>
      <c r="G58" s="48" t="s">
        <v>109</v>
      </c>
      <c r="H58" s="48" t="s">
        <v>126</v>
      </c>
      <c r="I58" s="47" t="s">
        <v>109</v>
      </c>
      <c r="J58" s="47"/>
      <c r="K58" s="48" t="s">
        <v>1390</v>
      </c>
      <c r="L58" s="48" t="s">
        <v>3927</v>
      </c>
      <c r="M58" s="47"/>
      <c r="O58" s="50"/>
      <c r="R58" s="47" t="s">
        <v>2197</v>
      </c>
      <c r="AB58" s="50" t="s">
        <v>3771</v>
      </c>
      <c r="AC58" s="77">
        <v>42491</v>
      </c>
    </row>
    <row r="59" spans="1:29" ht="28.5">
      <c r="A59" s="48">
        <v>61</v>
      </c>
      <c r="B59" s="50" t="s">
        <v>4144</v>
      </c>
      <c r="C59" s="50" t="s">
        <v>2274</v>
      </c>
      <c r="D59" s="52" t="s">
        <v>4192</v>
      </c>
      <c r="F59" s="50" t="s">
        <v>2924</v>
      </c>
      <c r="G59" s="48" t="s">
        <v>109</v>
      </c>
      <c r="H59" s="48" t="s">
        <v>116</v>
      </c>
      <c r="I59" s="47" t="s">
        <v>113</v>
      </c>
      <c r="J59" s="47"/>
      <c r="K59" s="48" t="s">
        <v>1391</v>
      </c>
      <c r="L59" s="47" t="s">
        <v>3928</v>
      </c>
      <c r="O59" s="50" t="s">
        <v>184</v>
      </c>
      <c r="R59" s="48" t="s">
        <v>2151</v>
      </c>
      <c r="AB59" s="50" t="s">
        <v>3772</v>
      </c>
      <c r="AC59" s="77">
        <v>42736</v>
      </c>
    </row>
    <row r="60" spans="1:29" ht="42.75">
      <c r="A60" s="48">
        <v>62</v>
      </c>
      <c r="B60" s="50" t="s">
        <v>4144</v>
      </c>
      <c r="C60" s="50" t="s">
        <v>2275</v>
      </c>
      <c r="D60" s="52"/>
      <c r="F60" s="50" t="s">
        <v>2925</v>
      </c>
      <c r="G60" s="48" t="s">
        <v>140</v>
      </c>
      <c r="H60" s="48" t="s">
        <v>120</v>
      </c>
      <c r="I60" s="47" t="s">
        <v>111</v>
      </c>
      <c r="J60" s="47"/>
      <c r="K60" s="48" t="s">
        <v>1391</v>
      </c>
      <c r="L60" s="47" t="s">
        <v>3929</v>
      </c>
      <c r="O60" s="50" t="s">
        <v>162</v>
      </c>
      <c r="R60" s="48" t="s">
        <v>2177</v>
      </c>
      <c r="AB60" s="50" t="s">
        <v>3750</v>
      </c>
      <c r="AC60" s="77">
        <v>42614</v>
      </c>
    </row>
    <row r="61" spans="1:29" ht="42.75">
      <c r="A61" s="48">
        <v>63</v>
      </c>
      <c r="B61" s="50" t="s">
        <v>4144</v>
      </c>
      <c r="C61" s="50" t="s">
        <v>2276</v>
      </c>
      <c r="D61" s="52" t="s">
        <v>4193</v>
      </c>
      <c r="F61" s="50" t="s">
        <v>2926</v>
      </c>
      <c r="G61" s="48" t="s">
        <v>118</v>
      </c>
      <c r="H61" s="48" t="s">
        <v>119</v>
      </c>
      <c r="I61" s="47" t="s">
        <v>1387</v>
      </c>
      <c r="J61" s="47"/>
      <c r="K61" s="48" t="s">
        <v>1392</v>
      </c>
      <c r="L61" s="47" t="s">
        <v>3930</v>
      </c>
      <c r="O61" s="50" t="s">
        <v>184</v>
      </c>
      <c r="R61" s="47" t="s">
        <v>3734</v>
      </c>
      <c r="AB61" s="50" t="s">
        <v>3773</v>
      </c>
      <c r="AC61" s="77">
        <v>42005</v>
      </c>
    </row>
    <row r="62" spans="1:29" ht="28.5">
      <c r="A62" s="48">
        <v>64</v>
      </c>
      <c r="B62" s="50" t="s">
        <v>4144</v>
      </c>
      <c r="C62" s="50" t="s">
        <v>2277</v>
      </c>
      <c r="D62" s="52"/>
      <c r="F62" s="50" t="s">
        <v>2927</v>
      </c>
      <c r="G62" s="48" t="s">
        <v>123</v>
      </c>
      <c r="H62" s="48" t="s">
        <v>125</v>
      </c>
      <c r="I62" s="47" t="s">
        <v>106</v>
      </c>
      <c r="J62" s="47"/>
      <c r="K62" s="48" t="s">
        <v>1390</v>
      </c>
      <c r="L62" s="47" t="s">
        <v>3931</v>
      </c>
      <c r="O62" s="50" t="s">
        <v>195</v>
      </c>
      <c r="R62" s="48" t="s">
        <v>3575</v>
      </c>
      <c r="AB62" s="50" t="s">
        <v>3756</v>
      </c>
      <c r="AC62" s="77">
        <v>42005</v>
      </c>
    </row>
    <row r="63" spans="1:29" ht="28.5">
      <c r="A63" s="48">
        <v>65</v>
      </c>
      <c r="B63" s="50" t="s">
        <v>4144</v>
      </c>
      <c r="C63" s="50" t="s">
        <v>2278</v>
      </c>
      <c r="D63" s="52" t="s">
        <v>4194</v>
      </c>
      <c r="F63" s="50" t="s">
        <v>2928</v>
      </c>
      <c r="G63" s="48" t="s">
        <v>117</v>
      </c>
      <c r="H63" s="48" t="s">
        <v>117</v>
      </c>
      <c r="I63" s="47" t="s">
        <v>108</v>
      </c>
      <c r="J63" s="47"/>
      <c r="K63" s="48" t="s">
        <v>1390</v>
      </c>
      <c r="L63" s="47" t="s">
        <v>3699</v>
      </c>
      <c r="O63" s="50" t="s">
        <v>192</v>
      </c>
      <c r="R63" s="47" t="s">
        <v>2124</v>
      </c>
      <c r="AB63" s="50" t="s">
        <v>3760</v>
      </c>
      <c r="AC63" s="77">
        <v>42795</v>
      </c>
    </row>
    <row r="64" spans="1:29" ht="28.5">
      <c r="A64" s="48">
        <v>66</v>
      </c>
      <c r="B64" s="50" t="s">
        <v>4144</v>
      </c>
      <c r="C64" s="50" t="s">
        <v>1632</v>
      </c>
      <c r="D64" s="52" t="s">
        <v>4195</v>
      </c>
      <c r="F64" s="50" t="s">
        <v>2929</v>
      </c>
      <c r="G64" s="48" t="s">
        <v>140</v>
      </c>
      <c r="H64" s="48" t="s">
        <v>115</v>
      </c>
      <c r="I64" s="47" t="s">
        <v>112</v>
      </c>
      <c r="J64" s="47"/>
      <c r="K64" s="48" t="s">
        <v>1391</v>
      </c>
      <c r="L64" s="47" t="s">
        <v>2005</v>
      </c>
      <c r="O64" s="50" t="s">
        <v>164</v>
      </c>
      <c r="R64" s="48" t="s">
        <v>115</v>
      </c>
      <c r="AB64" s="50" t="s">
        <v>3774</v>
      </c>
      <c r="AC64" s="77">
        <v>42278</v>
      </c>
    </row>
    <row r="65" spans="1:29" ht="28.5">
      <c r="A65" s="48">
        <v>67</v>
      </c>
      <c r="B65" s="50" t="s">
        <v>4144</v>
      </c>
      <c r="C65" s="50" t="s">
        <v>2279</v>
      </c>
      <c r="D65" s="52" t="s">
        <v>4196</v>
      </c>
      <c r="F65" s="50" t="s">
        <v>2930</v>
      </c>
      <c r="G65" s="48" t="s">
        <v>140</v>
      </c>
      <c r="H65" s="48" t="s">
        <v>121</v>
      </c>
      <c r="I65" s="47" t="s">
        <v>105</v>
      </c>
      <c r="J65" s="47"/>
      <c r="K65" s="48" t="s">
        <v>1391</v>
      </c>
      <c r="L65" s="47" t="s">
        <v>2036</v>
      </c>
      <c r="O65" s="50" t="s">
        <v>164</v>
      </c>
      <c r="R65" s="48" t="s">
        <v>2143</v>
      </c>
      <c r="AB65" s="50" t="s">
        <v>3775</v>
      </c>
      <c r="AC65" s="77">
        <v>41730</v>
      </c>
    </row>
    <row r="66" spans="1:29" ht="28.5">
      <c r="A66" s="48">
        <v>68</v>
      </c>
      <c r="B66" s="50" t="s">
        <v>4144</v>
      </c>
      <c r="C66" s="50" t="s">
        <v>2280</v>
      </c>
      <c r="D66" s="52"/>
      <c r="F66" s="50" t="s">
        <v>2931</v>
      </c>
      <c r="G66" s="48" t="s">
        <v>139</v>
      </c>
      <c r="H66" s="48" t="s">
        <v>141</v>
      </c>
      <c r="I66" s="47" t="s">
        <v>111</v>
      </c>
      <c r="J66" s="47"/>
      <c r="K66" s="48" t="s">
        <v>1391</v>
      </c>
      <c r="L66" s="47" t="s">
        <v>3932</v>
      </c>
      <c r="O66" s="50" t="s">
        <v>176</v>
      </c>
      <c r="R66" s="48" t="s">
        <v>2180</v>
      </c>
      <c r="AB66" s="50" t="s">
        <v>3755</v>
      </c>
      <c r="AC66" s="77">
        <v>42705</v>
      </c>
    </row>
    <row r="67" spans="1:29" ht="28.5">
      <c r="A67" s="48">
        <v>69</v>
      </c>
      <c r="B67" s="50" t="s">
        <v>4144</v>
      </c>
      <c r="C67" s="50" t="s">
        <v>2281</v>
      </c>
      <c r="D67" s="52" t="s">
        <v>4197</v>
      </c>
      <c r="F67" s="50" t="s">
        <v>2932</v>
      </c>
      <c r="G67" s="48" t="s">
        <v>109</v>
      </c>
      <c r="H67" s="48" t="s">
        <v>126</v>
      </c>
      <c r="I67" s="47" t="s">
        <v>1386</v>
      </c>
      <c r="J67" s="47"/>
      <c r="K67" s="48" t="s">
        <v>1390</v>
      </c>
      <c r="L67" s="47" t="s">
        <v>3933</v>
      </c>
      <c r="O67" s="50" t="s">
        <v>164</v>
      </c>
      <c r="R67" s="48" t="s">
        <v>1431</v>
      </c>
      <c r="AB67" s="50" t="s">
        <v>3769</v>
      </c>
      <c r="AC67" s="77">
        <v>42644</v>
      </c>
    </row>
    <row r="68" spans="1:29">
      <c r="A68" s="48">
        <v>70</v>
      </c>
      <c r="B68" s="50" t="s">
        <v>4144</v>
      </c>
      <c r="C68" s="50" t="s">
        <v>1986</v>
      </c>
      <c r="D68" s="52"/>
      <c r="F68" s="50" t="s">
        <v>2933</v>
      </c>
      <c r="G68" s="48" t="s">
        <v>118</v>
      </c>
      <c r="H68" s="48" t="s">
        <v>119</v>
      </c>
      <c r="I68" s="47" t="s">
        <v>124</v>
      </c>
      <c r="J68" s="47"/>
      <c r="K68" s="48" t="s">
        <v>1392</v>
      </c>
      <c r="L68" s="47" t="s">
        <v>1654</v>
      </c>
      <c r="O68" s="50"/>
      <c r="R68" s="48" t="s">
        <v>2215</v>
      </c>
      <c r="AB68" s="50" t="s">
        <v>3754</v>
      </c>
      <c r="AC68" s="77">
        <v>42644</v>
      </c>
    </row>
    <row r="69" spans="1:29" ht="42.75">
      <c r="A69" s="48">
        <v>71</v>
      </c>
      <c r="B69" s="50" t="s">
        <v>4144</v>
      </c>
      <c r="C69" s="50" t="s">
        <v>2282</v>
      </c>
      <c r="D69" s="52" t="s">
        <v>4198</v>
      </c>
      <c r="F69" s="50" t="s">
        <v>2934</v>
      </c>
      <c r="G69" s="48" t="s">
        <v>109</v>
      </c>
      <c r="H69" s="48" t="s">
        <v>116</v>
      </c>
      <c r="I69" s="47" t="s">
        <v>1388</v>
      </c>
      <c r="J69" s="47"/>
      <c r="K69" s="48" t="s">
        <v>1390</v>
      </c>
      <c r="L69" s="47" t="s">
        <v>3934</v>
      </c>
      <c r="O69" s="50" t="s">
        <v>164</v>
      </c>
      <c r="R69" s="47" t="s">
        <v>2108</v>
      </c>
      <c r="AB69" s="50" t="s">
        <v>3745</v>
      </c>
      <c r="AC69" s="77">
        <v>42370</v>
      </c>
    </row>
    <row r="70" spans="1:29" ht="28.5">
      <c r="A70" s="48">
        <v>72</v>
      </c>
      <c r="B70" s="50" t="s">
        <v>4144</v>
      </c>
      <c r="C70" s="50" t="s">
        <v>2283</v>
      </c>
      <c r="D70" s="52" t="s">
        <v>4199</v>
      </c>
      <c r="F70" s="50" t="s">
        <v>2935</v>
      </c>
      <c r="G70" s="48" t="s">
        <v>123</v>
      </c>
      <c r="H70" s="48" t="s">
        <v>125</v>
      </c>
      <c r="I70" s="47" t="s">
        <v>106</v>
      </c>
      <c r="J70" s="47"/>
      <c r="K70" s="48" t="s">
        <v>1392</v>
      </c>
      <c r="L70" s="47" t="s">
        <v>3935</v>
      </c>
      <c r="O70" s="50" t="s">
        <v>164</v>
      </c>
      <c r="R70" s="47" t="s">
        <v>2099</v>
      </c>
      <c r="AB70" s="50" t="s">
        <v>3776</v>
      </c>
      <c r="AC70" s="77">
        <v>42856</v>
      </c>
    </row>
    <row r="71" spans="1:29" ht="42.75">
      <c r="A71" s="48">
        <v>73</v>
      </c>
      <c r="B71" s="50" t="s">
        <v>4144</v>
      </c>
      <c r="C71" s="50" t="s">
        <v>2284</v>
      </c>
      <c r="D71" s="52" t="s">
        <v>4200</v>
      </c>
      <c r="F71" s="50" t="s">
        <v>2936</v>
      </c>
      <c r="G71" s="48" t="s">
        <v>118</v>
      </c>
      <c r="H71" s="48" t="s">
        <v>119</v>
      </c>
      <c r="I71" s="47" t="s">
        <v>1387</v>
      </c>
      <c r="J71" s="47"/>
      <c r="K71" s="48" t="s">
        <v>1390</v>
      </c>
      <c r="L71" s="47" t="s">
        <v>3936</v>
      </c>
      <c r="O71" s="50" t="s">
        <v>167</v>
      </c>
      <c r="R71" s="48" t="s">
        <v>2172</v>
      </c>
      <c r="AB71" s="50" t="s">
        <v>3762</v>
      </c>
      <c r="AC71" s="77">
        <v>42036</v>
      </c>
    </row>
    <row r="72" spans="1:29" ht="28.5">
      <c r="A72" s="48">
        <v>74</v>
      </c>
      <c r="B72" s="50" t="s">
        <v>4144</v>
      </c>
      <c r="C72" s="50" t="s">
        <v>2285</v>
      </c>
      <c r="D72" s="52" t="s">
        <v>4201</v>
      </c>
      <c r="F72" s="50" t="s">
        <v>2937</v>
      </c>
      <c r="G72" s="48" t="s">
        <v>123</v>
      </c>
      <c r="H72" s="48" t="s">
        <v>125</v>
      </c>
      <c r="I72" s="47" t="s">
        <v>106</v>
      </c>
      <c r="J72" s="47"/>
      <c r="K72" s="48" t="s">
        <v>1391</v>
      </c>
      <c r="L72" s="47" t="s">
        <v>3937</v>
      </c>
      <c r="O72" s="50" t="s">
        <v>162</v>
      </c>
      <c r="R72" s="47" t="s">
        <v>2099</v>
      </c>
      <c r="AB72" s="50" t="s">
        <v>3777</v>
      </c>
      <c r="AC72" s="77">
        <v>42309</v>
      </c>
    </row>
    <row r="73" spans="1:29" ht="28.5">
      <c r="A73" s="48">
        <v>75</v>
      </c>
      <c r="B73" s="50" t="s">
        <v>4144</v>
      </c>
      <c r="C73" s="50" t="s">
        <v>2286</v>
      </c>
      <c r="D73" s="52" t="s">
        <v>4202</v>
      </c>
      <c r="F73" s="50" t="s">
        <v>2938</v>
      </c>
      <c r="G73" s="48" t="s">
        <v>139</v>
      </c>
      <c r="H73" s="48" t="s">
        <v>127</v>
      </c>
      <c r="I73" s="47" t="s">
        <v>114</v>
      </c>
      <c r="J73" s="47"/>
      <c r="K73" s="48" t="s">
        <v>1391</v>
      </c>
      <c r="L73" s="47" t="s">
        <v>2014</v>
      </c>
      <c r="O73" s="50" t="s">
        <v>184</v>
      </c>
      <c r="R73" s="48" t="s">
        <v>2112</v>
      </c>
      <c r="AB73" s="50" t="s">
        <v>3778</v>
      </c>
      <c r="AC73" s="77">
        <v>42552</v>
      </c>
    </row>
    <row r="74" spans="1:29" ht="28.5">
      <c r="A74" s="48">
        <v>76</v>
      </c>
      <c r="B74" s="50" t="s">
        <v>4144</v>
      </c>
      <c r="C74" s="50" t="s">
        <v>2287</v>
      </c>
      <c r="D74" s="52" t="s">
        <v>4203</v>
      </c>
      <c r="F74" s="50" t="s">
        <v>2939</v>
      </c>
      <c r="G74" s="48" t="s">
        <v>117</v>
      </c>
      <c r="H74" s="48" t="s">
        <v>117</v>
      </c>
      <c r="I74" s="47" t="s">
        <v>108</v>
      </c>
      <c r="J74" s="47"/>
      <c r="K74" s="48" t="s">
        <v>1391</v>
      </c>
      <c r="L74" s="47" t="s">
        <v>3938</v>
      </c>
      <c r="O74" s="50" t="s">
        <v>164</v>
      </c>
      <c r="R74" s="47" t="s">
        <v>2119</v>
      </c>
      <c r="AB74" s="50" t="s">
        <v>3747</v>
      </c>
      <c r="AC74" s="77">
        <v>41944</v>
      </c>
    </row>
    <row r="75" spans="1:29" ht="28.5">
      <c r="A75" s="48">
        <v>77</v>
      </c>
      <c r="B75" s="50" t="s">
        <v>4144</v>
      </c>
      <c r="C75" s="50" t="s">
        <v>2288</v>
      </c>
      <c r="D75" s="52" t="s">
        <v>4204</v>
      </c>
      <c r="F75" s="50" t="s">
        <v>2940</v>
      </c>
      <c r="G75" s="48" t="s">
        <v>109</v>
      </c>
      <c r="H75" s="48" t="s">
        <v>116</v>
      </c>
      <c r="I75" s="47" t="s">
        <v>113</v>
      </c>
      <c r="J75" s="47"/>
      <c r="K75" s="48" t="s">
        <v>1390</v>
      </c>
      <c r="L75" s="47" t="s">
        <v>3939</v>
      </c>
      <c r="O75" s="50" t="s">
        <v>192</v>
      </c>
      <c r="R75" s="48" t="s">
        <v>2031</v>
      </c>
      <c r="AB75" s="50" t="s">
        <v>3779</v>
      </c>
      <c r="AC75" s="77">
        <v>42644</v>
      </c>
    </row>
    <row r="76" spans="1:29" ht="42.75">
      <c r="A76" s="48">
        <v>78</v>
      </c>
      <c r="B76" s="50" t="s">
        <v>4144</v>
      </c>
      <c r="C76" s="50" t="s">
        <v>1997</v>
      </c>
      <c r="D76" s="52" t="s">
        <v>4205</v>
      </c>
      <c r="F76" s="50" t="s">
        <v>2941</v>
      </c>
      <c r="G76" s="48" t="s">
        <v>109</v>
      </c>
      <c r="H76" s="48" t="s">
        <v>116</v>
      </c>
      <c r="I76" s="47" t="s">
        <v>113</v>
      </c>
      <c r="J76" s="47"/>
      <c r="K76" s="48" t="s">
        <v>1392</v>
      </c>
      <c r="L76" s="47" t="s">
        <v>3940</v>
      </c>
      <c r="O76" s="50" t="s">
        <v>170</v>
      </c>
      <c r="R76" s="47" t="s">
        <v>2161</v>
      </c>
      <c r="AB76" s="50" t="s">
        <v>3746</v>
      </c>
      <c r="AC76" s="77">
        <v>42491</v>
      </c>
    </row>
    <row r="77" spans="1:29">
      <c r="A77" s="48">
        <v>79</v>
      </c>
      <c r="B77" s="50" t="s">
        <v>4144</v>
      </c>
      <c r="C77" s="50" t="s">
        <v>2289</v>
      </c>
      <c r="D77" s="52"/>
      <c r="F77" s="50"/>
      <c r="I77" s="47"/>
      <c r="J77" s="47"/>
      <c r="L77" s="49"/>
      <c r="O77" s="50" t="s">
        <v>164</v>
      </c>
      <c r="R77" s="48"/>
      <c r="AB77" s="50" t="s">
        <v>3745</v>
      </c>
      <c r="AC77" s="77">
        <v>42005</v>
      </c>
    </row>
    <row r="78" spans="1:29" ht="42.75">
      <c r="A78" s="48">
        <v>80</v>
      </c>
      <c r="B78" s="50" t="s">
        <v>4144</v>
      </c>
      <c r="C78" s="50" t="s">
        <v>2290</v>
      </c>
      <c r="D78" s="52"/>
      <c r="F78" s="50" t="s">
        <v>2942</v>
      </c>
      <c r="G78" s="48" t="s">
        <v>128</v>
      </c>
      <c r="H78" s="48" t="s">
        <v>128</v>
      </c>
      <c r="I78" s="47" t="s">
        <v>1387</v>
      </c>
      <c r="J78" s="47"/>
      <c r="K78" s="48" t="s">
        <v>1392</v>
      </c>
      <c r="L78" s="47" t="s">
        <v>3941</v>
      </c>
      <c r="O78" s="50" t="s">
        <v>2846</v>
      </c>
      <c r="R78" s="47" t="s">
        <v>3734</v>
      </c>
      <c r="AB78" s="50" t="s">
        <v>3752</v>
      </c>
      <c r="AC78" s="77">
        <v>42005</v>
      </c>
    </row>
    <row r="79" spans="1:29" ht="28.5">
      <c r="A79" s="48">
        <v>81</v>
      </c>
      <c r="B79" s="50" t="s">
        <v>4144</v>
      </c>
      <c r="C79" s="50" t="s">
        <v>1998</v>
      </c>
      <c r="D79" s="52" t="s">
        <v>4206</v>
      </c>
      <c r="F79" s="50" t="s">
        <v>2943</v>
      </c>
      <c r="G79" s="48" t="s">
        <v>139</v>
      </c>
      <c r="H79" s="48" t="s">
        <v>141</v>
      </c>
      <c r="I79" s="47" t="s">
        <v>105</v>
      </c>
      <c r="J79" s="47"/>
      <c r="K79" s="48" t="s">
        <v>1391</v>
      </c>
      <c r="L79" s="47" t="s">
        <v>3942</v>
      </c>
      <c r="O79" s="50"/>
      <c r="R79" s="47" t="s">
        <v>2145</v>
      </c>
      <c r="AB79" s="50" t="s">
        <v>3780</v>
      </c>
      <c r="AC79" s="77">
        <v>42644</v>
      </c>
    </row>
    <row r="80" spans="1:29" ht="28.5">
      <c r="A80" s="48">
        <v>82</v>
      </c>
      <c r="B80" s="50" t="s">
        <v>4144</v>
      </c>
      <c r="C80" s="50" t="s">
        <v>2291</v>
      </c>
      <c r="D80" s="52" t="s">
        <v>4207</v>
      </c>
      <c r="F80" s="50" t="s">
        <v>2944</v>
      </c>
      <c r="G80" s="48" t="s">
        <v>140</v>
      </c>
      <c r="H80" s="48" t="s">
        <v>120</v>
      </c>
      <c r="I80" s="47" t="s">
        <v>111</v>
      </c>
      <c r="J80" s="47"/>
      <c r="K80" s="48" t="s">
        <v>1391</v>
      </c>
      <c r="L80" s="47" t="s">
        <v>3943</v>
      </c>
      <c r="O80" s="50" t="s">
        <v>164</v>
      </c>
      <c r="R80" s="47" t="s">
        <v>2189</v>
      </c>
      <c r="AB80" s="50" t="s">
        <v>3742</v>
      </c>
      <c r="AC80" s="77">
        <v>42005</v>
      </c>
    </row>
    <row r="81" spans="1:29" ht="42.75">
      <c r="A81" s="48">
        <v>83</v>
      </c>
      <c r="B81" s="50" t="s">
        <v>4144</v>
      </c>
      <c r="C81" s="50" t="s">
        <v>2292</v>
      </c>
      <c r="D81" s="52" t="s">
        <v>4208</v>
      </c>
      <c r="F81" s="50" t="s">
        <v>2945</v>
      </c>
      <c r="G81" s="48" t="s">
        <v>118</v>
      </c>
      <c r="H81" s="48" t="s">
        <v>119</v>
      </c>
      <c r="I81" s="47" t="s">
        <v>1387</v>
      </c>
      <c r="J81" s="47"/>
      <c r="K81" s="48" t="s">
        <v>1390</v>
      </c>
      <c r="L81" s="47" t="s">
        <v>3944</v>
      </c>
      <c r="O81" s="50" t="s">
        <v>184</v>
      </c>
      <c r="R81" s="48" t="s">
        <v>2030</v>
      </c>
      <c r="AB81" s="50" t="s">
        <v>3745</v>
      </c>
      <c r="AC81" s="77">
        <v>42767</v>
      </c>
    </row>
    <row r="82" spans="1:29" ht="28.5">
      <c r="A82" s="48">
        <v>84</v>
      </c>
      <c r="B82" s="50" t="s">
        <v>4144</v>
      </c>
      <c r="C82" s="50" t="s">
        <v>2293</v>
      </c>
      <c r="D82" s="52" t="s">
        <v>4209</v>
      </c>
      <c r="F82" s="50" t="s">
        <v>2946</v>
      </c>
      <c r="G82" s="48" t="s">
        <v>117</v>
      </c>
      <c r="H82" s="48" t="s">
        <v>117</v>
      </c>
      <c r="I82" s="47" t="s">
        <v>108</v>
      </c>
      <c r="J82" s="47"/>
      <c r="K82" s="48" t="s">
        <v>1391</v>
      </c>
      <c r="L82" s="47" t="s">
        <v>3945</v>
      </c>
      <c r="O82" s="50" t="s">
        <v>167</v>
      </c>
      <c r="R82" s="47" t="s">
        <v>2127</v>
      </c>
      <c r="AB82" s="50" t="s">
        <v>3743</v>
      </c>
      <c r="AC82" s="77">
        <v>42614</v>
      </c>
    </row>
    <row r="83" spans="1:29" ht="28.5">
      <c r="A83" s="48">
        <v>85</v>
      </c>
      <c r="B83" s="50" t="s">
        <v>4144</v>
      </c>
      <c r="C83" s="50" t="s">
        <v>2294</v>
      </c>
      <c r="D83" s="52" t="s">
        <v>4210</v>
      </c>
      <c r="F83" s="50" t="s">
        <v>2947</v>
      </c>
      <c r="G83" s="48" t="s">
        <v>139</v>
      </c>
      <c r="H83" s="48" t="s">
        <v>127</v>
      </c>
      <c r="I83" s="47" t="s">
        <v>111</v>
      </c>
      <c r="J83" s="47"/>
      <c r="K83" s="48" t="s">
        <v>1390</v>
      </c>
      <c r="L83" s="47" t="s">
        <v>3946</v>
      </c>
      <c r="O83" s="50" t="s">
        <v>170</v>
      </c>
      <c r="R83" s="48" t="s">
        <v>2194</v>
      </c>
      <c r="AB83" s="50" t="s">
        <v>3781</v>
      </c>
      <c r="AC83" s="77">
        <v>42005</v>
      </c>
    </row>
    <row r="84" spans="1:29" ht="28.5">
      <c r="A84" s="48">
        <v>86</v>
      </c>
      <c r="B84" s="50" t="s">
        <v>4144</v>
      </c>
      <c r="C84" s="50" t="s">
        <v>2295</v>
      </c>
      <c r="D84" s="52"/>
      <c r="F84" s="50" t="s">
        <v>2948</v>
      </c>
      <c r="G84" s="48" t="s">
        <v>109</v>
      </c>
      <c r="H84" s="48" t="s">
        <v>126</v>
      </c>
      <c r="I84" s="47" t="s">
        <v>109</v>
      </c>
      <c r="J84" s="47"/>
      <c r="K84" s="48" t="s">
        <v>1390</v>
      </c>
      <c r="L84" s="47" t="s">
        <v>3947</v>
      </c>
      <c r="O84" s="50" t="s">
        <v>184</v>
      </c>
      <c r="R84" s="48" t="s">
        <v>2200</v>
      </c>
      <c r="AB84" s="50" t="s">
        <v>3772</v>
      </c>
      <c r="AC84" s="77">
        <v>42736</v>
      </c>
    </row>
    <row r="85" spans="1:29" ht="28.5">
      <c r="A85" s="48">
        <v>87</v>
      </c>
      <c r="B85" s="50" t="s">
        <v>4144</v>
      </c>
      <c r="C85" s="50" t="s">
        <v>2296</v>
      </c>
      <c r="D85" s="52" t="s">
        <v>4211</v>
      </c>
      <c r="F85" s="50" t="s">
        <v>2949</v>
      </c>
      <c r="G85" s="48" t="s">
        <v>139</v>
      </c>
      <c r="H85" s="48" t="s">
        <v>141</v>
      </c>
      <c r="I85" s="47" t="s">
        <v>111</v>
      </c>
      <c r="J85" s="47"/>
      <c r="K85" s="48" t="s">
        <v>1391</v>
      </c>
      <c r="L85" s="47" t="s">
        <v>3948</v>
      </c>
      <c r="O85" s="50" t="s">
        <v>176</v>
      </c>
      <c r="R85" s="48" t="s">
        <v>2180</v>
      </c>
      <c r="AB85" s="50" t="s">
        <v>3755</v>
      </c>
      <c r="AC85" s="77">
        <v>42309</v>
      </c>
    </row>
    <row r="86" spans="1:29" ht="28.5">
      <c r="A86" s="48">
        <v>88</v>
      </c>
      <c r="B86" s="50" t="s">
        <v>4144</v>
      </c>
      <c r="C86" s="50" t="s">
        <v>2297</v>
      </c>
      <c r="D86" s="52" t="s">
        <v>4212</v>
      </c>
      <c r="F86" s="50" t="s">
        <v>2950</v>
      </c>
      <c r="G86" s="48" t="s">
        <v>117</v>
      </c>
      <c r="H86" s="48" t="s">
        <v>117</v>
      </c>
      <c r="I86" s="47" t="s">
        <v>108</v>
      </c>
      <c r="J86" s="47"/>
      <c r="K86" s="48" t="s">
        <v>1391</v>
      </c>
      <c r="L86" s="47" t="s">
        <v>3949</v>
      </c>
      <c r="O86" s="50" t="s">
        <v>168</v>
      </c>
      <c r="R86" s="47" t="s">
        <v>2124</v>
      </c>
      <c r="AB86" s="50" t="s">
        <v>3782</v>
      </c>
      <c r="AC86" s="77">
        <v>41883</v>
      </c>
    </row>
    <row r="87" spans="1:29" ht="28.5">
      <c r="A87" s="48">
        <v>89</v>
      </c>
      <c r="B87" s="50" t="s">
        <v>4144</v>
      </c>
      <c r="C87" s="50" t="s">
        <v>2298</v>
      </c>
      <c r="D87" s="52" t="s">
        <v>4213</v>
      </c>
      <c r="F87" s="50" t="s">
        <v>2951</v>
      </c>
      <c r="G87" s="48" t="s">
        <v>123</v>
      </c>
      <c r="H87" s="48" t="s">
        <v>125</v>
      </c>
      <c r="I87" s="47" t="s">
        <v>106</v>
      </c>
      <c r="J87" s="47"/>
      <c r="K87" s="48" t="s">
        <v>1392</v>
      </c>
      <c r="L87" s="47" t="s">
        <v>3950</v>
      </c>
      <c r="O87" s="50" t="s">
        <v>167</v>
      </c>
      <c r="R87" s="48" t="s">
        <v>3576</v>
      </c>
      <c r="AB87" s="50" t="s">
        <v>3743</v>
      </c>
      <c r="AC87" s="77">
        <v>42614</v>
      </c>
    </row>
    <row r="88" spans="1:29" ht="28.5">
      <c r="A88" s="48">
        <v>90</v>
      </c>
      <c r="B88" s="50" t="s">
        <v>4144</v>
      </c>
      <c r="C88" s="50" t="s">
        <v>2299</v>
      </c>
      <c r="D88" s="52" t="s">
        <v>4214</v>
      </c>
      <c r="F88" s="50" t="s">
        <v>4136</v>
      </c>
      <c r="G88" s="48" t="s">
        <v>139</v>
      </c>
      <c r="H88" s="48" t="s">
        <v>141</v>
      </c>
      <c r="I88" s="47" t="s">
        <v>111</v>
      </c>
      <c r="J88" s="47"/>
      <c r="K88" s="48" t="s">
        <v>1391</v>
      </c>
      <c r="L88" s="48" t="s">
        <v>1446</v>
      </c>
      <c r="O88" s="50" t="s">
        <v>162</v>
      </c>
      <c r="R88" s="47" t="s">
        <v>2177</v>
      </c>
      <c r="AB88" s="50" t="s">
        <v>3783</v>
      </c>
      <c r="AC88" s="77">
        <v>41699</v>
      </c>
    </row>
    <row r="89" spans="1:29" ht="28.5">
      <c r="A89" s="48">
        <v>91</v>
      </c>
      <c r="B89" s="50" t="s">
        <v>4144</v>
      </c>
      <c r="C89" s="50" t="s">
        <v>2300</v>
      </c>
      <c r="D89" s="52" t="s">
        <v>4215</v>
      </c>
      <c r="F89" s="50" t="s">
        <v>2952</v>
      </c>
      <c r="G89" s="48" t="s">
        <v>117</v>
      </c>
      <c r="H89" s="48" t="s">
        <v>117</v>
      </c>
      <c r="I89" s="47" t="s">
        <v>108</v>
      </c>
      <c r="J89" s="47"/>
      <c r="K89" s="48" t="s">
        <v>1391</v>
      </c>
      <c r="L89" s="47" t="s">
        <v>3951</v>
      </c>
      <c r="O89" s="50" t="s">
        <v>168</v>
      </c>
      <c r="R89" s="47" t="s">
        <v>2119</v>
      </c>
      <c r="AB89" s="50" t="s">
        <v>3784</v>
      </c>
      <c r="AC89" s="77">
        <v>42767</v>
      </c>
    </row>
    <row r="90" spans="1:29">
      <c r="A90" s="48">
        <v>92</v>
      </c>
      <c r="B90" s="50" t="s">
        <v>4144</v>
      </c>
      <c r="C90" s="50" t="s">
        <v>2301</v>
      </c>
      <c r="D90" s="52"/>
      <c r="F90" s="50" t="s">
        <v>2953</v>
      </c>
      <c r="G90" s="48" t="s">
        <v>118</v>
      </c>
      <c r="H90" s="48" t="s">
        <v>119</v>
      </c>
      <c r="I90" s="47" t="s">
        <v>124</v>
      </c>
      <c r="J90" s="47"/>
      <c r="K90" s="48" t="s">
        <v>1390</v>
      </c>
      <c r="L90" s="47" t="s">
        <v>1441</v>
      </c>
      <c r="O90" s="50" t="s">
        <v>162</v>
      </c>
      <c r="R90" s="48" t="s">
        <v>2214</v>
      </c>
      <c r="AB90" s="50" t="s">
        <v>3750</v>
      </c>
      <c r="AC90" s="77">
        <v>42614</v>
      </c>
    </row>
    <row r="91" spans="1:29" ht="42.75">
      <c r="A91" s="48">
        <v>93</v>
      </c>
      <c r="B91" s="50" t="s">
        <v>4144</v>
      </c>
      <c r="C91" s="50" t="s">
        <v>2302</v>
      </c>
      <c r="D91" s="52" t="s">
        <v>4216</v>
      </c>
      <c r="F91" s="50" t="s">
        <v>2954</v>
      </c>
      <c r="G91" s="48" t="s">
        <v>140</v>
      </c>
      <c r="H91" s="48" t="s">
        <v>115</v>
      </c>
      <c r="I91" s="47" t="s">
        <v>112</v>
      </c>
      <c r="J91" s="47"/>
      <c r="K91" s="48" t="s">
        <v>1391</v>
      </c>
      <c r="L91" s="47" t="s">
        <v>3952</v>
      </c>
      <c r="O91" s="50" t="s">
        <v>167</v>
      </c>
      <c r="R91" s="48" t="s">
        <v>2082</v>
      </c>
      <c r="AB91" s="50" t="s">
        <v>3743</v>
      </c>
      <c r="AC91" s="77">
        <v>42401</v>
      </c>
    </row>
    <row r="92" spans="1:29" ht="42.75">
      <c r="A92" s="48">
        <v>94</v>
      </c>
      <c r="B92" s="50" t="s">
        <v>4144</v>
      </c>
      <c r="C92" s="50" t="s">
        <v>2303</v>
      </c>
      <c r="D92" s="52" t="s">
        <v>4217</v>
      </c>
      <c r="F92" s="50" t="s">
        <v>2955</v>
      </c>
      <c r="G92" s="48" t="s">
        <v>109</v>
      </c>
      <c r="H92" s="48" t="s">
        <v>116</v>
      </c>
      <c r="I92" s="47" t="s">
        <v>113</v>
      </c>
      <c r="J92" s="47"/>
      <c r="K92" s="48" t="s">
        <v>1391</v>
      </c>
      <c r="L92" s="47" t="s">
        <v>3953</v>
      </c>
      <c r="O92" s="50" t="s">
        <v>164</v>
      </c>
      <c r="R92" s="48" t="s">
        <v>2149</v>
      </c>
      <c r="AB92" s="50" t="s">
        <v>3779</v>
      </c>
      <c r="AC92" s="77">
        <v>42644</v>
      </c>
    </row>
    <row r="93" spans="1:29" ht="42.75">
      <c r="A93" s="48">
        <v>95</v>
      </c>
      <c r="B93" s="50" t="s">
        <v>4144</v>
      </c>
      <c r="C93" s="50" t="s">
        <v>2304</v>
      </c>
      <c r="D93" s="52" t="s">
        <v>4218</v>
      </c>
      <c r="F93" s="50" t="s">
        <v>2956</v>
      </c>
      <c r="G93" s="48" t="s">
        <v>109</v>
      </c>
      <c r="H93" s="48" t="s">
        <v>116</v>
      </c>
      <c r="I93" s="47" t="s">
        <v>1388</v>
      </c>
      <c r="J93" s="47"/>
      <c r="K93" s="48" t="s">
        <v>1391</v>
      </c>
      <c r="L93" s="47" t="s">
        <v>3954</v>
      </c>
      <c r="O93" s="50" t="s">
        <v>184</v>
      </c>
      <c r="R93" s="48" t="s">
        <v>2107</v>
      </c>
      <c r="AB93" s="50" t="s">
        <v>3778</v>
      </c>
      <c r="AC93" s="77">
        <v>42552</v>
      </c>
    </row>
    <row r="94" spans="1:29" ht="28.5">
      <c r="A94" s="48">
        <v>96</v>
      </c>
      <c r="B94" s="50" t="s">
        <v>4144</v>
      </c>
      <c r="C94" s="50" t="s">
        <v>2305</v>
      </c>
      <c r="D94" s="52" t="s">
        <v>4219</v>
      </c>
      <c r="F94" s="50" t="s">
        <v>2957</v>
      </c>
      <c r="G94" s="48" t="s">
        <v>109</v>
      </c>
      <c r="H94" s="48" t="s">
        <v>116</v>
      </c>
      <c r="I94" s="47" t="s">
        <v>113</v>
      </c>
      <c r="J94" s="47"/>
      <c r="K94" s="48" t="s">
        <v>1391</v>
      </c>
      <c r="L94" s="47" t="s">
        <v>3955</v>
      </c>
      <c r="O94" s="50" t="s">
        <v>162</v>
      </c>
      <c r="R94" s="48" t="s">
        <v>2151</v>
      </c>
      <c r="AB94" s="50" t="s">
        <v>3785</v>
      </c>
      <c r="AC94" s="77">
        <v>42309</v>
      </c>
    </row>
    <row r="95" spans="1:29" ht="28.5">
      <c r="A95" s="48">
        <v>97</v>
      </c>
      <c r="B95" s="50" t="s">
        <v>4144</v>
      </c>
      <c r="C95" s="50" t="s">
        <v>2306</v>
      </c>
      <c r="D95" s="52"/>
      <c r="F95" s="50" t="s">
        <v>2958</v>
      </c>
      <c r="G95" s="48" t="s">
        <v>117</v>
      </c>
      <c r="H95" s="48" t="s">
        <v>117</v>
      </c>
      <c r="I95" s="47" t="s">
        <v>108</v>
      </c>
      <c r="J95" s="47"/>
      <c r="K95" s="48" t="s">
        <v>1390</v>
      </c>
      <c r="L95" s="47" t="s">
        <v>3699</v>
      </c>
      <c r="O95" s="50" t="s">
        <v>1944</v>
      </c>
      <c r="R95" s="47" t="s">
        <v>2124</v>
      </c>
      <c r="AB95" s="50" t="s">
        <v>3786</v>
      </c>
      <c r="AC95" s="77">
        <v>41821</v>
      </c>
    </row>
    <row r="96" spans="1:29" ht="28.5">
      <c r="A96" s="48">
        <v>98</v>
      </c>
      <c r="B96" s="50" t="s">
        <v>4144</v>
      </c>
      <c r="C96" s="50" t="s">
        <v>2307</v>
      </c>
      <c r="D96" s="52" t="s">
        <v>4220</v>
      </c>
      <c r="F96" s="50" t="s">
        <v>2959</v>
      </c>
      <c r="G96" s="48" t="s">
        <v>140</v>
      </c>
      <c r="H96" s="48" t="s">
        <v>121</v>
      </c>
      <c r="I96" s="47" t="s">
        <v>114</v>
      </c>
      <c r="J96" s="47"/>
      <c r="K96" s="48" t="s">
        <v>1391</v>
      </c>
      <c r="L96" s="48" t="s">
        <v>3686</v>
      </c>
      <c r="O96" s="50" t="s">
        <v>164</v>
      </c>
      <c r="R96" s="47" t="s">
        <v>2113</v>
      </c>
      <c r="S96" s="47"/>
      <c r="T96" s="47"/>
      <c r="U96" s="47"/>
      <c r="AB96" s="50" t="s">
        <v>3751</v>
      </c>
      <c r="AC96" s="77">
        <v>42125</v>
      </c>
    </row>
    <row r="97" spans="1:29" ht="42.75">
      <c r="A97" s="48">
        <v>99</v>
      </c>
      <c r="B97" s="50" t="s">
        <v>4144</v>
      </c>
      <c r="C97" s="50" t="s">
        <v>2308</v>
      </c>
      <c r="D97" s="52" t="s">
        <v>4221</v>
      </c>
      <c r="F97" s="50" t="s">
        <v>2960</v>
      </c>
      <c r="G97" s="48" t="s">
        <v>118</v>
      </c>
      <c r="H97" s="48" t="s">
        <v>119</v>
      </c>
      <c r="I97" s="47" t="s">
        <v>1387</v>
      </c>
      <c r="J97" s="47"/>
      <c r="K97" s="48" t="s">
        <v>1390</v>
      </c>
      <c r="L97" s="48" t="s">
        <v>3956</v>
      </c>
      <c r="O97" s="50" t="s">
        <v>184</v>
      </c>
      <c r="R97" s="47" t="s">
        <v>3734</v>
      </c>
      <c r="S97" s="47"/>
      <c r="T97" s="47"/>
      <c r="U97" s="47"/>
      <c r="AB97" s="50" t="s">
        <v>3787</v>
      </c>
      <c r="AC97" s="77">
        <v>41944</v>
      </c>
    </row>
    <row r="98" spans="1:29" ht="42.75">
      <c r="A98" s="48">
        <v>100</v>
      </c>
      <c r="B98" s="50" t="s">
        <v>4144</v>
      </c>
      <c r="C98" s="50" t="s">
        <v>2309</v>
      </c>
      <c r="D98" s="52"/>
      <c r="F98" s="50" t="s">
        <v>2961</v>
      </c>
      <c r="G98" s="48" t="s">
        <v>118</v>
      </c>
      <c r="H98" s="48" t="s">
        <v>119</v>
      </c>
      <c r="I98" s="47" t="s">
        <v>1387</v>
      </c>
      <c r="J98" s="47"/>
      <c r="K98" s="48" t="s">
        <v>1390</v>
      </c>
      <c r="L98" s="48" t="s">
        <v>3957</v>
      </c>
      <c r="O98" s="50" t="s">
        <v>164</v>
      </c>
      <c r="R98" s="47" t="s">
        <v>2030</v>
      </c>
      <c r="S98" s="47"/>
      <c r="T98" s="47"/>
      <c r="U98" s="47"/>
      <c r="AB98" s="50" t="s">
        <v>3739</v>
      </c>
      <c r="AC98" s="77">
        <v>42491</v>
      </c>
    </row>
    <row r="99" spans="1:29" ht="42.75">
      <c r="A99" s="48">
        <v>101</v>
      </c>
      <c r="B99" s="50" t="s">
        <v>4144</v>
      </c>
      <c r="C99" s="50" t="s">
        <v>1761</v>
      </c>
      <c r="D99" s="52" t="s">
        <v>4222</v>
      </c>
      <c r="F99" s="50" t="s">
        <v>2962</v>
      </c>
      <c r="G99" s="48" t="s">
        <v>118</v>
      </c>
      <c r="H99" s="48" t="s">
        <v>119</v>
      </c>
      <c r="I99" s="47" t="s">
        <v>1387</v>
      </c>
      <c r="J99" s="47"/>
      <c r="K99" s="48" t="s">
        <v>1392</v>
      </c>
      <c r="L99" s="48" t="s">
        <v>3735</v>
      </c>
      <c r="O99" s="50" t="s">
        <v>170</v>
      </c>
      <c r="R99" s="47" t="s">
        <v>2172</v>
      </c>
      <c r="S99" s="47"/>
      <c r="T99" s="47"/>
      <c r="U99" s="47"/>
      <c r="AB99" s="50" t="s">
        <v>3777</v>
      </c>
      <c r="AC99" s="77">
        <v>42248</v>
      </c>
    </row>
    <row r="100" spans="1:29">
      <c r="A100" s="48">
        <v>102</v>
      </c>
      <c r="B100" s="50" t="s">
        <v>4144</v>
      </c>
      <c r="C100" s="50" t="s">
        <v>2310</v>
      </c>
      <c r="D100" s="52" t="s">
        <v>4223</v>
      </c>
      <c r="F100" s="50" t="s">
        <v>2963</v>
      </c>
      <c r="G100" s="48" t="s">
        <v>118</v>
      </c>
      <c r="H100" s="48" t="s">
        <v>119</v>
      </c>
      <c r="I100" s="47" t="s">
        <v>124</v>
      </c>
      <c r="J100" s="47"/>
      <c r="K100" s="48" t="s">
        <v>1390</v>
      </c>
      <c r="L100" s="48" t="s">
        <v>3958</v>
      </c>
      <c r="O100" s="50" t="s">
        <v>174</v>
      </c>
      <c r="R100" s="47" t="s">
        <v>3736</v>
      </c>
      <c r="S100" s="47"/>
      <c r="T100" s="47"/>
      <c r="U100" s="47"/>
      <c r="AB100" s="50" t="s">
        <v>3753</v>
      </c>
      <c r="AC100" s="77">
        <v>42461</v>
      </c>
    </row>
    <row r="101" spans="1:29" ht="28.5">
      <c r="A101" s="48">
        <v>103</v>
      </c>
      <c r="B101" s="50" t="s">
        <v>4144</v>
      </c>
      <c r="C101" s="50" t="s">
        <v>2311</v>
      </c>
      <c r="D101" s="52" t="s">
        <v>4224</v>
      </c>
      <c r="F101" s="50" t="s">
        <v>2964</v>
      </c>
      <c r="G101" s="48" t="s">
        <v>109</v>
      </c>
      <c r="H101" s="48" t="s">
        <v>116</v>
      </c>
      <c r="I101" s="47" t="s">
        <v>113</v>
      </c>
      <c r="J101" s="47"/>
      <c r="K101" s="48" t="s">
        <v>1390</v>
      </c>
      <c r="L101" s="48" t="s">
        <v>3959</v>
      </c>
      <c r="O101" s="50" t="s">
        <v>167</v>
      </c>
      <c r="R101" s="47" t="s">
        <v>2159</v>
      </c>
      <c r="S101" s="47"/>
      <c r="T101" s="47"/>
      <c r="U101" s="47"/>
      <c r="AB101" s="50" t="s">
        <v>3765</v>
      </c>
      <c r="AC101" s="77">
        <v>42644</v>
      </c>
    </row>
    <row r="102" spans="1:29" ht="28.5">
      <c r="A102" s="48">
        <v>104</v>
      </c>
      <c r="B102" s="50" t="s">
        <v>4144</v>
      </c>
      <c r="C102" s="50" t="s">
        <v>2312</v>
      </c>
      <c r="D102" s="52" t="s">
        <v>4225</v>
      </c>
      <c r="F102" s="50" t="s">
        <v>2965</v>
      </c>
      <c r="G102" s="48" t="s">
        <v>109</v>
      </c>
      <c r="H102" s="48" t="s">
        <v>116</v>
      </c>
      <c r="I102" s="47" t="s">
        <v>113</v>
      </c>
      <c r="J102" s="47"/>
      <c r="K102" s="48" t="s">
        <v>1391</v>
      </c>
      <c r="L102" s="48" t="s">
        <v>3960</v>
      </c>
      <c r="O102" s="50" t="s">
        <v>168</v>
      </c>
      <c r="R102" s="48" t="s">
        <v>2149</v>
      </c>
      <c r="S102" s="47"/>
      <c r="T102" s="47"/>
      <c r="U102" s="47"/>
      <c r="AB102" s="50" t="s">
        <v>3749</v>
      </c>
      <c r="AC102" s="77">
        <v>42339</v>
      </c>
    </row>
    <row r="103" spans="1:29" ht="28.5">
      <c r="A103" s="48">
        <v>105</v>
      </c>
      <c r="B103" s="50" t="s">
        <v>4144</v>
      </c>
      <c r="C103" s="50" t="s">
        <v>2313</v>
      </c>
      <c r="D103" s="52" t="s">
        <v>4226</v>
      </c>
      <c r="F103" s="50" t="s">
        <v>2966</v>
      </c>
      <c r="G103" s="48" t="s">
        <v>139</v>
      </c>
      <c r="H103" s="48" t="s">
        <v>130</v>
      </c>
      <c r="I103" s="47" t="s">
        <v>111</v>
      </c>
      <c r="J103" s="47"/>
      <c r="K103" s="48" t="s">
        <v>1391</v>
      </c>
      <c r="L103" s="48" t="s">
        <v>3836</v>
      </c>
      <c r="O103" s="50" t="s">
        <v>184</v>
      </c>
      <c r="R103" s="47" t="s">
        <v>2177</v>
      </c>
      <c r="S103" s="47"/>
      <c r="T103" s="47"/>
      <c r="U103" s="47"/>
      <c r="AB103" s="50" t="s">
        <v>3778</v>
      </c>
      <c r="AC103" s="77">
        <v>42552</v>
      </c>
    </row>
    <row r="104" spans="1:29" ht="28.5">
      <c r="A104" s="48">
        <v>106</v>
      </c>
      <c r="B104" s="50" t="s">
        <v>4144</v>
      </c>
      <c r="C104" s="50" t="s">
        <v>2314</v>
      </c>
      <c r="D104" s="52" t="s">
        <v>4227</v>
      </c>
      <c r="F104" s="50" t="s">
        <v>2967</v>
      </c>
      <c r="G104" s="48" t="s">
        <v>123</v>
      </c>
      <c r="H104" s="48" t="s">
        <v>125</v>
      </c>
      <c r="I104" s="47" t="s">
        <v>106</v>
      </c>
      <c r="J104" s="47"/>
      <c r="K104" s="48" t="s">
        <v>1391</v>
      </c>
      <c r="L104" s="48" t="s">
        <v>3961</v>
      </c>
      <c r="O104" s="50" t="s">
        <v>164</v>
      </c>
      <c r="R104" s="47" t="s">
        <v>2102</v>
      </c>
      <c r="S104" s="47"/>
      <c r="T104" s="47"/>
      <c r="U104" s="47"/>
      <c r="AB104" s="50" t="s">
        <v>3788</v>
      </c>
      <c r="AC104" s="77">
        <v>42309</v>
      </c>
    </row>
    <row r="105" spans="1:29">
      <c r="A105" s="48">
        <v>107</v>
      </c>
      <c r="B105" s="50" t="s">
        <v>4144</v>
      </c>
      <c r="C105" s="50" t="s">
        <v>2315</v>
      </c>
      <c r="D105" s="52" t="s">
        <v>4228</v>
      </c>
      <c r="F105" s="50" t="s">
        <v>2968</v>
      </c>
      <c r="G105" s="48" t="s">
        <v>109</v>
      </c>
      <c r="H105" s="48" t="s">
        <v>126</v>
      </c>
      <c r="I105" s="47" t="s">
        <v>1388</v>
      </c>
      <c r="J105" s="47"/>
      <c r="K105" s="48" t="s">
        <v>1391</v>
      </c>
      <c r="L105" s="48" t="s">
        <v>3962</v>
      </c>
      <c r="O105" s="50" t="s">
        <v>164</v>
      </c>
      <c r="R105" s="47" t="s">
        <v>2107</v>
      </c>
      <c r="S105" s="47"/>
      <c r="T105" s="47"/>
      <c r="U105" s="47"/>
      <c r="AB105" s="50" t="s">
        <v>3751</v>
      </c>
      <c r="AC105" s="77">
        <v>41974</v>
      </c>
    </row>
    <row r="106" spans="1:29" ht="28.5">
      <c r="A106" s="48">
        <v>108</v>
      </c>
      <c r="B106" s="50" t="s">
        <v>4144</v>
      </c>
      <c r="C106" s="50" t="s">
        <v>2316</v>
      </c>
      <c r="D106" s="52" t="s">
        <v>4229</v>
      </c>
      <c r="F106" s="50" t="s">
        <v>2969</v>
      </c>
      <c r="G106" s="48" t="s">
        <v>109</v>
      </c>
      <c r="H106" s="48" t="s">
        <v>116</v>
      </c>
      <c r="I106" s="47" t="s">
        <v>113</v>
      </c>
      <c r="J106" s="47"/>
      <c r="K106" s="48" t="s">
        <v>1390</v>
      </c>
      <c r="L106" s="48" t="s">
        <v>3963</v>
      </c>
      <c r="O106" s="50" t="s">
        <v>2847</v>
      </c>
      <c r="R106" s="47" t="s">
        <v>2153</v>
      </c>
      <c r="S106" s="47"/>
      <c r="T106" s="47"/>
      <c r="U106" s="47"/>
      <c r="AB106" s="50" t="s">
        <v>3741</v>
      </c>
      <c r="AC106" s="77">
        <v>42005</v>
      </c>
    </row>
    <row r="107" spans="1:29" ht="28.5">
      <c r="A107" s="48">
        <v>109</v>
      </c>
      <c r="B107" s="50" t="s">
        <v>4144</v>
      </c>
      <c r="C107" s="50" t="s">
        <v>2317</v>
      </c>
      <c r="D107" s="52" t="s">
        <v>4230</v>
      </c>
      <c r="F107" s="50" t="s">
        <v>3846</v>
      </c>
      <c r="G107" s="48" t="s">
        <v>123</v>
      </c>
      <c r="H107" s="48" t="s">
        <v>125</v>
      </c>
      <c r="I107" s="47" t="s">
        <v>106</v>
      </c>
      <c r="J107" s="47"/>
      <c r="K107" s="48" t="s">
        <v>1392</v>
      </c>
      <c r="L107" s="48" t="s">
        <v>3847</v>
      </c>
      <c r="O107" s="50" t="s">
        <v>162</v>
      </c>
      <c r="R107" s="47" t="s">
        <v>3730</v>
      </c>
      <c r="S107" s="47"/>
      <c r="T107" s="47"/>
      <c r="U107" s="47"/>
      <c r="AB107" s="50" t="s">
        <v>3789</v>
      </c>
      <c r="AC107" s="77">
        <v>42430</v>
      </c>
    </row>
    <row r="108" spans="1:29" ht="28.5">
      <c r="A108" s="48">
        <v>110</v>
      </c>
      <c r="B108" s="50" t="s">
        <v>4144</v>
      </c>
      <c r="C108" s="50" t="s">
        <v>2318</v>
      </c>
      <c r="D108" s="52" t="s">
        <v>4231</v>
      </c>
      <c r="F108" s="50" t="s">
        <v>2970</v>
      </c>
      <c r="G108" s="48" t="s">
        <v>109</v>
      </c>
      <c r="H108" s="48" t="s">
        <v>116</v>
      </c>
      <c r="I108" s="47" t="s">
        <v>113</v>
      </c>
      <c r="J108" s="47"/>
      <c r="K108" s="48" t="s">
        <v>1391</v>
      </c>
      <c r="L108" s="48" t="s">
        <v>3963</v>
      </c>
      <c r="O108" s="50" t="s">
        <v>2848</v>
      </c>
      <c r="R108" s="47" t="s">
        <v>2153</v>
      </c>
      <c r="S108" s="47"/>
      <c r="T108" s="47"/>
      <c r="U108" s="47"/>
      <c r="AB108" s="50" t="s">
        <v>3773</v>
      </c>
      <c r="AC108" s="77">
        <v>42005</v>
      </c>
    </row>
    <row r="109" spans="1:29">
      <c r="A109" s="48">
        <v>111</v>
      </c>
      <c r="B109" s="50" t="s">
        <v>4144</v>
      </c>
      <c r="C109" s="50" t="s">
        <v>2319</v>
      </c>
      <c r="D109" s="52" t="s">
        <v>4232</v>
      </c>
      <c r="F109" s="50" t="s">
        <v>2971</v>
      </c>
      <c r="G109" s="48" t="s">
        <v>109</v>
      </c>
      <c r="H109" s="48" t="s">
        <v>126</v>
      </c>
      <c r="I109" s="47" t="s">
        <v>1386</v>
      </c>
      <c r="J109" s="47"/>
      <c r="K109" s="48" t="s">
        <v>1390</v>
      </c>
      <c r="L109" s="48" t="s">
        <v>4137</v>
      </c>
      <c r="O109" s="50" t="s">
        <v>192</v>
      </c>
      <c r="R109" s="47" t="s">
        <v>1431</v>
      </c>
      <c r="S109" s="47"/>
      <c r="T109" s="47"/>
      <c r="U109" s="47"/>
      <c r="AB109" s="50" t="s">
        <v>3763</v>
      </c>
      <c r="AC109" s="77">
        <v>42491</v>
      </c>
    </row>
    <row r="110" spans="1:29">
      <c r="A110" s="48">
        <v>112</v>
      </c>
      <c r="B110" s="50" t="s">
        <v>4144</v>
      </c>
      <c r="C110" s="50" t="s">
        <v>2320</v>
      </c>
      <c r="D110" s="52"/>
      <c r="F110" s="50" t="s">
        <v>2972</v>
      </c>
      <c r="G110" s="48" t="s">
        <v>109</v>
      </c>
      <c r="H110" s="48" t="s">
        <v>116</v>
      </c>
      <c r="I110" s="47" t="s">
        <v>107</v>
      </c>
      <c r="J110" s="47"/>
      <c r="K110" s="48" t="s">
        <v>1391</v>
      </c>
      <c r="L110" s="48" t="s">
        <v>3964</v>
      </c>
      <c r="O110" s="50" t="s">
        <v>391</v>
      </c>
      <c r="R110" s="47" t="s">
        <v>2074</v>
      </c>
      <c r="S110" s="47"/>
      <c r="T110" s="47"/>
      <c r="U110" s="47"/>
      <c r="AB110" s="50" t="s">
        <v>3737</v>
      </c>
      <c r="AC110" s="77">
        <v>41640</v>
      </c>
    </row>
    <row r="111" spans="1:29" ht="28.5">
      <c r="A111" s="48">
        <v>113</v>
      </c>
      <c r="B111" s="50" t="s">
        <v>4144</v>
      </c>
      <c r="C111" s="50" t="s">
        <v>2321</v>
      </c>
      <c r="D111" s="52" t="s">
        <v>4233</v>
      </c>
      <c r="F111" s="50" t="s">
        <v>2973</v>
      </c>
      <c r="G111" s="48" t="s">
        <v>109</v>
      </c>
      <c r="H111" s="48" t="s">
        <v>116</v>
      </c>
      <c r="I111" s="47" t="s">
        <v>113</v>
      </c>
      <c r="J111" s="47"/>
      <c r="K111" s="48" t="s">
        <v>1391</v>
      </c>
      <c r="L111" s="48" t="s">
        <v>3965</v>
      </c>
      <c r="O111" s="50" t="s">
        <v>164</v>
      </c>
      <c r="R111" s="47" t="s">
        <v>2157</v>
      </c>
      <c r="S111" s="47"/>
      <c r="T111" s="47"/>
      <c r="U111" s="47"/>
      <c r="AB111" s="50" t="s">
        <v>3785</v>
      </c>
      <c r="AC111" s="77">
        <v>42644</v>
      </c>
    </row>
    <row r="112" spans="1:29">
      <c r="A112" s="48">
        <v>114</v>
      </c>
      <c r="B112" s="50" t="s">
        <v>4144</v>
      </c>
      <c r="C112" s="50" t="s">
        <v>2322</v>
      </c>
      <c r="D112" s="52" t="s">
        <v>4234</v>
      </c>
      <c r="F112" s="50" t="s">
        <v>2974</v>
      </c>
      <c r="G112" s="48" t="s">
        <v>109</v>
      </c>
      <c r="H112" s="48" t="s">
        <v>126</v>
      </c>
      <c r="I112" s="47" t="s">
        <v>1386</v>
      </c>
      <c r="J112" s="47"/>
      <c r="K112" s="48" t="s">
        <v>1390</v>
      </c>
      <c r="L112" s="48" t="s">
        <v>3966</v>
      </c>
      <c r="O112" s="50" t="s">
        <v>195</v>
      </c>
      <c r="R112" s="47" t="s">
        <v>1431</v>
      </c>
      <c r="S112" s="47"/>
      <c r="T112" s="47"/>
      <c r="U112" s="47"/>
      <c r="AB112" s="50" t="s">
        <v>3756</v>
      </c>
      <c r="AC112" s="77">
        <v>42856</v>
      </c>
    </row>
    <row r="113" spans="1:29" ht="28.5">
      <c r="A113" s="48">
        <v>115</v>
      </c>
      <c r="B113" s="50" t="s">
        <v>4144</v>
      </c>
      <c r="C113" s="50" t="s">
        <v>2323</v>
      </c>
      <c r="D113" s="52" t="s">
        <v>4235</v>
      </c>
      <c r="F113" s="49" t="s">
        <v>3848</v>
      </c>
      <c r="G113" s="48" t="s">
        <v>140</v>
      </c>
      <c r="H113" s="48" t="s">
        <v>121</v>
      </c>
      <c r="I113" s="47" t="s">
        <v>111</v>
      </c>
      <c r="J113" s="47"/>
      <c r="K113" s="48" t="s">
        <v>1391</v>
      </c>
      <c r="L113" s="48" t="s">
        <v>3849</v>
      </c>
      <c r="O113" s="50" t="s">
        <v>162</v>
      </c>
      <c r="R113" s="47" t="s">
        <v>2193</v>
      </c>
      <c r="S113" s="47"/>
      <c r="T113" s="47"/>
      <c r="U113" s="47"/>
      <c r="AB113" s="50" t="s">
        <v>3790</v>
      </c>
      <c r="AC113" s="77">
        <v>42217</v>
      </c>
    </row>
    <row r="114" spans="1:29" ht="42.75">
      <c r="A114" s="48">
        <v>116</v>
      </c>
      <c r="B114" s="50" t="s">
        <v>4144</v>
      </c>
      <c r="C114" s="50" t="s">
        <v>2324</v>
      </c>
      <c r="D114" s="52" t="s">
        <v>4236</v>
      </c>
      <c r="F114" s="50" t="s">
        <v>2975</v>
      </c>
      <c r="G114" s="48" t="s">
        <v>118</v>
      </c>
      <c r="H114" s="48" t="s">
        <v>119</v>
      </c>
      <c r="I114" s="47" t="s">
        <v>1387</v>
      </c>
      <c r="J114" s="47"/>
      <c r="K114" s="48" t="s">
        <v>1392</v>
      </c>
      <c r="L114" s="48" t="s">
        <v>3517</v>
      </c>
      <c r="O114" s="50" t="s">
        <v>192</v>
      </c>
      <c r="R114" s="47" t="s">
        <v>2172</v>
      </c>
      <c r="S114" s="47"/>
      <c r="T114" s="47"/>
      <c r="U114" s="47"/>
      <c r="AB114" s="50" t="s">
        <v>3744</v>
      </c>
      <c r="AC114" s="77">
        <v>42430</v>
      </c>
    </row>
    <row r="115" spans="1:29" ht="28.5">
      <c r="A115" s="48">
        <v>117</v>
      </c>
      <c r="B115" s="50" t="s">
        <v>4144</v>
      </c>
      <c r="C115" s="50" t="s">
        <v>2325</v>
      </c>
      <c r="D115" s="52"/>
      <c r="F115" s="50" t="s">
        <v>3850</v>
      </c>
      <c r="G115" s="48" t="s">
        <v>139</v>
      </c>
      <c r="H115" s="48" t="s">
        <v>141</v>
      </c>
      <c r="I115" s="47" t="s">
        <v>111</v>
      </c>
      <c r="J115" s="47"/>
      <c r="K115" s="48" t="s">
        <v>1391</v>
      </c>
      <c r="L115" s="48" t="s">
        <v>3851</v>
      </c>
      <c r="O115" s="50" t="s">
        <v>222</v>
      </c>
      <c r="R115" s="47" t="s">
        <v>2178</v>
      </c>
      <c r="S115" s="47"/>
      <c r="T115" s="47"/>
      <c r="U115" s="47"/>
      <c r="AB115" s="50" t="s">
        <v>3791</v>
      </c>
      <c r="AC115" s="77">
        <v>41640</v>
      </c>
    </row>
    <row r="116" spans="1:29" ht="28.5">
      <c r="A116" s="48">
        <v>118</v>
      </c>
      <c r="B116" s="50" t="s">
        <v>4144</v>
      </c>
      <c r="C116" s="50" t="s">
        <v>2326</v>
      </c>
      <c r="D116" s="52" t="s">
        <v>4237</v>
      </c>
      <c r="F116" s="50" t="s">
        <v>2976</v>
      </c>
      <c r="G116" s="48" t="s">
        <v>123</v>
      </c>
      <c r="H116" s="48" t="s">
        <v>125</v>
      </c>
      <c r="I116" s="47" t="s">
        <v>106</v>
      </c>
      <c r="J116" s="47"/>
      <c r="K116" s="48" t="s">
        <v>1392</v>
      </c>
      <c r="L116" s="48" t="s">
        <v>3967</v>
      </c>
      <c r="O116" s="50" t="s">
        <v>167</v>
      </c>
      <c r="R116" s="47" t="s">
        <v>2099</v>
      </c>
      <c r="S116" s="47"/>
      <c r="T116" s="47"/>
      <c r="U116" s="47"/>
      <c r="AB116" s="50" t="s">
        <v>3792</v>
      </c>
      <c r="AC116" s="77">
        <v>42005</v>
      </c>
    </row>
    <row r="117" spans="1:29" ht="28.5">
      <c r="A117" s="48">
        <v>119</v>
      </c>
      <c r="B117" s="50" t="s">
        <v>4144</v>
      </c>
      <c r="C117" s="50" t="s">
        <v>2327</v>
      </c>
      <c r="D117" s="52" t="s">
        <v>4238</v>
      </c>
      <c r="F117" s="50" t="s">
        <v>2977</v>
      </c>
      <c r="G117" s="48" t="s">
        <v>123</v>
      </c>
      <c r="H117" s="48" t="s">
        <v>125</v>
      </c>
      <c r="I117" s="47" t="s">
        <v>106</v>
      </c>
      <c r="J117" s="47"/>
      <c r="K117" s="48" t="s">
        <v>1392</v>
      </c>
      <c r="L117" s="48" t="s">
        <v>3968</v>
      </c>
      <c r="O117" s="50" t="s">
        <v>167</v>
      </c>
      <c r="R117" s="47" t="s">
        <v>2099</v>
      </c>
      <c r="S117" s="47"/>
      <c r="T117" s="47"/>
      <c r="U117" s="47"/>
      <c r="AB117" s="50" t="s">
        <v>3771</v>
      </c>
      <c r="AC117" s="77">
        <v>41791</v>
      </c>
    </row>
    <row r="118" spans="1:29" ht="42.75">
      <c r="A118" s="48">
        <v>120</v>
      </c>
      <c r="B118" s="50" t="s">
        <v>4144</v>
      </c>
      <c r="C118" s="50" t="s">
        <v>2328</v>
      </c>
      <c r="D118" s="52"/>
      <c r="F118" s="50" t="s">
        <v>2978</v>
      </c>
      <c r="G118" s="48" t="s">
        <v>118</v>
      </c>
      <c r="H118" s="48" t="s">
        <v>119</v>
      </c>
      <c r="I118" s="47" t="s">
        <v>1387</v>
      </c>
      <c r="J118" s="47"/>
      <c r="K118" s="48" t="s">
        <v>1392</v>
      </c>
      <c r="L118" s="48" t="s">
        <v>3969</v>
      </c>
      <c r="O118" s="50" t="s">
        <v>176</v>
      </c>
      <c r="R118" s="47" t="s">
        <v>2172</v>
      </c>
      <c r="S118" s="47"/>
      <c r="T118" s="47"/>
      <c r="U118" s="47"/>
      <c r="AB118" s="50" t="s">
        <v>3788</v>
      </c>
      <c r="AC118" s="77">
        <v>41944</v>
      </c>
    </row>
    <row r="119" spans="1:29" ht="28.5">
      <c r="A119" s="48">
        <v>121</v>
      </c>
      <c r="B119" s="50" t="s">
        <v>4144</v>
      </c>
      <c r="C119" s="50" t="s">
        <v>2329</v>
      </c>
      <c r="D119" s="52" t="s">
        <v>4239</v>
      </c>
      <c r="F119" s="50" t="s">
        <v>2979</v>
      </c>
      <c r="G119" s="48" t="s">
        <v>109</v>
      </c>
      <c r="H119" s="48" t="s">
        <v>116</v>
      </c>
      <c r="I119" s="47" t="s">
        <v>113</v>
      </c>
      <c r="J119" s="47"/>
      <c r="K119" s="48" t="s">
        <v>1390</v>
      </c>
      <c r="L119" s="48" t="s">
        <v>3897</v>
      </c>
      <c r="O119" s="50" t="s">
        <v>195</v>
      </c>
      <c r="R119" s="47" t="s">
        <v>2155</v>
      </c>
      <c r="S119" s="47"/>
      <c r="T119" s="47"/>
      <c r="U119" s="47"/>
      <c r="AB119" s="50" t="s">
        <v>3793</v>
      </c>
      <c r="AC119" s="77">
        <v>42795</v>
      </c>
    </row>
    <row r="120" spans="1:29" ht="28.5">
      <c r="A120" s="48">
        <v>122</v>
      </c>
      <c r="B120" s="50" t="s">
        <v>4144</v>
      </c>
      <c r="C120" s="50" t="s">
        <v>2330</v>
      </c>
      <c r="D120" s="52"/>
      <c r="F120" s="50" t="s">
        <v>2980</v>
      </c>
      <c r="G120" s="48" t="s">
        <v>109</v>
      </c>
      <c r="H120" s="48" t="s">
        <v>116</v>
      </c>
      <c r="I120" s="47" t="s">
        <v>113</v>
      </c>
      <c r="J120" s="47"/>
      <c r="K120" s="48" t="s">
        <v>1390</v>
      </c>
      <c r="L120" s="48" t="s">
        <v>2016</v>
      </c>
      <c r="O120" s="50" t="s">
        <v>195</v>
      </c>
      <c r="R120" s="47" t="s">
        <v>2149</v>
      </c>
      <c r="S120" s="47"/>
      <c r="T120" s="47"/>
      <c r="U120" s="47"/>
      <c r="AB120" s="50" t="s">
        <v>3756</v>
      </c>
      <c r="AC120" s="77">
        <v>42005</v>
      </c>
    </row>
    <row r="121" spans="1:29" ht="28.5">
      <c r="A121" s="48">
        <v>123</v>
      </c>
      <c r="B121" s="50" t="s">
        <v>4144</v>
      </c>
      <c r="C121" s="50" t="s">
        <v>2331</v>
      </c>
      <c r="D121" s="52" t="s">
        <v>4240</v>
      </c>
      <c r="F121" s="50" t="s">
        <v>2981</v>
      </c>
      <c r="G121" s="48" t="s">
        <v>139</v>
      </c>
      <c r="H121" s="48" t="s">
        <v>127</v>
      </c>
      <c r="I121" s="47" t="s">
        <v>114</v>
      </c>
      <c r="J121" s="47"/>
      <c r="K121" s="48" t="s">
        <v>1391</v>
      </c>
      <c r="L121" s="48" t="s">
        <v>3970</v>
      </c>
      <c r="O121" s="50" t="s">
        <v>176</v>
      </c>
      <c r="R121" s="47" t="s">
        <v>2112</v>
      </c>
      <c r="S121" s="47"/>
      <c r="T121" s="47"/>
      <c r="U121" s="47"/>
      <c r="AB121" s="50" t="s">
        <v>3794</v>
      </c>
      <c r="AC121" s="77">
        <v>41974</v>
      </c>
    </row>
    <row r="122" spans="1:29">
      <c r="A122" s="48">
        <v>124</v>
      </c>
      <c r="B122" s="50" t="s">
        <v>4144</v>
      </c>
      <c r="C122" s="50" t="s">
        <v>2332</v>
      </c>
      <c r="D122" s="52" t="s">
        <v>4241</v>
      </c>
      <c r="F122" s="50" t="s">
        <v>2982</v>
      </c>
      <c r="G122" s="48" t="s">
        <v>118</v>
      </c>
      <c r="H122" s="48" t="s">
        <v>119</v>
      </c>
      <c r="I122" s="47" t="s">
        <v>124</v>
      </c>
      <c r="J122" s="47"/>
      <c r="K122" s="48" t="s">
        <v>1390</v>
      </c>
      <c r="L122" s="48" t="s">
        <v>3971</v>
      </c>
      <c r="O122" s="50" t="s">
        <v>164</v>
      </c>
      <c r="R122" s="47" t="s">
        <v>3736</v>
      </c>
      <c r="S122" s="47"/>
      <c r="T122" s="47"/>
      <c r="U122" s="47"/>
      <c r="AB122" s="50" t="s">
        <v>3761</v>
      </c>
      <c r="AC122" s="77">
        <v>42005</v>
      </c>
    </row>
    <row r="123" spans="1:29" ht="28.5">
      <c r="A123" s="48">
        <v>125</v>
      </c>
      <c r="B123" s="50" t="s">
        <v>4144</v>
      </c>
      <c r="C123" s="50" t="s">
        <v>2333</v>
      </c>
      <c r="D123" s="52" t="s">
        <v>4242</v>
      </c>
      <c r="F123" s="50" t="s">
        <v>2983</v>
      </c>
      <c r="G123" s="48" t="s">
        <v>117</v>
      </c>
      <c r="H123" s="48" t="s">
        <v>117</v>
      </c>
      <c r="I123" s="47" t="s">
        <v>108</v>
      </c>
      <c r="J123" s="47"/>
      <c r="K123" s="48" t="s">
        <v>1390</v>
      </c>
      <c r="L123" s="48" t="s">
        <v>3972</v>
      </c>
      <c r="O123" s="50" t="s">
        <v>164</v>
      </c>
      <c r="R123" s="47" t="s">
        <v>2121</v>
      </c>
      <c r="S123" s="47"/>
      <c r="T123" s="47"/>
      <c r="U123" s="47"/>
      <c r="AB123" s="50" t="s">
        <v>3795</v>
      </c>
      <c r="AC123" s="77">
        <v>41913</v>
      </c>
    </row>
    <row r="124" spans="1:29">
      <c r="A124" s="48">
        <v>126</v>
      </c>
      <c r="B124" s="50" t="s">
        <v>4144</v>
      </c>
      <c r="C124" s="50" t="s">
        <v>2334</v>
      </c>
      <c r="D124" s="52" t="s">
        <v>4243</v>
      </c>
      <c r="F124" s="50" t="s">
        <v>2984</v>
      </c>
      <c r="G124" s="48" t="s">
        <v>109</v>
      </c>
      <c r="H124" s="48" t="s">
        <v>126</v>
      </c>
      <c r="I124" s="47" t="s">
        <v>109</v>
      </c>
      <c r="J124" s="47"/>
      <c r="K124" s="48" t="s">
        <v>1390</v>
      </c>
      <c r="L124" s="48" t="s">
        <v>3637</v>
      </c>
      <c r="O124" s="50" t="s">
        <v>176</v>
      </c>
      <c r="R124" s="47" t="s">
        <v>2198</v>
      </c>
      <c r="S124" s="47"/>
      <c r="T124" s="47"/>
      <c r="U124" s="47"/>
      <c r="AB124" s="50" t="s">
        <v>3756</v>
      </c>
      <c r="AC124" s="77">
        <v>42005</v>
      </c>
    </row>
    <row r="125" spans="1:29" ht="28.5">
      <c r="A125" s="48">
        <v>127</v>
      </c>
      <c r="B125" s="50" t="s">
        <v>4144</v>
      </c>
      <c r="C125" s="50" t="s">
        <v>2335</v>
      </c>
      <c r="D125" s="52" t="s">
        <v>4244</v>
      </c>
      <c r="F125" s="50" t="s">
        <v>2985</v>
      </c>
      <c r="G125" s="48" t="s">
        <v>109</v>
      </c>
      <c r="H125" s="48" t="s">
        <v>116</v>
      </c>
      <c r="I125" s="47" t="s">
        <v>113</v>
      </c>
      <c r="J125" s="47"/>
      <c r="K125" s="48" t="s">
        <v>1391</v>
      </c>
      <c r="L125" s="48" t="s">
        <v>3521</v>
      </c>
      <c r="O125" s="50" t="s">
        <v>164</v>
      </c>
      <c r="R125" s="47" t="s">
        <v>2157</v>
      </c>
      <c r="S125" s="47"/>
      <c r="T125" s="47"/>
      <c r="U125" s="47"/>
      <c r="AB125" s="50" t="s">
        <v>3761</v>
      </c>
      <c r="AC125" s="77">
        <v>42005</v>
      </c>
    </row>
    <row r="126" spans="1:29" ht="28.5">
      <c r="A126" s="48">
        <v>128</v>
      </c>
      <c r="B126" s="50" t="s">
        <v>4144</v>
      </c>
      <c r="C126" s="50" t="s">
        <v>2336</v>
      </c>
      <c r="D126" s="52" t="s">
        <v>4245</v>
      </c>
      <c r="F126" s="50" t="s">
        <v>2986</v>
      </c>
      <c r="G126" s="48" t="s">
        <v>109</v>
      </c>
      <c r="H126" s="48" t="s">
        <v>116</v>
      </c>
      <c r="I126" s="47" t="s">
        <v>1388</v>
      </c>
      <c r="J126" s="47"/>
      <c r="K126" s="48" t="s">
        <v>1391</v>
      </c>
      <c r="L126" s="48" t="s">
        <v>3973</v>
      </c>
      <c r="O126" s="50" t="s">
        <v>170</v>
      </c>
      <c r="R126" s="47" t="s">
        <v>2108</v>
      </c>
      <c r="S126" s="47"/>
      <c r="T126" s="47"/>
      <c r="U126" s="47"/>
      <c r="AB126" s="50" t="s">
        <v>3743</v>
      </c>
      <c r="AC126" s="77">
        <v>42614</v>
      </c>
    </row>
    <row r="127" spans="1:29" ht="28.5">
      <c r="A127" s="48">
        <v>129</v>
      </c>
      <c r="B127" s="50" t="s">
        <v>4144</v>
      </c>
      <c r="C127" s="50" t="s">
        <v>2337</v>
      </c>
      <c r="D127" s="52" t="s">
        <v>4246</v>
      </c>
      <c r="F127" s="50" t="s">
        <v>2987</v>
      </c>
      <c r="G127" s="48" t="s">
        <v>140</v>
      </c>
      <c r="H127" s="48" t="s">
        <v>121</v>
      </c>
      <c r="I127" s="47" t="s">
        <v>105</v>
      </c>
      <c r="J127" s="47"/>
      <c r="K127" s="48" t="s">
        <v>1391</v>
      </c>
      <c r="L127" s="48" t="s">
        <v>3974</v>
      </c>
      <c r="O127" s="50" t="s">
        <v>164</v>
      </c>
      <c r="R127" s="47" t="s">
        <v>2143</v>
      </c>
      <c r="S127" s="47"/>
      <c r="T127" s="47"/>
      <c r="U127" s="47"/>
      <c r="AB127" s="50" t="s">
        <v>3796</v>
      </c>
      <c r="AC127" s="77">
        <v>42370</v>
      </c>
    </row>
    <row r="128" spans="1:29">
      <c r="A128" s="48">
        <v>130</v>
      </c>
      <c r="B128" s="50" t="s">
        <v>4144</v>
      </c>
      <c r="C128" s="50" t="s">
        <v>2338</v>
      </c>
      <c r="D128" s="52" t="s">
        <v>4247</v>
      </c>
      <c r="F128" s="50" t="s">
        <v>2988</v>
      </c>
      <c r="G128" s="48" t="s">
        <v>109</v>
      </c>
      <c r="H128" s="48" t="s">
        <v>126</v>
      </c>
      <c r="I128" s="47" t="s">
        <v>1386</v>
      </c>
      <c r="J128" s="47"/>
      <c r="K128" s="48" t="s">
        <v>1391</v>
      </c>
      <c r="L128" s="48" t="s">
        <v>3975</v>
      </c>
      <c r="O128" s="50" t="s">
        <v>2849</v>
      </c>
      <c r="R128" s="47" t="s">
        <v>2001</v>
      </c>
      <c r="S128" s="47"/>
      <c r="T128" s="47"/>
      <c r="U128" s="47"/>
      <c r="AB128" s="50" t="s">
        <v>3752</v>
      </c>
      <c r="AC128" s="77">
        <v>42005</v>
      </c>
    </row>
    <row r="129" spans="1:29" ht="28.5">
      <c r="A129" s="48">
        <v>131</v>
      </c>
      <c r="B129" s="50" t="s">
        <v>4144</v>
      </c>
      <c r="C129" s="50" t="s">
        <v>1768</v>
      </c>
      <c r="D129" s="52" t="s">
        <v>4248</v>
      </c>
      <c r="F129" s="50" t="s">
        <v>2989</v>
      </c>
      <c r="G129" s="48" t="s">
        <v>139</v>
      </c>
      <c r="H129" s="48" t="s">
        <v>127</v>
      </c>
      <c r="I129" s="47" t="s">
        <v>114</v>
      </c>
      <c r="J129" s="47"/>
      <c r="K129" s="48" t="s">
        <v>1392</v>
      </c>
      <c r="L129" s="48" t="s">
        <v>3970</v>
      </c>
      <c r="O129" s="50" t="s">
        <v>164</v>
      </c>
      <c r="R129" s="47" t="s">
        <v>2112</v>
      </c>
      <c r="S129" s="47"/>
      <c r="T129" s="47"/>
      <c r="U129" s="47"/>
      <c r="AB129" s="50" t="s">
        <v>3745</v>
      </c>
      <c r="AC129" s="77">
        <v>42767</v>
      </c>
    </row>
    <row r="130" spans="1:29" ht="28.5">
      <c r="A130" s="48">
        <v>1</v>
      </c>
      <c r="B130" s="50" t="s">
        <v>4144</v>
      </c>
      <c r="C130" s="50" t="s">
        <v>2220</v>
      </c>
      <c r="D130" s="52"/>
      <c r="F130" s="50" t="s">
        <v>2874</v>
      </c>
      <c r="G130" s="48" t="s">
        <v>109</v>
      </c>
      <c r="H130" s="48" t="s">
        <v>116</v>
      </c>
      <c r="I130" s="47" t="s">
        <v>1388</v>
      </c>
      <c r="J130" s="47"/>
      <c r="K130" s="48" t="s">
        <v>1391</v>
      </c>
      <c r="L130" s="47" t="s">
        <v>3499</v>
      </c>
      <c r="M130" s="47"/>
      <c r="O130" s="50" t="s">
        <v>391</v>
      </c>
      <c r="R130" s="48" t="s">
        <v>2107</v>
      </c>
      <c r="AB130" s="50" t="s">
        <v>3737</v>
      </c>
      <c r="AC130" s="77">
        <v>41760</v>
      </c>
    </row>
    <row r="131" spans="1:29" ht="28.5">
      <c r="A131" s="48">
        <v>132</v>
      </c>
      <c r="B131" s="50" t="s">
        <v>4144</v>
      </c>
      <c r="C131" s="50" t="s">
        <v>2339</v>
      </c>
      <c r="D131" s="52" t="s">
        <v>4249</v>
      </c>
      <c r="F131" s="50" t="s">
        <v>2990</v>
      </c>
      <c r="G131" s="48" t="s">
        <v>109</v>
      </c>
      <c r="H131" s="48" t="s">
        <v>116</v>
      </c>
      <c r="I131" s="47" t="s">
        <v>105</v>
      </c>
      <c r="J131" s="47"/>
      <c r="K131" s="48" t="s">
        <v>1391</v>
      </c>
      <c r="L131" s="48" t="s">
        <v>3976</v>
      </c>
      <c r="O131" s="50"/>
      <c r="R131" s="47" t="s">
        <v>2144</v>
      </c>
      <c r="S131" s="47"/>
      <c r="T131" s="47"/>
      <c r="U131" s="47"/>
      <c r="AB131" s="50" t="s">
        <v>3762</v>
      </c>
      <c r="AC131" s="77">
        <v>41852</v>
      </c>
    </row>
    <row r="132" spans="1:29" ht="28.5">
      <c r="A132" s="48">
        <v>133</v>
      </c>
      <c r="B132" s="50" t="s">
        <v>4144</v>
      </c>
      <c r="C132" s="50" t="s">
        <v>2340</v>
      </c>
      <c r="D132" s="52"/>
      <c r="F132" s="50" t="s">
        <v>2991</v>
      </c>
      <c r="G132" s="48" t="s">
        <v>140</v>
      </c>
      <c r="H132" s="48" t="s">
        <v>120</v>
      </c>
      <c r="I132" s="47" t="s">
        <v>105</v>
      </c>
      <c r="J132" s="47"/>
      <c r="K132" s="48" t="s">
        <v>1391</v>
      </c>
      <c r="L132" s="48" t="s">
        <v>3977</v>
      </c>
      <c r="O132" s="50" t="s">
        <v>164</v>
      </c>
      <c r="R132" s="47" t="s">
        <v>2143</v>
      </c>
      <c r="S132" s="47"/>
      <c r="T132" s="47"/>
      <c r="U132" s="47"/>
      <c r="AB132" s="50" t="s">
        <v>3739</v>
      </c>
      <c r="AC132" s="77">
        <v>42491</v>
      </c>
    </row>
    <row r="133" spans="1:29" ht="28.5">
      <c r="A133" s="48">
        <v>134</v>
      </c>
      <c r="B133" s="50" t="s">
        <v>4144</v>
      </c>
      <c r="C133" s="50" t="s">
        <v>2341</v>
      </c>
      <c r="D133" s="52" t="s">
        <v>4250</v>
      </c>
      <c r="F133" s="50" t="s">
        <v>2992</v>
      </c>
      <c r="G133" s="48" t="s">
        <v>139</v>
      </c>
      <c r="H133" s="48" t="s">
        <v>141</v>
      </c>
      <c r="I133" s="47" t="s">
        <v>105</v>
      </c>
      <c r="J133" s="47"/>
      <c r="K133" s="48" t="s">
        <v>1391</v>
      </c>
      <c r="L133" s="48" t="s">
        <v>3851</v>
      </c>
      <c r="O133" s="50" t="s">
        <v>162</v>
      </c>
      <c r="R133" s="47" t="s">
        <v>2019</v>
      </c>
      <c r="S133" s="47"/>
      <c r="T133" s="47"/>
      <c r="U133" s="47"/>
      <c r="AB133" s="50" t="s">
        <v>3796</v>
      </c>
      <c r="AC133" s="77">
        <v>42522</v>
      </c>
    </row>
    <row r="134" spans="1:29" ht="28.5">
      <c r="A134" s="48">
        <v>135</v>
      </c>
      <c r="B134" s="50" t="s">
        <v>4144</v>
      </c>
      <c r="C134" s="50" t="s">
        <v>2342</v>
      </c>
      <c r="D134" s="52" t="s">
        <v>4251</v>
      </c>
      <c r="F134" s="50" t="s">
        <v>2993</v>
      </c>
      <c r="G134" s="48" t="s">
        <v>123</v>
      </c>
      <c r="H134" s="48" t="s">
        <v>134</v>
      </c>
      <c r="I134" s="47" t="s">
        <v>106</v>
      </c>
      <c r="J134" s="47"/>
      <c r="K134" s="48" t="s">
        <v>1391</v>
      </c>
      <c r="L134" s="48" t="s">
        <v>3978</v>
      </c>
      <c r="O134" s="50" t="s">
        <v>162</v>
      </c>
      <c r="R134" s="47" t="s">
        <v>3576</v>
      </c>
      <c r="S134" s="47"/>
      <c r="T134" s="47"/>
      <c r="U134" s="47"/>
      <c r="AB134" s="50" t="s">
        <v>3768</v>
      </c>
      <c r="AC134" s="77">
        <v>42491</v>
      </c>
    </row>
    <row r="135" spans="1:29" ht="28.5">
      <c r="A135" s="48">
        <v>136</v>
      </c>
      <c r="B135" s="50" t="s">
        <v>4144</v>
      </c>
      <c r="C135" s="50" t="s">
        <v>2343</v>
      </c>
      <c r="D135" s="52" t="s">
        <v>4252</v>
      </c>
      <c r="F135" s="50" t="s">
        <v>2994</v>
      </c>
      <c r="G135" s="48" t="s">
        <v>109</v>
      </c>
      <c r="H135" s="48" t="s">
        <v>116</v>
      </c>
      <c r="I135" s="47" t="s">
        <v>113</v>
      </c>
      <c r="J135" s="47"/>
      <c r="K135" s="48" t="s">
        <v>1390</v>
      </c>
      <c r="L135" s="48" t="s">
        <v>3979</v>
      </c>
      <c r="O135" s="50" t="s">
        <v>164</v>
      </c>
      <c r="R135" s="47" t="s">
        <v>2159</v>
      </c>
      <c r="S135" s="47"/>
      <c r="T135" s="47"/>
      <c r="U135" s="47"/>
      <c r="AB135" s="50" t="s">
        <v>3765</v>
      </c>
      <c r="AC135" s="77">
        <v>42644</v>
      </c>
    </row>
    <row r="136" spans="1:29" ht="28.5">
      <c r="A136" s="48">
        <v>137</v>
      </c>
      <c r="B136" s="50" t="s">
        <v>4144</v>
      </c>
      <c r="C136" s="50" t="s">
        <v>2344</v>
      </c>
      <c r="D136" s="52" t="s">
        <v>4253</v>
      </c>
      <c r="F136" s="50" t="s">
        <v>3852</v>
      </c>
      <c r="G136" s="48" t="s">
        <v>123</v>
      </c>
      <c r="H136" s="48" t="s">
        <v>125</v>
      </c>
      <c r="I136" s="47" t="s">
        <v>106</v>
      </c>
      <c r="J136" s="47"/>
      <c r="K136" s="48" t="s">
        <v>1391</v>
      </c>
      <c r="L136" s="48" t="s">
        <v>3853</v>
      </c>
      <c r="O136" s="50" t="s">
        <v>164</v>
      </c>
      <c r="R136" s="47" t="s">
        <v>3730</v>
      </c>
      <c r="S136" s="47"/>
      <c r="T136" s="47"/>
      <c r="U136" s="47"/>
      <c r="AB136" s="50" t="s">
        <v>3771</v>
      </c>
      <c r="AC136" s="77">
        <v>42705</v>
      </c>
    </row>
    <row r="137" spans="1:29">
      <c r="A137" s="48">
        <v>138</v>
      </c>
      <c r="B137" s="50" t="s">
        <v>4144</v>
      </c>
      <c r="C137" s="50" t="s">
        <v>2345</v>
      </c>
      <c r="D137" s="52" t="s">
        <v>4254</v>
      </c>
      <c r="F137" s="50" t="s">
        <v>2995</v>
      </c>
      <c r="G137" s="48" t="s">
        <v>109</v>
      </c>
      <c r="H137" s="48" t="s">
        <v>126</v>
      </c>
      <c r="I137" s="47" t="s">
        <v>109</v>
      </c>
      <c r="J137" s="47"/>
      <c r="K137" s="48" t="s">
        <v>1390</v>
      </c>
      <c r="L137" s="48" t="s">
        <v>3980</v>
      </c>
      <c r="O137" s="50" t="s">
        <v>176</v>
      </c>
      <c r="R137" s="47" t="s">
        <v>2198</v>
      </c>
      <c r="S137" s="47"/>
      <c r="T137" s="47"/>
      <c r="U137" s="47"/>
      <c r="AB137" s="50" t="s">
        <v>3755</v>
      </c>
      <c r="AC137" s="77">
        <v>42705</v>
      </c>
    </row>
    <row r="138" spans="1:29" ht="28.5">
      <c r="A138" s="48">
        <v>139</v>
      </c>
      <c r="B138" s="50" t="s">
        <v>4144</v>
      </c>
      <c r="C138" s="50" t="s">
        <v>2346</v>
      </c>
      <c r="D138" s="52" t="s">
        <v>4255</v>
      </c>
      <c r="F138" s="50" t="s">
        <v>2996</v>
      </c>
      <c r="G138" s="48" t="s">
        <v>109</v>
      </c>
      <c r="H138" s="48" t="s">
        <v>116</v>
      </c>
      <c r="I138" s="47" t="s">
        <v>113</v>
      </c>
      <c r="J138" s="47"/>
      <c r="K138" s="48" t="s">
        <v>1391</v>
      </c>
      <c r="L138" s="48" t="s">
        <v>3981</v>
      </c>
      <c r="O138" s="50" t="s">
        <v>2850</v>
      </c>
      <c r="R138" s="47" t="s">
        <v>2157</v>
      </c>
      <c r="S138" s="47"/>
      <c r="T138" s="47"/>
      <c r="U138" s="47"/>
      <c r="AB138" s="50" t="s">
        <v>3746</v>
      </c>
      <c r="AC138" s="77">
        <v>41821</v>
      </c>
    </row>
    <row r="139" spans="1:29">
      <c r="A139" s="48">
        <v>140</v>
      </c>
      <c r="B139" s="50" t="s">
        <v>4144</v>
      </c>
      <c r="C139" s="50" t="s">
        <v>2347</v>
      </c>
      <c r="D139" s="52" t="s">
        <v>4256</v>
      </c>
      <c r="F139" s="50" t="s">
        <v>2997</v>
      </c>
      <c r="G139" s="48" t="s">
        <v>118</v>
      </c>
      <c r="H139" s="48" t="s">
        <v>119</v>
      </c>
      <c r="I139" s="47" t="s">
        <v>124</v>
      </c>
      <c r="J139" s="47"/>
      <c r="K139" s="48" t="s">
        <v>1391</v>
      </c>
      <c r="L139" s="48" t="s">
        <v>3982</v>
      </c>
      <c r="O139" s="50" t="s">
        <v>2848</v>
      </c>
      <c r="R139" s="47" t="s">
        <v>2215</v>
      </c>
      <c r="S139" s="47"/>
      <c r="T139" s="47"/>
      <c r="U139" s="47"/>
      <c r="AB139" s="50" t="s">
        <v>3773</v>
      </c>
      <c r="AC139" s="77">
        <v>42005</v>
      </c>
    </row>
    <row r="140" spans="1:29" ht="28.5">
      <c r="A140" s="48">
        <v>141</v>
      </c>
      <c r="B140" s="50" t="s">
        <v>4144</v>
      </c>
      <c r="C140" s="50" t="s">
        <v>2348</v>
      </c>
      <c r="D140" s="52" t="s">
        <v>4257</v>
      </c>
      <c r="F140" s="50" t="s">
        <v>2998</v>
      </c>
      <c r="G140" s="48" t="s">
        <v>109</v>
      </c>
      <c r="H140" s="48" t="s">
        <v>116</v>
      </c>
      <c r="I140" s="47" t="s">
        <v>113</v>
      </c>
      <c r="J140" s="47"/>
      <c r="K140" s="48" t="s">
        <v>1390</v>
      </c>
      <c r="L140" s="48" t="s">
        <v>3983</v>
      </c>
      <c r="O140" s="50" t="s">
        <v>164</v>
      </c>
      <c r="R140" s="47" t="s">
        <v>2039</v>
      </c>
      <c r="S140" s="47"/>
      <c r="T140" s="47"/>
      <c r="U140" s="47"/>
      <c r="AB140" s="50" t="s">
        <v>3751</v>
      </c>
      <c r="AC140" s="77">
        <v>41974</v>
      </c>
    </row>
    <row r="141" spans="1:29">
      <c r="A141" s="48">
        <v>142</v>
      </c>
      <c r="B141" s="50" t="s">
        <v>4144</v>
      </c>
      <c r="C141" s="50" t="s">
        <v>1999</v>
      </c>
      <c r="D141" s="52" t="s">
        <v>4258</v>
      </c>
      <c r="F141" s="50" t="s">
        <v>2999</v>
      </c>
      <c r="G141" s="48" t="s">
        <v>109</v>
      </c>
      <c r="H141" s="48" t="s">
        <v>116</v>
      </c>
      <c r="I141" s="47" t="s">
        <v>107</v>
      </c>
      <c r="J141" s="47"/>
      <c r="K141" s="48" t="s">
        <v>1391</v>
      </c>
      <c r="L141" s="48" t="s">
        <v>3984</v>
      </c>
      <c r="O141" s="50" t="s">
        <v>190</v>
      </c>
      <c r="R141" s="47" t="s">
        <v>2074</v>
      </c>
      <c r="S141" s="47"/>
      <c r="T141" s="47"/>
      <c r="U141" s="47"/>
      <c r="AB141" s="50" t="s">
        <v>3777</v>
      </c>
      <c r="AC141" s="77">
        <v>41640</v>
      </c>
    </row>
    <row r="142" spans="1:29" ht="28.5">
      <c r="A142" s="48">
        <v>143</v>
      </c>
      <c r="B142" s="50" t="s">
        <v>4144</v>
      </c>
      <c r="C142" s="50" t="s">
        <v>2349</v>
      </c>
      <c r="D142" s="52" t="s">
        <v>4259</v>
      </c>
      <c r="F142" s="50" t="s">
        <v>3000</v>
      </c>
      <c r="G142" s="48" t="s">
        <v>109</v>
      </c>
      <c r="H142" s="48" t="s">
        <v>116</v>
      </c>
      <c r="I142" s="47" t="s">
        <v>113</v>
      </c>
      <c r="J142" s="47"/>
      <c r="K142" s="48" t="s">
        <v>1390</v>
      </c>
      <c r="L142" s="48" t="s">
        <v>3985</v>
      </c>
      <c r="O142" s="50" t="s">
        <v>164</v>
      </c>
      <c r="R142" s="47" t="s">
        <v>2155</v>
      </c>
      <c r="S142" s="47"/>
      <c r="T142" s="47"/>
      <c r="U142" s="47"/>
      <c r="AB142" s="50" t="s">
        <v>3779</v>
      </c>
      <c r="AC142" s="77">
        <v>42644</v>
      </c>
    </row>
    <row r="143" spans="1:29" ht="28.5">
      <c r="A143" s="48">
        <v>144</v>
      </c>
      <c r="B143" s="50" t="s">
        <v>4144</v>
      </c>
      <c r="C143" s="50" t="s">
        <v>2350</v>
      </c>
      <c r="D143" s="52" t="s">
        <v>4260</v>
      </c>
      <c r="F143" s="50" t="s">
        <v>3854</v>
      </c>
      <c r="G143" s="48" t="s">
        <v>117</v>
      </c>
      <c r="H143" s="48" t="s">
        <v>117</v>
      </c>
      <c r="I143" s="47" t="s">
        <v>108</v>
      </c>
      <c r="J143" s="47"/>
      <c r="K143" s="48" t="s">
        <v>1391</v>
      </c>
      <c r="L143" s="48" t="s">
        <v>3855</v>
      </c>
      <c r="O143" s="50" t="s">
        <v>167</v>
      </c>
      <c r="R143" s="47" t="s">
        <v>2121</v>
      </c>
      <c r="S143" s="47"/>
      <c r="T143" s="47"/>
      <c r="U143" s="47"/>
      <c r="AB143" s="50" t="s">
        <v>3797</v>
      </c>
      <c r="AC143" s="77">
        <v>42675</v>
      </c>
    </row>
    <row r="144" spans="1:29" ht="28.5">
      <c r="A144" s="48">
        <v>145</v>
      </c>
      <c r="B144" s="50" t="s">
        <v>4144</v>
      </c>
      <c r="C144" s="50" t="s">
        <v>2351</v>
      </c>
      <c r="D144" s="52" t="s">
        <v>4261</v>
      </c>
      <c r="F144" s="50" t="s">
        <v>3002</v>
      </c>
      <c r="G144" s="48" t="s">
        <v>109</v>
      </c>
      <c r="H144" s="48" t="s">
        <v>116</v>
      </c>
      <c r="I144" s="47" t="s">
        <v>113</v>
      </c>
      <c r="J144" s="47"/>
      <c r="K144" s="48" t="s">
        <v>1390</v>
      </c>
      <c r="L144" s="48" t="s">
        <v>3986</v>
      </c>
      <c r="O144" s="50" t="s">
        <v>164</v>
      </c>
      <c r="R144" s="47" t="s">
        <v>2031</v>
      </c>
      <c r="S144" s="47"/>
      <c r="T144" s="47"/>
      <c r="U144" s="47"/>
      <c r="AB144" s="50" t="s">
        <v>3748</v>
      </c>
      <c r="AC144" s="77">
        <v>42064</v>
      </c>
    </row>
    <row r="145" spans="1:29" ht="28.5">
      <c r="A145" s="48">
        <v>146</v>
      </c>
      <c r="B145" s="50" t="s">
        <v>4144</v>
      </c>
      <c r="C145" s="50" t="s">
        <v>2351</v>
      </c>
      <c r="D145" s="52" t="s">
        <v>4262</v>
      </c>
      <c r="F145" s="50" t="s">
        <v>3003</v>
      </c>
      <c r="G145" s="48" t="s">
        <v>109</v>
      </c>
      <c r="H145" s="48" t="s">
        <v>116</v>
      </c>
      <c r="I145" s="47" t="s">
        <v>113</v>
      </c>
      <c r="J145" s="47"/>
      <c r="K145" s="48" t="s">
        <v>1390</v>
      </c>
      <c r="L145" s="48" t="s">
        <v>3986</v>
      </c>
      <c r="O145" s="50" t="s">
        <v>164</v>
      </c>
      <c r="R145" s="47" t="s">
        <v>2031</v>
      </c>
      <c r="S145" s="47"/>
      <c r="T145" s="47"/>
      <c r="U145" s="47"/>
      <c r="AB145" s="50" t="s">
        <v>3765</v>
      </c>
      <c r="AC145" s="77">
        <v>42644</v>
      </c>
    </row>
    <row r="146" spans="1:29">
      <c r="A146" s="48">
        <v>147</v>
      </c>
      <c r="B146" s="50" t="s">
        <v>4144</v>
      </c>
      <c r="C146" s="50" t="s">
        <v>2352</v>
      </c>
      <c r="D146" s="52" t="s">
        <v>4263</v>
      </c>
      <c r="F146" s="50" t="s">
        <v>3004</v>
      </c>
      <c r="G146" s="48" t="s">
        <v>117</v>
      </c>
      <c r="H146" s="48" t="s">
        <v>117</v>
      </c>
      <c r="I146" s="47" t="s">
        <v>108</v>
      </c>
      <c r="J146" s="47"/>
      <c r="K146" s="48" t="s">
        <v>1391</v>
      </c>
      <c r="L146" s="48" t="s">
        <v>3987</v>
      </c>
      <c r="O146" s="50" t="s">
        <v>167</v>
      </c>
      <c r="R146" s="47" t="s">
        <v>2118</v>
      </c>
      <c r="S146" s="47"/>
      <c r="T146" s="47"/>
      <c r="U146" s="47"/>
      <c r="AB146" s="50" t="s">
        <v>3792</v>
      </c>
      <c r="AC146" s="77">
        <v>42005</v>
      </c>
    </row>
    <row r="147" spans="1:29" ht="28.5">
      <c r="A147" s="48">
        <v>148</v>
      </c>
      <c r="B147" s="50" t="s">
        <v>4144</v>
      </c>
      <c r="C147" s="50" t="s">
        <v>2353</v>
      </c>
      <c r="D147" s="52" t="s">
        <v>4264</v>
      </c>
      <c r="F147" s="50" t="s">
        <v>3005</v>
      </c>
      <c r="G147" s="48" t="s">
        <v>109</v>
      </c>
      <c r="H147" s="48" t="s">
        <v>116</v>
      </c>
      <c r="I147" s="47" t="s">
        <v>113</v>
      </c>
      <c r="J147" s="47"/>
      <c r="K147" s="48" t="s">
        <v>1392</v>
      </c>
      <c r="L147" s="48" t="s">
        <v>3642</v>
      </c>
      <c r="O147" s="50" t="s">
        <v>182</v>
      </c>
      <c r="R147" s="47" t="s">
        <v>2039</v>
      </c>
      <c r="S147" s="47"/>
      <c r="T147" s="47"/>
      <c r="U147" s="47"/>
      <c r="AB147" s="50" t="s">
        <v>3798</v>
      </c>
      <c r="AC147" s="77">
        <v>41791</v>
      </c>
    </row>
    <row r="148" spans="1:29">
      <c r="A148" s="48">
        <v>149</v>
      </c>
      <c r="B148" s="50" t="s">
        <v>4144</v>
      </c>
      <c r="C148" s="50" t="s">
        <v>2354</v>
      </c>
      <c r="D148" s="52" t="s">
        <v>4265</v>
      </c>
      <c r="F148" s="50" t="s">
        <v>3006</v>
      </c>
      <c r="G148" s="48" t="s">
        <v>109</v>
      </c>
      <c r="H148" s="48" t="s">
        <v>126</v>
      </c>
      <c r="I148" s="47" t="s">
        <v>1386</v>
      </c>
      <c r="J148" s="47"/>
      <c r="K148" s="48" t="s">
        <v>1392</v>
      </c>
      <c r="L148" s="48" t="s">
        <v>3988</v>
      </c>
      <c r="O148" s="50" t="s">
        <v>184</v>
      </c>
      <c r="R148" s="47" t="s">
        <v>2001</v>
      </c>
      <c r="S148" s="47"/>
      <c r="T148" s="47"/>
      <c r="U148" s="47"/>
      <c r="AB148" s="50" t="s">
        <v>3755</v>
      </c>
      <c r="AC148" s="77">
        <v>42064</v>
      </c>
    </row>
    <row r="149" spans="1:29" ht="28.5">
      <c r="A149" s="48">
        <v>151</v>
      </c>
      <c r="B149" s="50" t="s">
        <v>4144</v>
      </c>
      <c r="C149" s="50" t="s">
        <v>2355</v>
      </c>
      <c r="D149" s="52" t="s">
        <v>4267</v>
      </c>
      <c r="F149" s="50" t="s">
        <v>3008</v>
      </c>
      <c r="G149" s="48" t="s">
        <v>140</v>
      </c>
      <c r="H149" s="48" t="s">
        <v>115</v>
      </c>
      <c r="I149" s="47" t="s">
        <v>112</v>
      </c>
      <c r="J149" s="47"/>
      <c r="K149" s="48" t="s">
        <v>1391</v>
      </c>
      <c r="L149" s="48" t="s">
        <v>3990</v>
      </c>
      <c r="O149" s="50" t="s">
        <v>2851</v>
      </c>
      <c r="R149" s="47" t="s">
        <v>2082</v>
      </c>
      <c r="S149" s="47"/>
      <c r="T149" s="47"/>
      <c r="U149" s="47"/>
      <c r="AB149" s="50" t="s">
        <v>3746</v>
      </c>
      <c r="AC149" s="77">
        <v>41821</v>
      </c>
    </row>
    <row r="150" spans="1:29">
      <c r="A150" s="48">
        <v>152</v>
      </c>
      <c r="B150" s="50" t="s">
        <v>4144</v>
      </c>
      <c r="C150" s="50" t="s">
        <v>2356</v>
      </c>
      <c r="D150" s="52" t="s">
        <v>4268</v>
      </c>
      <c r="F150" s="50" t="s">
        <v>3009</v>
      </c>
      <c r="G150" s="48" t="s">
        <v>109</v>
      </c>
      <c r="H150" s="48" t="s">
        <v>116</v>
      </c>
      <c r="I150" s="47" t="s">
        <v>1388</v>
      </c>
      <c r="J150" s="47"/>
      <c r="K150" s="48" t="s">
        <v>1390</v>
      </c>
      <c r="L150" s="48" t="s">
        <v>3991</v>
      </c>
      <c r="O150" s="50" t="s">
        <v>184</v>
      </c>
      <c r="R150" s="47" t="s">
        <v>2105</v>
      </c>
      <c r="S150" s="47"/>
      <c r="T150" s="47"/>
      <c r="U150" s="47"/>
      <c r="AB150" s="50" t="s">
        <v>3778</v>
      </c>
      <c r="AC150" s="77">
        <v>42552</v>
      </c>
    </row>
    <row r="151" spans="1:29" ht="28.5">
      <c r="A151" s="48">
        <v>153</v>
      </c>
      <c r="B151" s="50" t="s">
        <v>4144</v>
      </c>
      <c r="C151" s="50" t="s">
        <v>2357</v>
      </c>
      <c r="D151" s="52" t="s">
        <v>4269</v>
      </c>
      <c r="F151" s="50" t="s">
        <v>3010</v>
      </c>
      <c r="G151" s="48" t="s">
        <v>117</v>
      </c>
      <c r="H151" s="48" t="s">
        <v>117</v>
      </c>
      <c r="I151" s="47" t="s">
        <v>108</v>
      </c>
      <c r="J151" s="47"/>
      <c r="K151" s="48" t="s">
        <v>1391</v>
      </c>
      <c r="L151" s="48" t="s">
        <v>3992</v>
      </c>
      <c r="O151" s="50" t="s">
        <v>164</v>
      </c>
      <c r="R151" s="47" t="s">
        <v>2119</v>
      </c>
      <c r="S151" s="47"/>
      <c r="T151" s="47"/>
      <c r="U151" s="47"/>
      <c r="AB151" s="50" t="s">
        <v>3746</v>
      </c>
      <c r="AC151" s="77">
        <v>42064</v>
      </c>
    </row>
    <row r="152" spans="1:29" ht="28.5">
      <c r="A152" s="48">
        <v>154</v>
      </c>
      <c r="B152" s="50" t="s">
        <v>4144</v>
      </c>
      <c r="C152" s="50" t="s">
        <v>2358</v>
      </c>
      <c r="D152" s="52" t="s">
        <v>4269</v>
      </c>
      <c r="F152" s="50" t="s">
        <v>3011</v>
      </c>
      <c r="G152" s="48" t="s">
        <v>117</v>
      </c>
      <c r="H152" s="48" t="s">
        <v>117</v>
      </c>
      <c r="I152" s="47" t="s">
        <v>108</v>
      </c>
      <c r="J152" s="47"/>
      <c r="K152" s="48" t="s">
        <v>1391</v>
      </c>
      <c r="L152" s="48" t="s">
        <v>3992</v>
      </c>
      <c r="O152" s="50" t="s">
        <v>164</v>
      </c>
      <c r="R152" s="47" t="s">
        <v>2119</v>
      </c>
      <c r="S152" s="47"/>
      <c r="T152" s="47"/>
      <c r="U152" s="47"/>
      <c r="AB152" s="50" t="s">
        <v>3798</v>
      </c>
      <c r="AC152" s="77">
        <v>41791</v>
      </c>
    </row>
    <row r="153" spans="1:29">
      <c r="A153" s="48">
        <v>155</v>
      </c>
      <c r="B153" s="50" t="s">
        <v>4144</v>
      </c>
      <c r="C153" s="50" t="s">
        <v>1451</v>
      </c>
      <c r="D153" s="52" t="s">
        <v>4270</v>
      </c>
      <c r="F153" s="50" t="s">
        <v>3012</v>
      </c>
      <c r="G153" s="48" t="s">
        <v>109</v>
      </c>
      <c r="H153" s="48" t="s">
        <v>126</v>
      </c>
      <c r="I153" s="47" t="s">
        <v>109</v>
      </c>
      <c r="J153" s="47"/>
      <c r="K153" s="48" t="s">
        <v>1390</v>
      </c>
      <c r="L153" s="48" t="s">
        <v>3993</v>
      </c>
      <c r="O153" s="50" t="s">
        <v>167</v>
      </c>
      <c r="R153" s="47" t="s">
        <v>2203</v>
      </c>
      <c r="S153" s="47"/>
      <c r="T153" s="47"/>
      <c r="U153" s="47"/>
      <c r="AB153" s="50" t="s">
        <v>3755</v>
      </c>
      <c r="AC153" s="77">
        <v>42644</v>
      </c>
    </row>
    <row r="154" spans="1:29" ht="28.5">
      <c r="A154" s="48">
        <v>156</v>
      </c>
      <c r="B154" s="50" t="s">
        <v>4144</v>
      </c>
      <c r="C154" s="50" t="s">
        <v>2359</v>
      </c>
      <c r="D154" s="52" t="s">
        <v>4271</v>
      </c>
      <c r="F154" s="50" t="s">
        <v>3013</v>
      </c>
      <c r="G154" s="48" t="s">
        <v>109</v>
      </c>
      <c r="H154" s="48" t="s">
        <v>116</v>
      </c>
      <c r="I154" s="47" t="s">
        <v>113</v>
      </c>
      <c r="J154" s="47"/>
      <c r="K154" s="48" t="s">
        <v>1390</v>
      </c>
      <c r="L154" s="48" t="s">
        <v>3527</v>
      </c>
      <c r="O154" s="50" t="s">
        <v>195</v>
      </c>
      <c r="R154" s="47" t="s">
        <v>2159</v>
      </c>
      <c r="S154" s="47"/>
      <c r="T154" s="47"/>
      <c r="U154" s="47"/>
      <c r="AB154" s="50" t="s">
        <v>3793</v>
      </c>
      <c r="AC154" s="77">
        <v>42795</v>
      </c>
    </row>
    <row r="155" spans="1:29" ht="28.5">
      <c r="A155" s="48">
        <v>157</v>
      </c>
      <c r="B155" s="50" t="s">
        <v>4144</v>
      </c>
      <c r="C155" s="50" t="s">
        <v>2360</v>
      </c>
      <c r="D155" s="52" t="s">
        <v>4272</v>
      </c>
      <c r="F155" s="50" t="s">
        <v>3856</v>
      </c>
      <c r="G155" s="48" t="s">
        <v>109</v>
      </c>
      <c r="H155" s="48" t="s">
        <v>116</v>
      </c>
      <c r="I155" s="47" t="s">
        <v>113</v>
      </c>
      <c r="J155" s="47"/>
      <c r="K155" s="48" t="s">
        <v>1391</v>
      </c>
      <c r="L155" s="48" t="s">
        <v>3857</v>
      </c>
      <c r="O155" s="50" t="s">
        <v>162</v>
      </c>
      <c r="R155" s="48" t="s">
        <v>2157</v>
      </c>
      <c r="S155" s="47"/>
      <c r="T155" s="47"/>
      <c r="U155" s="47"/>
      <c r="AB155" s="50" t="s">
        <v>3750</v>
      </c>
      <c r="AC155" s="77">
        <v>42522</v>
      </c>
    </row>
    <row r="156" spans="1:29" ht="42.75">
      <c r="A156" s="48">
        <v>158</v>
      </c>
      <c r="B156" s="50" t="s">
        <v>4144</v>
      </c>
      <c r="C156" s="50" t="s">
        <v>2361</v>
      </c>
      <c r="D156" s="52" t="s">
        <v>4273</v>
      </c>
      <c r="F156" s="50" t="s">
        <v>3014</v>
      </c>
      <c r="G156" s="48" t="s">
        <v>118</v>
      </c>
      <c r="H156" s="48" t="s">
        <v>119</v>
      </c>
      <c r="I156" s="47" t="s">
        <v>1387</v>
      </c>
      <c r="J156" s="47"/>
      <c r="K156" s="48" t="s">
        <v>1392</v>
      </c>
      <c r="L156" s="48" t="s">
        <v>3994</v>
      </c>
      <c r="O156" s="50" t="s">
        <v>250</v>
      </c>
      <c r="R156" s="47" t="s">
        <v>2219</v>
      </c>
      <c r="S156" s="47"/>
      <c r="T156" s="47"/>
      <c r="U156" s="47"/>
      <c r="AB156" s="50" t="s">
        <v>3773</v>
      </c>
      <c r="AC156" s="77">
        <v>42005</v>
      </c>
    </row>
    <row r="157" spans="1:29" ht="28.5">
      <c r="A157" s="48">
        <v>159</v>
      </c>
      <c r="B157" s="50" t="s">
        <v>4144</v>
      </c>
      <c r="C157" s="50" t="s">
        <v>2362</v>
      </c>
      <c r="D157" s="52" t="s">
        <v>4274</v>
      </c>
      <c r="F157" s="50" t="s">
        <v>3015</v>
      </c>
      <c r="G157" s="48" t="s">
        <v>140</v>
      </c>
      <c r="H157" s="48" t="s">
        <v>115</v>
      </c>
      <c r="I157" s="47" t="s">
        <v>112</v>
      </c>
      <c r="J157" s="47"/>
      <c r="K157" s="48" t="s">
        <v>1392</v>
      </c>
      <c r="L157" s="48" t="s">
        <v>3901</v>
      </c>
      <c r="O157" s="50" t="s">
        <v>164</v>
      </c>
      <c r="R157" s="47" t="s">
        <v>1996</v>
      </c>
      <c r="S157" s="47"/>
      <c r="T157" s="47"/>
      <c r="U157" s="47"/>
      <c r="AB157" s="50" t="s">
        <v>3746</v>
      </c>
      <c r="AC157" s="77">
        <v>41821</v>
      </c>
    </row>
    <row r="158" spans="1:29" ht="28.5">
      <c r="A158" s="48">
        <v>160</v>
      </c>
      <c r="B158" s="50" t="s">
        <v>4144</v>
      </c>
      <c r="C158" s="50" t="s">
        <v>2363</v>
      </c>
      <c r="D158" s="52"/>
      <c r="F158" s="50" t="s">
        <v>3016</v>
      </c>
      <c r="G158" s="48" t="s">
        <v>109</v>
      </c>
      <c r="H158" s="48" t="s">
        <v>116</v>
      </c>
      <c r="I158" s="47" t="s">
        <v>113</v>
      </c>
      <c r="J158" s="47"/>
      <c r="K158" s="48" t="s">
        <v>1391</v>
      </c>
      <c r="L158" s="48" t="s">
        <v>3995</v>
      </c>
      <c r="O158" s="50" t="s">
        <v>176</v>
      </c>
      <c r="R158" s="47" t="s">
        <v>2031</v>
      </c>
      <c r="S158" s="47"/>
      <c r="T158" s="47"/>
      <c r="U158" s="47"/>
      <c r="AB158" s="50" t="s">
        <v>3788</v>
      </c>
      <c r="AC158" s="77">
        <v>41944</v>
      </c>
    </row>
    <row r="159" spans="1:29" ht="42.75">
      <c r="A159" s="48">
        <v>161</v>
      </c>
      <c r="B159" s="50" t="s">
        <v>4144</v>
      </c>
      <c r="C159" s="50" t="s">
        <v>2364</v>
      </c>
      <c r="D159" s="52" t="s">
        <v>4275</v>
      </c>
      <c r="F159" s="50" t="s">
        <v>3017</v>
      </c>
      <c r="G159" s="48" t="s">
        <v>118</v>
      </c>
      <c r="H159" s="48" t="s">
        <v>119</v>
      </c>
      <c r="I159" s="47" t="s">
        <v>1387</v>
      </c>
      <c r="J159" s="47"/>
      <c r="K159" s="48" t="s">
        <v>1391</v>
      </c>
      <c r="O159" s="50" t="s">
        <v>168</v>
      </c>
      <c r="R159" s="47" t="s">
        <v>2172</v>
      </c>
      <c r="S159" s="47"/>
      <c r="T159" s="47"/>
      <c r="U159" s="47"/>
      <c r="AB159" s="50" t="s">
        <v>3762</v>
      </c>
      <c r="AC159" s="77">
        <v>41852</v>
      </c>
    </row>
    <row r="160" spans="1:29" ht="28.5">
      <c r="A160" s="48">
        <v>162</v>
      </c>
      <c r="B160" s="50" t="s">
        <v>4144</v>
      </c>
      <c r="C160" s="50" t="s">
        <v>2365</v>
      </c>
      <c r="D160" s="52"/>
      <c r="F160" s="50" t="s">
        <v>3018</v>
      </c>
      <c r="G160" s="48" t="s">
        <v>139</v>
      </c>
      <c r="H160" s="48" t="s">
        <v>141</v>
      </c>
      <c r="I160" s="47" t="s">
        <v>111</v>
      </c>
      <c r="J160" s="47"/>
      <c r="K160" s="48" t="s">
        <v>1390</v>
      </c>
      <c r="L160" s="48" t="s">
        <v>3996</v>
      </c>
      <c r="O160" s="50" t="s">
        <v>164</v>
      </c>
      <c r="R160" s="47" t="s">
        <v>2194</v>
      </c>
      <c r="S160" s="47"/>
      <c r="T160" s="47"/>
      <c r="U160" s="47"/>
      <c r="AB160" s="50" t="s">
        <v>3740</v>
      </c>
      <c r="AC160" s="77">
        <v>42005</v>
      </c>
    </row>
    <row r="161" spans="1:29" ht="42.75">
      <c r="A161" s="48">
        <v>163</v>
      </c>
      <c r="B161" s="50" t="s">
        <v>4144</v>
      </c>
      <c r="C161" s="50" t="s">
        <v>2366</v>
      </c>
      <c r="D161" s="52"/>
      <c r="F161" s="50" t="s">
        <v>3019</v>
      </c>
      <c r="G161" s="48" t="s">
        <v>118</v>
      </c>
      <c r="H161" s="48" t="s">
        <v>119</v>
      </c>
      <c r="I161" s="47" t="s">
        <v>1387</v>
      </c>
      <c r="J161" s="47"/>
      <c r="K161" s="48" t="s">
        <v>1390</v>
      </c>
      <c r="L161" s="48" t="s">
        <v>3997</v>
      </c>
      <c r="O161" s="50" t="s">
        <v>176</v>
      </c>
      <c r="R161" s="47" t="s">
        <v>2176</v>
      </c>
      <c r="S161" s="47"/>
      <c r="T161" s="47"/>
      <c r="U161" s="47"/>
      <c r="AB161" s="50" t="s">
        <v>3794</v>
      </c>
      <c r="AC161" s="77">
        <v>42461</v>
      </c>
    </row>
    <row r="162" spans="1:29" ht="28.5">
      <c r="A162" s="48">
        <v>164</v>
      </c>
      <c r="B162" s="50" t="s">
        <v>4144</v>
      </c>
      <c r="C162" s="50" t="s">
        <v>2367</v>
      </c>
      <c r="D162" s="52" t="s">
        <v>4276</v>
      </c>
      <c r="F162" s="50" t="s">
        <v>3020</v>
      </c>
      <c r="G162" s="48" t="s">
        <v>117</v>
      </c>
      <c r="H162" s="48" t="s">
        <v>117</v>
      </c>
      <c r="I162" s="47" t="s">
        <v>108</v>
      </c>
      <c r="J162" s="47"/>
      <c r="K162" s="48" t="s">
        <v>1391</v>
      </c>
      <c r="L162" s="48" t="s">
        <v>3998</v>
      </c>
      <c r="O162" s="50" t="s">
        <v>162</v>
      </c>
      <c r="R162" s="47" t="s">
        <v>2119</v>
      </c>
      <c r="S162" s="47"/>
      <c r="T162" s="47"/>
      <c r="U162" s="47"/>
      <c r="AB162" s="50" t="s">
        <v>3799</v>
      </c>
      <c r="AC162" s="77">
        <v>42675</v>
      </c>
    </row>
    <row r="163" spans="1:29" ht="28.5">
      <c r="A163" s="48">
        <v>165</v>
      </c>
      <c r="B163" s="50" t="s">
        <v>4144</v>
      </c>
      <c r="C163" s="50" t="s">
        <v>2368</v>
      </c>
      <c r="D163" s="52" t="s">
        <v>4277</v>
      </c>
      <c r="F163" s="50" t="s">
        <v>3021</v>
      </c>
      <c r="G163" s="48" t="s">
        <v>117</v>
      </c>
      <c r="H163" s="48" t="s">
        <v>117</v>
      </c>
      <c r="I163" s="47" t="s">
        <v>108</v>
      </c>
      <c r="J163" s="47"/>
      <c r="K163" s="48" t="s">
        <v>1391</v>
      </c>
      <c r="L163" s="48" t="s">
        <v>3699</v>
      </c>
      <c r="O163" s="50" t="s">
        <v>195</v>
      </c>
      <c r="R163" s="47" t="s">
        <v>2124</v>
      </c>
      <c r="S163" s="47"/>
      <c r="T163" s="47"/>
      <c r="U163" s="47"/>
      <c r="AB163" s="50" t="s">
        <v>3793</v>
      </c>
      <c r="AC163" s="77">
        <v>42795</v>
      </c>
    </row>
    <row r="164" spans="1:29" ht="28.5">
      <c r="A164" s="48">
        <v>166</v>
      </c>
      <c r="B164" s="50" t="s">
        <v>4144</v>
      </c>
      <c r="C164" s="50" t="s">
        <v>2369</v>
      </c>
      <c r="D164" s="52" t="s">
        <v>4278</v>
      </c>
      <c r="F164" s="50" t="s">
        <v>3859</v>
      </c>
      <c r="G164" s="48" t="s">
        <v>109</v>
      </c>
      <c r="H164" s="48" t="s">
        <v>116</v>
      </c>
      <c r="I164" s="47" t="s">
        <v>113</v>
      </c>
      <c r="J164" s="47"/>
      <c r="K164" s="48" t="s">
        <v>1391</v>
      </c>
      <c r="L164" s="48" t="s">
        <v>3860</v>
      </c>
      <c r="O164" s="50" t="s">
        <v>164</v>
      </c>
      <c r="R164" s="48" t="s">
        <v>2149</v>
      </c>
      <c r="S164" s="47"/>
      <c r="T164" s="47"/>
      <c r="U164" s="47"/>
      <c r="AB164" s="50" t="s">
        <v>3761</v>
      </c>
      <c r="AC164" s="77">
        <v>42583</v>
      </c>
    </row>
    <row r="165" spans="1:29" ht="28.5">
      <c r="A165" s="48">
        <v>167</v>
      </c>
      <c r="B165" s="50" t="s">
        <v>4144</v>
      </c>
      <c r="C165" s="50" t="s">
        <v>2370</v>
      </c>
      <c r="D165" s="52" t="s">
        <v>4279</v>
      </c>
      <c r="F165" s="50" t="s">
        <v>3022</v>
      </c>
      <c r="G165" s="48" t="s">
        <v>140</v>
      </c>
      <c r="H165" s="48" t="s">
        <v>120</v>
      </c>
      <c r="I165" s="47" t="s">
        <v>105</v>
      </c>
      <c r="J165" s="47"/>
      <c r="K165" s="48" t="s">
        <v>1391</v>
      </c>
      <c r="L165" s="48" t="s">
        <v>3999</v>
      </c>
      <c r="O165" s="50" t="s">
        <v>164</v>
      </c>
      <c r="R165" s="47" t="s">
        <v>2144</v>
      </c>
      <c r="S165" s="47"/>
      <c r="T165" s="47"/>
      <c r="U165" s="47"/>
      <c r="AB165" s="50" t="s">
        <v>3776</v>
      </c>
      <c r="AC165" s="77">
        <v>42583</v>
      </c>
    </row>
    <row r="166" spans="1:29" ht="28.5">
      <c r="A166" s="48">
        <v>168</v>
      </c>
      <c r="B166" s="50" t="s">
        <v>4144</v>
      </c>
      <c r="C166" s="50" t="s">
        <v>2371</v>
      </c>
      <c r="D166" s="52" t="s">
        <v>4280</v>
      </c>
      <c r="F166" s="50" t="s">
        <v>3023</v>
      </c>
      <c r="G166" s="48" t="s">
        <v>123</v>
      </c>
      <c r="H166" s="48" t="s">
        <v>125</v>
      </c>
      <c r="I166" s="47" t="s">
        <v>106</v>
      </c>
      <c r="J166" s="47"/>
      <c r="K166" s="48" t="s">
        <v>1391</v>
      </c>
      <c r="L166" s="48" t="s">
        <v>3594</v>
      </c>
      <c r="O166" s="50" t="s">
        <v>164</v>
      </c>
      <c r="R166" s="47" t="s">
        <v>2102</v>
      </c>
      <c r="S166" s="47"/>
      <c r="T166" s="47"/>
      <c r="U166" s="47"/>
      <c r="AB166" s="50" t="s">
        <v>3785</v>
      </c>
      <c r="AC166" s="77">
        <v>42309</v>
      </c>
    </row>
    <row r="167" spans="1:29" ht="28.5">
      <c r="A167" s="48">
        <v>169</v>
      </c>
      <c r="B167" s="50" t="s">
        <v>4144</v>
      </c>
      <c r="C167" s="50" t="s">
        <v>2371</v>
      </c>
      <c r="D167" s="52" t="s">
        <v>4280</v>
      </c>
      <c r="F167" s="50" t="s">
        <v>3024</v>
      </c>
      <c r="G167" s="48" t="s">
        <v>123</v>
      </c>
      <c r="H167" s="48" t="s">
        <v>125</v>
      </c>
      <c r="I167" s="47" t="s">
        <v>106</v>
      </c>
      <c r="J167" s="47"/>
      <c r="K167" s="48" t="s">
        <v>1391</v>
      </c>
      <c r="L167" s="48" t="s">
        <v>3594</v>
      </c>
      <c r="O167" s="50" t="s">
        <v>164</v>
      </c>
      <c r="R167" s="47" t="s">
        <v>2102</v>
      </c>
      <c r="S167" s="47"/>
      <c r="T167" s="47"/>
      <c r="U167" s="47"/>
      <c r="AB167" s="50" t="s">
        <v>3745</v>
      </c>
      <c r="AC167" s="77">
        <v>42095</v>
      </c>
    </row>
    <row r="168" spans="1:29" ht="42.75">
      <c r="A168" s="48">
        <v>170</v>
      </c>
      <c r="B168" s="50" t="s">
        <v>4144</v>
      </c>
      <c r="C168" s="50" t="s">
        <v>2372</v>
      </c>
      <c r="D168" s="52" t="s">
        <v>4281</v>
      </c>
      <c r="F168" s="50" t="s">
        <v>3025</v>
      </c>
      <c r="G168" s="48" t="s">
        <v>118</v>
      </c>
      <c r="H168" s="48" t="s">
        <v>119</v>
      </c>
      <c r="I168" s="47" t="s">
        <v>1387</v>
      </c>
      <c r="J168" s="47"/>
      <c r="K168" s="48" t="s">
        <v>1392</v>
      </c>
      <c r="L168" s="48" t="s">
        <v>3517</v>
      </c>
      <c r="O168" s="50" t="s">
        <v>176</v>
      </c>
      <c r="R168" s="47" t="s">
        <v>2172</v>
      </c>
      <c r="S168" s="47"/>
      <c r="T168" s="47"/>
      <c r="U168" s="47"/>
      <c r="AB168" s="50" t="s">
        <v>3788</v>
      </c>
      <c r="AC168" s="77">
        <v>41640</v>
      </c>
    </row>
    <row r="169" spans="1:29" ht="28.5">
      <c r="A169" s="48">
        <v>171</v>
      </c>
      <c r="B169" s="50" t="s">
        <v>4144</v>
      </c>
      <c r="C169" s="50" t="s">
        <v>2373</v>
      </c>
      <c r="D169" s="52" t="s">
        <v>4282</v>
      </c>
      <c r="F169" s="50" t="s">
        <v>3026</v>
      </c>
      <c r="G169" s="48" t="s">
        <v>117</v>
      </c>
      <c r="H169" s="48" t="s">
        <v>117</v>
      </c>
      <c r="I169" s="47" t="s">
        <v>108</v>
      </c>
      <c r="J169" s="47"/>
      <c r="K169" s="48" t="s">
        <v>1391</v>
      </c>
      <c r="L169" s="48" t="s">
        <v>2020</v>
      </c>
      <c r="O169" s="50" t="s">
        <v>162</v>
      </c>
      <c r="R169" s="47" t="s">
        <v>2121</v>
      </c>
      <c r="S169" s="47"/>
      <c r="T169" s="47"/>
      <c r="U169" s="47"/>
      <c r="AB169" s="50" t="s">
        <v>3753</v>
      </c>
      <c r="AC169" s="77">
        <v>41883</v>
      </c>
    </row>
    <row r="170" spans="1:29" ht="28.5">
      <c r="A170" s="48">
        <v>172</v>
      </c>
      <c r="B170" s="50" t="s">
        <v>4144</v>
      </c>
      <c r="C170" s="50" t="s">
        <v>2374</v>
      </c>
      <c r="D170" s="52" t="s">
        <v>4283</v>
      </c>
      <c r="F170" s="50" t="s">
        <v>3027</v>
      </c>
      <c r="G170" s="48" t="s">
        <v>109</v>
      </c>
      <c r="H170" s="48" t="s">
        <v>116</v>
      </c>
      <c r="I170" s="47" t="s">
        <v>113</v>
      </c>
      <c r="J170" s="47"/>
      <c r="K170" s="48" t="s">
        <v>1390</v>
      </c>
      <c r="L170" s="48" t="s">
        <v>3707</v>
      </c>
      <c r="O170" s="50" t="s">
        <v>184</v>
      </c>
      <c r="R170" s="47" t="s">
        <v>2157</v>
      </c>
      <c r="S170" s="47"/>
      <c r="T170" s="47"/>
      <c r="U170" s="47"/>
      <c r="AB170" s="50" t="s">
        <v>3772</v>
      </c>
      <c r="AC170" s="77">
        <v>42736</v>
      </c>
    </row>
    <row r="171" spans="1:29">
      <c r="A171" s="48">
        <v>173</v>
      </c>
      <c r="B171" s="50" t="s">
        <v>4144</v>
      </c>
      <c r="C171" s="50" t="s">
        <v>2375</v>
      </c>
      <c r="D171" s="52" t="s">
        <v>4284</v>
      </c>
      <c r="F171" s="50" t="s">
        <v>3028</v>
      </c>
      <c r="G171" s="48" t="s">
        <v>128</v>
      </c>
      <c r="H171" s="48" t="s">
        <v>128</v>
      </c>
      <c r="I171" s="47" t="s">
        <v>1386</v>
      </c>
      <c r="J171" s="47"/>
      <c r="K171" s="48" t="s">
        <v>1390</v>
      </c>
      <c r="L171" s="48" t="s">
        <v>4000</v>
      </c>
      <c r="O171" s="50" t="s">
        <v>176</v>
      </c>
      <c r="R171" s="47" t="s">
        <v>2093</v>
      </c>
      <c r="S171" s="47"/>
      <c r="T171" s="47"/>
      <c r="U171" s="47"/>
      <c r="AB171" s="50" t="s">
        <v>3755</v>
      </c>
      <c r="AC171" s="77">
        <v>42705</v>
      </c>
    </row>
    <row r="172" spans="1:29">
      <c r="A172" s="48">
        <v>174</v>
      </c>
      <c r="B172" s="50" t="s">
        <v>4144</v>
      </c>
      <c r="C172" s="50" t="s">
        <v>2376</v>
      </c>
      <c r="D172" s="52" t="s">
        <v>4285</v>
      </c>
      <c r="F172" s="50" t="s">
        <v>3029</v>
      </c>
      <c r="G172" s="48" t="s">
        <v>109</v>
      </c>
      <c r="H172" s="48" t="s">
        <v>126</v>
      </c>
      <c r="I172" s="47" t="s">
        <v>109</v>
      </c>
      <c r="J172" s="47"/>
      <c r="K172" s="48" t="s">
        <v>1391</v>
      </c>
      <c r="L172" s="48" t="s">
        <v>4001</v>
      </c>
      <c r="O172" s="50" t="s">
        <v>184</v>
      </c>
      <c r="R172" s="47" t="s">
        <v>2198</v>
      </c>
      <c r="S172" s="47"/>
      <c r="T172" s="47"/>
      <c r="U172" s="47"/>
      <c r="AB172" s="50" t="s">
        <v>3772</v>
      </c>
      <c r="AC172" s="77">
        <v>42736</v>
      </c>
    </row>
    <row r="173" spans="1:29" ht="28.5">
      <c r="A173" s="48">
        <v>150</v>
      </c>
      <c r="B173" s="50" t="s">
        <v>4144</v>
      </c>
      <c r="C173" s="50" t="s">
        <v>1793</v>
      </c>
      <c r="D173" s="52" t="s">
        <v>4266</v>
      </c>
      <c r="F173" s="50" t="s">
        <v>3007</v>
      </c>
      <c r="G173" s="48" t="s">
        <v>109</v>
      </c>
      <c r="H173" s="48" t="s">
        <v>116</v>
      </c>
      <c r="I173" s="47" t="s">
        <v>113</v>
      </c>
      <c r="J173" s="47"/>
      <c r="K173" s="48" t="s">
        <v>1390</v>
      </c>
      <c r="L173" s="48" t="s">
        <v>3989</v>
      </c>
      <c r="O173" s="50" t="s">
        <v>176</v>
      </c>
      <c r="R173" s="47" t="s">
        <v>2031</v>
      </c>
      <c r="S173" s="47"/>
      <c r="T173" s="47"/>
      <c r="U173" s="47"/>
      <c r="AB173" s="50" t="s">
        <v>3788</v>
      </c>
      <c r="AC173" s="77">
        <v>42309</v>
      </c>
    </row>
    <row r="174" spans="1:29" ht="28.5">
      <c r="A174" s="48">
        <v>175</v>
      </c>
      <c r="B174" s="50" t="s">
        <v>4144</v>
      </c>
      <c r="C174" s="50" t="s">
        <v>2377</v>
      </c>
      <c r="D174" s="52" t="s">
        <v>4286</v>
      </c>
      <c r="F174" s="50" t="s">
        <v>3030</v>
      </c>
      <c r="G174" s="48" t="s">
        <v>123</v>
      </c>
      <c r="H174" s="48" t="s">
        <v>125</v>
      </c>
      <c r="I174" s="47" t="s">
        <v>106</v>
      </c>
      <c r="J174" s="47"/>
      <c r="K174" s="48" t="s">
        <v>1391</v>
      </c>
      <c r="L174" s="48" t="s">
        <v>3594</v>
      </c>
      <c r="O174" s="50" t="s">
        <v>167</v>
      </c>
      <c r="R174" s="47" t="s">
        <v>2102</v>
      </c>
      <c r="S174" s="47"/>
      <c r="T174" s="47"/>
      <c r="U174" s="47"/>
      <c r="AB174" s="50" t="s">
        <v>3800</v>
      </c>
      <c r="AC174" s="77">
        <v>41640</v>
      </c>
    </row>
    <row r="175" spans="1:29" ht="28.5">
      <c r="A175" s="48">
        <v>176</v>
      </c>
      <c r="B175" s="50" t="s">
        <v>4144</v>
      </c>
      <c r="C175" s="50" t="s">
        <v>2378</v>
      </c>
      <c r="D175" s="52" t="s">
        <v>4287</v>
      </c>
      <c r="F175" s="50" t="s">
        <v>3031</v>
      </c>
      <c r="G175" s="48" t="s">
        <v>140</v>
      </c>
      <c r="H175" s="48" t="s">
        <v>120</v>
      </c>
      <c r="I175" s="47" t="s">
        <v>111</v>
      </c>
      <c r="J175" s="47"/>
      <c r="K175" s="48" t="s">
        <v>1391</v>
      </c>
      <c r="L175" s="48" t="s">
        <v>4002</v>
      </c>
      <c r="O175" s="50" t="s">
        <v>2852</v>
      </c>
      <c r="R175" s="47" t="s">
        <v>2187</v>
      </c>
      <c r="S175" s="47"/>
      <c r="T175" s="47"/>
      <c r="U175" s="47"/>
      <c r="AB175" s="50" t="s">
        <v>3774</v>
      </c>
      <c r="AC175" s="77">
        <v>42248</v>
      </c>
    </row>
    <row r="176" spans="1:29">
      <c r="A176" s="48">
        <v>177</v>
      </c>
      <c r="B176" s="50" t="s">
        <v>4144</v>
      </c>
      <c r="C176" s="50" t="s">
        <v>2379</v>
      </c>
      <c r="D176" s="52"/>
      <c r="F176" s="50" t="s">
        <v>3032</v>
      </c>
      <c r="G176" s="48" t="s">
        <v>117</v>
      </c>
      <c r="H176" s="48" t="s">
        <v>117</v>
      </c>
      <c r="I176" s="47" t="s">
        <v>108</v>
      </c>
      <c r="J176" s="47"/>
      <c r="K176" s="48" t="s">
        <v>1390</v>
      </c>
      <c r="L176" s="48" t="s">
        <v>4003</v>
      </c>
      <c r="O176" s="50" t="s">
        <v>164</v>
      </c>
      <c r="R176" s="47" t="s">
        <v>2118</v>
      </c>
      <c r="S176" s="47"/>
      <c r="T176" s="47"/>
      <c r="U176" s="47"/>
      <c r="AB176" s="50" t="s">
        <v>3745</v>
      </c>
      <c r="AC176" s="77">
        <v>42005</v>
      </c>
    </row>
    <row r="177" spans="1:29">
      <c r="A177" s="48">
        <v>178</v>
      </c>
      <c r="B177" s="50" t="s">
        <v>4144</v>
      </c>
      <c r="C177" s="50" t="s">
        <v>2380</v>
      </c>
      <c r="D177" s="52" t="s">
        <v>4288</v>
      </c>
      <c r="F177" s="50" t="s">
        <v>3033</v>
      </c>
      <c r="G177" s="48" t="s">
        <v>128</v>
      </c>
      <c r="H177" s="48" t="s">
        <v>128</v>
      </c>
      <c r="I177" s="47" t="s">
        <v>1386</v>
      </c>
      <c r="J177" s="47"/>
      <c r="K177" s="48" t="s">
        <v>1391</v>
      </c>
      <c r="L177" s="48" t="s">
        <v>3988</v>
      </c>
      <c r="O177" s="50" t="s">
        <v>192</v>
      </c>
      <c r="R177" s="47" t="s">
        <v>2001</v>
      </c>
      <c r="S177" s="47"/>
      <c r="T177" s="47"/>
      <c r="U177" s="47"/>
      <c r="AB177" s="50" t="s">
        <v>3801</v>
      </c>
      <c r="AC177" s="77">
        <v>41821</v>
      </c>
    </row>
    <row r="178" spans="1:29" ht="28.5">
      <c r="A178" s="48">
        <v>179</v>
      </c>
      <c r="B178" s="50" t="s">
        <v>4144</v>
      </c>
      <c r="C178" s="50" t="s">
        <v>2381</v>
      </c>
      <c r="D178" s="52" t="s">
        <v>4289</v>
      </c>
      <c r="F178" s="50" t="s">
        <v>3034</v>
      </c>
      <c r="G178" s="48" t="s">
        <v>140</v>
      </c>
      <c r="H178" s="48" t="s">
        <v>121</v>
      </c>
      <c r="I178" s="47" t="s">
        <v>114</v>
      </c>
      <c r="J178" s="47"/>
      <c r="K178" s="48" t="s">
        <v>1390</v>
      </c>
      <c r="L178" s="48" t="s">
        <v>4004</v>
      </c>
      <c r="O178" s="50" t="s">
        <v>164</v>
      </c>
      <c r="R178" s="47" t="s">
        <v>2110</v>
      </c>
      <c r="S178" s="47"/>
      <c r="T178" s="47"/>
      <c r="U178" s="47"/>
      <c r="AB178" s="50" t="s">
        <v>3770</v>
      </c>
      <c r="AC178" s="77">
        <v>42583</v>
      </c>
    </row>
    <row r="179" spans="1:29" ht="28.5">
      <c r="A179" s="48">
        <v>180</v>
      </c>
      <c r="B179" s="50" t="s">
        <v>4144</v>
      </c>
      <c r="C179" s="50" t="s">
        <v>2382</v>
      </c>
      <c r="D179" s="52" t="s">
        <v>4290</v>
      </c>
      <c r="F179" s="50" t="s">
        <v>3858</v>
      </c>
      <c r="G179" s="48" t="s">
        <v>109</v>
      </c>
      <c r="H179" s="48" t="s">
        <v>116</v>
      </c>
      <c r="I179" s="47" t="s">
        <v>113</v>
      </c>
      <c r="J179" s="47"/>
      <c r="K179" s="48" t="s">
        <v>1390</v>
      </c>
      <c r="L179" s="48" t="s">
        <v>2033</v>
      </c>
      <c r="O179" s="50" t="s">
        <v>164</v>
      </c>
      <c r="R179" s="48" t="s">
        <v>2155</v>
      </c>
      <c r="S179" s="47"/>
      <c r="T179" s="47"/>
      <c r="U179" s="47"/>
      <c r="AB179" s="50" t="s">
        <v>3797</v>
      </c>
      <c r="AC179" s="77">
        <v>42856</v>
      </c>
    </row>
    <row r="180" spans="1:29">
      <c r="A180" s="48">
        <v>181</v>
      </c>
      <c r="B180" s="50" t="s">
        <v>4144</v>
      </c>
      <c r="C180" s="50" t="s">
        <v>2383</v>
      </c>
      <c r="D180" s="52" t="s">
        <v>4291</v>
      </c>
      <c r="F180" s="50" t="s">
        <v>3036</v>
      </c>
      <c r="G180" s="48" t="s">
        <v>109</v>
      </c>
      <c r="H180" s="48" t="s">
        <v>116</v>
      </c>
      <c r="I180" s="47" t="s">
        <v>107</v>
      </c>
      <c r="J180" s="47"/>
      <c r="K180" s="48" t="s">
        <v>1391</v>
      </c>
      <c r="L180" s="48" t="s">
        <v>4142</v>
      </c>
      <c r="O180" s="50" t="s">
        <v>167</v>
      </c>
      <c r="R180" s="47" t="s">
        <v>2074</v>
      </c>
      <c r="S180" s="47"/>
      <c r="T180" s="47"/>
      <c r="U180" s="47"/>
      <c r="AB180" s="50" t="s">
        <v>3777</v>
      </c>
      <c r="AC180" s="77">
        <v>42156</v>
      </c>
    </row>
    <row r="181" spans="1:29" ht="28.5">
      <c r="A181" s="48">
        <v>182</v>
      </c>
      <c r="B181" s="50" t="s">
        <v>4144</v>
      </c>
      <c r="C181" s="50" t="s">
        <v>2384</v>
      </c>
      <c r="D181" s="52" t="s">
        <v>4292</v>
      </c>
      <c r="F181" s="50" t="s">
        <v>3037</v>
      </c>
      <c r="G181" s="48" t="s">
        <v>109</v>
      </c>
      <c r="H181" s="48" t="s">
        <v>116</v>
      </c>
      <c r="I181" s="47" t="s">
        <v>107</v>
      </c>
      <c r="J181" s="47"/>
      <c r="K181" s="48" t="s">
        <v>1391</v>
      </c>
      <c r="L181" s="48" t="s">
        <v>3571</v>
      </c>
      <c r="O181" s="50" t="s">
        <v>164</v>
      </c>
      <c r="R181" s="47" t="s">
        <v>2077</v>
      </c>
      <c r="S181" s="47"/>
      <c r="T181" s="47"/>
      <c r="U181" s="47"/>
      <c r="AB181" s="50" t="s">
        <v>3742</v>
      </c>
      <c r="AC181" s="77">
        <v>42005</v>
      </c>
    </row>
    <row r="182" spans="1:29" ht="28.5">
      <c r="A182" s="48">
        <v>183</v>
      </c>
      <c r="B182" s="50" t="s">
        <v>4144</v>
      </c>
      <c r="C182" s="50" t="s">
        <v>2385</v>
      </c>
      <c r="D182" s="52" t="s">
        <v>4293</v>
      </c>
      <c r="F182" s="50" t="s">
        <v>3038</v>
      </c>
      <c r="G182" s="48" t="s">
        <v>109</v>
      </c>
      <c r="H182" s="48" t="s">
        <v>116</v>
      </c>
      <c r="I182" s="47" t="s">
        <v>107</v>
      </c>
      <c r="J182" s="47"/>
      <c r="K182" s="48" t="s">
        <v>1391</v>
      </c>
      <c r="L182" s="48" t="s">
        <v>4005</v>
      </c>
      <c r="O182" s="50" t="s">
        <v>174</v>
      </c>
      <c r="R182" s="47" t="s">
        <v>2079</v>
      </c>
      <c r="S182" s="47"/>
      <c r="T182" s="47"/>
      <c r="U182" s="47"/>
      <c r="AB182" s="50" t="s">
        <v>3753</v>
      </c>
      <c r="AC182" s="77">
        <v>42705</v>
      </c>
    </row>
    <row r="183" spans="1:29">
      <c r="A183" s="48">
        <v>184</v>
      </c>
      <c r="B183" s="50" t="s">
        <v>4144</v>
      </c>
      <c r="C183" s="50" t="s">
        <v>2386</v>
      </c>
      <c r="D183" s="52" t="s">
        <v>4294</v>
      </c>
      <c r="F183" s="50" t="s">
        <v>3039</v>
      </c>
      <c r="G183" s="48" t="s">
        <v>109</v>
      </c>
      <c r="H183" s="48" t="s">
        <v>116</v>
      </c>
      <c r="I183" s="47" t="s">
        <v>107</v>
      </c>
      <c r="J183" s="47"/>
      <c r="K183" s="48" t="s">
        <v>1391</v>
      </c>
      <c r="L183" s="48" t="s">
        <v>4007</v>
      </c>
      <c r="O183" s="50" t="s">
        <v>2853</v>
      </c>
      <c r="R183" s="47" t="s">
        <v>2078</v>
      </c>
      <c r="S183" s="47"/>
      <c r="T183" s="47"/>
      <c r="U183" s="47"/>
      <c r="AB183" s="50" t="s">
        <v>3753</v>
      </c>
      <c r="AC183" s="77">
        <v>41883</v>
      </c>
    </row>
    <row r="184" spans="1:29" ht="28.5">
      <c r="A184" s="48">
        <v>185</v>
      </c>
      <c r="B184" s="50" t="s">
        <v>4144</v>
      </c>
      <c r="C184" s="50" t="s">
        <v>2387</v>
      </c>
      <c r="D184" s="52" t="s">
        <v>4295</v>
      </c>
      <c r="F184" s="50" t="s">
        <v>3040</v>
      </c>
      <c r="G184" s="48" t="s">
        <v>139</v>
      </c>
      <c r="H184" s="48" t="s">
        <v>141</v>
      </c>
      <c r="I184" s="47" t="s">
        <v>111</v>
      </c>
      <c r="J184" s="47"/>
      <c r="K184" s="48" t="s">
        <v>1391</v>
      </c>
      <c r="L184" s="48" t="s">
        <v>3996</v>
      </c>
      <c r="O184" s="50" t="s">
        <v>167</v>
      </c>
      <c r="R184" s="47" t="s">
        <v>2194</v>
      </c>
      <c r="S184" s="47"/>
      <c r="T184" s="47"/>
      <c r="U184" s="47"/>
      <c r="AB184" s="50" t="s">
        <v>3792</v>
      </c>
      <c r="AC184" s="77">
        <v>42005</v>
      </c>
    </row>
    <row r="185" spans="1:29" ht="28.5">
      <c r="A185" s="48">
        <v>186</v>
      </c>
      <c r="B185" s="50" t="s">
        <v>4144</v>
      </c>
      <c r="C185" s="50" t="s">
        <v>2388</v>
      </c>
      <c r="D185" s="52" t="s">
        <v>4296</v>
      </c>
      <c r="F185" s="50" t="s">
        <v>3041</v>
      </c>
      <c r="G185" s="48" t="s">
        <v>109</v>
      </c>
      <c r="H185" s="48" t="s">
        <v>116</v>
      </c>
      <c r="I185" s="47" t="s">
        <v>107</v>
      </c>
      <c r="J185" s="47"/>
      <c r="K185" s="48" t="s">
        <v>1391</v>
      </c>
      <c r="L185" s="48" t="s">
        <v>4008</v>
      </c>
      <c r="O185" s="50" t="s">
        <v>164</v>
      </c>
      <c r="R185" s="47" t="s">
        <v>2077</v>
      </c>
      <c r="S185" s="47"/>
      <c r="T185" s="47"/>
      <c r="U185" s="47"/>
      <c r="AB185" s="50" t="s">
        <v>3744</v>
      </c>
      <c r="AC185" s="77">
        <v>42614</v>
      </c>
    </row>
    <row r="186" spans="1:29" ht="28.5">
      <c r="A186" s="48">
        <v>187</v>
      </c>
      <c r="B186" s="50" t="s">
        <v>4144</v>
      </c>
      <c r="C186" s="50" t="s">
        <v>2389</v>
      </c>
      <c r="D186" s="52" t="s">
        <v>4297</v>
      </c>
      <c r="F186" s="50" t="s">
        <v>3042</v>
      </c>
      <c r="G186" s="48" t="s">
        <v>117</v>
      </c>
      <c r="H186" s="48" t="s">
        <v>117</v>
      </c>
      <c r="I186" s="47" t="s">
        <v>108</v>
      </c>
      <c r="J186" s="47"/>
      <c r="K186" s="48" t="s">
        <v>1391</v>
      </c>
      <c r="L186" s="48" t="s">
        <v>4006</v>
      </c>
      <c r="O186" s="50" t="s">
        <v>184</v>
      </c>
      <c r="R186" s="47" t="s">
        <v>2119</v>
      </c>
      <c r="S186" s="47"/>
      <c r="T186" s="47"/>
      <c r="U186" s="47"/>
      <c r="AB186" s="50" t="s">
        <v>3802</v>
      </c>
      <c r="AC186" s="77">
        <v>41974</v>
      </c>
    </row>
    <row r="187" spans="1:29" ht="42.75">
      <c r="A187" s="48">
        <v>188</v>
      </c>
      <c r="B187" s="50" t="s">
        <v>4144</v>
      </c>
      <c r="C187" s="50" t="s">
        <v>2390</v>
      </c>
      <c r="D187" s="52" t="s">
        <v>4298</v>
      </c>
      <c r="F187" s="50" t="s">
        <v>3043</v>
      </c>
      <c r="G187" s="48" t="s">
        <v>118</v>
      </c>
      <c r="H187" s="48" t="s">
        <v>119</v>
      </c>
      <c r="I187" s="47" t="s">
        <v>1387</v>
      </c>
      <c r="J187" s="47"/>
      <c r="K187" s="48" t="s">
        <v>1390</v>
      </c>
      <c r="L187" s="48" t="s">
        <v>3658</v>
      </c>
      <c r="O187" s="50" t="s">
        <v>222</v>
      </c>
      <c r="R187" s="47" t="s">
        <v>2058</v>
      </c>
      <c r="S187" s="47"/>
      <c r="T187" s="47"/>
      <c r="U187" s="47"/>
      <c r="AB187" s="50" t="s">
        <v>3791</v>
      </c>
      <c r="AC187" s="77">
        <v>41671</v>
      </c>
    </row>
    <row r="188" spans="1:29">
      <c r="A188" s="48">
        <v>189</v>
      </c>
      <c r="B188" s="50" t="s">
        <v>4144</v>
      </c>
      <c r="C188" s="50" t="s">
        <v>2391</v>
      </c>
      <c r="D188" s="52" t="s">
        <v>4299</v>
      </c>
      <c r="F188" s="50" t="s">
        <v>3044</v>
      </c>
      <c r="G188" s="48" t="s">
        <v>109</v>
      </c>
      <c r="H188" s="48" t="s">
        <v>126</v>
      </c>
      <c r="I188" s="47" t="s">
        <v>1386</v>
      </c>
      <c r="J188" s="47"/>
      <c r="K188" s="48" t="s">
        <v>1390</v>
      </c>
      <c r="L188" s="48" t="s">
        <v>3988</v>
      </c>
      <c r="O188" s="50" t="s">
        <v>250</v>
      </c>
      <c r="R188" s="47" t="s">
        <v>2001</v>
      </c>
      <c r="S188" s="47"/>
      <c r="T188" s="47"/>
      <c r="U188" s="47"/>
      <c r="AB188" s="50" t="s">
        <v>3773</v>
      </c>
      <c r="AC188" s="77">
        <v>42005</v>
      </c>
    </row>
    <row r="189" spans="1:29">
      <c r="A189" s="48">
        <v>190</v>
      </c>
      <c r="B189" s="50" t="s">
        <v>4144</v>
      </c>
      <c r="C189" s="50" t="s">
        <v>2392</v>
      </c>
      <c r="D189" s="52" t="s">
        <v>4300</v>
      </c>
      <c r="F189" s="50" t="s">
        <v>3045</v>
      </c>
      <c r="G189" s="48" t="s">
        <v>117</v>
      </c>
      <c r="H189" s="48" t="s">
        <v>117</v>
      </c>
      <c r="I189" s="47" t="s">
        <v>108</v>
      </c>
      <c r="J189" s="47"/>
      <c r="K189" s="48" t="s">
        <v>1391</v>
      </c>
      <c r="L189" s="48" t="s">
        <v>4009</v>
      </c>
      <c r="O189" s="50" t="s">
        <v>176</v>
      </c>
      <c r="R189" s="47" t="s">
        <v>2118</v>
      </c>
      <c r="S189" s="47"/>
      <c r="T189" s="47"/>
      <c r="U189" s="47"/>
      <c r="AB189" s="50" t="s">
        <v>3755</v>
      </c>
      <c r="AC189" s="77">
        <v>42339</v>
      </c>
    </row>
    <row r="190" spans="1:29">
      <c r="A190" s="48">
        <v>191</v>
      </c>
      <c r="B190" s="50" t="s">
        <v>4144</v>
      </c>
      <c r="C190" s="50" t="s">
        <v>2393</v>
      </c>
      <c r="D190" s="52" t="s">
        <v>4301</v>
      </c>
      <c r="F190" s="50" t="s">
        <v>3046</v>
      </c>
      <c r="G190" s="48" t="s">
        <v>109</v>
      </c>
      <c r="H190" s="48" t="s">
        <v>126</v>
      </c>
      <c r="I190" s="47" t="s">
        <v>1386</v>
      </c>
      <c r="J190" s="47"/>
      <c r="K190" s="48" t="s">
        <v>1392</v>
      </c>
      <c r="L190" s="48" t="s">
        <v>3988</v>
      </c>
      <c r="O190" s="50" t="s">
        <v>162</v>
      </c>
      <c r="R190" s="47" t="s">
        <v>2001</v>
      </c>
      <c r="S190" s="47"/>
      <c r="T190" s="47"/>
      <c r="U190" s="47"/>
      <c r="AB190" s="50" t="s">
        <v>3738</v>
      </c>
      <c r="AC190" s="77">
        <v>41640</v>
      </c>
    </row>
    <row r="191" spans="1:29" ht="28.5">
      <c r="A191" s="48">
        <v>192</v>
      </c>
      <c r="B191" s="50" t="s">
        <v>4144</v>
      </c>
      <c r="C191" s="50" t="s">
        <v>2394</v>
      </c>
      <c r="D191" s="52" t="s">
        <v>4302</v>
      </c>
      <c r="F191" s="50" t="s">
        <v>3047</v>
      </c>
      <c r="G191" s="48" t="s">
        <v>109</v>
      </c>
      <c r="H191" s="48" t="s">
        <v>116</v>
      </c>
      <c r="I191" s="47" t="s">
        <v>113</v>
      </c>
      <c r="J191" s="47"/>
      <c r="K191" s="48" t="s">
        <v>1391</v>
      </c>
      <c r="L191" s="48" t="s">
        <v>4010</v>
      </c>
      <c r="O191" s="50" t="s">
        <v>164</v>
      </c>
      <c r="R191" s="47" t="s">
        <v>2157</v>
      </c>
      <c r="S191" s="47"/>
      <c r="T191" s="47"/>
      <c r="U191" s="47"/>
      <c r="AB191" s="50" t="s">
        <v>3797</v>
      </c>
      <c r="AC191" s="77">
        <v>42370</v>
      </c>
    </row>
    <row r="192" spans="1:29">
      <c r="A192" s="48">
        <v>193</v>
      </c>
      <c r="B192" s="50" t="s">
        <v>4144</v>
      </c>
      <c r="C192" s="50" t="s">
        <v>2395</v>
      </c>
      <c r="D192" s="52" t="s">
        <v>4303</v>
      </c>
      <c r="F192" s="50" t="s">
        <v>3048</v>
      </c>
      <c r="O192" s="50" t="s">
        <v>164</v>
      </c>
      <c r="S192" s="47"/>
      <c r="T192" s="47"/>
      <c r="U192" s="47"/>
      <c r="AB192" s="50" t="s">
        <v>3761</v>
      </c>
      <c r="AC192" s="77">
        <v>42005</v>
      </c>
    </row>
    <row r="193" spans="1:29" ht="28.5">
      <c r="A193" s="48">
        <v>194</v>
      </c>
      <c r="B193" s="50" t="s">
        <v>4144</v>
      </c>
      <c r="C193" s="50" t="s">
        <v>1846</v>
      </c>
      <c r="D193" s="52" t="s">
        <v>4304</v>
      </c>
      <c r="F193" s="50" t="s">
        <v>3049</v>
      </c>
      <c r="G193" s="48" t="s">
        <v>109</v>
      </c>
      <c r="H193" s="48" t="s">
        <v>116</v>
      </c>
      <c r="I193" s="47" t="s">
        <v>107</v>
      </c>
      <c r="J193" s="47"/>
      <c r="K193" s="48" t="s">
        <v>1391</v>
      </c>
      <c r="L193" s="48" t="s">
        <v>4057</v>
      </c>
      <c r="O193" s="50"/>
      <c r="R193" s="47" t="s">
        <v>2077</v>
      </c>
      <c r="S193" s="47"/>
      <c r="T193" s="47"/>
      <c r="U193" s="47"/>
      <c r="AB193" s="50" t="s">
        <v>3803</v>
      </c>
      <c r="AC193" s="77">
        <v>42644</v>
      </c>
    </row>
    <row r="194" spans="1:29" ht="28.5">
      <c r="A194" s="48">
        <v>195</v>
      </c>
      <c r="B194" s="50" t="s">
        <v>4144</v>
      </c>
      <c r="C194" s="50" t="s">
        <v>2396</v>
      </c>
      <c r="D194" s="52"/>
      <c r="F194" s="50" t="s">
        <v>3050</v>
      </c>
      <c r="G194" s="48" t="s">
        <v>109</v>
      </c>
      <c r="H194" s="48" t="s">
        <v>116</v>
      </c>
      <c r="I194" s="47" t="s">
        <v>113</v>
      </c>
      <c r="J194" s="47"/>
      <c r="K194" s="48" t="s">
        <v>1390</v>
      </c>
      <c r="L194" s="48" t="s">
        <v>2033</v>
      </c>
      <c r="O194" s="50" t="s">
        <v>164</v>
      </c>
      <c r="R194" s="47" t="s">
        <v>2159</v>
      </c>
      <c r="S194" s="47"/>
      <c r="T194" s="47"/>
      <c r="U194" s="47"/>
      <c r="AB194" s="50" t="s">
        <v>3746</v>
      </c>
      <c r="AC194" s="77">
        <v>42491</v>
      </c>
    </row>
    <row r="195" spans="1:29" ht="42.75">
      <c r="A195" s="48">
        <v>196</v>
      </c>
      <c r="B195" s="50" t="s">
        <v>4144</v>
      </c>
      <c r="C195" s="50" t="s">
        <v>2397</v>
      </c>
      <c r="D195" s="52" t="s">
        <v>4305</v>
      </c>
      <c r="F195" s="50" t="s">
        <v>3051</v>
      </c>
      <c r="G195" s="48" t="s">
        <v>118</v>
      </c>
      <c r="H195" s="48" t="s">
        <v>119</v>
      </c>
      <c r="I195" s="47" t="s">
        <v>1387</v>
      </c>
      <c r="J195" s="47"/>
      <c r="K195" s="48" t="s">
        <v>1390</v>
      </c>
      <c r="L195" s="48" t="s">
        <v>4011</v>
      </c>
      <c r="O195" s="50" t="s">
        <v>176</v>
      </c>
      <c r="R195" s="47" t="s">
        <v>2176</v>
      </c>
      <c r="S195" s="47"/>
      <c r="T195" s="47"/>
      <c r="U195" s="47"/>
      <c r="AB195" s="50" t="s">
        <v>3755</v>
      </c>
      <c r="AC195" s="77">
        <v>42644</v>
      </c>
    </row>
    <row r="196" spans="1:29">
      <c r="A196" s="48">
        <v>197</v>
      </c>
      <c r="B196" s="50" t="s">
        <v>4144</v>
      </c>
      <c r="C196" s="50" t="s">
        <v>2398</v>
      </c>
      <c r="D196" s="52"/>
      <c r="F196" s="50" t="s">
        <v>3052</v>
      </c>
      <c r="G196" s="48" t="s">
        <v>117</v>
      </c>
      <c r="H196" s="48" t="s">
        <v>117</v>
      </c>
      <c r="I196" s="47" t="s">
        <v>108</v>
      </c>
      <c r="J196" s="47"/>
      <c r="K196" s="48" t="s">
        <v>1391</v>
      </c>
      <c r="L196" s="48" t="s">
        <v>4012</v>
      </c>
      <c r="O196" s="50" t="s">
        <v>164</v>
      </c>
      <c r="R196" s="47" t="s">
        <v>2120</v>
      </c>
      <c r="S196" s="47"/>
      <c r="T196" s="47"/>
      <c r="U196" s="47"/>
      <c r="AB196" s="50" t="s">
        <v>3769</v>
      </c>
      <c r="AC196" s="77">
        <v>42644</v>
      </c>
    </row>
    <row r="197" spans="1:29">
      <c r="A197" s="48">
        <v>198</v>
      </c>
      <c r="B197" s="50" t="s">
        <v>4144</v>
      </c>
      <c r="C197" s="50" t="s">
        <v>2399</v>
      </c>
      <c r="D197" s="52" t="s">
        <v>4306</v>
      </c>
      <c r="F197" s="50" t="s">
        <v>3053</v>
      </c>
      <c r="G197" s="48" t="s">
        <v>109</v>
      </c>
      <c r="H197" s="48" t="s">
        <v>116</v>
      </c>
      <c r="I197" s="47" t="s">
        <v>107</v>
      </c>
      <c r="J197" s="47"/>
      <c r="K197" s="48" t="s">
        <v>1392</v>
      </c>
      <c r="L197" s="48" t="s">
        <v>3964</v>
      </c>
      <c r="O197" s="50" t="s">
        <v>2848</v>
      </c>
      <c r="R197" s="48" t="s">
        <v>2074</v>
      </c>
      <c r="S197" s="47"/>
      <c r="T197" s="47"/>
      <c r="U197" s="47"/>
      <c r="AB197" s="50" t="s">
        <v>3773</v>
      </c>
      <c r="AC197" s="77">
        <v>42005</v>
      </c>
    </row>
    <row r="198" spans="1:29">
      <c r="A198" s="48">
        <v>199</v>
      </c>
      <c r="B198" s="50" t="s">
        <v>4144</v>
      </c>
      <c r="C198" s="50" t="s">
        <v>2400</v>
      </c>
      <c r="D198" s="52" t="s">
        <v>4307</v>
      </c>
      <c r="F198" s="50" t="s">
        <v>3054</v>
      </c>
      <c r="G198" s="48" t="s">
        <v>109</v>
      </c>
      <c r="H198" s="48" t="s">
        <v>126</v>
      </c>
      <c r="I198" s="47" t="s">
        <v>1388</v>
      </c>
      <c r="J198" s="47"/>
      <c r="K198" s="48" t="s">
        <v>1391</v>
      </c>
      <c r="L198" s="48" t="s">
        <v>4013</v>
      </c>
      <c r="O198" s="50" t="s">
        <v>164</v>
      </c>
      <c r="R198" s="47" t="s">
        <v>2107</v>
      </c>
      <c r="S198" s="47"/>
      <c r="T198" s="47"/>
      <c r="U198" s="47"/>
      <c r="AB198" s="50" t="s">
        <v>3804</v>
      </c>
      <c r="AC198" s="77">
        <v>42522</v>
      </c>
    </row>
    <row r="199" spans="1:29" ht="28.5">
      <c r="A199" s="48">
        <v>200</v>
      </c>
      <c r="B199" s="50" t="s">
        <v>4144</v>
      </c>
      <c r="C199" s="50" t="s">
        <v>2401</v>
      </c>
      <c r="D199" s="52" t="s">
        <v>4308</v>
      </c>
      <c r="F199" s="50" t="s">
        <v>3055</v>
      </c>
      <c r="G199" s="48" t="s">
        <v>140</v>
      </c>
      <c r="H199" s="48" t="s">
        <v>115</v>
      </c>
      <c r="I199" s="47" t="s">
        <v>112</v>
      </c>
      <c r="J199" s="47"/>
      <c r="K199" s="48" t="s">
        <v>1391</v>
      </c>
      <c r="L199" s="48" t="s">
        <v>4014</v>
      </c>
      <c r="O199" s="50" t="s">
        <v>164</v>
      </c>
      <c r="R199" s="47" t="s">
        <v>2026</v>
      </c>
      <c r="S199" s="47"/>
      <c r="T199" s="47"/>
      <c r="U199" s="47"/>
      <c r="AB199" s="50" t="s">
        <v>3751</v>
      </c>
      <c r="AC199" s="77">
        <v>41974</v>
      </c>
    </row>
    <row r="200" spans="1:29" ht="42.75">
      <c r="A200" s="48">
        <v>201</v>
      </c>
      <c r="B200" s="50" t="s">
        <v>4144</v>
      </c>
      <c r="C200" s="50" t="s">
        <v>2402</v>
      </c>
      <c r="D200" s="52" t="s">
        <v>4309</v>
      </c>
      <c r="F200" s="50" t="s">
        <v>3056</v>
      </c>
      <c r="G200" s="48" t="s">
        <v>118</v>
      </c>
      <c r="H200" s="48" t="s">
        <v>119</v>
      </c>
      <c r="I200" s="47" t="s">
        <v>1387</v>
      </c>
      <c r="J200" s="47"/>
      <c r="K200" s="48" t="s">
        <v>1390</v>
      </c>
      <c r="L200" s="48" t="s">
        <v>4015</v>
      </c>
      <c r="O200" s="50" t="s">
        <v>176</v>
      </c>
      <c r="R200" s="47" t="s">
        <v>2066</v>
      </c>
      <c r="S200" s="47"/>
      <c r="T200" s="47"/>
      <c r="U200" s="47"/>
      <c r="AB200" s="50" t="s">
        <v>3755</v>
      </c>
      <c r="AC200" s="77">
        <v>42430</v>
      </c>
    </row>
    <row r="201" spans="1:29">
      <c r="A201" s="48">
        <v>202</v>
      </c>
      <c r="B201" s="50" t="s">
        <v>4144</v>
      </c>
      <c r="C201" s="50" t="s">
        <v>2403</v>
      </c>
      <c r="D201" s="52" t="s">
        <v>4310</v>
      </c>
      <c r="F201" s="50" t="s">
        <v>3057</v>
      </c>
      <c r="G201" s="48" t="s">
        <v>109</v>
      </c>
      <c r="H201" s="48" t="s">
        <v>116</v>
      </c>
      <c r="I201" s="47" t="s">
        <v>109</v>
      </c>
      <c r="J201" s="47"/>
      <c r="K201" s="48" t="s">
        <v>1390</v>
      </c>
      <c r="L201" s="48" t="s">
        <v>4016</v>
      </c>
      <c r="O201" s="50" t="s">
        <v>162</v>
      </c>
      <c r="S201" s="47"/>
      <c r="T201" s="47"/>
      <c r="U201" s="47"/>
      <c r="AB201" s="50" t="s">
        <v>3805</v>
      </c>
      <c r="AC201" s="77">
        <v>42644</v>
      </c>
    </row>
    <row r="202" spans="1:29" ht="28.5">
      <c r="A202" s="48">
        <v>203</v>
      </c>
      <c r="B202" s="50" t="s">
        <v>4144</v>
      </c>
      <c r="C202" s="50" t="s">
        <v>2404</v>
      </c>
      <c r="D202" s="52" t="s">
        <v>4311</v>
      </c>
      <c r="F202" s="50" t="s">
        <v>3058</v>
      </c>
      <c r="G202" s="48" t="s">
        <v>123</v>
      </c>
      <c r="H202" s="48" t="s">
        <v>125</v>
      </c>
      <c r="I202" s="47" t="s">
        <v>106</v>
      </c>
      <c r="J202" s="47"/>
      <c r="K202" s="48" t="s">
        <v>1391</v>
      </c>
      <c r="L202" s="48" t="s">
        <v>4017</v>
      </c>
      <c r="O202" s="50" t="s">
        <v>168</v>
      </c>
      <c r="R202" s="47" t="s">
        <v>3576</v>
      </c>
      <c r="S202" s="47"/>
      <c r="T202" s="47"/>
      <c r="U202" s="47"/>
      <c r="AB202" s="50" t="s">
        <v>3746</v>
      </c>
      <c r="AC202" s="77">
        <v>42614</v>
      </c>
    </row>
    <row r="203" spans="1:29" ht="28.5">
      <c r="A203" s="48">
        <v>204</v>
      </c>
      <c r="B203" s="50" t="s">
        <v>4144</v>
      </c>
      <c r="C203" s="50" t="s">
        <v>2405</v>
      </c>
      <c r="D203" s="52" t="s">
        <v>4312</v>
      </c>
      <c r="F203" s="50" t="s">
        <v>3059</v>
      </c>
      <c r="G203" s="48" t="s">
        <v>123</v>
      </c>
      <c r="H203" s="48" t="s">
        <v>125</v>
      </c>
      <c r="I203" s="47" t="s">
        <v>106</v>
      </c>
      <c r="J203" s="47"/>
      <c r="K203" s="48" t="s">
        <v>1391</v>
      </c>
      <c r="L203" s="48" t="s">
        <v>3594</v>
      </c>
      <c r="O203" s="50" t="s">
        <v>164</v>
      </c>
      <c r="R203" s="47" t="s">
        <v>2102</v>
      </c>
      <c r="S203" s="47"/>
      <c r="T203" s="47"/>
      <c r="U203" s="47"/>
      <c r="AB203" s="50" t="s">
        <v>3746</v>
      </c>
      <c r="AC203" s="77">
        <v>41821</v>
      </c>
    </row>
    <row r="204" spans="1:29" ht="28.5">
      <c r="A204" s="48">
        <v>205</v>
      </c>
      <c r="B204" s="50" t="s">
        <v>4144</v>
      </c>
      <c r="C204" s="50" t="s">
        <v>2406</v>
      </c>
      <c r="D204" s="52" t="s">
        <v>4313</v>
      </c>
      <c r="F204" s="50" t="s">
        <v>3060</v>
      </c>
      <c r="G204" s="48" t="s">
        <v>109</v>
      </c>
      <c r="H204" s="48" t="s">
        <v>116</v>
      </c>
      <c r="I204" s="47" t="s">
        <v>1388</v>
      </c>
      <c r="J204" s="47" t="s">
        <v>112</v>
      </c>
      <c r="K204" s="48" t="s">
        <v>1391</v>
      </c>
      <c r="L204" s="48" t="s">
        <v>4058</v>
      </c>
      <c r="O204" s="50" t="s">
        <v>176</v>
      </c>
      <c r="R204" s="47" t="s">
        <v>2105</v>
      </c>
      <c r="S204" s="47" t="s">
        <v>2026</v>
      </c>
      <c r="T204" s="47"/>
      <c r="U204" s="47"/>
      <c r="AB204" s="50" t="s">
        <v>3788</v>
      </c>
      <c r="AC204" s="77">
        <v>41671</v>
      </c>
    </row>
    <row r="205" spans="1:29" ht="28.5">
      <c r="A205" s="48">
        <v>206</v>
      </c>
      <c r="B205" s="50" t="s">
        <v>4144</v>
      </c>
      <c r="C205" s="50" t="s">
        <v>2000</v>
      </c>
      <c r="D205" s="52" t="s">
        <v>4314</v>
      </c>
      <c r="F205" s="50" t="s">
        <v>3061</v>
      </c>
      <c r="G205" s="48" t="s">
        <v>109</v>
      </c>
      <c r="H205" s="48" t="s">
        <v>116</v>
      </c>
      <c r="I205" s="47" t="s">
        <v>113</v>
      </c>
      <c r="J205" s="47"/>
      <c r="K205" s="48" t="s">
        <v>1390</v>
      </c>
      <c r="L205" s="48" t="s">
        <v>2039</v>
      </c>
      <c r="O205" s="50" t="s">
        <v>167</v>
      </c>
      <c r="R205" s="47" t="s">
        <v>2039</v>
      </c>
      <c r="S205" s="47"/>
      <c r="T205" s="47"/>
      <c r="U205" s="47"/>
      <c r="AB205" s="50" t="s">
        <v>3746</v>
      </c>
      <c r="AC205" s="77">
        <v>42614</v>
      </c>
    </row>
    <row r="206" spans="1:29">
      <c r="A206" s="48">
        <v>207</v>
      </c>
      <c r="B206" s="50" t="s">
        <v>4144</v>
      </c>
      <c r="C206" s="50" t="s">
        <v>2407</v>
      </c>
      <c r="D206" s="52" t="s">
        <v>4315</v>
      </c>
      <c r="F206" s="50" t="s">
        <v>3062</v>
      </c>
      <c r="G206" s="48" t="s">
        <v>109</v>
      </c>
      <c r="H206" s="48" t="s">
        <v>116</v>
      </c>
      <c r="I206" s="47" t="s">
        <v>1388</v>
      </c>
      <c r="J206" s="47"/>
      <c r="K206" s="48" t="s">
        <v>1391</v>
      </c>
      <c r="L206" s="48" t="s">
        <v>4018</v>
      </c>
      <c r="O206" s="50" t="s">
        <v>2854</v>
      </c>
      <c r="R206" s="47" t="s">
        <v>2107</v>
      </c>
      <c r="S206" s="47"/>
      <c r="T206" s="47"/>
      <c r="U206" s="47"/>
      <c r="AB206" s="50" t="s">
        <v>3803</v>
      </c>
      <c r="AC206" s="77">
        <v>41699</v>
      </c>
    </row>
    <row r="207" spans="1:29" ht="28.5">
      <c r="A207" s="48">
        <v>208</v>
      </c>
      <c r="B207" s="50" t="s">
        <v>4144</v>
      </c>
      <c r="C207" s="50" t="s">
        <v>2408</v>
      </c>
      <c r="D207" s="52" t="s">
        <v>4316</v>
      </c>
      <c r="F207" s="50" t="s">
        <v>3063</v>
      </c>
      <c r="G207" s="48" t="s">
        <v>139</v>
      </c>
      <c r="H207" s="48" t="s">
        <v>127</v>
      </c>
      <c r="I207" s="47" t="s">
        <v>114</v>
      </c>
      <c r="J207" s="47"/>
      <c r="K207" s="48" t="s">
        <v>1391</v>
      </c>
      <c r="L207" s="48" t="s">
        <v>3970</v>
      </c>
      <c r="O207" s="50" t="s">
        <v>222</v>
      </c>
      <c r="R207" s="47" t="s">
        <v>2112</v>
      </c>
      <c r="S207" s="47"/>
      <c r="T207" s="47"/>
      <c r="U207" s="47"/>
      <c r="AB207" s="50" t="s">
        <v>3764</v>
      </c>
      <c r="AC207" s="77">
        <v>42005</v>
      </c>
    </row>
    <row r="208" spans="1:29" ht="28.5">
      <c r="A208" s="48">
        <v>209</v>
      </c>
      <c r="B208" s="50" t="s">
        <v>4144</v>
      </c>
      <c r="C208" s="50" t="s">
        <v>2409</v>
      </c>
      <c r="D208" s="52" t="s">
        <v>4317</v>
      </c>
      <c r="F208" s="50" t="s">
        <v>3862</v>
      </c>
      <c r="G208" s="48" t="s">
        <v>140</v>
      </c>
      <c r="H208" s="48" t="s">
        <v>115</v>
      </c>
      <c r="I208" s="47" t="s">
        <v>112</v>
      </c>
      <c r="J208" s="47"/>
      <c r="K208" s="48" t="s">
        <v>1391</v>
      </c>
      <c r="L208" s="48" t="s">
        <v>3861</v>
      </c>
      <c r="O208" s="50" t="s">
        <v>164</v>
      </c>
      <c r="R208" s="48" t="s">
        <v>2082</v>
      </c>
      <c r="S208" s="47"/>
      <c r="T208" s="47"/>
      <c r="U208" s="47"/>
      <c r="AB208" s="50" t="s">
        <v>3797</v>
      </c>
      <c r="AC208" s="77">
        <v>42856</v>
      </c>
    </row>
    <row r="209" spans="1:29" ht="28.5">
      <c r="A209" s="48">
        <v>210</v>
      </c>
      <c r="B209" s="50" t="s">
        <v>4144</v>
      </c>
      <c r="C209" s="50" t="s">
        <v>2410</v>
      </c>
      <c r="D209" s="52" t="s">
        <v>4318</v>
      </c>
      <c r="F209" s="50" t="s">
        <v>3863</v>
      </c>
      <c r="G209" s="48" t="s">
        <v>139</v>
      </c>
      <c r="H209" s="48" t="s">
        <v>130</v>
      </c>
      <c r="I209" s="47" t="s">
        <v>111</v>
      </c>
      <c r="J209" s="47"/>
      <c r="K209" s="48" t="s">
        <v>1391</v>
      </c>
      <c r="L209" s="48" t="s">
        <v>3864</v>
      </c>
      <c r="O209" s="50" t="s">
        <v>164</v>
      </c>
      <c r="R209" s="48" t="s">
        <v>2181</v>
      </c>
      <c r="S209" s="47"/>
      <c r="T209" s="47"/>
      <c r="U209" s="47"/>
      <c r="AB209" s="50" t="s">
        <v>3763</v>
      </c>
      <c r="AC209" s="77">
        <v>42491</v>
      </c>
    </row>
    <row r="210" spans="1:29" ht="28.5">
      <c r="A210" s="48">
        <v>211</v>
      </c>
      <c r="B210" s="50" t="s">
        <v>4144</v>
      </c>
      <c r="C210" s="50" t="s">
        <v>2411</v>
      </c>
      <c r="D210" s="52"/>
      <c r="F210" s="50" t="s">
        <v>3064</v>
      </c>
      <c r="G210" s="48" t="s">
        <v>139</v>
      </c>
      <c r="H210" s="48" t="s">
        <v>141</v>
      </c>
      <c r="I210" s="47" t="s">
        <v>111</v>
      </c>
      <c r="J210" s="47"/>
      <c r="K210" s="48" t="s">
        <v>1391</v>
      </c>
      <c r="L210" s="48" t="s">
        <v>4059</v>
      </c>
      <c r="O210" s="50" t="s">
        <v>176</v>
      </c>
      <c r="R210" s="47" t="s">
        <v>2194</v>
      </c>
      <c r="S210" s="47"/>
      <c r="T210" s="47"/>
      <c r="U210" s="47"/>
      <c r="AB210" s="50" t="s">
        <v>3806</v>
      </c>
      <c r="AC210" s="77">
        <v>41974</v>
      </c>
    </row>
    <row r="211" spans="1:29" ht="28.5">
      <c r="A211" s="48">
        <v>212</v>
      </c>
      <c r="B211" s="50" t="s">
        <v>4144</v>
      </c>
      <c r="C211" s="50" t="s">
        <v>2412</v>
      </c>
      <c r="D211" s="52" t="s">
        <v>4319</v>
      </c>
      <c r="F211" s="50" t="s">
        <v>3065</v>
      </c>
      <c r="G211" s="48" t="s">
        <v>139</v>
      </c>
      <c r="H211" s="48" t="s">
        <v>141</v>
      </c>
      <c r="I211" s="47" t="s">
        <v>111</v>
      </c>
      <c r="J211" s="47"/>
      <c r="K211" s="48" t="s">
        <v>1391</v>
      </c>
      <c r="L211" s="48" t="s">
        <v>3547</v>
      </c>
      <c r="O211" s="50" t="s">
        <v>164</v>
      </c>
      <c r="R211" s="47" t="s">
        <v>2178</v>
      </c>
      <c r="S211" s="47"/>
      <c r="T211" s="47"/>
      <c r="U211" s="47"/>
      <c r="AB211" s="50" t="s">
        <v>3785</v>
      </c>
      <c r="AC211" s="77">
        <v>42309</v>
      </c>
    </row>
    <row r="212" spans="1:29">
      <c r="A212" s="48">
        <v>213</v>
      </c>
      <c r="B212" s="50" t="s">
        <v>4144</v>
      </c>
      <c r="C212" s="50" t="s">
        <v>1898</v>
      </c>
      <c r="D212" s="52" t="s">
        <v>4320</v>
      </c>
      <c r="F212" s="50" t="s">
        <v>3066</v>
      </c>
      <c r="G212" s="48" t="s">
        <v>109</v>
      </c>
      <c r="H212" s="48" t="s">
        <v>116</v>
      </c>
      <c r="I212" s="47" t="s">
        <v>107</v>
      </c>
      <c r="J212" s="47"/>
      <c r="K212" s="48" t="s">
        <v>1391</v>
      </c>
      <c r="L212" s="48" t="s">
        <v>4019</v>
      </c>
      <c r="O212" s="50" t="s">
        <v>162</v>
      </c>
      <c r="R212" s="47" t="s">
        <v>2074</v>
      </c>
      <c r="S212" s="47"/>
      <c r="T212" s="47"/>
      <c r="U212" s="47"/>
      <c r="AB212" s="50" t="s">
        <v>3807</v>
      </c>
      <c r="AC212" s="77">
        <v>41760</v>
      </c>
    </row>
    <row r="213" spans="1:29" ht="28.5">
      <c r="A213" s="48">
        <v>214</v>
      </c>
      <c r="B213" s="50" t="s">
        <v>4144</v>
      </c>
      <c r="C213" s="50" t="s">
        <v>2413</v>
      </c>
      <c r="D213" s="52" t="s">
        <v>4321</v>
      </c>
      <c r="F213" s="50" t="s">
        <v>3865</v>
      </c>
      <c r="G213" s="48" t="s">
        <v>123</v>
      </c>
      <c r="H213" s="48" t="s">
        <v>125</v>
      </c>
      <c r="I213" s="47" t="s">
        <v>106</v>
      </c>
      <c r="J213" s="47"/>
      <c r="K213" s="48" t="s">
        <v>1391</v>
      </c>
      <c r="L213" s="48" t="s">
        <v>3866</v>
      </c>
      <c r="O213" s="50" t="s">
        <v>162</v>
      </c>
      <c r="R213" s="47" t="s">
        <v>2099</v>
      </c>
      <c r="S213" s="47"/>
      <c r="T213" s="47"/>
      <c r="U213" s="47"/>
      <c r="AB213" s="50" t="s">
        <v>3750</v>
      </c>
      <c r="AC213" s="77">
        <v>42522</v>
      </c>
    </row>
    <row r="214" spans="1:29" ht="42.75">
      <c r="A214" s="48">
        <v>215</v>
      </c>
      <c r="B214" s="50" t="s">
        <v>4144</v>
      </c>
      <c r="C214" s="50" t="s">
        <v>2414</v>
      </c>
      <c r="D214" s="52" t="s">
        <v>4322</v>
      </c>
      <c r="F214" s="50" t="s">
        <v>3867</v>
      </c>
      <c r="G214" s="48" t="s">
        <v>118</v>
      </c>
      <c r="H214" s="48" t="s">
        <v>119</v>
      </c>
      <c r="I214" s="47" t="s">
        <v>1387</v>
      </c>
      <c r="J214" s="47"/>
      <c r="K214" s="48" t="s">
        <v>1390</v>
      </c>
      <c r="L214" s="48" t="s">
        <v>3868</v>
      </c>
      <c r="O214" s="50" t="s">
        <v>164</v>
      </c>
      <c r="R214" s="48" t="s">
        <v>2175</v>
      </c>
      <c r="S214" s="47"/>
      <c r="T214" s="47"/>
      <c r="U214" s="47"/>
      <c r="AB214" s="50" t="s">
        <v>3746</v>
      </c>
      <c r="AC214" s="77">
        <v>42795</v>
      </c>
    </row>
    <row r="215" spans="1:29">
      <c r="A215" s="48">
        <v>216</v>
      </c>
      <c r="B215" s="50" t="s">
        <v>4144</v>
      </c>
      <c r="C215" s="50" t="s">
        <v>2415</v>
      </c>
      <c r="D215" s="52" t="s">
        <v>4323</v>
      </c>
      <c r="F215" s="50" t="s">
        <v>3067</v>
      </c>
      <c r="G215" s="48" t="s">
        <v>117</v>
      </c>
      <c r="H215" s="48" t="s">
        <v>117</v>
      </c>
      <c r="I215" s="47" t="s">
        <v>108</v>
      </c>
      <c r="J215" s="47"/>
      <c r="K215" s="48" t="s">
        <v>1391</v>
      </c>
      <c r="L215" s="48" t="s">
        <v>4020</v>
      </c>
      <c r="O215" s="50" t="s">
        <v>167</v>
      </c>
      <c r="R215" s="47" t="s">
        <v>2117</v>
      </c>
      <c r="S215" s="47"/>
      <c r="T215" s="47"/>
      <c r="U215" s="47"/>
      <c r="AB215" s="50" t="s">
        <v>3749</v>
      </c>
      <c r="AC215" s="77">
        <v>42248</v>
      </c>
    </row>
    <row r="216" spans="1:29" ht="28.5">
      <c r="A216" s="48">
        <v>217</v>
      </c>
      <c r="B216" s="50" t="s">
        <v>4144</v>
      </c>
      <c r="C216" s="50" t="s">
        <v>1903</v>
      </c>
      <c r="D216" s="52" t="s">
        <v>4324</v>
      </c>
      <c r="F216" s="50" t="s">
        <v>3068</v>
      </c>
      <c r="G216" s="48" t="s">
        <v>109</v>
      </c>
      <c r="H216" s="48" t="s">
        <v>116</v>
      </c>
      <c r="I216" s="47" t="s">
        <v>113</v>
      </c>
      <c r="J216" s="47"/>
      <c r="K216" s="48" t="s">
        <v>1390</v>
      </c>
      <c r="L216" s="48" t="s">
        <v>4021</v>
      </c>
      <c r="O216" s="50" t="s">
        <v>176</v>
      </c>
      <c r="R216" s="47" t="s">
        <v>2039</v>
      </c>
      <c r="S216" s="47"/>
      <c r="T216" s="47"/>
      <c r="U216" s="47"/>
      <c r="AB216" s="50" t="s">
        <v>3765</v>
      </c>
      <c r="AC216" s="77">
        <v>42644</v>
      </c>
    </row>
    <row r="217" spans="1:29" ht="42.75">
      <c r="A217" s="48">
        <v>218</v>
      </c>
      <c r="B217" s="50" t="s">
        <v>4144</v>
      </c>
      <c r="C217" s="50" t="s">
        <v>1904</v>
      </c>
      <c r="D217" s="52" t="s">
        <v>4325</v>
      </c>
      <c r="F217" s="50" t="s">
        <v>3069</v>
      </c>
      <c r="G217" s="48" t="s">
        <v>118</v>
      </c>
      <c r="H217" s="48" t="s">
        <v>119</v>
      </c>
      <c r="I217" s="47" t="s">
        <v>1387</v>
      </c>
      <c r="J217" s="47"/>
      <c r="K217" s="48" t="s">
        <v>1390</v>
      </c>
      <c r="L217" s="48" t="s">
        <v>2006</v>
      </c>
      <c r="O217" s="50" t="s">
        <v>162</v>
      </c>
      <c r="R217" s="47" t="s">
        <v>2219</v>
      </c>
      <c r="S217" s="47"/>
      <c r="T217" s="47"/>
      <c r="U217" s="47"/>
      <c r="AB217" s="50" t="s">
        <v>3807</v>
      </c>
      <c r="AC217" s="77">
        <v>42156</v>
      </c>
    </row>
    <row r="218" spans="1:29">
      <c r="A218" s="48">
        <v>219</v>
      </c>
      <c r="B218" s="50" t="s">
        <v>4144</v>
      </c>
      <c r="C218" s="50" t="s">
        <v>2416</v>
      </c>
      <c r="D218" s="52" t="s">
        <v>4326</v>
      </c>
      <c r="F218" s="50" t="s">
        <v>3070</v>
      </c>
      <c r="G218" s="48" t="s">
        <v>109</v>
      </c>
      <c r="H218" s="48" t="s">
        <v>126</v>
      </c>
      <c r="I218" s="47" t="s">
        <v>109</v>
      </c>
      <c r="J218" s="47"/>
      <c r="K218" s="48" t="s">
        <v>1391</v>
      </c>
      <c r="L218" s="48" t="s">
        <v>4022</v>
      </c>
      <c r="O218" s="50" t="s">
        <v>164</v>
      </c>
      <c r="R218" s="47" t="s">
        <v>2213</v>
      </c>
      <c r="S218" s="47"/>
      <c r="T218" s="47"/>
      <c r="U218" s="47"/>
      <c r="AB218" s="50" t="s">
        <v>3748</v>
      </c>
      <c r="AC218" s="77">
        <v>42064</v>
      </c>
    </row>
    <row r="219" spans="1:29" ht="28.5">
      <c r="A219" s="48">
        <v>220</v>
      </c>
      <c r="B219" s="50" t="s">
        <v>4144</v>
      </c>
      <c r="C219" s="50" t="s">
        <v>2417</v>
      </c>
      <c r="D219" s="52" t="s">
        <v>4327</v>
      </c>
      <c r="F219" s="50" t="s">
        <v>3071</v>
      </c>
      <c r="G219" s="48" t="s">
        <v>140</v>
      </c>
      <c r="H219" s="48" t="s">
        <v>120</v>
      </c>
      <c r="I219" s="47" t="s">
        <v>114</v>
      </c>
      <c r="J219" s="47"/>
      <c r="K219" s="48" t="s">
        <v>1391</v>
      </c>
      <c r="L219" s="48" t="s">
        <v>3598</v>
      </c>
      <c r="O219" s="50" t="s">
        <v>164</v>
      </c>
      <c r="R219" s="47" t="s">
        <v>2043</v>
      </c>
      <c r="S219" s="47"/>
      <c r="T219" s="47"/>
      <c r="U219" s="47"/>
      <c r="AB219" s="50" t="s">
        <v>3780</v>
      </c>
      <c r="AC219" s="77">
        <v>42309</v>
      </c>
    </row>
    <row r="220" spans="1:29" ht="28.5">
      <c r="A220" s="48">
        <v>221</v>
      </c>
      <c r="B220" s="50" t="s">
        <v>4144</v>
      </c>
      <c r="C220" s="50" t="s">
        <v>2418</v>
      </c>
      <c r="D220" s="52" t="s">
        <v>4328</v>
      </c>
      <c r="F220" s="50" t="s">
        <v>3072</v>
      </c>
      <c r="G220" s="48" t="s">
        <v>140</v>
      </c>
      <c r="H220" s="48" t="s">
        <v>120</v>
      </c>
      <c r="I220" s="47" t="s">
        <v>111</v>
      </c>
      <c r="J220" s="47"/>
      <c r="K220" s="48" t="s">
        <v>1391</v>
      </c>
      <c r="L220" s="48" t="s">
        <v>4023</v>
      </c>
      <c r="O220" s="50" t="s">
        <v>184</v>
      </c>
      <c r="R220" s="47" t="s">
        <v>2186</v>
      </c>
      <c r="S220" s="47"/>
      <c r="T220" s="47"/>
      <c r="U220" s="47"/>
      <c r="AB220" s="50" t="s">
        <v>3746</v>
      </c>
      <c r="AC220" s="77">
        <v>41821</v>
      </c>
    </row>
    <row r="221" spans="1:29" ht="28.5">
      <c r="A221" s="48">
        <v>222</v>
      </c>
      <c r="B221" s="50" t="s">
        <v>4144</v>
      </c>
      <c r="C221" s="50" t="s">
        <v>2419</v>
      </c>
      <c r="D221" s="52" t="s">
        <v>4329</v>
      </c>
      <c r="F221" s="50" t="s">
        <v>3073</v>
      </c>
      <c r="G221" s="48" t="s">
        <v>140</v>
      </c>
      <c r="H221" s="48" t="s">
        <v>115</v>
      </c>
      <c r="I221" s="47" t="s">
        <v>112</v>
      </c>
      <c r="J221" s="47"/>
      <c r="K221" s="48" t="s">
        <v>1391</v>
      </c>
      <c r="L221" s="48" t="s">
        <v>4060</v>
      </c>
      <c r="O221" s="50" t="s">
        <v>164</v>
      </c>
      <c r="R221" s="47" t="s">
        <v>2026</v>
      </c>
      <c r="S221" s="47"/>
      <c r="T221" s="47"/>
      <c r="U221" s="47"/>
      <c r="AB221" s="50" t="s">
        <v>3766</v>
      </c>
      <c r="AC221" s="77">
        <v>42675</v>
      </c>
    </row>
    <row r="222" spans="1:29" ht="28.5">
      <c r="A222" s="48">
        <v>223</v>
      </c>
      <c r="B222" s="50" t="s">
        <v>4144</v>
      </c>
      <c r="C222" s="50" t="s">
        <v>2420</v>
      </c>
      <c r="D222" s="52" t="s">
        <v>4330</v>
      </c>
      <c r="F222" s="50" t="s">
        <v>3074</v>
      </c>
      <c r="G222" s="48" t="s">
        <v>139</v>
      </c>
      <c r="H222" s="48" t="s">
        <v>141</v>
      </c>
      <c r="I222" s="47" t="s">
        <v>105</v>
      </c>
      <c r="J222" s="47"/>
      <c r="K222" s="48" t="s">
        <v>1391</v>
      </c>
      <c r="L222" s="48" t="s">
        <v>3701</v>
      </c>
      <c r="O222" s="50" t="s">
        <v>184</v>
      </c>
      <c r="R222" s="47" t="s">
        <v>1610</v>
      </c>
      <c r="S222" s="47"/>
      <c r="T222" s="47"/>
      <c r="U222" s="47"/>
      <c r="AB222" s="50" t="s">
        <v>3778</v>
      </c>
      <c r="AC222" s="77">
        <v>42552</v>
      </c>
    </row>
    <row r="223" spans="1:29">
      <c r="A223" s="48">
        <v>224</v>
      </c>
      <c r="B223" s="50" t="s">
        <v>4144</v>
      </c>
      <c r="C223" s="50" t="s">
        <v>2421</v>
      </c>
      <c r="D223" s="52"/>
      <c r="F223" s="50" t="s">
        <v>3075</v>
      </c>
      <c r="G223" s="48" t="s">
        <v>109</v>
      </c>
      <c r="H223" s="48" t="s">
        <v>126</v>
      </c>
      <c r="I223" s="47" t="s">
        <v>109</v>
      </c>
      <c r="J223" s="47"/>
      <c r="K223" s="48" t="s">
        <v>1392</v>
      </c>
      <c r="L223" s="48" t="s">
        <v>4024</v>
      </c>
      <c r="O223" s="50" t="s">
        <v>164</v>
      </c>
      <c r="R223" s="47" t="s">
        <v>2198</v>
      </c>
      <c r="S223" s="47"/>
      <c r="T223" s="47"/>
      <c r="U223" s="47"/>
      <c r="AB223" s="50" t="s">
        <v>3739</v>
      </c>
      <c r="AC223" s="77">
        <v>42491</v>
      </c>
    </row>
    <row r="224" spans="1:29" ht="42.75">
      <c r="A224" s="48">
        <v>225</v>
      </c>
      <c r="B224" s="50" t="s">
        <v>4144</v>
      </c>
      <c r="C224" s="50" t="s">
        <v>2422</v>
      </c>
      <c r="D224" s="52" t="s">
        <v>4331</v>
      </c>
      <c r="F224" s="50" t="s">
        <v>3076</v>
      </c>
      <c r="G224" s="48" t="s">
        <v>118</v>
      </c>
      <c r="H224" s="48" t="s">
        <v>119</v>
      </c>
      <c r="I224" s="47" t="s">
        <v>1387</v>
      </c>
      <c r="J224" s="47"/>
      <c r="K224" s="48" t="s">
        <v>1390</v>
      </c>
      <c r="L224" s="48" t="s">
        <v>4025</v>
      </c>
      <c r="O224" s="50" t="s">
        <v>164</v>
      </c>
      <c r="R224" s="47" t="s">
        <v>2058</v>
      </c>
      <c r="S224" s="47"/>
      <c r="T224" s="47"/>
      <c r="U224" s="47"/>
      <c r="AB224" s="50" t="s">
        <v>3747</v>
      </c>
      <c r="AC224" s="77">
        <v>41944</v>
      </c>
    </row>
    <row r="225" spans="1:29" ht="28.5">
      <c r="A225" s="48">
        <v>226</v>
      </c>
      <c r="B225" s="50" t="s">
        <v>4144</v>
      </c>
      <c r="C225" s="50" t="s">
        <v>2423</v>
      </c>
      <c r="D225" s="52" t="s">
        <v>4332</v>
      </c>
      <c r="F225" s="50" t="s">
        <v>3077</v>
      </c>
      <c r="G225" s="48" t="s">
        <v>109</v>
      </c>
      <c r="H225" s="48" t="s">
        <v>116</v>
      </c>
      <c r="I225" s="47" t="s">
        <v>113</v>
      </c>
      <c r="J225" s="47"/>
      <c r="K225" s="48" t="s">
        <v>1391</v>
      </c>
      <c r="L225" s="48" t="s">
        <v>4026</v>
      </c>
      <c r="O225" s="50" t="s">
        <v>170</v>
      </c>
      <c r="R225" s="47" t="s">
        <v>2157</v>
      </c>
      <c r="S225" s="47"/>
      <c r="T225" s="47"/>
      <c r="U225" s="47"/>
      <c r="AB225" s="50" t="s">
        <v>3803</v>
      </c>
      <c r="AC225" s="77">
        <v>41944</v>
      </c>
    </row>
    <row r="226" spans="1:29" ht="28.5">
      <c r="A226" s="48">
        <v>227</v>
      </c>
      <c r="B226" s="50" t="s">
        <v>4144</v>
      </c>
      <c r="C226" s="50" t="s">
        <v>1934</v>
      </c>
      <c r="D226" s="52" t="s">
        <v>4333</v>
      </c>
      <c r="F226" s="50" t="s">
        <v>3078</v>
      </c>
      <c r="G226" s="48" t="s">
        <v>139</v>
      </c>
      <c r="H226" s="48" t="s">
        <v>141</v>
      </c>
      <c r="I226" s="47" t="s">
        <v>105</v>
      </c>
      <c r="J226" s="47"/>
      <c r="K226" s="48" t="s">
        <v>1391</v>
      </c>
      <c r="L226" s="48" t="s">
        <v>2062</v>
      </c>
      <c r="O226" s="50" t="s">
        <v>162</v>
      </c>
      <c r="R226" s="47" t="s">
        <v>2130</v>
      </c>
      <c r="S226" s="47"/>
      <c r="T226" s="47"/>
      <c r="U226" s="47"/>
      <c r="AB226" s="50" t="s">
        <v>3797</v>
      </c>
      <c r="AC226" s="77">
        <v>42675</v>
      </c>
    </row>
    <row r="227" spans="1:29" ht="28.5">
      <c r="A227" s="48">
        <v>228</v>
      </c>
      <c r="B227" s="50" t="s">
        <v>4144</v>
      </c>
      <c r="C227" s="50" t="s">
        <v>2424</v>
      </c>
      <c r="D227" s="52" t="s">
        <v>4334</v>
      </c>
      <c r="F227" s="50" t="s">
        <v>3079</v>
      </c>
      <c r="G227" s="48" t="s">
        <v>123</v>
      </c>
      <c r="H227" s="48" t="s">
        <v>125</v>
      </c>
      <c r="I227" s="47" t="s">
        <v>106</v>
      </c>
      <c r="J227" s="47"/>
      <c r="K227" s="48" t="s">
        <v>1391</v>
      </c>
      <c r="L227" s="48" t="s">
        <v>3594</v>
      </c>
      <c r="O227" s="50" t="s">
        <v>164</v>
      </c>
      <c r="R227" s="47" t="s">
        <v>2102</v>
      </c>
      <c r="S227" s="47"/>
      <c r="T227" s="47"/>
      <c r="U227" s="47"/>
      <c r="AB227" s="50" t="s">
        <v>3748</v>
      </c>
      <c r="AC227" s="77">
        <v>42064</v>
      </c>
    </row>
    <row r="228" spans="1:29" ht="28.5">
      <c r="A228" s="48">
        <v>229</v>
      </c>
      <c r="B228" s="50" t="s">
        <v>4144</v>
      </c>
      <c r="C228" s="50" t="s">
        <v>2425</v>
      </c>
      <c r="D228" s="52" t="s">
        <v>4335</v>
      </c>
      <c r="F228" s="50" t="s">
        <v>3080</v>
      </c>
      <c r="G228" s="48" t="s">
        <v>123</v>
      </c>
      <c r="H228" s="48" t="s">
        <v>125</v>
      </c>
      <c r="I228" s="47" t="s">
        <v>105</v>
      </c>
      <c r="J228" s="47"/>
      <c r="K228" s="48" t="s">
        <v>1391</v>
      </c>
      <c r="L228" s="48" t="s">
        <v>2144</v>
      </c>
      <c r="O228" s="50" t="s">
        <v>162</v>
      </c>
      <c r="R228" s="47" t="s">
        <v>2144</v>
      </c>
      <c r="S228" s="47"/>
      <c r="T228" s="47"/>
      <c r="U228" s="47"/>
      <c r="AB228" s="50" t="s">
        <v>3754</v>
      </c>
      <c r="AC228" s="77">
        <v>42644</v>
      </c>
    </row>
    <row r="229" spans="1:29">
      <c r="A229" s="48">
        <v>230</v>
      </c>
      <c r="B229" s="50" t="s">
        <v>4144</v>
      </c>
      <c r="C229" s="50" t="s">
        <v>1935</v>
      </c>
      <c r="D229" s="52" t="s">
        <v>4336</v>
      </c>
      <c r="F229" s="50" t="s">
        <v>3081</v>
      </c>
      <c r="G229" s="48" t="s">
        <v>109</v>
      </c>
      <c r="H229" s="48" t="s">
        <v>116</v>
      </c>
      <c r="I229" s="47" t="s">
        <v>1388</v>
      </c>
      <c r="J229" s="47"/>
      <c r="K229" s="48" t="s">
        <v>1391</v>
      </c>
      <c r="L229" s="48" t="s">
        <v>4027</v>
      </c>
      <c r="O229" s="50" t="s">
        <v>2855</v>
      </c>
      <c r="R229" s="47" t="s">
        <v>2107</v>
      </c>
      <c r="S229" s="47"/>
      <c r="T229" s="47"/>
      <c r="U229" s="47"/>
      <c r="AB229" s="50" t="s">
        <v>3748</v>
      </c>
      <c r="AC229" s="77">
        <v>42064</v>
      </c>
    </row>
    <row r="230" spans="1:29" ht="28.5">
      <c r="A230" s="48">
        <v>231</v>
      </c>
      <c r="B230" s="50" t="s">
        <v>4144</v>
      </c>
      <c r="C230" s="50" t="s">
        <v>1942</v>
      </c>
      <c r="D230" s="52" t="s">
        <v>4337</v>
      </c>
      <c r="F230" s="50" t="s">
        <v>3082</v>
      </c>
      <c r="G230" s="48" t="s">
        <v>109</v>
      </c>
      <c r="H230" s="48" t="s">
        <v>116</v>
      </c>
      <c r="I230" s="47" t="s">
        <v>113</v>
      </c>
      <c r="J230" s="47"/>
      <c r="K230" s="48" t="s">
        <v>1390</v>
      </c>
      <c r="L230" s="48" t="s">
        <v>4021</v>
      </c>
      <c r="O230" s="50" t="s">
        <v>164</v>
      </c>
      <c r="R230" s="47" t="s">
        <v>2039</v>
      </c>
      <c r="S230" s="47"/>
      <c r="T230" s="47"/>
      <c r="U230" s="47"/>
      <c r="AB230" s="50" t="s">
        <v>3774</v>
      </c>
      <c r="AC230" s="77">
        <v>42278</v>
      </c>
    </row>
    <row r="231" spans="1:29" ht="28.5">
      <c r="A231" s="48">
        <v>232</v>
      </c>
      <c r="B231" s="50" t="s">
        <v>4144</v>
      </c>
      <c r="C231" s="50" t="s">
        <v>2426</v>
      </c>
      <c r="D231" s="52"/>
      <c r="F231" s="50" t="s">
        <v>3083</v>
      </c>
      <c r="G231" s="48" t="s">
        <v>140</v>
      </c>
      <c r="H231" s="48" t="s">
        <v>120</v>
      </c>
      <c r="I231" s="47" t="s">
        <v>111</v>
      </c>
      <c r="J231" s="47"/>
      <c r="K231" s="48" t="s">
        <v>1391</v>
      </c>
      <c r="L231" s="48" t="s">
        <v>4028</v>
      </c>
      <c r="O231" s="50" t="s">
        <v>164</v>
      </c>
      <c r="R231" s="47" t="s">
        <v>2186</v>
      </c>
      <c r="S231" s="47"/>
      <c r="T231" s="47"/>
      <c r="U231" s="47"/>
      <c r="AB231" s="50" t="s">
        <v>3739</v>
      </c>
      <c r="AC231" s="77">
        <v>42491</v>
      </c>
    </row>
    <row r="232" spans="1:29" ht="28.5">
      <c r="A232" s="48">
        <v>233</v>
      </c>
      <c r="B232" s="50" t="s">
        <v>4144</v>
      </c>
      <c r="C232" s="50" t="s">
        <v>2427</v>
      </c>
      <c r="D232" s="52" t="s">
        <v>4338</v>
      </c>
      <c r="F232" s="50" t="s">
        <v>3084</v>
      </c>
      <c r="G232" s="48" t="s">
        <v>123</v>
      </c>
      <c r="H232" s="48" t="s">
        <v>125</v>
      </c>
      <c r="I232" s="47" t="s">
        <v>106</v>
      </c>
      <c r="J232" s="47"/>
      <c r="K232" s="48" t="s">
        <v>1392</v>
      </c>
      <c r="L232" s="48" t="s">
        <v>3589</v>
      </c>
      <c r="O232" s="50" t="s">
        <v>164</v>
      </c>
      <c r="R232" s="47" t="s">
        <v>3574</v>
      </c>
      <c r="S232" s="47"/>
      <c r="T232" s="47"/>
      <c r="U232" s="47"/>
      <c r="AB232" s="50" t="s">
        <v>3765</v>
      </c>
      <c r="AC232" s="77">
        <v>42644</v>
      </c>
    </row>
    <row r="233" spans="1:29" ht="28.5">
      <c r="A233" s="48">
        <v>234</v>
      </c>
      <c r="B233" s="50" t="s">
        <v>4144</v>
      </c>
      <c r="C233" s="50" t="s">
        <v>2428</v>
      </c>
      <c r="D233" s="52" t="s">
        <v>4339</v>
      </c>
      <c r="F233" s="50" t="s">
        <v>3085</v>
      </c>
      <c r="G233" s="48" t="s">
        <v>109</v>
      </c>
      <c r="H233" s="48" t="s">
        <v>126</v>
      </c>
      <c r="I233" s="47" t="s">
        <v>109</v>
      </c>
      <c r="J233" s="47"/>
      <c r="K233" s="48" t="s">
        <v>1392</v>
      </c>
      <c r="L233" s="48" t="s">
        <v>3898</v>
      </c>
      <c r="O233" s="50" t="s">
        <v>2856</v>
      </c>
      <c r="R233" s="47" t="s">
        <v>2196</v>
      </c>
      <c r="S233" s="47"/>
      <c r="T233" s="47"/>
      <c r="U233" s="47"/>
      <c r="AB233" s="50" t="s">
        <v>3752</v>
      </c>
      <c r="AC233" s="77">
        <v>42005</v>
      </c>
    </row>
    <row r="234" spans="1:29" ht="57">
      <c r="A234" s="48">
        <v>235</v>
      </c>
      <c r="B234" s="50" t="s">
        <v>4144</v>
      </c>
      <c r="C234" s="50" t="s">
        <v>2429</v>
      </c>
      <c r="D234" s="52" t="s">
        <v>4340</v>
      </c>
      <c r="F234" s="50" t="s">
        <v>3086</v>
      </c>
      <c r="G234" s="48" t="s">
        <v>139</v>
      </c>
      <c r="H234" s="48" t="s">
        <v>141</v>
      </c>
      <c r="I234" s="47" t="s">
        <v>112</v>
      </c>
      <c r="J234" s="47" t="s">
        <v>1388</v>
      </c>
      <c r="K234" s="48" t="s">
        <v>1391</v>
      </c>
      <c r="L234" s="48" t="s">
        <v>4029</v>
      </c>
      <c r="O234" s="50" t="s">
        <v>164</v>
      </c>
      <c r="R234" s="47" t="s">
        <v>2026</v>
      </c>
      <c r="S234" s="47" t="s">
        <v>2105</v>
      </c>
      <c r="T234" s="47"/>
      <c r="U234" s="47"/>
      <c r="AB234" s="50" t="s">
        <v>3742</v>
      </c>
      <c r="AC234" s="77">
        <v>42005</v>
      </c>
    </row>
    <row r="235" spans="1:29" ht="57">
      <c r="A235" s="48">
        <v>236</v>
      </c>
      <c r="B235" s="50" t="s">
        <v>4144</v>
      </c>
      <c r="C235" s="50" t="s">
        <v>2002</v>
      </c>
      <c r="D235" s="52" t="s">
        <v>4341</v>
      </c>
      <c r="F235" s="50" t="s">
        <v>3087</v>
      </c>
      <c r="G235" s="48" t="s">
        <v>109</v>
      </c>
      <c r="H235" s="48" t="s">
        <v>116</v>
      </c>
      <c r="I235" s="47" t="s">
        <v>112</v>
      </c>
      <c r="J235" s="47"/>
      <c r="K235" s="48" t="s">
        <v>1391</v>
      </c>
      <c r="L235" s="48" t="s">
        <v>2008</v>
      </c>
      <c r="O235" s="50" t="s">
        <v>167</v>
      </c>
      <c r="R235" s="47" t="s">
        <v>2083</v>
      </c>
      <c r="S235" s="47" t="s">
        <v>2105</v>
      </c>
      <c r="T235" s="47"/>
      <c r="U235" s="47"/>
      <c r="AB235" s="50" t="s">
        <v>3798</v>
      </c>
      <c r="AC235" s="77">
        <v>42095</v>
      </c>
    </row>
    <row r="236" spans="1:29" ht="28.5">
      <c r="A236" s="48">
        <v>237</v>
      </c>
      <c r="B236" s="50" t="s">
        <v>4144</v>
      </c>
      <c r="C236" s="50" t="s">
        <v>2430</v>
      </c>
      <c r="D236" s="52" t="s">
        <v>4342</v>
      </c>
      <c r="F236" s="50" t="s">
        <v>3088</v>
      </c>
      <c r="G236" s="48" t="s">
        <v>109</v>
      </c>
      <c r="H236" s="48" t="s">
        <v>116</v>
      </c>
      <c r="I236" s="47" t="s">
        <v>113</v>
      </c>
      <c r="J236" s="47"/>
      <c r="K236" s="48" t="s">
        <v>1391</v>
      </c>
      <c r="L236" s="48" t="s">
        <v>3527</v>
      </c>
      <c r="O236" s="50" t="s">
        <v>162</v>
      </c>
      <c r="R236" s="47" t="s">
        <v>2159</v>
      </c>
      <c r="S236" s="47"/>
      <c r="T236" s="47"/>
      <c r="U236" s="47"/>
      <c r="AB236" s="50" t="s">
        <v>3746</v>
      </c>
      <c r="AC236" s="77">
        <v>42614</v>
      </c>
    </row>
    <row r="237" spans="1:29" ht="28.5">
      <c r="A237" s="48">
        <v>238</v>
      </c>
      <c r="B237" s="50" t="s">
        <v>4144</v>
      </c>
      <c r="C237" s="50" t="s">
        <v>2431</v>
      </c>
      <c r="D237" s="52" t="s">
        <v>4343</v>
      </c>
      <c r="F237" s="50" t="s">
        <v>3089</v>
      </c>
      <c r="G237" s="48" t="s">
        <v>123</v>
      </c>
      <c r="H237" s="48" t="s">
        <v>125</v>
      </c>
      <c r="I237" s="47" t="s">
        <v>106</v>
      </c>
      <c r="J237" s="47"/>
      <c r="K237" s="48" t="s">
        <v>1392</v>
      </c>
      <c r="L237" s="48" t="s">
        <v>1738</v>
      </c>
      <c r="O237" s="50" t="s">
        <v>164</v>
      </c>
      <c r="R237" s="47" t="s">
        <v>2101</v>
      </c>
      <c r="S237" s="47"/>
      <c r="T237" s="47"/>
      <c r="U237" s="47"/>
      <c r="AB237" s="50" t="s">
        <v>3742</v>
      </c>
      <c r="AC237" s="77">
        <v>42005</v>
      </c>
    </row>
    <row r="238" spans="1:29" ht="28.5">
      <c r="A238" s="48">
        <v>239</v>
      </c>
      <c r="B238" s="50" t="s">
        <v>4144</v>
      </c>
      <c r="C238" s="50" t="s">
        <v>1943</v>
      </c>
      <c r="D238" s="52" t="s">
        <v>4344</v>
      </c>
      <c r="F238" s="50" t="s">
        <v>3090</v>
      </c>
      <c r="G238" s="48" t="s">
        <v>123</v>
      </c>
      <c r="H238" s="48" t="s">
        <v>125</v>
      </c>
      <c r="I238" s="47" t="s">
        <v>106</v>
      </c>
      <c r="J238" s="47"/>
      <c r="K238" s="48" t="s">
        <v>1392</v>
      </c>
      <c r="L238" s="48" t="s">
        <v>4030</v>
      </c>
      <c r="O238" s="50" t="s">
        <v>205</v>
      </c>
      <c r="R238" s="47" t="s">
        <v>3574</v>
      </c>
      <c r="S238" s="47"/>
      <c r="T238" s="47"/>
      <c r="U238" s="47"/>
      <c r="AB238" s="50" t="s">
        <v>3762</v>
      </c>
      <c r="AC238" s="77">
        <v>41852</v>
      </c>
    </row>
    <row r="239" spans="1:29">
      <c r="A239" s="48">
        <v>240</v>
      </c>
      <c r="B239" s="50" t="s">
        <v>4144</v>
      </c>
      <c r="C239" s="50" t="s">
        <v>2432</v>
      </c>
      <c r="D239" s="52" t="s">
        <v>4345</v>
      </c>
      <c r="F239" s="50" t="s">
        <v>3091</v>
      </c>
      <c r="G239" s="48" t="s">
        <v>109</v>
      </c>
      <c r="H239" s="48" t="s">
        <v>126</v>
      </c>
      <c r="I239" s="47" t="s">
        <v>109</v>
      </c>
      <c r="J239" s="47"/>
      <c r="K239" s="48" t="s">
        <v>1391</v>
      </c>
      <c r="L239" s="48" t="s">
        <v>4031</v>
      </c>
      <c r="O239" s="50" t="s">
        <v>170</v>
      </c>
      <c r="R239" s="47" t="s">
        <v>2071</v>
      </c>
      <c r="S239" s="47"/>
      <c r="T239" s="47"/>
      <c r="U239" s="47"/>
      <c r="AB239" s="50" t="s">
        <v>3803</v>
      </c>
      <c r="AC239" s="77">
        <v>41699</v>
      </c>
    </row>
    <row r="240" spans="1:29" ht="28.5">
      <c r="A240" s="48">
        <v>241</v>
      </c>
      <c r="B240" s="50" t="s">
        <v>4144</v>
      </c>
      <c r="C240" s="50" t="s">
        <v>2433</v>
      </c>
      <c r="D240" s="52" t="s">
        <v>4346</v>
      </c>
      <c r="F240" s="50" t="s">
        <v>3092</v>
      </c>
      <c r="G240" s="48" t="s">
        <v>123</v>
      </c>
      <c r="H240" s="48" t="s">
        <v>125</v>
      </c>
      <c r="I240" s="47" t="s">
        <v>106</v>
      </c>
      <c r="J240" s="47"/>
      <c r="K240" s="48" t="s">
        <v>1391</v>
      </c>
      <c r="L240" s="48" t="s">
        <v>4032</v>
      </c>
      <c r="O240" s="50" t="s">
        <v>164</v>
      </c>
      <c r="R240" s="47" t="s">
        <v>3574</v>
      </c>
      <c r="S240" s="47"/>
      <c r="T240" s="47"/>
      <c r="U240" s="47"/>
      <c r="AB240" s="50" t="s">
        <v>3789</v>
      </c>
      <c r="AC240" s="77">
        <v>42736</v>
      </c>
    </row>
    <row r="241" spans="1:29" ht="28.5">
      <c r="A241" s="48">
        <v>242</v>
      </c>
      <c r="B241" s="50" t="s">
        <v>4144</v>
      </c>
      <c r="C241" s="50" t="s">
        <v>2003</v>
      </c>
      <c r="D241" s="52" t="s">
        <v>4347</v>
      </c>
      <c r="F241" s="50" t="s">
        <v>3093</v>
      </c>
      <c r="G241" s="48" t="s">
        <v>140</v>
      </c>
      <c r="H241" s="48" t="s">
        <v>120</v>
      </c>
      <c r="I241" s="47" t="s">
        <v>111</v>
      </c>
      <c r="J241" s="47"/>
      <c r="K241" s="48" t="s">
        <v>1391</v>
      </c>
      <c r="L241" s="48" t="s">
        <v>4033</v>
      </c>
      <c r="O241" s="50" t="s">
        <v>167</v>
      </c>
      <c r="R241" s="47" t="s">
        <v>2186</v>
      </c>
      <c r="S241" s="47"/>
      <c r="T241" s="47"/>
      <c r="U241" s="47"/>
      <c r="AB241" s="50" t="s">
        <v>3798</v>
      </c>
      <c r="AC241" s="77">
        <v>41791</v>
      </c>
    </row>
    <row r="242" spans="1:29" ht="28.5">
      <c r="A242" s="48">
        <v>243</v>
      </c>
      <c r="B242" s="50" t="s">
        <v>4144</v>
      </c>
      <c r="C242" s="50" t="s">
        <v>2434</v>
      </c>
      <c r="D242" s="52" t="s">
        <v>4348</v>
      </c>
      <c r="F242" s="50" t="s">
        <v>3094</v>
      </c>
      <c r="G242" s="48" t="s">
        <v>123</v>
      </c>
      <c r="H242" s="48" t="s">
        <v>125</v>
      </c>
      <c r="I242" s="47" t="s">
        <v>106</v>
      </c>
      <c r="J242" s="47"/>
      <c r="K242" s="48" t="s">
        <v>1391</v>
      </c>
      <c r="L242" s="48" t="s">
        <v>4034</v>
      </c>
      <c r="O242" s="50" t="s">
        <v>2857</v>
      </c>
      <c r="R242" s="47" t="s">
        <v>2099</v>
      </c>
      <c r="S242" s="47"/>
      <c r="T242" s="47"/>
      <c r="U242" s="47"/>
      <c r="AB242" s="50" t="s">
        <v>3762</v>
      </c>
      <c r="AC242" s="77">
        <v>42036</v>
      </c>
    </row>
    <row r="243" spans="1:29">
      <c r="A243" s="48">
        <v>244</v>
      </c>
      <c r="B243" s="50" t="s">
        <v>4144</v>
      </c>
      <c r="C243" s="50" t="s">
        <v>2435</v>
      </c>
      <c r="D243" s="52"/>
      <c r="F243" s="50" t="s">
        <v>3095</v>
      </c>
      <c r="G243" s="48" t="s">
        <v>109</v>
      </c>
      <c r="H243" s="48" t="s">
        <v>126</v>
      </c>
      <c r="I243" s="47" t="s">
        <v>1386</v>
      </c>
      <c r="J243" s="47"/>
      <c r="K243" s="48" t="s">
        <v>1392</v>
      </c>
      <c r="L243" s="48" t="s">
        <v>4035</v>
      </c>
      <c r="O243" s="50" t="s">
        <v>162</v>
      </c>
      <c r="R243" s="47" t="s">
        <v>2089</v>
      </c>
      <c r="S243" s="47"/>
      <c r="T243" s="47"/>
      <c r="U243" s="47"/>
      <c r="AB243" s="50" t="s">
        <v>3750</v>
      </c>
      <c r="AC243" s="77">
        <v>42614</v>
      </c>
    </row>
    <row r="244" spans="1:29" ht="28.5">
      <c r="A244" s="48">
        <v>245</v>
      </c>
      <c r="B244" s="50" t="s">
        <v>4144</v>
      </c>
      <c r="C244" s="50" t="s">
        <v>2436</v>
      </c>
      <c r="D244" s="52" t="s">
        <v>4349</v>
      </c>
      <c r="F244" s="50" t="s">
        <v>3096</v>
      </c>
      <c r="G244" s="48" t="s">
        <v>140</v>
      </c>
      <c r="H244" s="48" t="s">
        <v>120</v>
      </c>
      <c r="I244" s="47" t="s">
        <v>111</v>
      </c>
      <c r="J244" s="47"/>
      <c r="K244" s="48" t="s">
        <v>1391</v>
      </c>
      <c r="L244" s="48" t="s">
        <v>4036</v>
      </c>
      <c r="O244" s="50" t="s">
        <v>168</v>
      </c>
      <c r="R244" s="47" t="s">
        <v>2177</v>
      </c>
      <c r="S244" s="47"/>
      <c r="T244" s="47"/>
      <c r="U244" s="47"/>
      <c r="AB244" s="50" t="s">
        <v>3796</v>
      </c>
      <c r="AC244" s="77">
        <v>42705</v>
      </c>
    </row>
    <row r="245" spans="1:29">
      <c r="A245" s="48">
        <v>246</v>
      </c>
      <c r="B245" s="50" t="s">
        <v>4144</v>
      </c>
      <c r="C245" s="50" t="s">
        <v>2437</v>
      </c>
      <c r="D245" s="52" t="s">
        <v>4350</v>
      </c>
      <c r="F245" s="50" t="s">
        <v>3097</v>
      </c>
      <c r="G245" s="48" t="s">
        <v>109</v>
      </c>
      <c r="H245" s="48" t="s">
        <v>116</v>
      </c>
      <c r="I245" s="47" t="s">
        <v>107</v>
      </c>
      <c r="J245" s="47"/>
      <c r="K245" s="48" t="s">
        <v>1391</v>
      </c>
      <c r="L245" s="48" t="s">
        <v>4061</v>
      </c>
      <c r="O245" s="50" t="s">
        <v>244</v>
      </c>
      <c r="R245" s="47" t="s">
        <v>2074</v>
      </c>
      <c r="S245" s="47"/>
      <c r="T245" s="47"/>
      <c r="U245" s="47"/>
      <c r="AB245" s="50" t="s">
        <v>3762</v>
      </c>
      <c r="AC245" s="77">
        <v>42036</v>
      </c>
    </row>
    <row r="246" spans="1:29">
      <c r="A246" s="48">
        <v>247</v>
      </c>
      <c r="B246" s="50" t="s">
        <v>4144</v>
      </c>
      <c r="C246" s="50" t="s">
        <v>2438</v>
      </c>
      <c r="D246" s="52" t="s">
        <v>4351</v>
      </c>
      <c r="F246" s="50" t="s">
        <v>3098</v>
      </c>
      <c r="G246" s="48" t="s">
        <v>109</v>
      </c>
      <c r="H246" s="48" t="s">
        <v>116</v>
      </c>
      <c r="I246" s="47" t="s">
        <v>107</v>
      </c>
      <c r="J246" s="47"/>
      <c r="K246" s="48" t="s">
        <v>1391</v>
      </c>
      <c r="L246" s="48" t="s">
        <v>4044</v>
      </c>
      <c r="O246" s="50" t="s">
        <v>192</v>
      </c>
      <c r="R246" s="48" t="s">
        <v>2074</v>
      </c>
      <c r="S246" s="47"/>
      <c r="T246" s="47"/>
      <c r="U246" s="47"/>
      <c r="AB246" s="50" t="s">
        <v>3744</v>
      </c>
      <c r="AC246" s="77">
        <v>42430</v>
      </c>
    </row>
    <row r="247" spans="1:29" ht="42.75">
      <c r="A247" s="48">
        <v>248</v>
      </c>
      <c r="B247" s="50" t="s">
        <v>4144</v>
      </c>
      <c r="C247" s="50" t="s">
        <v>2439</v>
      </c>
      <c r="D247" s="52"/>
      <c r="F247" s="50" t="s">
        <v>3099</v>
      </c>
      <c r="G247" s="48" t="s">
        <v>138</v>
      </c>
      <c r="H247" s="48" t="s">
        <v>133</v>
      </c>
      <c r="I247" s="47" t="s">
        <v>1387</v>
      </c>
      <c r="J247" s="47"/>
      <c r="K247" s="48" t="s">
        <v>1392</v>
      </c>
      <c r="L247" s="48" t="s">
        <v>4042</v>
      </c>
      <c r="O247" s="50" t="s">
        <v>2846</v>
      </c>
      <c r="R247" s="47" t="s">
        <v>2173</v>
      </c>
      <c r="S247" s="47"/>
      <c r="T247" s="47"/>
      <c r="U247" s="47"/>
      <c r="AB247" s="50" t="s">
        <v>3752</v>
      </c>
      <c r="AC247" s="77">
        <v>42005</v>
      </c>
    </row>
    <row r="248" spans="1:29" ht="28.5">
      <c r="A248" s="48">
        <v>249</v>
      </c>
      <c r="B248" s="50" t="s">
        <v>4144</v>
      </c>
      <c r="C248" s="50" t="s">
        <v>2440</v>
      </c>
      <c r="D248" s="52" t="s">
        <v>4352</v>
      </c>
      <c r="F248" s="50" t="s">
        <v>3100</v>
      </c>
      <c r="G248" s="48" t="s">
        <v>140</v>
      </c>
      <c r="H248" s="48" t="s">
        <v>115</v>
      </c>
      <c r="I248" s="47" t="s">
        <v>112</v>
      </c>
      <c r="J248" s="47"/>
      <c r="K248" s="48" t="s">
        <v>1392</v>
      </c>
      <c r="L248" s="48" t="s">
        <v>4043</v>
      </c>
      <c r="O248" s="50" t="s">
        <v>167</v>
      </c>
      <c r="R248" s="47" t="s">
        <v>1996</v>
      </c>
      <c r="S248" s="47"/>
      <c r="T248" s="47"/>
      <c r="U248" s="47"/>
      <c r="AB248" s="50" t="s">
        <v>3803</v>
      </c>
      <c r="AC248" s="77">
        <v>41699</v>
      </c>
    </row>
    <row r="249" spans="1:29" ht="28.5">
      <c r="A249" s="48">
        <v>250</v>
      </c>
      <c r="B249" s="50" t="s">
        <v>4144</v>
      </c>
      <c r="C249" s="50" t="s">
        <v>2441</v>
      </c>
      <c r="D249" s="52" t="s">
        <v>4353</v>
      </c>
      <c r="F249" s="50" t="s">
        <v>3101</v>
      </c>
      <c r="G249" s="48" t="s">
        <v>109</v>
      </c>
      <c r="H249" s="48" t="s">
        <v>116</v>
      </c>
      <c r="I249" s="47" t="s">
        <v>113</v>
      </c>
      <c r="J249" s="47"/>
      <c r="K249" s="48" t="s">
        <v>1390</v>
      </c>
      <c r="L249" s="48" t="s">
        <v>4040</v>
      </c>
      <c r="O249" s="50" t="s">
        <v>195</v>
      </c>
      <c r="R249" s="47" t="s">
        <v>2153</v>
      </c>
      <c r="S249" s="47"/>
      <c r="T249" s="47"/>
      <c r="U249" s="47"/>
      <c r="AB249" s="50" t="s">
        <v>3756</v>
      </c>
      <c r="AC249" s="77">
        <v>42005</v>
      </c>
    </row>
    <row r="250" spans="1:29" ht="42.75">
      <c r="A250" s="48">
        <v>251</v>
      </c>
      <c r="B250" s="50" t="s">
        <v>4144</v>
      </c>
      <c r="C250" s="50" t="s">
        <v>2442</v>
      </c>
      <c r="D250" s="52" t="s">
        <v>4354</v>
      </c>
      <c r="F250" s="50" t="s">
        <v>3102</v>
      </c>
      <c r="G250" s="48" t="s">
        <v>118</v>
      </c>
      <c r="H250" s="48" t="s">
        <v>119</v>
      </c>
      <c r="I250" s="47" t="s">
        <v>1387</v>
      </c>
      <c r="J250" s="47"/>
      <c r="K250" s="48" t="s">
        <v>1390</v>
      </c>
      <c r="L250" s="48" t="s">
        <v>4041</v>
      </c>
      <c r="O250" s="50" t="s">
        <v>2849</v>
      </c>
      <c r="R250" s="47" t="s">
        <v>2173</v>
      </c>
      <c r="S250" s="47"/>
      <c r="T250" s="47"/>
      <c r="U250" s="47"/>
      <c r="AB250" s="50" t="s">
        <v>3752</v>
      </c>
      <c r="AC250" s="77">
        <v>41640</v>
      </c>
    </row>
    <row r="251" spans="1:29" ht="42.75">
      <c r="A251" s="48">
        <v>252</v>
      </c>
      <c r="B251" s="50" t="s">
        <v>4144</v>
      </c>
      <c r="C251" s="50" t="s">
        <v>2442</v>
      </c>
      <c r="D251" s="52" t="s">
        <v>4355</v>
      </c>
      <c r="F251" s="50" t="s">
        <v>3103</v>
      </c>
      <c r="G251" s="48" t="s">
        <v>118</v>
      </c>
      <c r="H251" s="48" t="s">
        <v>119</v>
      </c>
      <c r="I251" s="47" t="s">
        <v>1387</v>
      </c>
      <c r="J251" s="47"/>
      <c r="K251" s="48" t="s">
        <v>1392</v>
      </c>
      <c r="L251" s="48" t="s">
        <v>4041</v>
      </c>
      <c r="O251" s="50" t="s">
        <v>170</v>
      </c>
      <c r="R251" s="47" t="s">
        <v>2173</v>
      </c>
      <c r="S251" s="47"/>
      <c r="T251" s="47"/>
      <c r="U251" s="47"/>
      <c r="AB251" s="50" t="s">
        <v>3798</v>
      </c>
      <c r="AC251" s="77">
        <v>41730</v>
      </c>
    </row>
    <row r="252" spans="1:29" ht="28.5">
      <c r="A252" s="48">
        <v>253</v>
      </c>
      <c r="B252" s="50" t="s">
        <v>4144</v>
      </c>
      <c r="C252" s="50" t="s">
        <v>2443</v>
      </c>
      <c r="D252" s="52" t="s">
        <v>4356</v>
      </c>
      <c r="F252" s="50" t="s">
        <v>3104</v>
      </c>
      <c r="G252" s="48" t="s">
        <v>140</v>
      </c>
      <c r="H252" s="48" t="s">
        <v>121</v>
      </c>
      <c r="I252" s="47" t="s">
        <v>111</v>
      </c>
      <c r="J252" s="47"/>
      <c r="K252" s="48" t="s">
        <v>1391</v>
      </c>
      <c r="L252" s="48" t="s">
        <v>3686</v>
      </c>
      <c r="O252" s="50" t="s">
        <v>167</v>
      </c>
      <c r="R252" s="47" t="s">
        <v>2193</v>
      </c>
      <c r="S252" s="47"/>
      <c r="T252" s="47"/>
      <c r="U252" s="47"/>
      <c r="AB252" s="50" t="s">
        <v>3798</v>
      </c>
      <c r="AC252" s="77">
        <v>41791</v>
      </c>
    </row>
    <row r="253" spans="1:29">
      <c r="A253" s="48">
        <v>254</v>
      </c>
      <c r="B253" s="50" t="s">
        <v>4144</v>
      </c>
      <c r="C253" s="50" t="s">
        <v>2444</v>
      </c>
      <c r="D253" s="52" t="s">
        <v>4357</v>
      </c>
      <c r="F253" s="50" t="s">
        <v>3105</v>
      </c>
      <c r="G253" s="48" t="s">
        <v>109</v>
      </c>
      <c r="H253" s="48" t="s">
        <v>116</v>
      </c>
      <c r="I253" s="47" t="s">
        <v>107</v>
      </c>
      <c r="J253" s="47"/>
      <c r="K253" s="48" t="s">
        <v>1391</v>
      </c>
      <c r="L253" s="48" t="s">
        <v>3501</v>
      </c>
      <c r="O253" s="50" t="s">
        <v>176</v>
      </c>
      <c r="R253" s="47" t="s">
        <v>2074</v>
      </c>
      <c r="S253" s="47"/>
      <c r="T253" s="47"/>
      <c r="U253" s="47"/>
      <c r="AB253" s="50" t="s">
        <v>3808</v>
      </c>
      <c r="AC253" s="77">
        <v>41883</v>
      </c>
    </row>
    <row r="254" spans="1:29" ht="28.5">
      <c r="A254" s="48">
        <v>255</v>
      </c>
      <c r="B254" s="50" t="s">
        <v>4144</v>
      </c>
      <c r="C254" s="50" t="s">
        <v>2445</v>
      </c>
      <c r="D254" s="52" t="s">
        <v>4358</v>
      </c>
      <c r="F254" s="50" t="s">
        <v>3106</v>
      </c>
      <c r="G254" s="48" t="s">
        <v>109</v>
      </c>
      <c r="H254" s="48" t="s">
        <v>116</v>
      </c>
      <c r="I254" s="47" t="s">
        <v>113</v>
      </c>
      <c r="J254" s="47"/>
      <c r="K254" s="48" t="s">
        <v>1392</v>
      </c>
      <c r="L254" s="48" t="s">
        <v>2023</v>
      </c>
      <c r="O254" s="50" t="s">
        <v>167</v>
      </c>
      <c r="R254" s="47" t="s">
        <v>2151</v>
      </c>
      <c r="S254" s="47"/>
      <c r="T254" s="47"/>
      <c r="U254" s="47"/>
      <c r="AB254" s="50" t="s">
        <v>3757</v>
      </c>
      <c r="AC254" s="77">
        <v>42401</v>
      </c>
    </row>
    <row r="255" spans="1:29" ht="28.5">
      <c r="A255" s="48">
        <v>256</v>
      </c>
      <c r="B255" s="50" t="s">
        <v>4144</v>
      </c>
      <c r="C255" s="50" t="s">
        <v>2446</v>
      </c>
      <c r="D255" s="52" t="s">
        <v>4359</v>
      </c>
      <c r="F255" s="50" t="s">
        <v>3001</v>
      </c>
      <c r="G255" s="48" t="s">
        <v>109</v>
      </c>
      <c r="H255" s="48" t="s">
        <v>116</v>
      </c>
      <c r="I255" s="47" t="s">
        <v>112</v>
      </c>
      <c r="J255" s="47"/>
      <c r="K255" s="48" t="s">
        <v>1391</v>
      </c>
      <c r="L255" s="48" t="s">
        <v>3502</v>
      </c>
      <c r="O255" s="50" t="s">
        <v>164</v>
      </c>
      <c r="R255" s="47" t="s">
        <v>2083</v>
      </c>
      <c r="S255" s="47"/>
      <c r="T255" s="47"/>
      <c r="U255" s="47"/>
      <c r="AB255" s="50" t="s">
        <v>3797</v>
      </c>
      <c r="AC255" s="77">
        <v>42675</v>
      </c>
    </row>
    <row r="256" spans="1:29" ht="28.5">
      <c r="A256" s="48">
        <v>257</v>
      </c>
      <c r="B256" s="50" t="s">
        <v>4144</v>
      </c>
      <c r="C256" s="50" t="s">
        <v>2447</v>
      </c>
      <c r="D256" s="52" t="s">
        <v>4360</v>
      </c>
      <c r="F256" s="50" t="s">
        <v>3107</v>
      </c>
      <c r="G256" s="48" t="s">
        <v>139</v>
      </c>
      <c r="H256" s="48" t="s">
        <v>141</v>
      </c>
      <c r="I256" s="47" t="s">
        <v>111</v>
      </c>
      <c r="J256" s="47"/>
      <c r="K256" s="48" t="s">
        <v>1391</v>
      </c>
      <c r="L256" s="48" t="s">
        <v>3503</v>
      </c>
      <c r="O256" s="50" t="s">
        <v>164</v>
      </c>
      <c r="R256" s="47" t="s">
        <v>2194</v>
      </c>
      <c r="S256" s="47"/>
      <c r="T256" s="47"/>
      <c r="U256" s="47"/>
      <c r="AB256" s="50" t="s">
        <v>3742</v>
      </c>
      <c r="AC256" s="77">
        <v>42309</v>
      </c>
    </row>
    <row r="257" spans="1:29">
      <c r="A257" s="48">
        <v>258</v>
      </c>
      <c r="B257" s="50" t="s">
        <v>4144</v>
      </c>
      <c r="C257" s="50" t="s">
        <v>1950</v>
      </c>
      <c r="D257" s="52" t="s">
        <v>4361</v>
      </c>
      <c r="F257" s="50" t="s">
        <v>3108</v>
      </c>
      <c r="G257" s="48" t="s">
        <v>109</v>
      </c>
      <c r="H257" s="48" t="s">
        <v>116</v>
      </c>
      <c r="I257" s="47" t="s">
        <v>107</v>
      </c>
      <c r="J257" s="47"/>
      <c r="K257" s="48" t="s">
        <v>1391</v>
      </c>
      <c r="L257" s="48" t="s">
        <v>4039</v>
      </c>
      <c r="O257" s="50" t="s">
        <v>164</v>
      </c>
      <c r="R257" s="47" t="s">
        <v>2078</v>
      </c>
      <c r="S257" s="47"/>
      <c r="T257" s="47"/>
      <c r="U257" s="47"/>
      <c r="AB257" s="50" t="s">
        <v>3797</v>
      </c>
      <c r="AC257" s="77">
        <v>42675</v>
      </c>
    </row>
    <row r="258" spans="1:29" ht="42.75">
      <c r="A258" s="48">
        <v>259</v>
      </c>
      <c r="B258" s="50" t="s">
        <v>4144</v>
      </c>
      <c r="C258" s="50" t="s">
        <v>2448</v>
      </c>
      <c r="D258" s="52" t="s">
        <v>4362</v>
      </c>
      <c r="F258" s="50" t="s">
        <v>3109</v>
      </c>
      <c r="G258" s="48" t="s">
        <v>118</v>
      </c>
      <c r="H258" s="48" t="s">
        <v>119</v>
      </c>
      <c r="I258" s="47" t="s">
        <v>1387</v>
      </c>
      <c r="J258" s="47"/>
      <c r="K258" s="48" t="s">
        <v>1390</v>
      </c>
      <c r="L258" s="48" t="s">
        <v>3504</v>
      </c>
      <c r="O258" s="50" t="s">
        <v>162</v>
      </c>
      <c r="R258" s="47" t="s">
        <v>2030</v>
      </c>
      <c r="S258" s="47"/>
      <c r="T258" s="47"/>
      <c r="U258" s="47"/>
      <c r="AB258" s="50" t="s">
        <v>3805</v>
      </c>
      <c r="AC258" s="77">
        <v>42644</v>
      </c>
    </row>
    <row r="259" spans="1:29" ht="28.5">
      <c r="A259" s="48">
        <v>260</v>
      </c>
      <c r="B259" s="50" t="s">
        <v>4144</v>
      </c>
      <c r="C259" s="50" t="s">
        <v>2449</v>
      </c>
      <c r="D259" s="52" t="s">
        <v>4363</v>
      </c>
      <c r="F259" s="50" t="s">
        <v>3110</v>
      </c>
      <c r="G259" s="48" t="s">
        <v>109</v>
      </c>
      <c r="H259" s="48" t="s">
        <v>116</v>
      </c>
      <c r="I259" s="47" t="s">
        <v>113</v>
      </c>
      <c r="J259" s="47"/>
      <c r="K259" s="48" t="s">
        <v>1390</v>
      </c>
      <c r="L259" s="48" t="s">
        <v>3505</v>
      </c>
      <c r="O259" s="50" t="s">
        <v>2858</v>
      </c>
      <c r="R259" s="47" t="s">
        <v>2039</v>
      </c>
      <c r="S259" s="47"/>
      <c r="T259" s="47"/>
      <c r="U259" s="47"/>
      <c r="AB259" s="50" t="s">
        <v>3798</v>
      </c>
      <c r="AC259" s="77">
        <v>41730</v>
      </c>
    </row>
    <row r="260" spans="1:29" ht="28.5">
      <c r="A260" s="48">
        <v>261</v>
      </c>
      <c r="B260" s="50" t="s">
        <v>4144</v>
      </c>
      <c r="C260" s="50" t="s">
        <v>2450</v>
      </c>
      <c r="D260" s="52" t="s">
        <v>4364</v>
      </c>
      <c r="F260" s="50" t="s">
        <v>3111</v>
      </c>
      <c r="G260" s="48" t="s">
        <v>117</v>
      </c>
      <c r="H260" s="48" t="s">
        <v>117</v>
      </c>
      <c r="I260" s="47" t="s">
        <v>108</v>
      </c>
      <c r="J260" s="47"/>
      <c r="K260" s="48" t="s">
        <v>1391</v>
      </c>
      <c r="L260" s="48" t="s">
        <v>3506</v>
      </c>
      <c r="O260" s="50" t="s">
        <v>164</v>
      </c>
      <c r="R260" s="47" t="s">
        <v>2119</v>
      </c>
      <c r="S260" s="47"/>
      <c r="T260" s="47"/>
      <c r="U260" s="47"/>
      <c r="AB260" s="50" t="s">
        <v>3766</v>
      </c>
      <c r="AC260" s="77">
        <v>42644</v>
      </c>
    </row>
    <row r="261" spans="1:29">
      <c r="A261" s="48">
        <v>262</v>
      </c>
      <c r="B261" s="50" t="s">
        <v>4144</v>
      </c>
      <c r="C261" s="50" t="s">
        <v>2451</v>
      </c>
      <c r="D261" s="52" t="s">
        <v>4365</v>
      </c>
      <c r="F261" s="50" t="s">
        <v>3112</v>
      </c>
      <c r="G261" s="48" t="s">
        <v>117</v>
      </c>
      <c r="H261" s="48" t="s">
        <v>117</v>
      </c>
      <c r="I261" s="47" t="s">
        <v>108</v>
      </c>
      <c r="J261" s="47"/>
      <c r="K261" s="48" t="s">
        <v>1391</v>
      </c>
      <c r="L261" s="48" t="s">
        <v>3507</v>
      </c>
      <c r="O261" s="50" t="s">
        <v>162</v>
      </c>
      <c r="R261" s="47" t="s">
        <v>2127</v>
      </c>
      <c r="S261" s="47"/>
      <c r="T261" s="47"/>
      <c r="U261" s="47"/>
      <c r="AB261" s="50" t="s">
        <v>3738</v>
      </c>
      <c r="AC261" s="77">
        <v>41944</v>
      </c>
    </row>
    <row r="262" spans="1:29">
      <c r="A262" s="48">
        <v>263</v>
      </c>
      <c r="B262" s="50" t="s">
        <v>4144</v>
      </c>
      <c r="C262" s="50" t="s">
        <v>2452</v>
      </c>
      <c r="D262" s="52" t="s">
        <v>4366</v>
      </c>
      <c r="F262" s="50" t="s">
        <v>3113</v>
      </c>
      <c r="G262" s="48" t="s">
        <v>117</v>
      </c>
      <c r="H262" s="48" t="s">
        <v>117</v>
      </c>
      <c r="I262" s="47" t="s">
        <v>108</v>
      </c>
      <c r="J262" s="47"/>
      <c r="K262" s="48" t="s">
        <v>1391</v>
      </c>
      <c r="L262" s="48" t="s">
        <v>4141</v>
      </c>
      <c r="O262" s="50" t="s">
        <v>167</v>
      </c>
      <c r="R262" s="47" t="s">
        <v>2120</v>
      </c>
      <c r="S262" s="47"/>
      <c r="T262" s="47"/>
      <c r="U262" s="47"/>
      <c r="AB262" s="50" t="s">
        <v>3779</v>
      </c>
      <c r="AC262" s="77">
        <v>42644</v>
      </c>
    </row>
    <row r="263" spans="1:29" ht="28.5">
      <c r="A263" s="48">
        <v>264</v>
      </c>
      <c r="B263" s="50" t="s">
        <v>4144</v>
      </c>
      <c r="C263" s="50" t="s">
        <v>2453</v>
      </c>
      <c r="D263" s="52" t="s">
        <v>4367</v>
      </c>
      <c r="F263" s="50" t="s">
        <v>2885</v>
      </c>
      <c r="G263" s="48" t="s">
        <v>109</v>
      </c>
      <c r="H263" s="48" t="s">
        <v>116</v>
      </c>
      <c r="I263" s="47" t="s">
        <v>113</v>
      </c>
      <c r="J263" s="47"/>
      <c r="K263" s="48" t="s">
        <v>1390</v>
      </c>
      <c r="L263" s="48" t="s">
        <v>3508</v>
      </c>
      <c r="O263" s="50" t="s">
        <v>162</v>
      </c>
      <c r="R263" s="47" t="s">
        <v>2159</v>
      </c>
      <c r="S263" s="47"/>
      <c r="T263" s="47"/>
      <c r="U263" s="47"/>
      <c r="AB263" s="50" t="s">
        <v>3746</v>
      </c>
      <c r="AC263" s="77">
        <v>42795</v>
      </c>
    </row>
    <row r="264" spans="1:29" ht="28.5">
      <c r="A264" s="48">
        <v>265</v>
      </c>
      <c r="B264" s="50" t="s">
        <v>4144</v>
      </c>
      <c r="C264" s="50" t="s">
        <v>2454</v>
      </c>
      <c r="D264" s="52" t="s">
        <v>4368</v>
      </c>
      <c r="F264" s="50" t="s">
        <v>3114</v>
      </c>
      <c r="G264" s="48" t="s">
        <v>140</v>
      </c>
      <c r="H264" s="48" t="s">
        <v>120</v>
      </c>
      <c r="I264" s="47" t="s">
        <v>114</v>
      </c>
      <c r="J264" s="47"/>
      <c r="K264" s="48" t="s">
        <v>1391</v>
      </c>
      <c r="L264" s="48" t="s">
        <v>3509</v>
      </c>
      <c r="O264" s="50" t="s">
        <v>195</v>
      </c>
      <c r="R264" s="47" t="s">
        <v>3725</v>
      </c>
      <c r="S264" s="47"/>
      <c r="T264" s="47"/>
      <c r="U264" s="47"/>
      <c r="AB264" s="50" t="s">
        <v>3756</v>
      </c>
      <c r="AC264" s="77">
        <v>42248</v>
      </c>
    </row>
    <row r="265" spans="1:29">
      <c r="A265" s="48">
        <v>266</v>
      </c>
      <c r="B265" s="50" t="s">
        <v>4144</v>
      </c>
      <c r="C265" s="50" t="s">
        <v>2455</v>
      </c>
      <c r="D265" s="52" t="s">
        <v>4369</v>
      </c>
      <c r="F265" s="50" t="s">
        <v>3115</v>
      </c>
      <c r="G265" s="48" t="s">
        <v>109</v>
      </c>
      <c r="H265" s="48" t="s">
        <v>126</v>
      </c>
      <c r="I265" s="47" t="s">
        <v>109</v>
      </c>
      <c r="J265" s="47"/>
      <c r="K265" s="48" t="s">
        <v>1390</v>
      </c>
      <c r="L265" s="48" t="s">
        <v>3510</v>
      </c>
      <c r="O265" s="50" t="s">
        <v>170</v>
      </c>
      <c r="R265" s="47" t="s">
        <v>2203</v>
      </c>
      <c r="S265" s="47"/>
      <c r="T265" s="47"/>
      <c r="U265" s="47"/>
      <c r="AB265" s="50" t="s">
        <v>3770</v>
      </c>
      <c r="AC265" s="77">
        <v>41852</v>
      </c>
    </row>
    <row r="266" spans="1:29">
      <c r="A266" s="48">
        <v>267</v>
      </c>
      <c r="B266" s="50" t="s">
        <v>4144</v>
      </c>
      <c r="C266" s="50" t="s">
        <v>2456</v>
      </c>
      <c r="D266" s="52" t="s">
        <v>4370</v>
      </c>
      <c r="F266" s="50" t="s">
        <v>3116</v>
      </c>
      <c r="G266" s="48" t="s">
        <v>109</v>
      </c>
      <c r="H266" s="48" t="s">
        <v>116</v>
      </c>
      <c r="I266" s="47" t="s">
        <v>1388</v>
      </c>
      <c r="J266" s="47"/>
      <c r="K266" s="48" t="s">
        <v>1391</v>
      </c>
      <c r="L266" s="48" t="s">
        <v>3511</v>
      </c>
      <c r="O266" s="50" t="s">
        <v>164</v>
      </c>
      <c r="R266" s="47" t="s">
        <v>2107</v>
      </c>
      <c r="S266" s="47"/>
      <c r="T266" s="47"/>
      <c r="U266" s="47"/>
      <c r="AB266" s="50" t="s">
        <v>3809</v>
      </c>
      <c r="AC266" s="77">
        <v>42461</v>
      </c>
    </row>
    <row r="267" spans="1:29" ht="28.5">
      <c r="A267" s="48">
        <v>268</v>
      </c>
      <c r="B267" s="50" t="s">
        <v>4144</v>
      </c>
      <c r="C267" s="50" t="s">
        <v>2457</v>
      </c>
      <c r="D267" s="52" t="s">
        <v>4371</v>
      </c>
      <c r="F267" s="50" t="s">
        <v>2952</v>
      </c>
      <c r="G267" s="48" t="s">
        <v>109</v>
      </c>
      <c r="H267" s="48" t="s">
        <v>116</v>
      </c>
      <c r="I267" s="47" t="s">
        <v>113</v>
      </c>
      <c r="J267" s="47"/>
      <c r="K267" s="48" t="s">
        <v>1392</v>
      </c>
      <c r="L267" s="48" t="s">
        <v>3512</v>
      </c>
      <c r="O267" s="50" t="s">
        <v>2859</v>
      </c>
      <c r="R267" s="47" t="s">
        <v>2161</v>
      </c>
      <c r="S267" s="47"/>
      <c r="T267" s="47"/>
      <c r="U267" s="47"/>
      <c r="AB267" s="50" t="s">
        <v>3784</v>
      </c>
      <c r="AC267" s="77">
        <v>42767</v>
      </c>
    </row>
    <row r="268" spans="1:29">
      <c r="A268" s="48">
        <v>269</v>
      </c>
      <c r="B268" s="50" t="s">
        <v>4144</v>
      </c>
      <c r="C268" s="50" t="s">
        <v>2458</v>
      </c>
      <c r="D268" s="52" t="s">
        <v>4372</v>
      </c>
      <c r="F268" s="50" t="s">
        <v>3117</v>
      </c>
      <c r="G268" s="48" t="s">
        <v>109</v>
      </c>
      <c r="H268" s="48" t="s">
        <v>116</v>
      </c>
      <c r="I268" s="47" t="s">
        <v>1388</v>
      </c>
      <c r="J268" s="47"/>
      <c r="K268" s="48" t="s">
        <v>1392</v>
      </c>
      <c r="L268" s="48" t="s">
        <v>4143</v>
      </c>
      <c r="O268" s="50" t="s">
        <v>164</v>
      </c>
      <c r="R268" s="47" t="s">
        <v>2107</v>
      </c>
      <c r="S268" s="47"/>
      <c r="T268" s="47"/>
      <c r="U268" s="47"/>
      <c r="AB268" s="50" t="s">
        <v>3742</v>
      </c>
      <c r="AC268" s="77">
        <v>42005</v>
      </c>
    </row>
    <row r="269" spans="1:29">
      <c r="A269" s="48">
        <v>270</v>
      </c>
      <c r="B269" s="50" t="s">
        <v>4144</v>
      </c>
      <c r="C269" s="50" t="s">
        <v>2459</v>
      </c>
      <c r="D269" s="52" t="s">
        <v>4373</v>
      </c>
      <c r="F269" s="50" t="s">
        <v>3118</v>
      </c>
      <c r="G269" s="48" t="s">
        <v>109</v>
      </c>
      <c r="H269" s="48" t="s">
        <v>126</v>
      </c>
      <c r="I269" s="47" t="s">
        <v>109</v>
      </c>
      <c r="J269" s="47"/>
      <c r="K269" s="48" t="s">
        <v>1391</v>
      </c>
      <c r="L269" s="48" t="s">
        <v>3513</v>
      </c>
      <c r="O269" s="50" t="s">
        <v>184</v>
      </c>
      <c r="R269" s="47" t="s">
        <v>2213</v>
      </c>
      <c r="S269" s="47"/>
      <c r="T269" s="47"/>
      <c r="U269" s="47"/>
      <c r="AB269" s="50" t="s">
        <v>3754</v>
      </c>
      <c r="AC269" s="77">
        <v>42644</v>
      </c>
    </row>
    <row r="270" spans="1:29" ht="28.5">
      <c r="A270" s="48">
        <v>271</v>
      </c>
      <c r="B270" s="50" t="s">
        <v>4144</v>
      </c>
      <c r="C270" s="50" t="s">
        <v>1951</v>
      </c>
      <c r="D270" s="52" t="s">
        <v>4374</v>
      </c>
      <c r="F270" s="50" t="s">
        <v>3119</v>
      </c>
      <c r="G270" s="48" t="s">
        <v>140</v>
      </c>
      <c r="H270" s="48" t="s">
        <v>121</v>
      </c>
      <c r="I270" s="47" t="s">
        <v>105</v>
      </c>
      <c r="J270" s="47"/>
      <c r="K270" s="48" t="s">
        <v>1391</v>
      </c>
      <c r="L270" s="48" t="s">
        <v>2036</v>
      </c>
      <c r="O270" s="50" t="s">
        <v>162</v>
      </c>
      <c r="R270" s="47" t="s">
        <v>2143</v>
      </c>
      <c r="S270" s="47"/>
      <c r="T270" s="47"/>
      <c r="U270" s="47"/>
      <c r="AB270" s="50" t="s">
        <v>3807</v>
      </c>
      <c r="AC270" s="77">
        <v>41760</v>
      </c>
    </row>
    <row r="271" spans="1:29" ht="28.5">
      <c r="A271" s="48">
        <v>272</v>
      </c>
      <c r="B271" s="50" t="s">
        <v>4144</v>
      </c>
      <c r="C271" s="50" t="s">
        <v>2460</v>
      </c>
      <c r="D271" s="52" t="s">
        <v>4375</v>
      </c>
      <c r="F271" s="50" t="s">
        <v>3120</v>
      </c>
      <c r="G271" s="48" t="s">
        <v>140</v>
      </c>
      <c r="H271" s="48" t="s">
        <v>121</v>
      </c>
      <c r="I271" s="47" t="s">
        <v>111</v>
      </c>
      <c r="J271" s="47"/>
      <c r="K271" s="48" t="s">
        <v>1391</v>
      </c>
      <c r="L271" s="48" t="s">
        <v>3514</v>
      </c>
      <c r="O271" s="50" t="s">
        <v>164</v>
      </c>
      <c r="R271" s="47" t="s">
        <v>2182</v>
      </c>
      <c r="S271" s="47"/>
      <c r="T271" s="47"/>
      <c r="U271" s="47"/>
      <c r="AB271" s="50" t="s">
        <v>3785</v>
      </c>
      <c r="AC271" s="77">
        <v>42309</v>
      </c>
    </row>
    <row r="272" spans="1:29">
      <c r="A272" s="48">
        <v>273</v>
      </c>
      <c r="B272" s="50" t="s">
        <v>4144</v>
      </c>
      <c r="C272" s="50" t="s">
        <v>2461</v>
      </c>
      <c r="D272" s="52" t="s">
        <v>4376</v>
      </c>
      <c r="F272" s="50" t="s">
        <v>3121</v>
      </c>
      <c r="G272" s="48" t="s">
        <v>109</v>
      </c>
      <c r="H272" s="48" t="s">
        <v>116</v>
      </c>
      <c r="I272" s="47" t="s">
        <v>1388</v>
      </c>
      <c r="J272" s="47"/>
      <c r="K272" s="48" t="s">
        <v>1391</v>
      </c>
      <c r="L272" s="48" t="s">
        <v>2107</v>
      </c>
      <c r="O272" s="50" t="s">
        <v>167</v>
      </c>
      <c r="R272" s="47" t="s">
        <v>2107</v>
      </c>
      <c r="S272" s="47"/>
      <c r="T272" s="47"/>
      <c r="U272" s="47"/>
      <c r="AB272" s="50" t="s">
        <v>3758</v>
      </c>
      <c r="AC272" s="77">
        <v>42705</v>
      </c>
    </row>
    <row r="273" spans="1:29">
      <c r="A273" s="48">
        <v>274</v>
      </c>
      <c r="B273" s="50" t="s">
        <v>4144</v>
      </c>
      <c r="C273" s="50" t="s">
        <v>2462</v>
      </c>
      <c r="D273" s="52"/>
      <c r="F273" s="50" t="s">
        <v>3869</v>
      </c>
      <c r="G273" s="48" t="s">
        <v>109</v>
      </c>
      <c r="H273" s="48" t="s">
        <v>116</v>
      </c>
      <c r="I273" s="47" t="s">
        <v>1388</v>
      </c>
      <c r="J273" s="47"/>
      <c r="K273" s="48" t="s">
        <v>1392</v>
      </c>
      <c r="L273" s="48" t="s">
        <v>3870</v>
      </c>
      <c r="O273" s="50" t="s">
        <v>164</v>
      </c>
      <c r="R273" s="47" t="s">
        <v>2105</v>
      </c>
      <c r="S273" s="47"/>
      <c r="T273" s="47"/>
      <c r="U273" s="47"/>
      <c r="AB273" s="50" t="s">
        <v>3745</v>
      </c>
      <c r="AC273" s="77">
        <v>42005</v>
      </c>
    </row>
    <row r="274" spans="1:29">
      <c r="A274" s="48">
        <v>275</v>
      </c>
      <c r="B274" s="50" t="s">
        <v>4144</v>
      </c>
      <c r="C274" s="50" t="s">
        <v>2463</v>
      </c>
      <c r="D274" s="52" t="s">
        <v>4377</v>
      </c>
      <c r="F274" s="50" t="s">
        <v>3122</v>
      </c>
      <c r="G274" s="48" t="s">
        <v>109</v>
      </c>
      <c r="H274" s="48" t="s">
        <v>126</v>
      </c>
      <c r="I274" s="47" t="s">
        <v>1386</v>
      </c>
      <c r="J274" s="47"/>
      <c r="K274" s="48" t="s">
        <v>1392</v>
      </c>
      <c r="L274" s="48" t="s">
        <v>3515</v>
      </c>
      <c r="O274" s="50" t="s">
        <v>164</v>
      </c>
      <c r="R274" s="47" t="s">
        <v>1431</v>
      </c>
      <c r="S274" s="47"/>
      <c r="T274" s="47"/>
      <c r="U274" s="47"/>
      <c r="AB274" s="50" t="s">
        <v>3760</v>
      </c>
      <c r="AC274" s="77">
        <v>42005</v>
      </c>
    </row>
    <row r="275" spans="1:29">
      <c r="A275" s="48">
        <v>276</v>
      </c>
      <c r="B275" s="50" t="s">
        <v>4144</v>
      </c>
      <c r="C275" s="50" t="s">
        <v>2464</v>
      </c>
      <c r="D275" s="52" t="s">
        <v>4378</v>
      </c>
      <c r="F275" s="50" t="s">
        <v>3123</v>
      </c>
      <c r="G275" s="48" t="s">
        <v>109</v>
      </c>
      <c r="H275" s="48" t="s">
        <v>126</v>
      </c>
      <c r="I275" s="47" t="s">
        <v>109</v>
      </c>
      <c r="J275" s="47"/>
      <c r="K275" s="48" t="s">
        <v>1390</v>
      </c>
      <c r="L275" s="48" t="s">
        <v>4062</v>
      </c>
      <c r="O275" s="50" t="s">
        <v>167</v>
      </c>
      <c r="R275" s="47" t="s">
        <v>2203</v>
      </c>
      <c r="S275" s="47"/>
      <c r="T275" s="47"/>
      <c r="U275" s="47"/>
      <c r="AB275" s="50" t="s">
        <v>3762</v>
      </c>
      <c r="AC275" s="77">
        <v>42583</v>
      </c>
    </row>
    <row r="276" spans="1:29" ht="42.75">
      <c r="A276" s="48">
        <v>279</v>
      </c>
      <c r="B276" s="50" t="s">
        <v>4144</v>
      </c>
      <c r="C276" s="50" t="s">
        <v>1952</v>
      </c>
      <c r="D276" s="52" t="s">
        <v>4380</v>
      </c>
      <c r="F276" s="50" t="s">
        <v>3126</v>
      </c>
      <c r="G276" s="48" t="s">
        <v>140</v>
      </c>
      <c r="H276" s="48" t="s">
        <v>120</v>
      </c>
      <c r="I276" s="47" t="s">
        <v>111</v>
      </c>
      <c r="J276" s="47" t="s">
        <v>1387</v>
      </c>
      <c r="K276" s="48" t="s">
        <v>1390</v>
      </c>
      <c r="L276" s="48" t="s">
        <v>4063</v>
      </c>
      <c r="O276" s="50" t="s">
        <v>167</v>
      </c>
      <c r="R276" s="47" t="s">
        <v>2192</v>
      </c>
      <c r="S276" s="47"/>
      <c r="T276" s="47"/>
      <c r="U276" s="47"/>
      <c r="AB276" s="50" t="s">
        <v>3792</v>
      </c>
      <c r="AC276" s="77">
        <v>42005</v>
      </c>
    </row>
    <row r="277" spans="1:29" ht="42.75">
      <c r="A277" s="48">
        <v>280</v>
      </c>
      <c r="B277" s="50" t="s">
        <v>4144</v>
      </c>
      <c r="C277" s="50" t="s">
        <v>2467</v>
      </c>
      <c r="D277" s="52" t="s">
        <v>4381</v>
      </c>
      <c r="F277" s="50" t="s">
        <v>3127</v>
      </c>
      <c r="G277" s="48" t="s">
        <v>118</v>
      </c>
      <c r="H277" s="48" t="s">
        <v>119</v>
      </c>
      <c r="I277" s="47" t="s">
        <v>1387</v>
      </c>
      <c r="J277" s="47"/>
      <c r="K277" s="48" t="s">
        <v>1390</v>
      </c>
      <c r="L277" s="48" t="s">
        <v>3517</v>
      </c>
      <c r="O277" s="50" t="s">
        <v>164</v>
      </c>
      <c r="R277" s="47" t="s">
        <v>2172</v>
      </c>
      <c r="S277" s="47"/>
      <c r="T277" s="47"/>
      <c r="U277" s="47"/>
      <c r="AB277" s="50" t="s">
        <v>3761</v>
      </c>
      <c r="AC277" s="77">
        <v>42583</v>
      </c>
    </row>
    <row r="278" spans="1:29">
      <c r="A278" s="48">
        <v>281</v>
      </c>
      <c r="B278" s="50" t="s">
        <v>4144</v>
      </c>
      <c r="C278" s="50" t="s">
        <v>2468</v>
      </c>
      <c r="D278" s="52" t="s">
        <v>4382</v>
      </c>
      <c r="F278" s="50" t="s">
        <v>3128</v>
      </c>
      <c r="G278" s="48" t="s">
        <v>109</v>
      </c>
      <c r="H278" s="48" t="s">
        <v>126</v>
      </c>
      <c r="I278" s="47" t="s">
        <v>109</v>
      </c>
      <c r="J278" s="47"/>
      <c r="K278" s="48" t="s">
        <v>1390</v>
      </c>
      <c r="L278" s="48" t="s">
        <v>2009</v>
      </c>
      <c r="O278" s="50" t="s">
        <v>2860</v>
      </c>
      <c r="R278" s="47" t="s">
        <v>2213</v>
      </c>
      <c r="S278" s="47"/>
      <c r="T278" s="47"/>
      <c r="U278" s="47"/>
      <c r="AB278" s="50" t="s">
        <v>3748</v>
      </c>
      <c r="AC278" s="77">
        <v>42064</v>
      </c>
    </row>
    <row r="279" spans="1:29">
      <c r="A279" s="48">
        <v>282</v>
      </c>
      <c r="B279" s="50" t="s">
        <v>4144</v>
      </c>
      <c r="C279" s="50" t="s">
        <v>2469</v>
      </c>
      <c r="D279" s="52"/>
      <c r="F279" s="50" t="s">
        <v>3129</v>
      </c>
      <c r="G279" s="48" t="s">
        <v>109</v>
      </c>
      <c r="H279" s="48" t="s">
        <v>126</v>
      </c>
      <c r="I279" s="47" t="s">
        <v>109</v>
      </c>
      <c r="J279" s="47"/>
      <c r="K279" s="48" t="s">
        <v>1390</v>
      </c>
      <c r="L279" s="48" t="s">
        <v>3518</v>
      </c>
      <c r="O279" s="50" t="s">
        <v>164</v>
      </c>
      <c r="R279" s="47" t="s">
        <v>2213</v>
      </c>
      <c r="S279" s="47"/>
      <c r="T279" s="47"/>
      <c r="U279" s="47"/>
      <c r="AB279" s="50" t="s">
        <v>3761</v>
      </c>
      <c r="AC279" s="77">
        <v>42583</v>
      </c>
    </row>
    <row r="280" spans="1:29" ht="28.5">
      <c r="A280" s="48">
        <v>283</v>
      </c>
      <c r="B280" s="50" t="s">
        <v>4144</v>
      </c>
      <c r="C280" s="50" t="s">
        <v>2470</v>
      </c>
      <c r="D280" s="52" t="s">
        <v>4383</v>
      </c>
      <c r="F280" s="50" t="s">
        <v>3130</v>
      </c>
      <c r="G280" s="48" t="s">
        <v>109</v>
      </c>
      <c r="H280" s="48" t="s">
        <v>116</v>
      </c>
      <c r="I280" s="47" t="s">
        <v>113</v>
      </c>
      <c r="J280" s="47"/>
      <c r="K280" s="48" t="s">
        <v>1390</v>
      </c>
      <c r="L280" s="48" t="s">
        <v>3508</v>
      </c>
      <c r="O280" s="50" t="s">
        <v>182</v>
      </c>
      <c r="R280" s="47" t="s">
        <v>2159</v>
      </c>
      <c r="S280" s="47"/>
      <c r="T280" s="47"/>
      <c r="U280" s="47"/>
      <c r="AB280" s="50" t="s">
        <v>3770</v>
      </c>
      <c r="AC280" s="77">
        <v>41852</v>
      </c>
    </row>
    <row r="281" spans="1:29">
      <c r="A281" s="48">
        <v>284</v>
      </c>
      <c r="B281" s="50" t="s">
        <v>4144</v>
      </c>
      <c r="C281" s="50" t="s">
        <v>2471</v>
      </c>
      <c r="D281" s="52" t="s">
        <v>4384</v>
      </c>
      <c r="F281" s="50" t="s">
        <v>3871</v>
      </c>
      <c r="I281" s="47"/>
      <c r="J281" s="47"/>
      <c r="O281" s="50" t="s">
        <v>162</v>
      </c>
      <c r="S281" s="47"/>
      <c r="T281" s="47"/>
      <c r="U281" s="47"/>
      <c r="AB281" s="50" t="s">
        <v>3750</v>
      </c>
      <c r="AC281" s="77">
        <v>42370</v>
      </c>
    </row>
    <row r="282" spans="1:29">
      <c r="A282" s="48">
        <v>285</v>
      </c>
      <c r="B282" s="50" t="s">
        <v>4144</v>
      </c>
      <c r="C282" s="50" t="s">
        <v>1953</v>
      </c>
      <c r="D282" s="52" t="s">
        <v>4385</v>
      </c>
      <c r="F282" s="50" t="s">
        <v>3131</v>
      </c>
      <c r="G282" s="48" t="s">
        <v>109</v>
      </c>
      <c r="H282" s="48" t="s">
        <v>126</v>
      </c>
      <c r="I282" s="47" t="s">
        <v>1386</v>
      </c>
      <c r="J282" s="47"/>
      <c r="K282" s="48" t="s">
        <v>1390</v>
      </c>
      <c r="L282" s="48" t="s">
        <v>3519</v>
      </c>
      <c r="O282" s="50" t="s">
        <v>162</v>
      </c>
      <c r="R282" s="47" t="s">
        <v>2089</v>
      </c>
      <c r="S282" s="47"/>
      <c r="T282" s="47"/>
      <c r="U282" s="47"/>
      <c r="AB282" s="50" t="s">
        <v>3738</v>
      </c>
      <c r="AC282" s="77">
        <v>41640</v>
      </c>
    </row>
    <row r="283" spans="1:29" ht="42.75">
      <c r="A283" s="48">
        <v>277</v>
      </c>
      <c r="B283" s="50" t="s">
        <v>4144</v>
      </c>
      <c r="C283" s="50" t="s">
        <v>2465</v>
      </c>
      <c r="D283" s="52"/>
      <c r="F283" s="50" t="s">
        <v>3124</v>
      </c>
      <c r="G283" s="48" t="s">
        <v>118</v>
      </c>
      <c r="H283" s="48" t="s">
        <v>119</v>
      </c>
      <c r="I283" s="47" t="s">
        <v>1387</v>
      </c>
      <c r="J283" s="47"/>
      <c r="K283" s="48" t="s">
        <v>1390</v>
      </c>
      <c r="L283" s="48" t="s">
        <v>3516</v>
      </c>
      <c r="O283" s="50" t="s">
        <v>162</v>
      </c>
      <c r="R283" s="47" t="s">
        <v>2168</v>
      </c>
      <c r="S283" s="47"/>
      <c r="T283" s="47"/>
      <c r="U283" s="47"/>
      <c r="AB283" s="50" t="s">
        <v>3738</v>
      </c>
      <c r="AC283" s="77">
        <v>42461</v>
      </c>
    </row>
    <row r="284" spans="1:29">
      <c r="A284" s="48">
        <v>287</v>
      </c>
      <c r="B284" s="50" t="s">
        <v>4144</v>
      </c>
      <c r="C284" s="50" t="s">
        <v>2473</v>
      </c>
      <c r="D284" s="52" t="s">
        <v>4387</v>
      </c>
      <c r="F284" s="50" t="s">
        <v>3133</v>
      </c>
      <c r="G284" s="48" t="s">
        <v>109</v>
      </c>
      <c r="H284" s="48" t="s">
        <v>116</v>
      </c>
      <c r="I284" s="47" t="s">
        <v>1388</v>
      </c>
      <c r="J284" s="47"/>
      <c r="K284" s="48" t="s">
        <v>1390</v>
      </c>
      <c r="L284" s="48" t="s">
        <v>4064</v>
      </c>
      <c r="O284" s="50" t="s">
        <v>168</v>
      </c>
      <c r="R284" s="47" t="s">
        <v>2107</v>
      </c>
      <c r="S284" s="47"/>
      <c r="T284" s="47"/>
      <c r="U284" s="47"/>
      <c r="AB284" s="50" t="s">
        <v>3762</v>
      </c>
      <c r="AC284" s="77">
        <v>41852</v>
      </c>
    </row>
    <row r="285" spans="1:29">
      <c r="A285" s="48">
        <v>288</v>
      </c>
      <c r="B285" s="50" t="s">
        <v>4144</v>
      </c>
      <c r="C285" s="50" t="s">
        <v>2474</v>
      </c>
      <c r="D285" s="52" t="s">
        <v>4388</v>
      </c>
      <c r="F285" s="50" t="s">
        <v>3134</v>
      </c>
      <c r="G285" s="48" t="s">
        <v>109</v>
      </c>
      <c r="H285" s="48" t="s">
        <v>116</v>
      </c>
      <c r="I285" s="47" t="s">
        <v>107</v>
      </c>
      <c r="J285" s="47"/>
      <c r="K285" s="48" t="s">
        <v>1391</v>
      </c>
      <c r="L285" s="48" t="s">
        <v>3521</v>
      </c>
      <c r="O285" s="50" t="s">
        <v>164</v>
      </c>
      <c r="R285" s="47" t="s">
        <v>2074</v>
      </c>
      <c r="S285" s="47"/>
      <c r="T285" s="47"/>
      <c r="U285" s="47"/>
      <c r="AB285" s="50" t="s">
        <v>3811</v>
      </c>
      <c r="AC285" s="77">
        <v>42005</v>
      </c>
    </row>
    <row r="286" spans="1:29" ht="28.5">
      <c r="A286" s="48">
        <v>289</v>
      </c>
      <c r="B286" s="50" t="s">
        <v>4144</v>
      </c>
      <c r="C286" s="50" t="s">
        <v>1964</v>
      </c>
      <c r="D286" s="52" t="s">
        <v>4389</v>
      </c>
      <c r="F286" s="50" t="s">
        <v>3035</v>
      </c>
      <c r="G286" s="48" t="s">
        <v>123</v>
      </c>
      <c r="H286" s="48" t="s">
        <v>125</v>
      </c>
      <c r="I286" s="47" t="s">
        <v>106</v>
      </c>
      <c r="J286" s="47"/>
      <c r="K286" s="48" t="s">
        <v>1392</v>
      </c>
      <c r="L286" s="48" t="s">
        <v>3522</v>
      </c>
      <c r="O286" s="50" t="s">
        <v>167</v>
      </c>
      <c r="R286" s="47" t="s">
        <v>3576</v>
      </c>
      <c r="S286" s="47"/>
      <c r="T286" s="47"/>
      <c r="U286" s="47"/>
      <c r="AB286" s="50" t="s">
        <v>3797</v>
      </c>
      <c r="AC286" s="77">
        <v>42856</v>
      </c>
    </row>
    <row r="287" spans="1:29">
      <c r="A287" s="48">
        <v>290</v>
      </c>
      <c r="B287" s="50" t="s">
        <v>4144</v>
      </c>
      <c r="C287" s="50" t="s">
        <v>1965</v>
      </c>
      <c r="D287" s="52" t="s">
        <v>4390</v>
      </c>
      <c r="F287" s="50" t="s">
        <v>3135</v>
      </c>
      <c r="G287" s="48" t="s">
        <v>109</v>
      </c>
      <c r="H287" s="48" t="s">
        <v>116</v>
      </c>
      <c r="I287" s="47" t="s">
        <v>1388</v>
      </c>
      <c r="J287" s="47"/>
      <c r="K287" s="48" t="s">
        <v>1391</v>
      </c>
      <c r="L287" s="48" t="s">
        <v>4065</v>
      </c>
      <c r="O287" s="50"/>
      <c r="R287" s="47" t="s">
        <v>2107</v>
      </c>
      <c r="S287" s="47"/>
      <c r="T287" s="47"/>
      <c r="U287" s="47"/>
      <c r="AB287" s="50" t="s">
        <v>3800</v>
      </c>
      <c r="AC287" s="77">
        <v>42186</v>
      </c>
    </row>
    <row r="288" spans="1:29" ht="28.5">
      <c r="A288" s="48">
        <v>291</v>
      </c>
      <c r="B288" s="50" t="s">
        <v>4144</v>
      </c>
      <c r="C288" s="50" t="s">
        <v>2475</v>
      </c>
      <c r="D288" s="52" t="s">
        <v>4391</v>
      </c>
      <c r="F288" s="50" t="s">
        <v>3136</v>
      </c>
      <c r="G288" s="48" t="s">
        <v>139</v>
      </c>
      <c r="H288" s="48" t="s">
        <v>127</v>
      </c>
      <c r="I288" s="47" t="s">
        <v>111</v>
      </c>
      <c r="J288" s="47"/>
      <c r="K288" s="48" t="s">
        <v>1391</v>
      </c>
      <c r="L288" s="48" t="s">
        <v>3523</v>
      </c>
      <c r="O288" s="50" t="s">
        <v>196</v>
      </c>
      <c r="R288" s="47" t="s">
        <v>2185</v>
      </c>
      <c r="S288" s="47"/>
      <c r="T288" s="47"/>
      <c r="U288" s="47"/>
      <c r="AB288" s="50" t="s">
        <v>3787</v>
      </c>
      <c r="AC288" s="77">
        <v>41913</v>
      </c>
    </row>
    <row r="289" spans="1:29" ht="28.5">
      <c r="A289" s="48">
        <v>286</v>
      </c>
      <c r="B289" s="50" t="s">
        <v>4144</v>
      </c>
      <c r="C289" s="50" t="s">
        <v>2472</v>
      </c>
      <c r="D289" s="52" t="s">
        <v>4386</v>
      </c>
      <c r="F289" s="50" t="s">
        <v>3132</v>
      </c>
      <c r="G289" s="48" t="s">
        <v>139</v>
      </c>
      <c r="H289" s="48" t="s">
        <v>127</v>
      </c>
      <c r="I289" s="47" t="s">
        <v>111</v>
      </c>
      <c r="J289" s="47"/>
      <c r="K289" s="48" t="s">
        <v>1390</v>
      </c>
      <c r="L289" s="48" t="s">
        <v>3520</v>
      </c>
      <c r="O289" s="50" t="s">
        <v>184</v>
      </c>
      <c r="R289" s="47" t="s">
        <v>2185</v>
      </c>
      <c r="S289" s="47"/>
      <c r="T289" s="47"/>
      <c r="U289" s="47"/>
      <c r="AB289" s="50" t="s">
        <v>3787</v>
      </c>
      <c r="AC289" s="77">
        <v>41821</v>
      </c>
    </row>
    <row r="290" spans="1:29" ht="28.5">
      <c r="A290" s="48">
        <v>292</v>
      </c>
      <c r="B290" s="50" t="s">
        <v>4144</v>
      </c>
      <c r="C290" s="50" t="s">
        <v>2476</v>
      </c>
      <c r="D290" s="52" t="s">
        <v>4392</v>
      </c>
      <c r="F290" s="50" t="s">
        <v>3137</v>
      </c>
      <c r="G290" s="48" t="s">
        <v>109</v>
      </c>
      <c r="H290" s="48" t="s">
        <v>116</v>
      </c>
      <c r="I290" s="47" t="s">
        <v>113</v>
      </c>
      <c r="J290" s="47"/>
      <c r="K290" s="48" t="s">
        <v>1390</v>
      </c>
      <c r="L290" s="48" t="s">
        <v>3508</v>
      </c>
      <c r="O290" s="50" t="s">
        <v>164</v>
      </c>
      <c r="R290" s="47" t="s">
        <v>2159</v>
      </c>
      <c r="S290" s="47"/>
      <c r="T290" s="47"/>
      <c r="U290" s="47"/>
      <c r="AB290" s="50" t="s">
        <v>3759</v>
      </c>
      <c r="AC290" s="77">
        <v>41852</v>
      </c>
    </row>
    <row r="291" spans="1:29" ht="28.5">
      <c r="A291" s="48">
        <v>293</v>
      </c>
      <c r="B291" s="50" t="s">
        <v>4144</v>
      </c>
      <c r="C291" s="50" t="s">
        <v>2477</v>
      </c>
      <c r="D291" s="52" t="s">
        <v>4393</v>
      </c>
      <c r="F291" s="50" t="s">
        <v>3138</v>
      </c>
      <c r="G291" s="48" t="s">
        <v>109</v>
      </c>
      <c r="H291" s="48" t="s">
        <v>116</v>
      </c>
      <c r="I291" s="47" t="s">
        <v>113</v>
      </c>
      <c r="J291" s="47"/>
      <c r="K291" s="48" t="s">
        <v>1390</v>
      </c>
      <c r="L291" s="48" t="s">
        <v>3508</v>
      </c>
      <c r="O291" s="50" t="s">
        <v>2861</v>
      </c>
      <c r="R291" s="47" t="s">
        <v>2159</v>
      </c>
      <c r="S291" s="47"/>
      <c r="T291" s="47"/>
      <c r="U291" s="47"/>
      <c r="AB291" s="50" t="s">
        <v>3770</v>
      </c>
      <c r="AC291" s="77">
        <v>42583</v>
      </c>
    </row>
    <row r="292" spans="1:29" ht="28.5">
      <c r="A292" s="48">
        <v>294</v>
      </c>
      <c r="B292" s="50" t="s">
        <v>4144</v>
      </c>
      <c r="C292" s="50" t="s">
        <v>2478</v>
      </c>
      <c r="D292" s="52" t="s">
        <v>4394</v>
      </c>
      <c r="F292" s="50" t="s">
        <v>3139</v>
      </c>
      <c r="G292" s="48" t="s">
        <v>117</v>
      </c>
      <c r="H292" s="48" t="s">
        <v>117</v>
      </c>
      <c r="I292" s="47" t="s">
        <v>108</v>
      </c>
      <c r="J292" s="47"/>
      <c r="K292" s="48" t="s">
        <v>1390</v>
      </c>
      <c r="L292" s="48" t="s">
        <v>3524</v>
      </c>
      <c r="O292" s="50" t="s">
        <v>167</v>
      </c>
      <c r="R292" s="47" t="s">
        <v>2124</v>
      </c>
      <c r="S292" s="47"/>
      <c r="T292" s="47"/>
      <c r="U292" s="47"/>
      <c r="AB292" s="50" t="s">
        <v>3792</v>
      </c>
      <c r="AC292" s="77">
        <v>42005</v>
      </c>
    </row>
    <row r="293" spans="1:29">
      <c r="A293" s="48">
        <v>295</v>
      </c>
      <c r="B293" s="50" t="s">
        <v>4144</v>
      </c>
      <c r="C293" s="50" t="s">
        <v>1966</v>
      </c>
      <c r="D293" s="52" t="s">
        <v>4395</v>
      </c>
      <c r="F293" s="50" t="s">
        <v>3140</v>
      </c>
      <c r="G293" s="48" t="s">
        <v>118</v>
      </c>
      <c r="H293" s="48" t="s">
        <v>119</v>
      </c>
      <c r="I293" s="47" t="s">
        <v>124</v>
      </c>
      <c r="J293" s="47"/>
      <c r="K293" s="48" t="s">
        <v>1390</v>
      </c>
      <c r="L293" s="48" t="s">
        <v>3525</v>
      </c>
      <c r="O293" s="50" t="s">
        <v>167</v>
      </c>
      <c r="R293" s="47" t="s">
        <v>2214</v>
      </c>
      <c r="S293" s="47"/>
      <c r="T293" s="47"/>
      <c r="U293" s="47"/>
      <c r="AB293" s="50" t="s">
        <v>3771</v>
      </c>
      <c r="AC293" s="77">
        <v>42552</v>
      </c>
    </row>
    <row r="294" spans="1:29" ht="28.5">
      <c r="A294" s="48">
        <v>296</v>
      </c>
      <c r="B294" s="50" t="s">
        <v>4144</v>
      </c>
      <c r="C294" s="50" t="s">
        <v>2479</v>
      </c>
      <c r="D294" s="52" t="s">
        <v>4396</v>
      </c>
      <c r="F294" s="50" t="s">
        <v>3141</v>
      </c>
      <c r="G294" s="48" t="s">
        <v>109</v>
      </c>
      <c r="H294" s="48" t="s">
        <v>116</v>
      </c>
      <c r="I294" s="47" t="s">
        <v>113</v>
      </c>
      <c r="J294" s="47"/>
      <c r="K294" s="48" t="s">
        <v>1390</v>
      </c>
      <c r="L294" s="48" t="s">
        <v>3508</v>
      </c>
      <c r="O294" s="50"/>
      <c r="R294" s="47" t="s">
        <v>2159</v>
      </c>
      <c r="S294" s="47"/>
      <c r="T294" s="47"/>
      <c r="U294" s="47"/>
      <c r="AB294" s="50" t="s">
        <v>3777</v>
      </c>
      <c r="AC294" s="77">
        <v>42339</v>
      </c>
    </row>
    <row r="295" spans="1:29" ht="28.5">
      <c r="A295" s="48">
        <v>297</v>
      </c>
      <c r="B295" s="50" t="s">
        <v>4144</v>
      </c>
      <c r="C295" s="50" t="s">
        <v>2480</v>
      </c>
      <c r="D295" s="52" t="s">
        <v>4397</v>
      </c>
      <c r="F295" s="50" t="s">
        <v>3142</v>
      </c>
      <c r="G295" s="48" t="s">
        <v>117</v>
      </c>
      <c r="H295" s="48" t="s">
        <v>117</v>
      </c>
      <c r="I295" s="47" t="s">
        <v>108</v>
      </c>
      <c r="J295" s="47"/>
      <c r="K295" s="48" t="s">
        <v>1390</v>
      </c>
      <c r="L295" s="48" t="s">
        <v>3526</v>
      </c>
      <c r="O295" s="50" t="s">
        <v>167</v>
      </c>
      <c r="R295" s="47" t="s">
        <v>2124</v>
      </c>
      <c r="S295" s="47"/>
      <c r="T295" s="47"/>
      <c r="U295" s="47"/>
      <c r="AB295" s="50" t="s">
        <v>3792</v>
      </c>
      <c r="AC295" s="77">
        <v>42005</v>
      </c>
    </row>
    <row r="296" spans="1:29" ht="42.75">
      <c r="A296" s="48">
        <v>298</v>
      </c>
      <c r="B296" s="50" t="s">
        <v>4144</v>
      </c>
      <c r="C296" s="50" t="s">
        <v>2481</v>
      </c>
      <c r="D296" s="52" t="s">
        <v>4398</v>
      </c>
      <c r="F296" s="50" t="s">
        <v>3143</v>
      </c>
      <c r="G296" s="48" t="s">
        <v>118</v>
      </c>
      <c r="H296" s="48" t="s">
        <v>119</v>
      </c>
      <c r="I296" s="47" t="s">
        <v>1387</v>
      </c>
      <c r="J296" s="47"/>
      <c r="K296" s="48" t="s">
        <v>1390</v>
      </c>
      <c r="L296" s="48" t="s">
        <v>4066</v>
      </c>
      <c r="O296" s="50" t="s">
        <v>182</v>
      </c>
      <c r="R296" s="47" t="s">
        <v>2066</v>
      </c>
      <c r="S296" s="47"/>
      <c r="T296" s="47"/>
      <c r="U296" s="47"/>
      <c r="AB296" s="50" t="s">
        <v>3741</v>
      </c>
      <c r="AC296" s="77">
        <v>42005</v>
      </c>
    </row>
    <row r="297" spans="1:29" ht="42.75">
      <c r="A297" s="48">
        <v>299</v>
      </c>
      <c r="B297" s="50" t="s">
        <v>4144</v>
      </c>
      <c r="C297" s="50" t="s">
        <v>2482</v>
      </c>
      <c r="D297" s="52" t="s">
        <v>4399</v>
      </c>
      <c r="F297" s="50" t="s">
        <v>3144</v>
      </c>
      <c r="G297" s="48" t="s">
        <v>118</v>
      </c>
      <c r="H297" s="48" t="s">
        <v>119</v>
      </c>
      <c r="I297" s="47" t="s">
        <v>1387</v>
      </c>
      <c r="J297" s="47"/>
      <c r="K297" s="48" t="s">
        <v>1390</v>
      </c>
      <c r="L297" s="48" t="s">
        <v>4067</v>
      </c>
      <c r="O297" s="50" t="s">
        <v>164</v>
      </c>
      <c r="R297" s="47" t="s">
        <v>2030</v>
      </c>
      <c r="S297" s="47"/>
      <c r="T297" s="47"/>
      <c r="U297" s="47"/>
      <c r="AB297" s="50" t="s">
        <v>3779</v>
      </c>
      <c r="AC297" s="77">
        <v>42278</v>
      </c>
    </row>
    <row r="298" spans="1:29" ht="28.5">
      <c r="A298" s="48">
        <v>300</v>
      </c>
      <c r="B298" s="50" t="s">
        <v>4144</v>
      </c>
      <c r="C298" s="50" t="s">
        <v>2483</v>
      </c>
      <c r="D298" s="52" t="s">
        <v>4400</v>
      </c>
      <c r="F298" s="50" t="s">
        <v>3145</v>
      </c>
      <c r="G298" s="48" t="s">
        <v>109</v>
      </c>
      <c r="H298" s="48" t="s">
        <v>116</v>
      </c>
      <c r="I298" s="47" t="s">
        <v>107</v>
      </c>
      <c r="J298" s="47"/>
      <c r="K298" s="48" t="s">
        <v>1391</v>
      </c>
      <c r="L298" s="48" t="s">
        <v>4038</v>
      </c>
      <c r="O298" s="50" t="s">
        <v>164</v>
      </c>
      <c r="R298" s="47" t="s">
        <v>2077</v>
      </c>
      <c r="S298" s="47"/>
      <c r="T298" s="47"/>
      <c r="U298" s="47"/>
      <c r="AB298" s="50" t="s">
        <v>3744</v>
      </c>
      <c r="AC298" s="77">
        <v>42430</v>
      </c>
    </row>
    <row r="299" spans="1:29" ht="28.5">
      <c r="A299" s="48">
        <v>301</v>
      </c>
      <c r="B299" s="50" t="s">
        <v>4144</v>
      </c>
      <c r="C299" s="50" t="s">
        <v>1974</v>
      </c>
      <c r="D299" s="52" t="s">
        <v>4401</v>
      </c>
      <c r="F299" s="50" t="s">
        <v>3146</v>
      </c>
      <c r="G299" s="48" t="s">
        <v>109</v>
      </c>
      <c r="H299" s="48" t="s">
        <v>116</v>
      </c>
      <c r="I299" s="47" t="s">
        <v>113</v>
      </c>
      <c r="J299" s="47"/>
      <c r="K299" s="48" t="s">
        <v>1392</v>
      </c>
      <c r="L299" s="48" t="s">
        <v>2023</v>
      </c>
      <c r="O299" s="50" t="s">
        <v>164</v>
      </c>
      <c r="R299" s="47" t="s">
        <v>2151</v>
      </c>
      <c r="S299" s="47"/>
      <c r="T299" s="47"/>
      <c r="U299" s="47"/>
      <c r="AB299" s="50" t="s">
        <v>3746</v>
      </c>
      <c r="AC299" s="77">
        <v>41671</v>
      </c>
    </row>
    <row r="300" spans="1:29" ht="28.5">
      <c r="A300" s="48">
        <v>302</v>
      </c>
      <c r="B300" s="50" t="s">
        <v>4144</v>
      </c>
      <c r="C300" s="50" t="s">
        <v>2484</v>
      </c>
      <c r="D300" s="52" t="s">
        <v>4402</v>
      </c>
      <c r="F300" s="50" t="s">
        <v>3147</v>
      </c>
      <c r="G300" s="48" t="s">
        <v>109</v>
      </c>
      <c r="H300" s="48" t="s">
        <v>116</v>
      </c>
      <c r="I300" s="47" t="s">
        <v>113</v>
      </c>
      <c r="J300" s="47"/>
      <c r="K300" s="48" t="s">
        <v>1390</v>
      </c>
      <c r="L300" s="48" t="s">
        <v>4068</v>
      </c>
      <c r="O300" s="50" t="s">
        <v>176</v>
      </c>
      <c r="R300" s="47" t="s">
        <v>2159</v>
      </c>
      <c r="S300" s="47"/>
      <c r="T300" s="47"/>
      <c r="U300" s="47"/>
      <c r="AB300" s="50" t="s">
        <v>3755</v>
      </c>
      <c r="AC300" s="77">
        <v>42583</v>
      </c>
    </row>
    <row r="301" spans="1:29" ht="28.5">
      <c r="A301" s="48">
        <v>303</v>
      </c>
      <c r="B301" s="50" t="s">
        <v>4144</v>
      </c>
      <c r="C301" s="50" t="s">
        <v>2485</v>
      </c>
      <c r="D301" s="52" t="s">
        <v>4403</v>
      </c>
      <c r="F301" s="50" t="s">
        <v>3148</v>
      </c>
      <c r="G301" s="48" t="s">
        <v>109</v>
      </c>
      <c r="H301" s="48" t="s">
        <v>116</v>
      </c>
      <c r="I301" s="47" t="s">
        <v>113</v>
      </c>
      <c r="J301" s="47"/>
      <c r="K301" s="48" t="s">
        <v>1392</v>
      </c>
      <c r="L301" s="48" t="s">
        <v>3528</v>
      </c>
      <c r="O301" s="50" t="s">
        <v>164</v>
      </c>
      <c r="R301" s="47" t="s">
        <v>2149</v>
      </c>
      <c r="S301" s="47"/>
      <c r="T301" s="47"/>
      <c r="U301" s="47"/>
      <c r="AB301" s="50" t="s">
        <v>3746</v>
      </c>
      <c r="AC301" s="77">
        <v>41671</v>
      </c>
    </row>
    <row r="302" spans="1:29">
      <c r="A302" s="48">
        <v>304</v>
      </c>
      <c r="B302" s="50" t="s">
        <v>4144</v>
      </c>
      <c r="C302" s="50" t="s">
        <v>1975</v>
      </c>
      <c r="D302" s="52" t="s">
        <v>4404</v>
      </c>
      <c r="F302" s="50" t="s">
        <v>3149</v>
      </c>
      <c r="G302" s="48" t="s">
        <v>109</v>
      </c>
      <c r="H302" s="48" t="s">
        <v>116</v>
      </c>
      <c r="I302" s="47" t="s">
        <v>107</v>
      </c>
      <c r="J302" s="47"/>
      <c r="K302" s="48" t="s">
        <v>1391</v>
      </c>
      <c r="L302" s="48" t="s">
        <v>4069</v>
      </c>
      <c r="O302" s="50" t="s">
        <v>162</v>
      </c>
      <c r="R302" s="47" t="s">
        <v>2080</v>
      </c>
      <c r="S302" s="47"/>
      <c r="T302" s="47"/>
      <c r="U302" s="47"/>
      <c r="AB302" s="50" t="s">
        <v>3807</v>
      </c>
      <c r="AC302" s="77">
        <v>41699</v>
      </c>
    </row>
    <row r="303" spans="1:29" ht="28.5">
      <c r="A303" s="48">
        <v>305</v>
      </c>
      <c r="B303" s="50" t="s">
        <v>4144</v>
      </c>
      <c r="C303" s="50" t="s">
        <v>2486</v>
      </c>
      <c r="D303" s="52" t="s">
        <v>4405</v>
      </c>
      <c r="F303" s="50" t="s">
        <v>3150</v>
      </c>
      <c r="G303" s="48" t="s">
        <v>109</v>
      </c>
      <c r="H303" s="48" t="s">
        <v>116</v>
      </c>
      <c r="I303" s="47" t="s">
        <v>113</v>
      </c>
      <c r="J303" s="47"/>
      <c r="K303" s="48" t="s">
        <v>1390</v>
      </c>
      <c r="L303" s="48" t="s">
        <v>3529</v>
      </c>
      <c r="O303" s="50" t="s">
        <v>164</v>
      </c>
      <c r="R303" s="47" t="s">
        <v>2148</v>
      </c>
      <c r="S303" s="47"/>
      <c r="T303" s="47"/>
      <c r="U303" s="47"/>
      <c r="AB303" s="50" t="s">
        <v>3742</v>
      </c>
      <c r="AC303" s="77">
        <v>42005</v>
      </c>
    </row>
    <row r="304" spans="1:29" ht="28.5">
      <c r="A304" s="48">
        <v>306</v>
      </c>
      <c r="B304" s="50" t="s">
        <v>4144</v>
      </c>
      <c r="C304" s="50" t="s">
        <v>2487</v>
      </c>
      <c r="D304" s="52"/>
      <c r="F304" s="50" t="s">
        <v>3872</v>
      </c>
      <c r="G304" s="48" t="s">
        <v>117</v>
      </c>
      <c r="H304" s="48" t="s">
        <v>117</v>
      </c>
      <c r="I304" s="47" t="s">
        <v>108</v>
      </c>
      <c r="J304" s="47"/>
      <c r="K304" s="48" t="s">
        <v>1391</v>
      </c>
      <c r="L304" s="48" t="s">
        <v>3699</v>
      </c>
      <c r="O304" s="50" t="s">
        <v>206</v>
      </c>
      <c r="R304" s="47" t="s">
        <v>2124</v>
      </c>
      <c r="S304" s="47"/>
      <c r="T304" s="47"/>
      <c r="U304" s="47"/>
      <c r="AB304" s="50" t="s">
        <v>3741</v>
      </c>
      <c r="AC304" s="77">
        <v>42005</v>
      </c>
    </row>
    <row r="305" spans="1:29" ht="28.5">
      <c r="A305" s="48">
        <v>307</v>
      </c>
      <c r="B305" s="50" t="s">
        <v>4144</v>
      </c>
      <c r="C305" s="50" t="s">
        <v>2488</v>
      </c>
      <c r="D305" s="52" t="s">
        <v>4406</v>
      </c>
      <c r="F305" s="50" t="s">
        <v>3151</v>
      </c>
      <c r="G305" s="48" t="s">
        <v>139</v>
      </c>
      <c r="H305" s="48" t="s">
        <v>130</v>
      </c>
      <c r="I305" s="47" t="s">
        <v>111</v>
      </c>
      <c r="J305" s="47"/>
      <c r="K305" s="48" t="s">
        <v>1392</v>
      </c>
      <c r="L305" s="48" t="s">
        <v>3530</v>
      </c>
      <c r="O305" s="50" t="s">
        <v>222</v>
      </c>
      <c r="R305" s="47" t="s">
        <v>2177</v>
      </c>
      <c r="S305" s="47"/>
      <c r="T305" s="47"/>
      <c r="U305" s="47"/>
      <c r="AB305" s="50" t="s">
        <v>3791</v>
      </c>
      <c r="AC305" s="77">
        <v>41640</v>
      </c>
    </row>
    <row r="306" spans="1:29" ht="28.5">
      <c r="A306" s="48">
        <v>308</v>
      </c>
      <c r="B306" s="50" t="s">
        <v>4144</v>
      </c>
      <c r="C306" s="50" t="s">
        <v>2489</v>
      </c>
      <c r="D306" s="52" t="s">
        <v>4407</v>
      </c>
      <c r="F306" s="50" t="s">
        <v>3152</v>
      </c>
      <c r="G306" s="48" t="s">
        <v>109</v>
      </c>
      <c r="H306" s="48" t="s">
        <v>116</v>
      </c>
      <c r="I306" s="47" t="s">
        <v>113</v>
      </c>
      <c r="J306" s="47"/>
      <c r="K306" s="48" t="s">
        <v>1390</v>
      </c>
      <c r="L306" s="48" t="s">
        <v>3508</v>
      </c>
      <c r="O306" s="50" t="s">
        <v>164</v>
      </c>
      <c r="R306" s="47" t="s">
        <v>2159</v>
      </c>
      <c r="S306" s="47"/>
      <c r="T306" s="47"/>
      <c r="U306" s="47"/>
      <c r="AB306" s="50" t="s">
        <v>3757</v>
      </c>
      <c r="AC306" s="77">
        <v>42401</v>
      </c>
    </row>
    <row r="307" spans="1:29" ht="28.5">
      <c r="A307" s="48">
        <v>278</v>
      </c>
      <c r="B307" s="50" t="s">
        <v>4144</v>
      </c>
      <c r="C307" s="50" t="s">
        <v>2466</v>
      </c>
      <c r="D307" s="52" t="s">
        <v>4379</v>
      </c>
      <c r="F307" s="50" t="s">
        <v>3125</v>
      </c>
      <c r="G307" s="48" t="s">
        <v>109</v>
      </c>
      <c r="H307" s="48" t="s">
        <v>116</v>
      </c>
      <c r="I307" s="47" t="s">
        <v>113</v>
      </c>
      <c r="J307" s="47"/>
      <c r="K307" s="48" t="s">
        <v>1390</v>
      </c>
      <c r="L307" s="48" t="s">
        <v>3508</v>
      </c>
      <c r="O307" s="50" t="s">
        <v>164</v>
      </c>
      <c r="R307" s="47" t="s">
        <v>2159</v>
      </c>
      <c r="S307" s="47"/>
      <c r="T307" s="47"/>
      <c r="U307" s="47"/>
      <c r="AB307" s="50" t="s">
        <v>3810</v>
      </c>
      <c r="AC307" s="77">
        <v>41640</v>
      </c>
    </row>
    <row r="308" spans="1:29" ht="28.5">
      <c r="A308" s="48">
        <v>309</v>
      </c>
      <c r="B308" s="50" t="s">
        <v>4144</v>
      </c>
      <c r="C308" s="50" t="s">
        <v>2490</v>
      </c>
      <c r="D308" s="52" t="s">
        <v>4408</v>
      </c>
      <c r="F308" s="50" t="s">
        <v>3153</v>
      </c>
      <c r="G308" s="48" t="s">
        <v>109</v>
      </c>
      <c r="H308" s="48" t="s">
        <v>116</v>
      </c>
      <c r="I308" s="47" t="s">
        <v>113</v>
      </c>
      <c r="J308" s="47"/>
      <c r="K308" s="48" t="s">
        <v>1391</v>
      </c>
      <c r="L308" s="48" t="s">
        <v>2018</v>
      </c>
      <c r="O308" s="50" t="s">
        <v>2862</v>
      </c>
      <c r="R308" s="47" t="s">
        <v>2149</v>
      </c>
      <c r="S308" s="47"/>
      <c r="T308" s="47"/>
      <c r="U308" s="47"/>
      <c r="AB308" s="50" t="s">
        <v>3748</v>
      </c>
      <c r="AC308" s="77">
        <v>42064</v>
      </c>
    </row>
    <row r="309" spans="1:29" ht="313.5">
      <c r="A309" s="48">
        <v>310</v>
      </c>
      <c r="B309" s="50" t="s">
        <v>4144</v>
      </c>
      <c r="C309" s="50" t="s">
        <v>1976</v>
      </c>
      <c r="D309" s="52" t="s">
        <v>4409</v>
      </c>
      <c r="F309" s="49" t="s">
        <v>3881</v>
      </c>
      <c r="G309" s="48" t="s">
        <v>109</v>
      </c>
      <c r="H309" s="48" t="s">
        <v>116</v>
      </c>
      <c r="I309" s="47" t="s">
        <v>1388</v>
      </c>
      <c r="J309" s="47"/>
      <c r="K309" s="48" t="s">
        <v>1391</v>
      </c>
      <c r="L309" s="48" t="s">
        <v>3882</v>
      </c>
      <c r="O309" s="50" t="s">
        <v>168</v>
      </c>
      <c r="R309" s="47" t="s">
        <v>2107</v>
      </c>
      <c r="S309" s="47"/>
      <c r="T309" s="47"/>
      <c r="U309" s="47"/>
      <c r="AB309" s="50" t="s">
        <v>3749</v>
      </c>
      <c r="AC309" s="77">
        <v>42401</v>
      </c>
    </row>
    <row r="310" spans="1:29" ht="28.5">
      <c r="A310" s="48">
        <v>311</v>
      </c>
      <c r="B310" s="50" t="s">
        <v>4144</v>
      </c>
      <c r="C310" s="50" t="s">
        <v>2491</v>
      </c>
      <c r="D310" s="52" t="s">
        <v>4410</v>
      </c>
      <c r="F310" s="50" t="s">
        <v>3154</v>
      </c>
      <c r="G310" s="48" t="s">
        <v>140</v>
      </c>
      <c r="H310" s="48" t="s">
        <v>121</v>
      </c>
      <c r="I310" s="47" t="s">
        <v>111</v>
      </c>
      <c r="J310" s="47"/>
      <c r="K310" s="48" t="s">
        <v>1391</v>
      </c>
      <c r="L310" s="48" t="s">
        <v>1831</v>
      </c>
      <c r="O310" s="50" t="s">
        <v>174</v>
      </c>
      <c r="R310" s="47" t="s">
        <v>2193</v>
      </c>
      <c r="S310" s="47"/>
      <c r="T310" s="47"/>
      <c r="U310" s="47"/>
      <c r="AB310" s="50" t="s">
        <v>3753</v>
      </c>
      <c r="AC310" s="77">
        <v>42461</v>
      </c>
    </row>
    <row r="311" spans="1:29" ht="28.5">
      <c r="A311" s="48">
        <v>312</v>
      </c>
      <c r="B311" s="50" t="s">
        <v>4144</v>
      </c>
      <c r="C311" s="50" t="s">
        <v>2492</v>
      </c>
      <c r="D311" s="52" t="s">
        <v>4411</v>
      </c>
      <c r="F311" s="50" t="s">
        <v>3155</v>
      </c>
      <c r="G311" s="48" t="s">
        <v>117</v>
      </c>
      <c r="H311" s="48" t="s">
        <v>117</v>
      </c>
      <c r="I311" s="47" t="s">
        <v>108</v>
      </c>
      <c r="J311" s="47"/>
      <c r="K311" s="48" t="s">
        <v>1392</v>
      </c>
      <c r="L311" s="48" t="s">
        <v>3531</v>
      </c>
      <c r="O311" s="50" t="s">
        <v>192</v>
      </c>
      <c r="R311" s="47" t="s">
        <v>2124</v>
      </c>
      <c r="S311" s="47"/>
      <c r="T311" s="47"/>
      <c r="U311" s="47"/>
      <c r="AB311" s="50" t="s">
        <v>3812</v>
      </c>
      <c r="AC311" s="77">
        <v>42278</v>
      </c>
    </row>
    <row r="312" spans="1:29" ht="28.5">
      <c r="A312" s="48">
        <v>313</v>
      </c>
      <c r="B312" s="50" t="s">
        <v>4144</v>
      </c>
      <c r="C312" s="50" t="s">
        <v>2493</v>
      </c>
      <c r="D312" s="52" t="s">
        <v>4412</v>
      </c>
      <c r="F312" s="50" t="s">
        <v>3156</v>
      </c>
      <c r="G312" s="48" t="s">
        <v>140</v>
      </c>
      <c r="H312" s="48" t="s">
        <v>121</v>
      </c>
      <c r="I312" s="47" t="s">
        <v>111</v>
      </c>
      <c r="J312" s="47"/>
      <c r="K312" s="48" t="s">
        <v>1391</v>
      </c>
      <c r="L312" s="48" t="s">
        <v>3532</v>
      </c>
      <c r="O312" s="50" t="s">
        <v>167</v>
      </c>
      <c r="R312" s="47" t="s">
        <v>2193</v>
      </c>
      <c r="S312" s="47"/>
      <c r="T312" s="47"/>
      <c r="U312" s="47"/>
      <c r="AB312" s="50" t="s">
        <v>3754</v>
      </c>
      <c r="AC312" s="77">
        <v>42644</v>
      </c>
    </row>
    <row r="313" spans="1:29" ht="42.75">
      <c r="A313" s="48">
        <v>314</v>
      </c>
      <c r="B313" s="50" t="s">
        <v>4144</v>
      </c>
      <c r="C313" s="50" t="s">
        <v>2494</v>
      </c>
      <c r="D313" s="52" t="s">
        <v>4413</v>
      </c>
      <c r="F313" s="50" t="s">
        <v>3157</v>
      </c>
      <c r="G313" s="48" t="s">
        <v>118</v>
      </c>
      <c r="H313" s="48" t="s">
        <v>119</v>
      </c>
      <c r="I313" s="47" t="s">
        <v>1387</v>
      </c>
      <c r="J313" s="47"/>
      <c r="K313" s="48" t="s">
        <v>1392</v>
      </c>
      <c r="L313" s="48" t="s">
        <v>3517</v>
      </c>
      <c r="O313" s="50" t="s">
        <v>195</v>
      </c>
      <c r="R313" s="47" t="s">
        <v>2172</v>
      </c>
      <c r="S313" s="47"/>
      <c r="T313" s="47"/>
      <c r="U313" s="47"/>
      <c r="AB313" s="50" t="s">
        <v>3788</v>
      </c>
      <c r="AC313" s="77">
        <v>41699</v>
      </c>
    </row>
    <row r="314" spans="1:29" ht="42.75">
      <c r="A314" s="48">
        <v>315</v>
      </c>
      <c r="B314" s="50" t="s">
        <v>4144</v>
      </c>
      <c r="C314" s="50" t="s">
        <v>1977</v>
      </c>
      <c r="D314" s="52" t="s">
        <v>4414</v>
      </c>
      <c r="F314" s="50" t="s">
        <v>3158</v>
      </c>
      <c r="G314" s="48" t="s">
        <v>118</v>
      </c>
      <c r="H314" s="48" t="s">
        <v>119</v>
      </c>
      <c r="I314" s="47" t="s">
        <v>1387</v>
      </c>
      <c r="J314" s="47"/>
      <c r="K314" s="48" t="s">
        <v>1392</v>
      </c>
      <c r="L314" s="48" t="s">
        <v>3517</v>
      </c>
      <c r="O314" s="50" t="s">
        <v>164</v>
      </c>
      <c r="R314" s="47" t="s">
        <v>2172</v>
      </c>
      <c r="S314" s="47"/>
      <c r="T314" s="47"/>
      <c r="U314" s="47"/>
      <c r="AB314" s="50" t="s">
        <v>3743</v>
      </c>
      <c r="AC314" s="77">
        <v>42401</v>
      </c>
    </row>
    <row r="315" spans="1:29" ht="28.5">
      <c r="A315" s="48">
        <v>316</v>
      </c>
      <c r="B315" s="50" t="s">
        <v>4144</v>
      </c>
      <c r="C315" s="50" t="s">
        <v>1978</v>
      </c>
      <c r="D315" s="52" t="s">
        <v>4415</v>
      </c>
      <c r="F315" s="50" t="s">
        <v>3159</v>
      </c>
      <c r="G315" s="48" t="s">
        <v>139</v>
      </c>
      <c r="H315" s="48" t="s">
        <v>141</v>
      </c>
      <c r="I315" s="47" t="s">
        <v>111</v>
      </c>
      <c r="J315" s="47"/>
      <c r="K315" s="48" t="s">
        <v>1391</v>
      </c>
      <c r="L315" s="48" t="s">
        <v>3533</v>
      </c>
      <c r="O315" s="50" t="s">
        <v>162</v>
      </c>
      <c r="R315" s="47" t="s">
        <v>2178</v>
      </c>
      <c r="S315" s="47"/>
      <c r="T315" s="47"/>
      <c r="U315" s="47"/>
      <c r="AB315" s="50" t="s">
        <v>3798</v>
      </c>
      <c r="AC315" s="77">
        <v>42095</v>
      </c>
    </row>
    <row r="316" spans="1:29" ht="28.5">
      <c r="A316" s="48">
        <v>317</v>
      </c>
      <c r="B316" s="50" t="s">
        <v>4144</v>
      </c>
      <c r="C316" s="50" t="s">
        <v>2495</v>
      </c>
      <c r="D316" s="52" t="s">
        <v>4416</v>
      </c>
      <c r="F316" s="50" t="s">
        <v>3160</v>
      </c>
      <c r="G316" s="48" t="s">
        <v>3534</v>
      </c>
      <c r="H316" s="48" t="s">
        <v>141</v>
      </c>
      <c r="I316" s="47" t="s">
        <v>105</v>
      </c>
      <c r="J316" s="47"/>
      <c r="K316" s="48" t="s">
        <v>1391</v>
      </c>
      <c r="L316" s="48" t="s">
        <v>3535</v>
      </c>
      <c r="O316" s="50" t="s">
        <v>167</v>
      </c>
      <c r="R316" s="47" t="s">
        <v>2019</v>
      </c>
      <c r="S316" s="47"/>
      <c r="T316" s="47"/>
      <c r="U316" s="47"/>
      <c r="AB316" s="50" t="s">
        <v>3743</v>
      </c>
      <c r="AC316" s="77">
        <v>42614</v>
      </c>
    </row>
    <row r="317" spans="1:29" ht="28.5">
      <c r="A317" s="48">
        <v>318</v>
      </c>
      <c r="B317" s="50" t="s">
        <v>4144</v>
      </c>
      <c r="C317" s="50" t="s">
        <v>2004</v>
      </c>
      <c r="D317" s="52" t="s">
        <v>4417</v>
      </c>
      <c r="F317" s="50" t="s">
        <v>3161</v>
      </c>
      <c r="G317" s="48" t="s">
        <v>140</v>
      </c>
      <c r="H317" s="48" t="s">
        <v>121</v>
      </c>
      <c r="I317" s="47" t="s">
        <v>114</v>
      </c>
      <c r="J317" s="47"/>
      <c r="K317" s="48" t="s">
        <v>1391</v>
      </c>
      <c r="L317" s="48" t="s">
        <v>3536</v>
      </c>
      <c r="O317" s="50" t="s">
        <v>162</v>
      </c>
      <c r="R317" s="47" t="s">
        <v>2113</v>
      </c>
      <c r="S317" s="47"/>
      <c r="T317" s="47"/>
      <c r="U317" s="47"/>
      <c r="AB317" s="50" t="s">
        <v>3771</v>
      </c>
      <c r="AC317" s="77">
        <v>42552</v>
      </c>
    </row>
    <row r="318" spans="1:29">
      <c r="A318" s="48">
        <v>319</v>
      </c>
      <c r="B318" s="50" t="s">
        <v>4144</v>
      </c>
      <c r="C318" s="50" t="s">
        <v>2496</v>
      </c>
      <c r="D318" s="52" t="s">
        <v>4418</v>
      </c>
      <c r="F318" s="50" t="s">
        <v>3162</v>
      </c>
      <c r="G318" s="48" t="s">
        <v>109</v>
      </c>
      <c r="H318" s="48" t="s">
        <v>126</v>
      </c>
      <c r="I318" s="47" t="s">
        <v>1386</v>
      </c>
      <c r="J318" s="47"/>
      <c r="K318" s="48" t="s">
        <v>1390</v>
      </c>
      <c r="L318" s="48" t="s">
        <v>4037</v>
      </c>
      <c r="O318" s="50" t="s">
        <v>176</v>
      </c>
      <c r="R318" s="47" t="s">
        <v>1431</v>
      </c>
      <c r="S318" s="47"/>
      <c r="T318" s="47"/>
      <c r="U318" s="47"/>
      <c r="AB318" s="50" t="s">
        <v>3763</v>
      </c>
      <c r="AC318" s="77">
        <v>42491</v>
      </c>
    </row>
    <row r="319" spans="1:29">
      <c r="A319" s="48">
        <v>320</v>
      </c>
      <c r="B319" s="50" t="s">
        <v>4144</v>
      </c>
      <c r="C319" s="50" t="s">
        <v>2497</v>
      </c>
      <c r="D319" s="52" t="s">
        <v>4419</v>
      </c>
      <c r="F319" s="50" t="s">
        <v>3163</v>
      </c>
      <c r="G319" s="48" t="s">
        <v>109</v>
      </c>
      <c r="H319" s="48" t="s">
        <v>116</v>
      </c>
      <c r="I319" s="47" t="s">
        <v>1388</v>
      </c>
      <c r="J319" s="47"/>
      <c r="K319" s="48" t="s">
        <v>1392</v>
      </c>
      <c r="L319" s="48" t="s">
        <v>4070</v>
      </c>
      <c r="O319" s="50" t="s">
        <v>164</v>
      </c>
      <c r="R319" s="47" t="s">
        <v>2103</v>
      </c>
      <c r="S319" s="47"/>
      <c r="T319" s="47"/>
      <c r="U319" s="47"/>
      <c r="AB319" s="50" t="s">
        <v>3787</v>
      </c>
      <c r="AC319" s="77">
        <v>42856</v>
      </c>
    </row>
    <row r="320" spans="1:29">
      <c r="A320" s="48">
        <v>321</v>
      </c>
      <c r="B320" s="50" t="s">
        <v>4144</v>
      </c>
      <c r="C320" s="50" t="s">
        <v>2498</v>
      </c>
      <c r="D320" s="52" t="s">
        <v>4420</v>
      </c>
      <c r="F320" s="50" t="s">
        <v>3164</v>
      </c>
      <c r="G320" s="48" t="s">
        <v>109</v>
      </c>
      <c r="H320" s="48" t="s">
        <v>126</v>
      </c>
      <c r="I320" s="47" t="s">
        <v>1386</v>
      </c>
      <c r="J320" s="47"/>
      <c r="K320" s="48" t="s">
        <v>1392</v>
      </c>
      <c r="L320" s="48" t="s">
        <v>4140</v>
      </c>
      <c r="O320" s="50" t="s">
        <v>222</v>
      </c>
      <c r="R320" s="47" t="s">
        <v>2001</v>
      </c>
      <c r="S320" s="47"/>
      <c r="T320" s="47"/>
      <c r="U320" s="47"/>
      <c r="AB320" s="50" t="s">
        <v>3791</v>
      </c>
      <c r="AC320" s="77">
        <v>42005</v>
      </c>
    </row>
    <row r="321" spans="1:29" ht="42.75">
      <c r="A321" s="48">
        <v>322</v>
      </c>
      <c r="B321" s="50" t="s">
        <v>4144</v>
      </c>
      <c r="C321" s="50" t="s">
        <v>2499</v>
      </c>
      <c r="D321" s="52" t="s">
        <v>4421</v>
      </c>
      <c r="F321" s="50" t="s">
        <v>3165</v>
      </c>
      <c r="G321" s="48" t="s">
        <v>118</v>
      </c>
      <c r="H321" s="48" t="s">
        <v>119</v>
      </c>
      <c r="I321" s="47" t="s">
        <v>1387</v>
      </c>
      <c r="J321" s="47"/>
      <c r="K321" s="48" t="s">
        <v>1390</v>
      </c>
      <c r="L321" s="48" t="s">
        <v>3538</v>
      </c>
      <c r="O321" s="50" t="s">
        <v>164</v>
      </c>
      <c r="R321" s="47" t="s">
        <v>3734</v>
      </c>
      <c r="S321" s="47"/>
      <c r="T321" s="47"/>
      <c r="U321" s="47"/>
      <c r="AB321" s="50" t="s">
        <v>3747</v>
      </c>
      <c r="AC321" s="77">
        <v>41944</v>
      </c>
    </row>
    <row r="322" spans="1:29" ht="42.75">
      <c r="A322" s="48">
        <v>323</v>
      </c>
      <c r="B322" s="50" t="s">
        <v>4144</v>
      </c>
      <c r="C322" s="50" t="s">
        <v>2500</v>
      </c>
      <c r="D322" s="52" t="s">
        <v>4422</v>
      </c>
      <c r="F322" s="50" t="s">
        <v>3001</v>
      </c>
      <c r="G322" s="48" t="s">
        <v>118</v>
      </c>
      <c r="H322" s="48" t="s">
        <v>119</v>
      </c>
      <c r="I322" s="47" t="s">
        <v>1387</v>
      </c>
      <c r="J322" s="47"/>
      <c r="K322" s="48" t="s">
        <v>1390</v>
      </c>
      <c r="L322" s="48" t="s">
        <v>3539</v>
      </c>
      <c r="O322" s="50" t="s">
        <v>164</v>
      </c>
      <c r="R322" s="47" t="s">
        <v>2176</v>
      </c>
      <c r="S322" s="47"/>
      <c r="T322" s="47"/>
      <c r="U322" s="47"/>
      <c r="AB322" s="50" t="s">
        <v>3797</v>
      </c>
      <c r="AC322" s="77">
        <v>42675</v>
      </c>
    </row>
    <row r="323" spans="1:29" ht="28.5">
      <c r="A323" s="48">
        <v>324</v>
      </c>
      <c r="B323" s="50" t="s">
        <v>4144</v>
      </c>
      <c r="C323" s="50" t="s">
        <v>2501</v>
      </c>
      <c r="D323" s="52" t="s">
        <v>4423</v>
      </c>
      <c r="F323" s="50" t="s">
        <v>2885</v>
      </c>
      <c r="G323" s="48" t="s">
        <v>109</v>
      </c>
      <c r="H323" s="48" t="s">
        <v>116</v>
      </c>
      <c r="I323" s="47" t="s">
        <v>113</v>
      </c>
      <c r="J323" s="47"/>
      <c r="K323" s="48" t="s">
        <v>1390</v>
      </c>
      <c r="L323" s="48" t="s">
        <v>3540</v>
      </c>
      <c r="O323" s="50"/>
      <c r="R323" s="47" t="s">
        <v>2031</v>
      </c>
      <c r="S323" s="47"/>
      <c r="T323" s="47"/>
      <c r="U323" s="47"/>
      <c r="AB323" s="50" t="s">
        <v>3746</v>
      </c>
      <c r="AC323" s="77">
        <v>42767</v>
      </c>
    </row>
    <row r="324" spans="1:29" ht="28.5">
      <c r="A324" s="48">
        <v>325</v>
      </c>
      <c r="B324" s="50" t="s">
        <v>4144</v>
      </c>
      <c r="C324" s="50" t="s">
        <v>2502</v>
      </c>
      <c r="D324" s="52" t="s">
        <v>4424</v>
      </c>
      <c r="F324" s="50" t="s">
        <v>3166</v>
      </c>
      <c r="G324" s="48" t="s">
        <v>109</v>
      </c>
      <c r="H324" s="48" t="s">
        <v>116</v>
      </c>
      <c r="I324" s="47" t="s">
        <v>113</v>
      </c>
      <c r="J324" s="47"/>
      <c r="K324" s="48" t="s">
        <v>1390</v>
      </c>
      <c r="L324" s="48" t="s">
        <v>2016</v>
      </c>
      <c r="O324" s="50" t="s">
        <v>222</v>
      </c>
      <c r="R324" s="47" t="s">
        <v>2149</v>
      </c>
      <c r="S324" s="47"/>
      <c r="T324" s="47"/>
      <c r="U324" s="47"/>
      <c r="AB324" s="50" t="s">
        <v>3764</v>
      </c>
      <c r="AC324" s="77">
        <v>42005</v>
      </c>
    </row>
    <row r="325" spans="1:29" ht="28.5">
      <c r="A325" s="48">
        <v>326</v>
      </c>
      <c r="B325" s="50" t="s">
        <v>4144</v>
      </c>
      <c r="C325" s="50" t="s">
        <v>2503</v>
      </c>
      <c r="D325" s="52"/>
      <c r="F325" s="50" t="s">
        <v>3167</v>
      </c>
      <c r="G325" s="48" t="s">
        <v>117</v>
      </c>
      <c r="H325" s="48" t="s">
        <v>117</v>
      </c>
      <c r="I325" s="47" t="s">
        <v>108</v>
      </c>
      <c r="J325" s="47"/>
      <c r="K325" s="48" t="s">
        <v>1392</v>
      </c>
      <c r="L325" s="48" t="s">
        <v>3541</v>
      </c>
      <c r="O325" s="50" t="s">
        <v>176</v>
      </c>
      <c r="R325" s="47" t="s">
        <v>2124</v>
      </c>
      <c r="S325" s="47"/>
      <c r="T325" s="47"/>
      <c r="U325" s="47"/>
      <c r="AB325" s="50" t="s">
        <v>3755</v>
      </c>
      <c r="AC325" s="77">
        <v>42217</v>
      </c>
    </row>
    <row r="326" spans="1:29" ht="28.5">
      <c r="A326" s="48">
        <v>327</v>
      </c>
      <c r="B326" s="50" t="s">
        <v>4144</v>
      </c>
      <c r="C326" s="50" t="s">
        <v>2504</v>
      </c>
      <c r="D326" s="52" t="s">
        <v>4425</v>
      </c>
      <c r="F326" s="50" t="s">
        <v>3168</v>
      </c>
      <c r="G326" s="48" t="s">
        <v>109</v>
      </c>
      <c r="H326" s="48" t="s">
        <v>116</v>
      </c>
      <c r="I326" s="47" t="s">
        <v>113</v>
      </c>
      <c r="J326" s="47"/>
      <c r="K326" s="48" t="s">
        <v>1390</v>
      </c>
      <c r="L326" s="48" t="s">
        <v>3542</v>
      </c>
      <c r="O326" s="50" t="s">
        <v>168</v>
      </c>
      <c r="R326" s="47" t="s">
        <v>2161</v>
      </c>
      <c r="S326" s="47"/>
      <c r="T326" s="47"/>
      <c r="U326" s="47"/>
      <c r="AB326" s="50" t="s">
        <v>3762</v>
      </c>
      <c r="AC326" s="77">
        <v>42309</v>
      </c>
    </row>
    <row r="327" spans="1:29" ht="28.5">
      <c r="A327" s="48">
        <v>328</v>
      </c>
      <c r="B327" s="50" t="s">
        <v>4144</v>
      </c>
      <c r="C327" s="50" t="s">
        <v>2505</v>
      </c>
      <c r="D327" s="52" t="s">
        <v>4426</v>
      </c>
      <c r="E327" s="48">
        <v>2016</v>
      </c>
      <c r="F327" s="50" t="s">
        <v>3169</v>
      </c>
      <c r="G327" s="48" t="s">
        <v>109</v>
      </c>
      <c r="H327" s="48" t="s">
        <v>116</v>
      </c>
      <c r="I327" s="47" t="s">
        <v>113</v>
      </c>
      <c r="J327" s="47"/>
      <c r="K327" s="48" t="s">
        <v>1390</v>
      </c>
      <c r="L327" s="48" t="s">
        <v>4071</v>
      </c>
      <c r="O327" s="50" t="s">
        <v>192</v>
      </c>
      <c r="R327" s="47" t="s">
        <v>2039</v>
      </c>
      <c r="S327" s="47"/>
      <c r="T327" s="47"/>
      <c r="U327" s="47"/>
      <c r="AB327" s="50" t="s">
        <v>3779</v>
      </c>
      <c r="AC327" s="77">
        <v>42644</v>
      </c>
    </row>
    <row r="328" spans="1:29" ht="42.75">
      <c r="A328" s="48">
        <v>329</v>
      </c>
      <c r="B328" s="50" t="s">
        <v>4144</v>
      </c>
      <c r="C328" s="50" t="s">
        <v>2506</v>
      </c>
      <c r="D328" s="52" t="s">
        <v>4427</v>
      </c>
      <c r="F328" s="50" t="s">
        <v>3170</v>
      </c>
      <c r="G328" s="48" t="s">
        <v>118</v>
      </c>
      <c r="H328" s="48" t="s">
        <v>119</v>
      </c>
      <c r="I328" s="47" t="s">
        <v>1387</v>
      </c>
      <c r="J328" s="47"/>
      <c r="K328" s="48" t="s">
        <v>1390</v>
      </c>
      <c r="L328" s="48" t="s">
        <v>4072</v>
      </c>
      <c r="O328" s="50" t="s">
        <v>167</v>
      </c>
      <c r="R328" s="47" t="s">
        <v>2173</v>
      </c>
      <c r="S328" s="47"/>
      <c r="T328" s="47"/>
      <c r="U328" s="47"/>
      <c r="AB328" s="50" t="s">
        <v>3792</v>
      </c>
      <c r="AC328" s="77">
        <v>42005</v>
      </c>
    </row>
    <row r="329" spans="1:29" ht="28.5">
      <c r="A329" s="48">
        <v>330</v>
      </c>
      <c r="B329" s="50" t="s">
        <v>4144</v>
      </c>
      <c r="C329" s="50" t="s">
        <v>2507</v>
      </c>
      <c r="D329" s="52" t="s">
        <v>4428</v>
      </c>
      <c r="F329" s="50" t="s">
        <v>3171</v>
      </c>
      <c r="G329" s="48" t="s">
        <v>139</v>
      </c>
      <c r="H329" s="48" t="s">
        <v>141</v>
      </c>
      <c r="I329" s="47" t="s">
        <v>105</v>
      </c>
      <c r="J329" s="47"/>
      <c r="K329" s="48" t="s">
        <v>1390</v>
      </c>
      <c r="L329" s="48" t="s">
        <v>4073</v>
      </c>
      <c r="O329" s="50" t="s">
        <v>195</v>
      </c>
      <c r="R329" s="47" t="s">
        <v>2145</v>
      </c>
      <c r="S329" s="47"/>
      <c r="T329" s="47"/>
      <c r="U329" s="47"/>
      <c r="AB329" s="50" t="s">
        <v>3793</v>
      </c>
      <c r="AC329" s="77">
        <v>42795</v>
      </c>
    </row>
    <row r="330" spans="1:29" ht="28.5">
      <c r="A330" s="48">
        <v>331</v>
      </c>
      <c r="B330" s="50" t="s">
        <v>4144</v>
      </c>
      <c r="C330" s="50" t="s">
        <v>2508</v>
      </c>
      <c r="D330" s="52" t="s">
        <v>4429</v>
      </c>
      <c r="F330" s="50" t="s">
        <v>3172</v>
      </c>
      <c r="G330" s="48" t="s">
        <v>109</v>
      </c>
      <c r="H330" s="48" t="s">
        <v>116</v>
      </c>
      <c r="I330" s="47" t="s">
        <v>113</v>
      </c>
      <c r="J330" s="47"/>
      <c r="K330" s="48" t="s">
        <v>1390</v>
      </c>
      <c r="L330" s="48" t="s">
        <v>2018</v>
      </c>
      <c r="O330" s="50" t="s">
        <v>167</v>
      </c>
      <c r="R330" s="47" t="s">
        <v>2149</v>
      </c>
      <c r="S330" s="47"/>
      <c r="T330" s="47"/>
      <c r="U330" s="47"/>
      <c r="AB330" s="50" t="s">
        <v>3762</v>
      </c>
      <c r="AC330" s="77">
        <v>41852</v>
      </c>
    </row>
    <row r="331" spans="1:29" ht="28.5">
      <c r="A331" s="48">
        <v>332</v>
      </c>
      <c r="B331" s="50" t="s">
        <v>4144</v>
      </c>
      <c r="C331" s="50" t="s">
        <v>2509</v>
      </c>
      <c r="D331" s="52" t="s">
        <v>4430</v>
      </c>
      <c r="F331" s="50" t="s">
        <v>3173</v>
      </c>
      <c r="G331" s="48" t="s">
        <v>139</v>
      </c>
      <c r="H331" s="48" t="s">
        <v>141</v>
      </c>
      <c r="I331" s="47" t="s">
        <v>111</v>
      </c>
      <c r="J331" s="47"/>
      <c r="K331" s="48" t="s">
        <v>1390</v>
      </c>
      <c r="L331" s="48" t="s">
        <v>2062</v>
      </c>
      <c r="O331" s="50" t="s">
        <v>164</v>
      </c>
      <c r="R331" s="47" t="s">
        <v>2178</v>
      </c>
      <c r="S331" s="47"/>
      <c r="T331" s="47"/>
      <c r="U331" s="47"/>
      <c r="AB331" s="50" t="s">
        <v>3780</v>
      </c>
      <c r="AC331" s="77">
        <v>42217</v>
      </c>
    </row>
    <row r="332" spans="1:29" ht="28.5">
      <c r="A332" s="48">
        <v>333</v>
      </c>
      <c r="B332" s="50" t="s">
        <v>4144</v>
      </c>
      <c r="C332" s="50" t="s">
        <v>1452</v>
      </c>
      <c r="D332" s="52" t="s">
        <v>4431</v>
      </c>
      <c r="F332" s="50" t="s">
        <v>3174</v>
      </c>
      <c r="G332" s="48" t="s">
        <v>139</v>
      </c>
      <c r="H332" s="48" t="s">
        <v>141</v>
      </c>
      <c r="I332" s="47" t="s">
        <v>105</v>
      </c>
      <c r="J332" s="47"/>
      <c r="K332" s="48" t="s">
        <v>1390</v>
      </c>
      <c r="L332" s="48" t="s">
        <v>4074</v>
      </c>
      <c r="O332" s="50" t="s">
        <v>176</v>
      </c>
      <c r="R332" s="47" t="s">
        <v>2142</v>
      </c>
      <c r="S332" s="47"/>
      <c r="T332" s="47"/>
      <c r="U332" s="47"/>
      <c r="AB332" s="50" t="s">
        <v>3788</v>
      </c>
      <c r="AC332" s="77">
        <v>41671</v>
      </c>
    </row>
    <row r="333" spans="1:29" ht="28.5">
      <c r="A333" s="48">
        <v>334</v>
      </c>
      <c r="B333" s="50" t="s">
        <v>4144</v>
      </c>
      <c r="C333" s="50" t="s">
        <v>2510</v>
      </c>
      <c r="D333" s="52" t="s">
        <v>4432</v>
      </c>
      <c r="F333" s="50" t="s">
        <v>3175</v>
      </c>
      <c r="G333" s="48" t="s">
        <v>109</v>
      </c>
      <c r="H333" s="48" t="s">
        <v>116</v>
      </c>
      <c r="I333" s="47" t="s">
        <v>113</v>
      </c>
      <c r="J333" s="47"/>
      <c r="K333" s="48" t="s">
        <v>1390</v>
      </c>
      <c r="L333" s="48" t="s">
        <v>3543</v>
      </c>
      <c r="O333" s="50" t="s">
        <v>176</v>
      </c>
      <c r="R333" s="47" t="s">
        <v>2039</v>
      </c>
      <c r="S333" s="47"/>
      <c r="T333" s="47"/>
      <c r="U333" s="47"/>
      <c r="AB333" s="50" t="s">
        <v>3788</v>
      </c>
      <c r="AC333" s="77">
        <v>42005</v>
      </c>
    </row>
    <row r="334" spans="1:29" ht="28.5">
      <c r="A334" s="48">
        <v>335</v>
      </c>
      <c r="B334" s="50" t="s">
        <v>4144</v>
      </c>
      <c r="C334" s="50" t="s">
        <v>2511</v>
      </c>
      <c r="D334" s="52" t="s">
        <v>4433</v>
      </c>
      <c r="F334" s="50" t="s">
        <v>3888</v>
      </c>
      <c r="G334" s="48" t="s">
        <v>109</v>
      </c>
      <c r="H334" s="48" t="s">
        <v>116</v>
      </c>
      <c r="I334" s="47" t="s">
        <v>113</v>
      </c>
      <c r="J334" s="47"/>
      <c r="K334" s="48" t="s">
        <v>1390</v>
      </c>
      <c r="L334" s="48" t="s">
        <v>4075</v>
      </c>
      <c r="O334" s="50" t="s">
        <v>162</v>
      </c>
      <c r="R334" s="48" t="s">
        <v>2155</v>
      </c>
      <c r="S334" s="47"/>
      <c r="T334" s="47"/>
      <c r="U334" s="47"/>
      <c r="AB334" s="50" t="s">
        <v>3750</v>
      </c>
      <c r="AC334" s="77">
        <v>42522</v>
      </c>
    </row>
    <row r="335" spans="1:29">
      <c r="A335" s="48">
        <v>336</v>
      </c>
      <c r="B335" s="50" t="s">
        <v>4144</v>
      </c>
      <c r="C335" s="50" t="s">
        <v>2512</v>
      </c>
      <c r="D335" s="52" t="s">
        <v>4434</v>
      </c>
      <c r="F335" s="50" t="s">
        <v>3176</v>
      </c>
      <c r="G335" s="48" t="s">
        <v>109</v>
      </c>
      <c r="H335" s="48" t="s">
        <v>116</v>
      </c>
      <c r="I335" s="47" t="s">
        <v>107</v>
      </c>
      <c r="J335" s="47"/>
      <c r="K335" s="48" t="s">
        <v>1391</v>
      </c>
      <c r="L335" s="48" t="s">
        <v>3521</v>
      </c>
      <c r="O335" s="50" t="s">
        <v>192</v>
      </c>
      <c r="R335" s="47" t="s">
        <v>2074</v>
      </c>
      <c r="S335" s="47"/>
      <c r="T335" s="47"/>
      <c r="U335" s="47"/>
      <c r="AB335" s="50" t="s">
        <v>3779</v>
      </c>
      <c r="AC335" s="77">
        <v>42644</v>
      </c>
    </row>
    <row r="336" spans="1:29">
      <c r="A336" s="48">
        <v>337</v>
      </c>
      <c r="B336" s="50" t="s">
        <v>4144</v>
      </c>
      <c r="C336" s="50" t="s">
        <v>2513</v>
      </c>
      <c r="D336" s="52" t="s">
        <v>4435</v>
      </c>
      <c r="F336" s="50" t="s">
        <v>3177</v>
      </c>
      <c r="G336" s="48" t="s">
        <v>109</v>
      </c>
      <c r="H336" s="48" t="s">
        <v>126</v>
      </c>
      <c r="I336" s="47" t="s">
        <v>1386</v>
      </c>
      <c r="J336" s="47"/>
      <c r="K336" s="48" t="s">
        <v>1392</v>
      </c>
      <c r="L336" s="48" t="s">
        <v>3537</v>
      </c>
      <c r="O336" s="50" t="s">
        <v>162</v>
      </c>
      <c r="R336" s="47" t="s">
        <v>2001</v>
      </c>
      <c r="S336" s="47"/>
      <c r="T336" s="47"/>
      <c r="U336" s="47"/>
      <c r="AB336" s="50" t="s">
        <v>3738</v>
      </c>
      <c r="AC336" s="77">
        <v>41640</v>
      </c>
    </row>
    <row r="337" spans="1:29">
      <c r="A337" s="48">
        <v>338</v>
      </c>
      <c r="B337" s="50" t="s">
        <v>4144</v>
      </c>
      <c r="C337" s="50" t="s">
        <v>2514</v>
      </c>
      <c r="D337" s="52" t="s">
        <v>4436</v>
      </c>
      <c r="F337" s="50" t="s">
        <v>3178</v>
      </c>
      <c r="G337" s="48" t="s">
        <v>117</v>
      </c>
      <c r="H337" s="48" t="s">
        <v>117</v>
      </c>
      <c r="I337" s="47" t="s">
        <v>108</v>
      </c>
      <c r="J337" s="47"/>
      <c r="K337" s="48" t="s">
        <v>1391</v>
      </c>
      <c r="L337" s="48" t="s">
        <v>4076</v>
      </c>
      <c r="O337" s="50" t="s">
        <v>391</v>
      </c>
      <c r="R337" s="47" t="s">
        <v>2120</v>
      </c>
      <c r="S337" s="47"/>
      <c r="T337" s="47"/>
      <c r="U337" s="47"/>
      <c r="AB337" s="50" t="s">
        <v>3737</v>
      </c>
      <c r="AC337" s="77">
        <v>41640</v>
      </c>
    </row>
    <row r="338" spans="1:29" ht="28.5">
      <c r="A338" s="48">
        <v>339</v>
      </c>
      <c r="B338" s="50" t="s">
        <v>4144</v>
      </c>
      <c r="C338" s="50" t="s">
        <v>2515</v>
      </c>
      <c r="D338" s="52" t="s">
        <v>4437</v>
      </c>
      <c r="F338" s="50" t="s">
        <v>3179</v>
      </c>
      <c r="G338" s="48" t="s">
        <v>139</v>
      </c>
      <c r="H338" s="48" t="s">
        <v>141</v>
      </c>
      <c r="I338" s="47" t="s">
        <v>105</v>
      </c>
      <c r="J338" s="47"/>
      <c r="K338" s="48" t="s">
        <v>1391</v>
      </c>
      <c r="L338" s="48" t="s">
        <v>3544</v>
      </c>
      <c r="O338" s="50" t="s">
        <v>168</v>
      </c>
      <c r="R338" s="47" t="s">
        <v>1610</v>
      </c>
      <c r="S338" s="47"/>
      <c r="T338" s="47"/>
      <c r="U338" s="47"/>
      <c r="AB338" s="50" t="s">
        <v>3813</v>
      </c>
      <c r="AC338" s="77">
        <v>42005</v>
      </c>
    </row>
    <row r="339" spans="1:29" ht="28.5">
      <c r="A339" s="48">
        <v>340</v>
      </c>
      <c r="B339" s="50" t="s">
        <v>4144</v>
      </c>
      <c r="C339" s="50" t="s">
        <v>2516</v>
      </c>
      <c r="D339" s="52" t="s">
        <v>4438</v>
      </c>
      <c r="F339" s="50" t="s">
        <v>3180</v>
      </c>
      <c r="G339" s="48" t="s">
        <v>123</v>
      </c>
      <c r="H339" s="48" t="s">
        <v>125</v>
      </c>
      <c r="I339" s="47" t="s">
        <v>106</v>
      </c>
      <c r="J339" s="47"/>
      <c r="K339" s="48" t="s">
        <v>1391</v>
      </c>
      <c r="L339" s="48" t="s">
        <v>3545</v>
      </c>
      <c r="O339" s="50" t="s">
        <v>168</v>
      </c>
      <c r="R339" s="47" t="s">
        <v>2102</v>
      </c>
      <c r="S339" s="47"/>
      <c r="T339" s="47"/>
      <c r="U339" s="47"/>
      <c r="AB339" s="50" t="s">
        <v>3777</v>
      </c>
      <c r="AC339" s="77">
        <v>42248</v>
      </c>
    </row>
    <row r="340" spans="1:29" ht="28.5">
      <c r="A340" s="48">
        <v>341</v>
      </c>
      <c r="B340" s="50" t="s">
        <v>4144</v>
      </c>
      <c r="C340" s="50" t="s">
        <v>2517</v>
      </c>
      <c r="D340" s="52" t="s">
        <v>4439</v>
      </c>
      <c r="F340" s="50" t="s">
        <v>2885</v>
      </c>
      <c r="G340" s="48" t="s">
        <v>109</v>
      </c>
      <c r="H340" s="48" t="s">
        <v>116</v>
      </c>
      <c r="I340" s="47" t="s">
        <v>113</v>
      </c>
      <c r="J340" s="47"/>
      <c r="K340" s="48" t="s">
        <v>1390</v>
      </c>
      <c r="L340" s="48" t="s">
        <v>3546</v>
      </c>
      <c r="O340" s="50"/>
      <c r="R340" s="47" t="s">
        <v>2155</v>
      </c>
      <c r="S340" s="47"/>
      <c r="T340" s="47"/>
      <c r="U340" s="47"/>
      <c r="AB340" s="50" t="s">
        <v>3746</v>
      </c>
      <c r="AC340" s="77">
        <v>42767</v>
      </c>
    </row>
    <row r="341" spans="1:29" ht="28.5">
      <c r="A341" s="48">
        <v>342</v>
      </c>
      <c r="B341" s="50" t="s">
        <v>4144</v>
      </c>
      <c r="C341" s="50" t="s">
        <v>2518</v>
      </c>
      <c r="D341" s="52" t="s">
        <v>4440</v>
      </c>
      <c r="F341" s="50" t="s">
        <v>3181</v>
      </c>
      <c r="G341" s="48" t="s">
        <v>109</v>
      </c>
      <c r="H341" s="48" t="s">
        <v>116</v>
      </c>
      <c r="I341" s="47" t="s">
        <v>113</v>
      </c>
      <c r="J341" s="47"/>
      <c r="K341" s="48" t="s">
        <v>1392</v>
      </c>
      <c r="L341" s="48" t="s">
        <v>3883</v>
      </c>
      <c r="O341" s="50" t="s">
        <v>164</v>
      </c>
      <c r="R341" s="48" t="s">
        <v>2039</v>
      </c>
      <c r="S341" s="47"/>
      <c r="T341" s="47"/>
      <c r="U341" s="47"/>
      <c r="AB341" s="50" t="s">
        <v>3785</v>
      </c>
      <c r="AC341" s="77">
        <v>42461</v>
      </c>
    </row>
    <row r="342" spans="1:29">
      <c r="A342" s="48">
        <v>343</v>
      </c>
      <c r="B342" s="50" t="s">
        <v>4144</v>
      </c>
      <c r="C342" s="50" t="s">
        <v>2519</v>
      </c>
      <c r="D342" s="52" t="s">
        <v>4441</v>
      </c>
      <c r="F342" s="50" t="s">
        <v>3182</v>
      </c>
      <c r="G342" s="48" t="s">
        <v>109</v>
      </c>
      <c r="H342" s="48" t="s">
        <v>116</v>
      </c>
      <c r="I342" s="47" t="s">
        <v>107</v>
      </c>
      <c r="J342" s="47"/>
      <c r="K342" s="48" t="s">
        <v>1391</v>
      </c>
      <c r="L342" s="48" t="s">
        <v>4077</v>
      </c>
      <c r="O342" s="50" t="s">
        <v>174</v>
      </c>
      <c r="R342" s="47" t="s">
        <v>3723</v>
      </c>
      <c r="S342" s="47"/>
      <c r="T342" s="47"/>
      <c r="U342" s="47"/>
      <c r="AB342" s="50" t="s">
        <v>3753</v>
      </c>
      <c r="AC342" s="77">
        <v>42675</v>
      </c>
    </row>
    <row r="343" spans="1:29" ht="28.5">
      <c r="A343" s="48">
        <v>344</v>
      </c>
      <c r="B343" s="50" t="s">
        <v>4144</v>
      </c>
      <c r="C343" s="50" t="s">
        <v>2520</v>
      </c>
      <c r="D343" s="52" t="s">
        <v>4442</v>
      </c>
      <c r="F343" s="50" t="s">
        <v>3183</v>
      </c>
      <c r="G343" s="48" t="s">
        <v>139</v>
      </c>
      <c r="H343" s="48" t="s">
        <v>141</v>
      </c>
      <c r="I343" s="47" t="s">
        <v>111</v>
      </c>
      <c r="J343" s="47"/>
      <c r="K343" s="48" t="s">
        <v>1391</v>
      </c>
      <c r="L343" s="48" t="s">
        <v>3547</v>
      </c>
      <c r="O343" s="50" t="s">
        <v>1588</v>
      </c>
      <c r="R343" s="47" t="s">
        <v>2178</v>
      </c>
      <c r="S343" s="47"/>
      <c r="T343" s="47"/>
      <c r="U343" s="47"/>
      <c r="AB343" s="50" t="s">
        <v>3785</v>
      </c>
      <c r="AC343" s="77">
        <v>42461</v>
      </c>
    </row>
    <row r="344" spans="1:29" ht="28.5">
      <c r="A344" s="48">
        <v>345</v>
      </c>
      <c r="B344" s="50" t="s">
        <v>4144</v>
      </c>
      <c r="C344" s="50" t="s">
        <v>2521</v>
      </c>
      <c r="D344" s="52" t="s">
        <v>4443</v>
      </c>
      <c r="F344" s="50" t="s">
        <v>3184</v>
      </c>
      <c r="G344" s="48" t="s">
        <v>123</v>
      </c>
      <c r="H344" s="48" t="s">
        <v>125</v>
      </c>
      <c r="I344" s="47" t="s">
        <v>106</v>
      </c>
      <c r="J344" s="47"/>
      <c r="K344" s="48" t="s">
        <v>1391</v>
      </c>
      <c r="L344" s="48" t="s">
        <v>2055</v>
      </c>
      <c r="O344" s="50" t="s">
        <v>164</v>
      </c>
      <c r="R344" s="47" t="s">
        <v>3576</v>
      </c>
      <c r="S344" s="47"/>
      <c r="T344" s="47"/>
      <c r="U344" s="47"/>
      <c r="AB344" s="50" t="s">
        <v>3774</v>
      </c>
      <c r="AC344" s="77">
        <v>42278</v>
      </c>
    </row>
    <row r="345" spans="1:29" ht="28.5">
      <c r="A345" s="48">
        <v>346</v>
      </c>
      <c r="B345" s="50" t="s">
        <v>4144</v>
      </c>
      <c r="C345" s="50" t="s">
        <v>2522</v>
      </c>
      <c r="D345" s="52" t="s">
        <v>4444</v>
      </c>
      <c r="F345" s="50" t="s">
        <v>2885</v>
      </c>
      <c r="G345" s="48" t="s">
        <v>118</v>
      </c>
      <c r="H345" s="48" t="s">
        <v>119</v>
      </c>
      <c r="I345" s="47" t="s">
        <v>114</v>
      </c>
      <c r="J345" s="47"/>
      <c r="K345" s="48" t="s">
        <v>1392</v>
      </c>
      <c r="L345" s="48" t="s">
        <v>3548</v>
      </c>
      <c r="O345" s="50" t="s">
        <v>168</v>
      </c>
      <c r="R345" s="47" t="s">
        <v>2115</v>
      </c>
      <c r="S345" s="47"/>
      <c r="T345" s="47"/>
      <c r="U345" s="47"/>
      <c r="AB345" s="50" t="s">
        <v>3746</v>
      </c>
      <c r="AC345" s="77">
        <v>42795</v>
      </c>
    </row>
    <row r="346" spans="1:29" ht="28.5">
      <c r="A346" s="48">
        <v>347</v>
      </c>
      <c r="B346" s="50" t="s">
        <v>4144</v>
      </c>
      <c r="C346" s="50" t="s">
        <v>2070</v>
      </c>
      <c r="D346" s="52" t="s">
        <v>4445</v>
      </c>
      <c r="F346" s="50" t="s">
        <v>3185</v>
      </c>
      <c r="G346" s="48" t="s">
        <v>139</v>
      </c>
      <c r="H346" s="48" t="s">
        <v>141</v>
      </c>
      <c r="I346" s="47" t="s">
        <v>105</v>
      </c>
      <c r="J346" s="47"/>
      <c r="K346" s="48" t="s">
        <v>1391</v>
      </c>
      <c r="L346" s="48" t="s">
        <v>3535</v>
      </c>
      <c r="O346" s="50" t="s">
        <v>162</v>
      </c>
      <c r="R346" s="47" t="s">
        <v>2019</v>
      </c>
      <c r="S346" s="47"/>
      <c r="T346" s="47"/>
      <c r="U346" s="47"/>
      <c r="AB346" s="50" t="s">
        <v>3754</v>
      </c>
      <c r="AC346" s="77">
        <v>42644</v>
      </c>
    </row>
    <row r="347" spans="1:29" ht="42.75">
      <c r="A347" s="48">
        <v>348</v>
      </c>
      <c r="B347" s="50" t="s">
        <v>4144</v>
      </c>
      <c r="C347" s="50" t="s">
        <v>2523</v>
      </c>
      <c r="D347" s="52" t="s">
        <v>4446</v>
      </c>
      <c r="F347" s="50" t="s">
        <v>3186</v>
      </c>
      <c r="G347" s="48" t="s">
        <v>138</v>
      </c>
      <c r="H347" s="48" t="s">
        <v>133</v>
      </c>
      <c r="I347" s="47" t="s">
        <v>1387</v>
      </c>
      <c r="J347" s="47"/>
      <c r="K347" s="48" t="s">
        <v>1391</v>
      </c>
      <c r="L347" s="48" t="s">
        <v>4078</v>
      </c>
      <c r="O347" s="50" t="s">
        <v>171</v>
      </c>
      <c r="R347" s="47" t="s">
        <v>2173</v>
      </c>
      <c r="S347" s="47"/>
      <c r="T347" s="47"/>
      <c r="U347" s="47"/>
      <c r="AB347" s="50" t="s">
        <v>3814</v>
      </c>
      <c r="AC347" s="77">
        <v>42309</v>
      </c>
    </row>
    <row r="348" spans="1:29" ht="28.5">
      <c r="A348" s="48">
        <v>349</v>
      </c>
      <c r="B348" s="50" t="s">
        <v>4144</v>
      </c>
      <c r="C348" s="50" t="s">
        <v>2524</v>
      </c>
      <c r="D348" s="52" t="s">
        <v>4447</v>
      </c>
      <c r="F348" s="50" t="s">
        <v>3187</v>
      </c>
      <c r="G348" s="48" t="s">
        <v>109</v>
      </c>
      <c r="H348" s="48" t="s">
        <v>116</v>
      </c>
      <c r="I348" s="47" t="s">
        <v>113</v>
      </c>
      <c r="J348" s="47"/>
      <c r="K348" s="48" t="s">
        <v>1390</v>
      </c>
      <c r="L348" s="48" t="s">
        <v>3549</v>
      </c>
      <c r="O348" s="50" t="s">
        <v>195</v>
      </c>
      <c r="R348" s="47" t="s">
        <v>2153</v>
      </c>
      <c r="S348" s="47"/>
      <c r="T348" s="47"/>
      <c r="U348" s="47"/>
      <c r="AB348" s="50" t="s">
        <v>3756</v>
      </c>
      <c r="AC348" s="77">
        <v>42005</v>
      </c>
    </row>
    <row r="349" spans="1:29">
      <c r="A349" s="48">
        <v>350</v>
      </c>
      <c r="B349" s="50" t="s">
        <v>4144</v>
      </c>
      <c r="C349" s="50" t="s">
        <v>2525</v>
      </c>
      <c r="D349" s="52" t="s">
        <v>4448</v>
      </c>
      <c r="F349" s="50" t="s">
        <v>3188</v>
      </c>
      <c r="G349" s="48" t="s">
        <v>109</v>
      </c>
      <c r="H349" s="48" t="s">
        <v>116</v>
      </c>
      <c r="I349" s="47" t="s">
        <v>107</v>
      </c>
      <c r="J349" s="47"/>
      <c r="K349" s="48" t="s">
        <v>1391</v>
      </c>
      <c r="L349" s="48" t="s">
        <v>4079</v>
      </c>
      <c r="O349" s="50" t="s">
        <v>190</v>
      </c>
      <c r="R349" s="47" t="s">
        <v>2074</v>
      </c>
      <c r="S349" s="47"/>
      <c r="T349" s="47"/>
      <c r="U349" s="47"/>
      <c r="AB349" s="50" t="s">
        <v>3777</v>
      </c>
      <c r="AC349" s="77">
        <v>42248</v>
      </c>
    </row>
    <row r="350" spans="1:29" ht="28.5">
      <c r="A350" s="48">
        <v>351</v>
      </c>
      <c r="B350" s="50" t="s">
        <v>4144</v>
      </c>
      <c r="C350" s="50" t="s">
        <v>2526</v>
      </c>
      <c r="D350" s="52" t="s">
        <v>4449</v>
      </c>
      <c r="F350" s="50" t="s">
        <v>3189</v>
      </c>
      <c r="G350" s="48" t="s">
        <v>139</v>
      </c>
      <c r="H350" s="48" t="s">
        <v>141</v>
      </c>
      <c r="I350" s="47" t="s">
        <v>111</v>
      </c>
      <c r="J350" s="47"/>
      <c r="K350" s="48" t="s">
        <v>1391</v>
      </c>
      <c r="L350" s="48" t="s">
        <v>1610</v>
      </c>
      <c r="O350" s="50" t="s">
        <v>167</v>
      </c>
      <c r="R350" s="47" t="s">
        <v>2178</v>
      </c>
      <c r="S350" s="47"/>
      <c r="T350" s="47"/>
      <c r="U350" s="47"/>
      <c r="AB350" s="50" t="s">
        <v>3758</v>
      </c>
      <c r="AC350" s="77">
        <v>42705</v>
      </c>
    </row>
    <row r="351" spans="1:29" ht="28.5">
      <c r="A351" s="48">
        <v>352</v>
      </c>
      <c r="B351" s="50" t="s">
        <v>4144</v>
      </c>
      <c r="C351" s="50" t="s">
        <v>2527</v>
      </c>
      <c r="D351" s="52"/>
      <c r="F351" s="50" t="s">
        <v>3190</v>
      </c>
      <c r="G351" s="48" t="s">
        <v>109</v>
      </c>
      <c r="H351" s="48" t="s">
        <v>116</v>
      </c>
      <c r="I351" s="47" t="s">
        <v>113</v>
      </c>
      <c r="J351" s="47"/>
      <c r="K351" s="48" t="s">
        <v>1390</v>
      </c>
      <c r="L351" s="48" t="s">
        <v>4080</v>
      </c>
      <c r="O351" s="50" t="s">
        <v>1944</v>
      </c>
      <c r="R351" s="47" t="s">
        <v>2161</v>
      </c>
      <c r="S351" s="47"/>
      <c r="T351" s="47"/>
      <c r="U351" s="47"/>
      <c r="AB351" s="50" t="s">
        <v>3786</v>
      </c>
      <c r="AC351" s="77">
        <v>41821</v>
      </c>
    </row>
    <row r="352" spans="1:29">
      <c r="A352" s="48">
        <v>353</v>
      </c>
      <c r="B352" s="50" t="s">
        <v>4144</v>
      </c>
      <c r="C352" s="50" t="s">
        <v>2528</v>
      </c>
      <c r="D352" s="52" t="s">
        <v>4450</v>
      </c>
      <c r="F352" s="50" t="s">
        <v>3191</v>
      </c>
      <c r="G352" s="48" t="s">
        <v>109</v>
      </c>
      <c r="H352" s="48" t="s">
        <v>126</v>
      </c>
      <c r="I352" s="47" t="s">
        <v>109</v>
      </c>
      <c r="J352" s="47"/>
      <c r="K352" s="48" t="s">
        <v>1390</v>
      </c>
      <c r="L352" s="48" t="s">
        <v>3550</v>
      </c>
      <c r="O352" s="50" t="s">
        <v>164</v>
      </c>
      <c r="R352" s="47" t="s">
        <v>2071</v>
      </c>
      <c r="S352" s="47"/>
      <c r="T352" s="47"/>
      <c r="U352" s="47"/>
      <c r="AB352" s="50" t="s">
        <v>3740</v>
      </c>
      <c r="AC352" s="77">
        <v>42005</v>
      </c>
    </row>
    <row r="353" spans="1:29">
      <c r="A353" s="48">
        <v>354</v>
      </c>
      <c r="B353" s="50" t="s">
        <v>4144</v>
      </c>
      <c r="C353" s="50" t="s">
        <v>2529</v>
      </c>
      <c r="D353" s="52" t="s">
        <v>4451</v>
      </c>
      <c r="F353" s="50" t="s">
        <v>3192</v>
      </c>
      <c r="G353" s="48" t="s">
        <v>109</v>
      </c>
      <c r="H353" s="48" t="s">
        <v>116</v>
      </c>
      <c r="I353" s="47" t="s">
        <v>107</v>
      </c>
      <c r="J353" s="47"/>
      <c r="K353" s="48" t="s">
        <v>1391</v>
      </c>
      <c r="L353" s="48" t="s">
        <v>3551</v>
      </c>
      <c r="O353" s="50" t="s">
        <v>170</v>
      </c>
      <c r="R353" s="47" t="s">
        <v>2074</v>
      </c>
      <c r="S353" s="47"/>
      <c r="T353" s="47"/>
      <c r="U353" s="47"/>
      <c r="AB353" s="50" t="s">
        <v>3743</v>
      </c>
      <c r="AC353" s="77">
        <v>42401</v>
      </c>
    </row>
    <row r="354" spans="1:29" ht="28.5">
      <c r="A354" s="48">
        <v>355</v>
      </c>
      <c r="B354" s="50" t="s">
        <v>4144</v>
      </c>
      <c r="C354" s="50" t="s">
        <v>2530</v>
      </c>
      <c r="D354" s="52" t="s">
        <v>4452</v>
      </c>
      <c r="F354" s="50" t="s">
        <v>3193</v>
      </c>
      <c r="G354" s="48" t="s">
        <v>109</v>
      </c>
      <c r="H354" s="48" t="s">
        <v>116</v>
      </c>
      <c r="I354" s="47" t="s">
        <v>113</v>
      </c>
      <c r="J354" s="47"/>
      <c r="K354" s="48" t="s">
        <v>1390</v>
      </c>
      <c r="L354" s="48" t="s">
        <v>3552</v>
      </c>
      <c r="O354" s="50" t="s">
        <v>2863</v>
      </c>
      <c r="R354" s="47" t="s">
        <v>2031</v>
      </c>
      <c r="S354" s="47"/>
      <c r="T354" s="47"/>
      <c r="U354" s="47"/>
      <c r="AB354" s="50" t="s">
        <v>3745</v>
      </c>
      <c r="AC354" s="77">
        <v>42370</v>
      </c>
    </row>
    <row r="355" spans="1:29" ht="114">
      <c r="A355" s="48">
        <v>356</v>
      </c>
      <c r="B355" s="50" t="s">
        <v>4144</v>
      </c>
      <c r="C355" s="50" t="s">
        <v>2531</v>
      </c>
      <c r="D355" s="52"/>
      <c r="F355" s="49" t="s">
        <v>3879</v>
      </c>
      <c r="G355" s="48" t="s">
        <v>139</v>
      </c>
      <c r="H355" s="48" t="s">
        <v>127</v>
      </c>
      <c r="I355" s="47" t="s">
        <v>114</v>
      </c>
      <c r="J355" s="47"/>
      <c r="K355" s="48" t="s">
        <v>1391</v>
      </c>
      <c r="L355" s="48" t="s">
        <v>3880</v>
      </c>
      <c r="O355" s="50" t="s">
        <v>184</v>
      </c>
      <c r="R355" s="47" t="s">
        <v>2109</v>
      </c>
      <c r="S355" s="47"/>
      <c r="T355" s="47"/>
      <c r="U355" s="47"/>
      <c r="AB355" s="50" t="s">
        <v>3787</v>
      </c>
      <c r="AC355" s="77">
        <v>42005</v>
      </c>
    </row>
    <row r="356" spans="1:29" ht="42.75">
      <c r="A356" s="48">
        <v>357</v>
      </c>
      <c r="B356" s="50" t="s">
        <v>4144</v>
      </c>
      <c r="C356" s="50" t="s">
        <v>2532</v>
      </c>
      <c r="D356" s="52" t="s">
        <v>4453</v>
      </c>
      <c r="F356" s="50" t="s">
        <v>3194</v>
      </c>
      <c r="G356" s="48" t="s">
        <v>118</v>
      </c>
      <c r="H356" s="48" t="s">
        <v>119</v>
      </c>
      <c r="I356" s="47" t="s">
        <v>1387</v>
      </c>
      <c r="J356" s="47"/>
      <c r="K356" s="48" t="s">
        <v>1390</v>
      </c>
      <c r="L356" s="48" t="s">
        <v>3538</v>
      </c>
      <c r="O356" s="50" t="s">
        <v>176</v>
      </c>
      <c r="R356" s="47" t="s">
        <v>3734</v>
      </c>
      <c r="S356" s="47"/>
      <c r="T356" s="47"/>
      <c r="U356" s="47"/>
      <c r="AB356" s="50" t="s">
        <v>3753</v>
      </c>
      <c r="AC356" s="77">
        <v>42248</v>
      </c>
    </row>
    <row r="357" spans="1:29" ht="28.5">
      <c r="A357" s="48">
        <v>358</v>
      </c>
      <c r="B357" s="50" t="s">
        <v>4144</v>
      </c>
      <c r="C357" s="50" t="s">
        <v>2533</v>
      </c>
      <c r="D357" s="52" t="s">
        <v>4454</v>
      </c>
      <c r="F357" s="50" t="s">
        <v>3195</v>
      </c>
      <c r="G357" s="48" t="s">
        <v>117</v>
      </c>
      <c r="H357" s="48" t="s">
        <v>117</v>
      </c>
      <c r="I357" s="47" t="s">
        <v>108</v>
      </c>
      <c r="J357" s="47"/>
      <c r="K357" s="48" t="s">
        <v>1390</v>
      </c>
      <c r="L357" s="48" t="s">
        <v>3531</v>
      </c>
      <c r="O357" s="50" t="s">
        <v>184</v>
      </c>
      <c r="R357" s="47" t="s">
        <v>2124</v>
      </c>
      <c r="S357" s="47"/>
      <c r="T357" s="47"/>
      <c r="U357" s="47"/>
      <c r="AB357" s="50" t="s">
        <v>3815</v>
      </c>
      <c r="AC357" s="77">
        <v>42005</v>
      </c>
    </row>
    <row r="358" spans="1:29" ht="28.5">
      <c r="A358" s="48">
        <v>359</v>
      </c>
      <c r="B358" s="50" t="s">
        <v>4144</v>
      </c>
      <c r="C358" s="50" t="s">
        <v>2534</v>
      </c>
      <c r="D358" s="52" t="s">
        <v>4455</v>
      </c>
      <c r="F358" s="50" t="s">
        <v>3196</v>
      </c>
      <c r="G358" s="48" t="s">
        <v>109</v>
      </c>
      <c r="H358" s="48" t="s">
        <v>116</v>
      </c>
      <c r="I358" s="47" t="s">
        <v>1388</v>
      </c>
      <c r="J358" s="47"/>
      <c r="K358" s="48" t="s">
        <v>1390</v>
      </c>
      <c r="L358" s="48" t="s">
        <v>4081</v>
      </c>
      <c r="O358" s="50" t="s">
        <v>167</v>
      </c>
      <c r="R358" s="47" t="s">
        <v>2108</v>
      </c>
      <c r="S358" s="47"/>
      <c r="T358" s="47"/>
      <c r="U358" s="47"/>
      <c r="AB358" s="50" t="s">
        <v>3797</v>
      </c>
      <c r="AC358" s="77">
        <v>42491</v>
      </c>
    </row>
    <row r="359" spans="1:29" ht="28.5">
      <c r="A359" s="48">
        <v>360</v>
      </c>
      <c r="B359" s="50" t="s">
        <v>4144</v>
      </c>
      <c r="C359" s="50" t="s">
        <v>2535</v>
      </c>
      <c r="D359" s="52" t="s">
        <v>4456</v>
      </c>
      <c r="F359" s="50" t="s">
        <v>3197</v>
      </c>
      <c r="G359" s="48" t="s">
        <v>109</v>
      </c>
      <c r="H359" s="48" t="s">
        <v>116</v>
      </c>
      <c r="I359" s="47" t="s">
        <v>113</v>
      </c>
      <c r="J359" s="47"/>
      <c r="K359" s="48" t="s">
        <v>1390</v>
      </c>
      <c r="L359" s="48" t="s">
        <v>3553</v>
      </c>
      <c r="O359" s="50" t="s">
        <v>162</v>
      </c>
      <c r="R359" s="47" t="s">
        <v>2155</v>
      </c>
      <c r="S359" s="47"/>
      <c r="T359" s="47"/>
      <c r="U359" s="47"/>
      <c r="AB359" s="50" t="s">
        <v>3798</v>
      </c>
      <c r="AC359" s="77">
        <v>42095</v>
      </c>
    </row>
    <row r="360" spans="1:29" ht="28.5">
      <c r="A360" s="48">
        <v>361</v>
      </c>
      <c r="B360" s="50" t="s">
        <v>4144</v>
      </c>
      <c r="C360" s="50" t="s">
        <v>2536</v>
      </c>
      <c r="D360" s="52" t="s">
        <v>4457</v>
      </c>
      <c r="F360" s="50" t="s">
        <v>3873</v>
      </c>
      <c r="G360" s="48" t="s">
        <v>139</v>
      </c>
      <c r="H360" s="48" t="s">
        <v>141</v>
      </c>
      <c r="I360" s="47" t="s">
        <v>111</v>
      </c>
      <c r="J360" s="47"/>
      <c r="K360" s="48" t="s">
        <v>1391</v>
      </c>
      <c r="L360" s="48" t="s">
        <v>3874</v>
      </c>
      <c r="O360" s="50" t="s">
        <v>184</v>
      </c>
      <c r="R360" s="48" t="s">
        <v>2181</v>
      </c>
      <c r="S360" s="47"/>
      <c r="T360" s="47"/>
      <c r="U360" s="47"/>
      <c r="AB360" s="50" t="s">
        <v>3816</v>
      </c>
      <c r="AC360" s="77">
        <v>41760</v>
      </c>
    </row>
    <row r="361" spans="1:29">
      <c r="A361" s="48">
        <v>362</v>
      </c>
      <c r="B361" s="50" t="s">
        <v>4144</v>
      </c>
      <c r="C361" s="50" t="s">
        <v>2537</v>
      </c>
      <c r="D361" s="52" t="s">
        <v>4458</v>
      </c>
      <c r="F361" s="50" t="s">
        <v>3900</v>
      </c>
      <c r="G361" s="48" t="s">
        <v>109</v>
      </c>
      <c r="H361" s="48" t="s">
        <v>116</v>
      </c>
      <c r="I361" s="47" t="s">
        <v>107</v>
      </c>
      <c r="J361" s="47"/>
      <c r="K361" s="48" t="s">
        <v>1391</v>
      </c>
      <c r="L361" s="48" t="s">
        <v>4079</v>
      </c>
      <c r="O361" s="50" t="s">
        <v>162</v>
      </c>
      <c r="R361" s="47" t="s">
        <v>2074</v>
      </c>
      <c r="S361" s="47"/>
      <c r="T361" s="47"/>
      <c r="U361" s="47"/>
      <c r="AB361" s="50" t="s">
        <v>3750</v>
      </c>
      <c r="AC361" s="77">
        <v>42522</v>
      </c>
    </row>
    <row r="362" spans="1:29" ht="28.5">
      <c r="A362" s="48">
        <v>363</v>
      </c>
      <c r="B362" s="50" t="s">
        <v>4144</v>
      </c>
      <c r="C362" s="50" t="s">
        <v>2538</v>
      </c>
      <c r="D362" s="52" t="s">
        <v>4459</v>
      </c>
      <c r="F362" s="50" t="s">
        <v>3198</v>
      </c>
      <c r="G362" s="48" t="s">
        <v>109</v>
      </c>
      <c r="H362" s="48" t="s">
        <v>116</v>
      </c>
      <c r="I362" s="47" t="s">
        <v>113</v>
      </c>
      <c r="J362" s="47"/>
      <c r="K362" s="48" t="s">
        <v>1391</v>
      </c>
      <c r="L362" s="48" t="s">
        <v>2018</v>
      </c>
      <c r="O362" s="50" t="s">
        <v>2864</v>
      </c>
      <c r="R362" s="47" t="s">
        <v>2149</v>
      </c>
      <c r="S362" s="47"/>
      <c r="T362" s="47"/>
      <c r="U362" s="47"/>
      <c r="AB362" s="50" t="s">
        <v>3762</v>
      </c>
      <c r="AC362" s="77">
        <v>42309</v>
      </c>
    </row>
    <row r="363" spans="1:29" ht="28.5">
      <c r="A363" s="48">
        <v>364</v>
      </c>
      <c r="B363" s="50" t="s">
        <v>4144</v>
      </c>
      <c r="C363" s="50" t="s">
        <v>2539</v>
      </c>
      <c r="D363" s="52"/>
      <c r="F363" s="50" t="s">
        <v>3199</v>
      </c>
      <c r="G363" s="48" t="s">
        <v>109</v>
      </c>
      <c r="H363" s="48" t="s">
        <v>116</v>
      </c>
      <c r="I363" s="47" t="s">
        <v>113</v>
      </c>
      <c r="J363" s="47"/>
      <c r="K363" s="48" t="s">
        <v>1390</v>
      </c>
      <c r="L363" s="48" t="s">
        <v>3554</v>
      </c>
      <c r="O363" s="50" t="s">
        <v>176</v>
      </c>
      <c r="R363" s="47" t="s">
        <v>2159</v>
      </c>
      <c r="S363" s="47"/>
      <c r="T363" s="47"/>
      <c r="U363" s="47"/>
      <c r="AB363" s="50" t="s">
        <v>3794</v>
      </c>
      <c r="AC363" s="77">
        <v>42614</v>
      </c>
    </row>
    <row r="364" spans="1:29" ht="28.5">
      <c r="A364" s="48">
        <v>365</v>
      </c>
      <c r="B364" s="50" t="s">
        <v>4144</v>
      </c>
      <c r="C364" s="50" t="s">
        <v>2540</v>
      </c>
      <c r="D364" s="52" t="s">
        <v>4460</v>
      </c>
      <c r="F364" s="50" t="s">
        <v>3200</v>
      </c>
      <c r="G364" s="48" t="s">
        <v>139</v>
      </c>
      <c r="H364" s="48" t="s">
        <v>127</v>
      </c>
      <c r="I364" s="47" t="s">
        <v>114</v>
      </c>
      <c r="J364" s="47"/>
      <c r="K364" s="48" t="s">
        <v>1391</v>
      </c>
      <c r="L364" s="48" t="s">
        <v>4082</v>
      </c>
      <c r="O364" s="50"/>
      <c r="R364" s="47" t="s">
        <v>2112</v>
      </c>
      <c r="S364" s="47"/>
      <c r="T364" s="47"/>
      <c r="U364" s="47"/>
      <c r="AB364" s="50" t="s">
        <v>3817</v>
      </c>
      <c r="AC364" s="77">
        <v>41944</v>
      </c>
    </row>
    <row r="365" spans="1:29" ht="28.5">
      <c r="A365" s="48">
        <v>366</v>
      </c>
      <c r="B365" s="50" t="s">
        <v>4144</v>
      </c>
      <c r="C365" s="50" t="s">
        <v>2541</v>
      </c>
      <c r="D365" s="52"/>
      <c r="F365" s="50" t="s">
        <v>3201</v>
      </c>
      <c r="G365" s="48" t="s">
        <v>117</v>
      </c>
      <c r="H365" s="48" t="s">
        <v>117</v>
      </c>
      <c r="I365" s="47" t="s">
        <v>108</v>
      </c>
      <c r="J365" s="47"/>
      <c r="K365" s="48" t="s">
        <v>1390</v>
      </c>
      <c r="L365" s="48" t="s">
        <v>4083</v>
      </c>
      <c r="O365" s="50" t="s">
        <v>164</v>
      </c>
      <c r="R365" s="47" t="s">
        <v>2124</v>
      </c>
      <c r="S365" s="47"/>
      <c r="T365" s="47"/>
      <c r="U365" s="47"/>
      <c r="AB365" s="50" t="s">
        <v>3746</v>
      </c>
      <c r="AC365" s="77">
        <v>42614</v>
      </c>
    </row>
    <row r="366" spans="1:29" ht="28.5">
      <c r="A366" s="48">
        <v>367</v>
      </c>
      <c r="B366" s="50" t="s">
        <v>4144</v>
      </c>
      <c r="C366" s="50" t="s">
        <v>115</v>
      </c>
      <c r="D366" s="52"/>
      <c r="F366" s="50" t="s">
        <v>3202</v>
      </c>
      <c r="G366" s="48" t="s">
        <v>109</v>
      </c>
      <c r="H366" s="48" t="s">
        <v>116</v>
      </c>
      <c r="I366" s="47" t="s">
        <v>113</v>
      </c>
      <c r="J366" s="47"/>
      <c r="K366" s="48" t="s">
        <v>1390</v>
      </c>
      <c r="L366" s="48" t="s">
        <v>3549</v>
      </c>
      <c r="O366" s="50" t="s">
        <v>422</v>
      </c>
      <c r="R366" s="47" t="s">
        <v>2153</v>
      </c>
      <c r="S366" s="47"/>
      <c r="T366" s="47"/>
      <c r="U366" s="47"/>
      <c r="AB366" s="50" t="s">
        <v>3818</v>
      </c>
      <c r="AC366" s="77">
        <v>42005</v>
      </c>
    </row>
    <row r="367" spans="1:29">
      <c r="A367" s="48">
        <v>368</v>
      </c>
      <c r="B367" s="50" t="s">
        <v>4144</v>
      </c>
      <c r="C367" s="50" t="s">
        <v>2542</v>
      </c>
      <c r="D367" s="52" t="s">
        <v>4461</v>
      </c>
      <c r="F367" s="50" t="s">
        <v>3203</v>
      </c>
      <c r="G367" s="48" t="s">
        <v>117</v>
      </c>
      <c r="H367" s="48" t="s">
        <v>117</v>
      </c>
      <c r="I367" s="47" t="s">
        <v>108</v>
      </c>
      <c r="J367" s="47"/>
      <c r="K367" s="48" t="s">
        <v>1391</v>
      </c>
      <c r="L367" s="48" t="s">
        <v>2120</v>
      </c>
      <c r="O367" s="50" t="s">
        <v>167</v>
      </c>
      <c r="R367" s="47" t="s">
        <v>2120</v>
      </c>
      <c r="S367" s="47"/>
      <c r="T367" s="47"/>
      <c r="U367" s="47"/>
      <c r="AB367" s="50" t="s">
        <v>3770</v>
      </c>
      <c r="AC367" s="77">
        <v>42583</v>
      </c>
    </row>
    <row r="368" spans="1:29" ht="28.5">
      <c r="A368" s="48">
        <v>369</v>
      </c>
      <c r="B368" s="50" t="s">
        <v>4144</v>
      </c>
      <c r="C368" s="50" t="s">
        <v>2051</v>
      </c>
      <c r="D368" s="52" t="s">
        <v>4462</v>
      </c>
      <c r="F368" s="50" t="s">
        <v>3204</v>
      </c>
      <c r="G368" s="48" t="s">
        <v>139</v>
      </c>
      <c r="H368" s="48" t="s">
        <v>141</v>
      </c>
      <c r="I368" s="47" t="s">
        <v>105</v>
      </c>
      <c r="J368" s="47"/>
      <c r="K368" s="48" t="s">
        <v>1391</v>
      </c>
      <c r="L368" s="48" t="s">
        <v>1610</v>
      </c>
      <c r="O368" s="50" t="s">
        <v>164</v>
      </c>
      <c r="R368" s="47" t="s">
        <v>1610</v>
      </c>
      <c r="S368" s="47"/>
      <c r="T368" s="47"/>
      <c r="U368" s="47"/>
      <c r="AB368" s="50" t="s">
        <v>3771</v>
      </c>
      <c r="AC368" s="77">
        <v>42552</v>
      </c>
    </row>
    <row r="369" spans="1:29">
      <c r="A369" s="48">
        <v>370</v>
      </c>
      <c r="B369" s="50" t="s">
        <v>4144</v>
      </c>
      <c r="C369" s="50" t="s">
        <v>2543</v>
      </c>
      <c r="D369" s="52" t="s">
        <v>4463</v>
      </c>
      <c r="F369" s="50" t="s">
        <v>3205</v>
      </c>
      <c r="G369" s="48" t="s">
        <v>109</v>
      </c>
      <c r="H369" s="48" t="s">
        <v>116</v>
      </c>
      <c r="I369" s="47" t="s">
        <v>107</v>
      </c>
      <c r="J369" s="47"/>
      <c r="K369" s="48" t="s">
        <v>1391</v>
      </c>
      <c r="L369" s="48" t="s">
        <v>3521</v>
      </c>
      <c r="O369" s="50" t="s">
        <v>170</v>
      </c>
      <c r="R369" s="47" t="s">
        <v>2074</v>
      </c>
      <c r="S369" s="47"/>
      <c r="T369" s="47"/>
      <c r="U369" s="47"/>
      <c r="AB369" s="50" t="s">
        <v>3803</v>
      </c>
      <c r="AC369" s="77">
        <v>41699</v>
      </c>
    </row>
    <row r="370" spans="1:29" ht="28.5">
      <c r="A370" s="48">
        <v>371</v>
      </c>
      <c r="B370" s="50" t="s">
        <v>4144</v>
      </c>
      <c r="C370" s="50" t="s">
        <v>2544</v>
      </c>
      <c r="D370" s="52" t="s">
        <v>4464</v>
      </c>
      <c r="F370" s="50" t="s">
        <v>3206</v>
      </c>
      <c r="G370" s="48" t="s">
        <v>109</v>
      </c>
      <c r="H370" s="48" t="s">
        <v>116</v>
      </c>
      <c r="I370" s="47" t="s">
        <v>113</v>
      </c>
      <c r="J370" s="47"/>
      <c r="K370" s="48" t="s">
        <v>1390</v>
      </c>
      <c r="L370" s="48" t="s">
        <v>3555</v>
      </c>
      <c r="O370" s="50" t="s">
        <v>164</v>
      </c>
      <c r="R370" s="47" t="s">
        <v>2157</v>
      </c>
      <c r="S370" s="47"/>
      <c r="T370" s="47"/>
      <c r="U370" s="47"/>
      <c r="AB370" s="50" t="s">
        <v>3765</v>
      </c>
      <c r="AC370" s="77">
        <v>42644</v>
      </c>
    </row>
    <row r="371" spans="1:29" ht="28.5">
      <c r="A371" s="48">
        <v>372</v>
      </c>
      <c r="B371" s="50" t="s">
        <v>4144</v>
      </c>
      <c r="C371" s="50" t="s">
        <v>2545</v>
      </c>
      <c r="D371" s="52" t="s">
        <v>4465</v>
      </c>
      <c r="F371" s="50" t="s">
        <v>3207</v>
      </c>
      <c r="G371" s="48" t="s">
        <v>139</v>
      </c>
      <c r="H371" s="48" t="s">
        <v>130</v>
      </c>
      <c r="I371" s="47" t="s">
        <v>111</v>
      </c>
      <c r="J371" s="47"/>
      <c r="K371" s="48" t="s">
        <v>1391</v>
      </c>
      <c r="L371" s="48" t="s">
        <v>3556</v>
      </c>
      <c r="O371" s="50" t="s">
        <v>164</v>
      </c>
      <c r="R371" s="47" t="s">
        <v>2177</v>
      </c>
      <c r="S371" s="47"/>
      <c r="T371" s="47"/>
      <c r="U371" s="47"/>
      <c r="AB371" s="50" t="s">
        <v>3745</v>
      </c>
      <c r="AC371" s="77">
        <v>42370</v>
      </c>
    </row>
    <row r="372" spans="1:29" ht="28.5">
      <c r="A372" s="48">
        <v>373</v>
      </c>
      <c r="B372" s="50" t="s">
        <v>4144</v>
      </c>
      <c r="C372" s="50" t="s">
        <v>2546</v>
      </c>
      <c r="D372" s="52"/>
      <c r="F372" s="50" t="s">
        <v>3208</v>
      </c>
      <c r="G372" s="48" t="s">
        <v>139</v>
      </c>
      <c r="H372" s="48" t="s">
        <v>127</v>
      </c>
      <c r="I372" s="47" t="s">
        <v>111</v>
      </c>
      <c r="J372" s="47"/>
      <c r="K372" s="48" t="s">
        <v>1391</v>
      </c>
      <c r="L372" s="48" t="s">
        <v>3557</v>
      </c>
      <c r="O372" s="50" t="s">
        <v>164</v>
      </c>
      <c r="R372" s="47" t="s">
        <v>2184</v>
      </c>
      <c r="S372" s="47"/>
      <c r="T372" s="47"/>
      <c r="U372" s="47"/>
      <c r="AB372" s="50" t="s">
        <v>3760</v>
      </c>
      <c r="AC372" s="77">
        <v>42005</v>
      </c>
    </row>
    <row r="373" spans="1:29" ht="28.5">
      <c r="A373" s="48">
        <v>374</v>
      </c>
      <c r="B373" s="50" t="s">
        <v>4144</v>
      </c>
      <c r="C373" s="50" t="s">
        <v>2547</v>
      </c>
      <c r="D373" s="52" t="s">
        <v>4466</v>
      </c>
      <c r="F373" s="50" t="s">
        <v>3209</v>
      </c>
      <c r="G373" s="48" t="s">
        <v>109</v>
      </c>
      <c r="H373" s="48" t="s">
        <v>116</v>
      </c>
      <c r="I373" s="47" t="s">
        <v>113</v>
      </c>
      <c r="J373" s="47"/>
      <c r="K373" s="48" t="s">
        <v>1390</v>
      </c>
      <c r="L373" s="48" t="s">
        <v>3554</v>
      </c>
      <c r="O373" s="50" t="s">
        <v>164</v>
      </c>
      <c r="R373" s="47" t="s">
        <v>2159</v>
      </c>
      <c r="S373" s="47"/>
      <c r="T373" s="47"/>
      <c r="U373" s="47"/>
      <c r="AB373" s="50" t="s">
        <v>3746</v>
      </c>
      <c r="AC373" s="77">
        <v>41671</v>
      </c>
    </row>
    <row r="374" spans="1:29" ht="42.75">
      <c r="A374" s="48">
        <v>375</v>
      </c>
      <c r="B374" s="50" t="s">
        <v>4144</v>
      </c>
      <c r="C374" s="50" t="s">
        <v>2548</v>
      </c>
      <c r="D374" s="52" t="s">
        <v>4467</v>
      </c>
      <c r="F374" s="50" t="s">
        <v>3210</v>
      </c>
      <c r="G374" s="48" t="s">
        <v>138</v>
      </c>
      <c r="H374" s="48" t="s">
        <v>133</v>
      </c>
      <c r="I374" s="47" t="s">
        <v>1387</v>
      </c>
      <c r="J374" s="47"/>
      <c r="K374" s="48" t="s">
        <v>1390</v>
      </c>
      <c r="L374" s="48" t="s">
        <v>3558</v>
      </c>
      <c r="O374" s="50" t="s">
        <v>162</v>
      </c>
      <c r="R374" s="47" t="s">
        <v>2173</v>
      </c>
      <c r="S374" s="47"/>
      <c r="T374" s="47"/>
      <c r="U374" s="47"/>
      <c r="AB374" s="50" t="s">
        <v>3738</v>
      </c>
      <c r="AC374" s="77">
        <v>42461</v>
      </c>
    </row>
    <row r="375" spans="1:29" ht="28.5">
      <c r="A375" s="48">
        <v>376</v>
      </c>
      <c r="B375" s="50" t="s">
        <v>4144</v>
      </c>
      <c r="C375" s="50" t="s">
        <v>2549</v>
      </c>
      <c r="D375" s="52" t="s">
        <v>4468</v>
      </c>
      <c r="F375" s="50" t="s">
        <v>3211</v>
      </c>
      <c r="G375" s="48" t="s">
        <v>139</v>
      </c>
      <c r="H375" s="48" t="s">
        <v>141</v>
      </c>
      <c r="I375" s="47" t="s">
        <v>111</v>
      </c>
      <c r="J375" s="47"/>
      <c r="K375" s="48" t="s">
        <v>1391</v>
      </c>
      <c r="L375" s="48" t="s">
        <v>3559</v>
      </c>
      <c r="O375" s="50" t="s">
        <v>176</v>
      </c>
      <c r="R375" s="47" t="s">
        <v>2188</v>
      </c>
      <c r="S375" s="47"/>
      <c r="T375" s="47"/>
      <c r="U375" s="47"/>
      <c r="AB375" s="50" t="s">
        <v>3755</v>
      </c>
      <c r="AC375" s="77">
        <v>42705</v>
      </c>
    </row>
    <row r="376" spans="1:29" ht="28.5">
      <c r="A376" s="48">
        <v>377</v>
      </c>
      <c r="B376" s="50" t="s">
        <v>4144</v>
      </c>
      <c r="C376" s="50" t="s">
        <v>2550</v>
      </c>
      <c r="D376" s="52" t="s">
        <v>4469</v>
      </c>
      <c r="F376" s="50" t="s">
        <v>3212</v>
      </c>
      <c r="G376" s="48" t="s">
        <v>117</v>
      </c>
      <c r="H376" s="48" t="s">
        <v>117</v>
      </c>
      <c r="I376" s="47" t="s">
        <v>108</v>
      </c>
      <c r="J376" s="47"/>
      <c r="K376" s="48" t="s">
        <v>1390</v>
      </c>
      <c r="L376" s="48" t="s">
        <v>4083</v>
      </c>
      <c r="O376" s="50" t="s">
        <v>164</v>
      </c>
      <c r="R376" s="47" t="s">
        <v>2124</v>
      </c>
      <c r="S376" s="47"/>
      <c r="T376" s="47"/>
      <c r="U376" s="47"/>
      <c r="AB376" s="50" t="s">
        <v>3747</v>
      </c>
      <c r="AC376" s="77">
        <v>41944</v>
      </c>
    </row>
    <row r="377" spans="1:29" ht="42.75">
      <c r="A377" s="48">
        <v>378</v>
      </c>
      <c r="B377" s="50" t="s">
        <v>4144</v>
      </c>
      <c r="C377" s="50" t="s">
        <v>2072</v>
      </c>
      <c r="D377" s="52" t="s">
        <v>4470</v>
      </c>
      <c r="F377" s="50" t="s">
        <v>3213</v>
      </c>
      <c r="G377" s="48" t="s">
        <v>118</v>
      </c>
      <c r="H377" s="48" t="s">
        <v>119</v>
      </c>
      <c r="I377" s="47" t="s">
        <v>1387</v>
      </c>
      <c r="J377" s="47"/>
      <c r="K377" s="48" t="s">
        <v>1390</v>
      </c>
      <c r="L377" s="48" t="s">
        <v>3504</v>
      </c>
      <c r="O377" s="50" t="s">
        <v>164</v>
      </c>
      <c r="R377" s="47" t="s">
        <v>2030</v>
      </c>
      <c r="S377" s="47"/>
      <c r="T377" s="47"/>
      <c r="U377" s="47"/>
      <c r="AB377" s="50" t="s">
        <v>3785</v>
      </c>
      <c r="AC377" s="77">
        <v>42461</v>
      </c>
    </row>
    <row r="378" spans="1:29" ht="28.5">
      <c r="A378" s="48">
        <v>379</v>
      </c>
      <c r="B378" s="50" t="s">
        <v>4144</v>
      </c>
      <c r="C378" s="50" t="s">
        <v>2551</v>
      </c>
      <c r="D378" s="52" t="s">
        <v>4471</v>
      </c>
      <c r="F378" s="50" t="s">
        <v>3214</v>
      </c>
      <c r="G378" s="48" t="s">
        <v>139</v>
      </c>
      <c r="H378" s="48" t="s">
        <v>141</v>
      </c>
      <c r="I378" s="47" t="s">
        <v>111</v>
      </c>
      <c r="J378" s="47"/>
      <c r="K378" s="48" t="s">
        <v>1391</v>
      </c>
      <c r="L378" s="48" t="s">
        <v>3560</v>
      </c>
      <c r="O378" s="50" t="s">
        <v>184</v>
      </c>
      <c r="R378" s="47" t="s">
        <v>2180</v>
      </c>
      <c r="S378" s="47"/>
      <c r="T378" s="47"/>
      <c r="U378" s="47"/>
      <c r="AB378" s="50" t="s">
        <v>3745</v>
      </c>
      <c r="AC378" s="77">
        <v>42767</v>
      </c>
    </row>
    <row r="379" spans="1:29" ht="28.5">
      <c r="A379" s="48">
        <v>380</v>
      </c>
      <c r="B379" s="50" t="s">
        <v>4144</v>
      </c>
      <c r="C379" s="50" t="s">
        <v>2552</v>
      </c>
      <c r="D379" s="52" t="s">
        <v>4472</v>
      </c>
      <c r="F379" s="50" t="s">
        <v>3215</v>
      </c>
      <c r="G379" s="48" t="s">
        <v>109</v>
      </c>
      <c r="H379" s="48" t="s">
        <v>116</v>
      </c>
      <c r="I379" s="47" t="s">
        <v>113</v>
      </c>
      <c r="J379" s="47"/>
      <c r="K379" s="48" t="s">
        <v>1391</v>
      </c>
      <c r="L379" s="48" t="s">
        <v>3561</v>
      </c>
      <c r="O379" s="50" t="s">
        <v>250</v>
      </c>
      <c r="R379" s="47" t="s">
        <v>2153</v>
      </c>
      <c r="S379" s="47"/>
      <c r="T379" s="47"/>
      <c r="U379" s="47"/>
      <c r="AB379" s="50" t="s">
        <v>3803</v>
      </c>
      <c r="AC379" s="77">
        <v>41944</v>
      </c>
    </row>
    <row r="380" spans="1:29">
      <c r="A380" s="48">
        <v>381</v>
      </c>
      <c r="B380" s="50" t="s">
        <v>4144</v>
      </c>
      <c r="C380" s="50" t="s">
        <v>2553</v>
      </c>
      <c r="D380" s="52" t="s">
        <v>4473</v>
      </c>
      <c r="F380" s="50" t="s">
        <v>3216</v>
      </c>
      <c r="G380" s="48" t="s">
        <v>117</v>
      </c>
      <c r="H380" s="48" t="s">
        <v>117</v>
      </c>
      <c r="I380" s="47" t="s">
        <v>108</v>
      </c>
      <c r="J380" s="47"/>
      <c r="K380" s="48" t="s">
        <v>1391</v>
      </c>
      <c r="L380" s="48" t="s">
        <v>3562</v>
      </c>
      <c r="O380" s="50" t="s">
        <v>164</v>
      </c>
      <c r="R380" s="47" t="s">
        <v>2129</v>
      </c>
      <c r="S380" s="47"/>
      <c r="T380" s="47"/>
      <c r="U380" s="47"/>
      <c r="AB380" s="50" t="s">
        <v>3800</v>
      </c>
      <c r="AC380" s="77">
        <v>42583</v>
      </c>
    </row>
    <row r="381" spans="1:29" ht="28.5">
      <c r="A381" s="48">
        <v>382</v>
      </c>
      <c r="B381" s="50" t="s">
        <v>4144</v>
      </c>
      <c r="C381" s="50" t="s">
        <v>2554</v>
      </c>
      <c r="D381" s="52" t="s">
        <v>4474</v>
      </c>
      <c r="F381" s="50" t="s">
        <v>3217</v>
      </c>
      <c r="G381" s="48" t="s">
        <v>109</v>
      </c>
      <c r="H381" s="48" t="s">
        <v>116</v>
      </c>
      <c r="I381" s="47" t="s">
        <v>113</v>
      </c>
      <c r="J381" s="47"/>
      <c r="K381" s="48" t="s">
        <v>1390</v>
      </c>
      <c r="L381" s="48" t="s">
        <v>3554</v>
      </c>
      <c r="O381" s="50" t="s">
        <v>162</v>
      </c>
      <c r="R381" s="47" t="s">
        <v>2159</v>
      </c>
      <c r="S381" s="47"/>
      <c r="T381" s="47"/>
      <c r="U381" s="47"/>
      <c r="AB381" s="50" t="s">
        <v>3796</v>
      </c>
      <c r="AC381" s="77">
        <v>42491</v>
      </c>
    </row>
    <row r="382" spans="1:29" ht="28.5">
      <c r="A382" s="48">
        <v>383</v>
      </c>
      <c r="B382" s="50" t="s">
        <v>4144</v>
      </c>
      <c r="C382" s="50" t="s">
        <v>2555</v>
      </c>
      <c r="D382" s="52" t="s">
        <v>4475</v>
      </c>
      <c r="F382" s="50" t="s">
        <v>3218</v>
      </c>
      <c r="G382" s="48" t="s">
        <v>109</v>
      </c>
      <c r="H382" s="48" t="s">
        <v>116</v>
      </c>
      <c r="I382" s="47" t="s">
        <v>113</v>
      </c>
      <c r="J382" s="47"/>
      <c r="K382" s="48" t="s">
        <v>1390</v>
      </c>
      <c r="L382" s="48" t="s">
        <v>3563</v>
      </c>
      <c r="O382" s="50" t="s">
        <v>167</v>
      </c>
      <c r="R382" s="47" t="s">
        <v>2161</v>
      </c>
      <c r="S382" s="47"/>
      <c r="T382" s="47"/>
      <c r="U382" s="47"/>
      <c r="AB382" s="50" t="s">
        <v>3762</v>
      </c>
      <c r="AC382" s="77">
        <v>41852</v>
      </c>
    </row>
    <row r="383" spans="1:29" ht="28.5">
      <c r="A383" s="48">
        <v>384</v>
      </c>
      <c r="B383" s="50" t="s">
        <v>4144</v>
      </c>
      <c r="C383" s="50" t="s">
        <v>2556</v>
      </c>
      <c r="D383" s="52" t="s">
        <v>4476</v>
      </c>
      <c r="F383" s="50" t="s">
        <v>3219</v>
      </c>
      <c r="G383" s="48" t="s">
        <v>140</v>
      </c>
      <c r="H383" s="48" t="s">
        <v>121</v>
      </c>
      <c r="I383" s="47" t="s">
        <v>114</v>
      </c>
      <c r="J383" s="47"/>
      <c r="K383" s="48" t="s">
        <v>1392</v>
      </c>
      <c r="L383" s="48" t="s">
        <v>3564</v>
      </c>
      <c r="O383" s="50" t="s">
        <v>164</v>
      </c>
      <c r="R383" s="47" t="s">
        <v>2113</v>
      </c>
      <c r="S383" s="47"/>
      <c r="T383" s="47"/>
      <c r="U383" s="47"/>
      <c r="AB383" s="50" t="s">
        <v>3746</v>
      </c>
      <c r="AC383" s="77">
        <v>42614</v>
      </c>
    </row>
    <row r="384" spans="1:29">
      <c r="A384" s="48">
        <v>385</v>
      </c>
      <c r="B384" s="50" t="s">
        <v>4144</v>
      </c>
      <c r="C384" s="50" t="s">
        <v>2557</v>
      </c>
      <c r="D384" s="52" t="s">
        <v>4477</v>
      </c>
      <c r="F384" s="50" t="s">
        <v>3220</v>
      </c>
      <c r="G384" s="48" t="s">
        <v>117</v>
      </c>
      <c r="H384" s="48" t="s">
        <v>117</v>
      </c>
      <c r="I384" s="47" t="s">
        <v>108</v>
      </c>
      <c r="J384" s="47"/>
      <c r="K384" s="48" t="s">
        <v>1391</v>
      </c>
      <c r="L384" s="48" t="s">
        <v>3565</v>
      </c>
      <c r="O384" s="50" t="s">
        <v>167</v>
      </c>
      <c r="R384" s="47" t="s">
        <v>2122</v>
      </c>
      <c r="S384" s="47"/>
      <c r="T384" s="47"/>
      <c r="U384" s="47"/>
      <c r="AB384" s="50" t="s">
        <v>3743</v>
      </c>
      <c r="AC384" s="77">
        <v>42614</v>
      </c>
    </row>
    <row r="385" spans="1:29" ht="28.5">
      <c r="A385" s="48">
        <v>386</v>
      </c>
      <c r="B385" s="50" t="s">
        <v>4144</v>
      </c>
      <c r="C385" s="50" t="s">
        <v>2558</v>
      </c>
      <c r="D385" s="52" t="s">
        <v>4478</v>
      </c>
      <c r="F385" s="50" t="s">
        <v>3221</v>
      </c>
      <c r="G385" s="48" t="s">
        <v>109</v>
      </c>
      <c r="H385" s="48" t="s">
        <v>116</v>
      </c>
      <c r="I385" s="47" t="s">
        <v>113</v>
      </c>
      <c r="J385" s="47"/>
      <c r="K385" s="48" t="s">
        <v>1390</v>
      </c>
      <c r="L385" s="48" t="s">
        <v>3566</v>
      </c>
      <c r="O385" s="50" t="s">
        <v>180</v>
      </c>
      <c r="R385" s="47" t="s">
        <v>2149</v>
      </c>
      <c r="S385" s="47"/>
      <c r="T385" s="47"/>
      <c r="U385" s="47"/>
      <c r="AB385" s="50" t="s">
        <v>3752</v>
      </c>
      <c r="AC385" s="77">
        <v>42005</v>
      </c>
    </row>
    <row r="386" spans="1:29" ht="28.5">
      <c r="A386" s="48">
        <v>387</v>
      </c>
      <c r="B386" s="50" t="s">
        <v>4144</v>
      </c>
      <c r="C386" s="50" t="s">
        <v>2559</v>
      </c>
      <c r="D386" s="52"/>
      <c r="F386" s="50" t="s">
        <v>3222</v>
      </c>
      <c r="G386" s="48" t="s">
        <v>109</v>
      </c>
      <c r="H386" s="48" t="s">
        <v>116</v>
      </c>
      <c r="I386" s="47" t="s">
        <v>113</v>
      </c>
      <c r="J386" s="47"/>
      <c r="K386" s="48" t="s">
        <v>1390</v>
      </c>
      <c r="L386" s="48" t="s">
        <v>3529</v>
      </c>
      <c r="O386" s="50" t="s">
        <v>168</v>
      </c>
      <c r="R386" s="47" t="s">
        <v>2148</v>
      </c>
      <c r="S386" s="47"/>
      <c r="T386" s="47"/>
      <c r="U386" s="47"/>
      <c r="AB386" s="50" t="s">
        <v>3762</v>
      </c>
      <c r="AC386" s="77">
        <v>41852</v>
      </c>
    </row>
    <row r="387" spans="1:29" ht="28.5">
      <c r="A387" s="48">
        <v>388</v>
      </c>
      <c r="B387" s="50" t="s">
        <v>4144</v>
      </c>
      <c r="C387" s="50" t="s">
        <v>2560</v>
      </c>
      <c r="D387" s="52"/>
      <c r="F387" s="50" t="s">
        <v>3223</v>
      </c>
      <c r="G387" s="48" t="s">
        <v>139</v>
      </c>
      <c r="H387" s="48" t="s">
        <v>127</v>
      </c>
      <c r="I387" s="47" t="s">
        <v>111</v>
      </c>
      <c r="J387" s="47"/>
      <c r="K387" s="48" t="s">
        <v>1391</v>
      </c>
      <c r="L387" s="48" t="s">
        <v>2185</v>
      </c>
      <c r="O387" s="50" t="s">
        <v>164</v>
      </c>
      <c r="R387" s="47" t="s">
        <v>2185</v>
      </c>
      <c r="S387" s="47"/>
      <c r="T387" s="47"/>
      <c r="U387" s="47"/>
      <c r="AB387" s="50" t="s">
        <v>3811</v>
      </c>
      <c r="AC387" s="77">
        <v>42005</v>
      </c>
    </row>
    <row r="388" spans="1:29" ht="28.5">
      <c r="A388" s="48">
        <v>389</v>
      </c>
      <c r="B388" s="50" t="s">
        <v>4144</v>
      </c>
      <c r="C388" s="50" t="s">
        <v>2561</v>
      </c>
      <c r="D388" s="52" t="s">
        <v>4479</v>
      </c>
      <c r="F388" s="50" t="s">
        <v>3224</v>
      </c>
      <c r="G388" s="48" t="s">
        <v>109</v>
      </c>
      <c r="H388" s="48" t="s">
        <v>116</v>
      </c>
      <c r="I388" s="47" t="s">
        <v>113</v>
      </c>
      <c r="J388" s="47"/>
      <c r="K388" s="48" t="s">
        <v>1391</v>
      </c>
      <c r="L388" s="48" t="s">
        <v>2018</v>
      </c>
      <c r="O388" s="50"/>
      <c r="R388" s="47" t="s">
        <v>2149</v>
      </c>
      <c r="S388" s="47"/>
      <c r="T388" s="47"/>
      <c r="U388" s="47"/>
      <c r="AB388" s="50" t="s">
        <v>3774</v>
      </c>
      <c r="AC388" s="77">
        <v>42461</v>
      </c>
    </row>
    <row r="389" spans="1:29" ht="42.75">
      <c r="A389" s="48">
        <v>390</v>
      </c>
      <c r="B389" s="50" t="s">
        <v>4144</v>
      </c>
      <c r="C389" s="50" t="s">
        <v>2562</v>
      </c>
      <c r="D389" s="52" t="s">
        <v>4480</v>
      </c>
      <c r="F389" s="50" t="s">
        <v>3225</v>
      </c>
      <c r="G389" s="48" t="s">
        <v>118</v>
      </c>
      <c r="H389" s="48" t="s">
        <v>119</v>
      </c>
      <c r="I389" s="47" t="s">
        <v>1387</v>
      </c>
      <c r="J389" s="47"/>
      <c r="K389" s="48" t="s">
        <v>1390</v>
      </c>
      <c r="L389" s="48" t="s">
        <v>3887</v>
      </c>
      <c r="O389" s="50" t="s">
        <v>195</v>
      </c>
      <c r="R389" s="48" t="s">
        <v>2169</v>
      </c>
      <c r="S389" s="47"/>
      <c r="T389" s="47"/>
      <c r="U389" s="47"/>
      <c r="AB389" s="50" t="s">
        <v>3788</v>
      </c>
      <c r="AC389" s="77">
        <v>41699</v>
      </c>
    </row>
    <row r="390" spans="1:29">
      <c r="A390" s="48">
        <v>391</v>
      </c>
      <c r="B390" s="50" t="s">
        <v>4144</v>
      </c>
      <c r="C390" s="50" t="s">
        <v>2037</v>
      </c>
      <c r="D390" s="52" t="s">
        <v>4481</v>
      </c>
      <c r="F390" s="50" t="s">
        <v>3226</v>
      </c>
      <c r="G390" s="48" t="s">
        <v>117</v>
      </c>
      <c r="H390" s="48" t="s">
        <v>117</v>
      </c>
      <c r="I390" s="47" t="s">
        <v>108</v>
      </c>
      <c r="J390" s="47"/>
      <c r="K390" s="48" t="s">
        <v>1391</v>
      </c>
      <c r="L390" s="48" t="s">
        <v>3567</v>
      </c>
      <c r="O390" s="50" t="s">
        <v>218</v>
      </c>
      <c r="R390" s="47" t="s">
        <v>2118</v>
      </c>
      <c r="S390" s="47"/>
      <c r="T390" s="47"/>
      <c r="U390" s="47"/>
      <c r="AB390" s="50" t="s">
        <v>3777</v>
      </c>
      <c r="AC390" s="77">
        <v>42370</v>
      </c>
    </row>
    <row r="391" spans="1:29" ht="28.5">
      <c r="A391" s="48">
        <v>392</v>
      </c>
      <c r="B391" s="50" t="s">
        <v>4144</v>
      </c>
      <c r="C391" s="50" t="s">
        <v>2563</v>
      </c>
      <c r="D391" s="52" t="s">
        <v>4482</v>
      </c>
      <c r="F391" s="50" t="s">
        <v>3227</v>
      </c>
      <c r="G391" s="48" t="s">
        <v>109</v>
      </c>
      <c r="H391" s="48" t="s">
        <v>116</v>
      </c>
      <c r="I391" s="47" t="s">
        <v>113</v>
      </c>
      <c r="J391" s="47"/>
      <c r="K391" s="48" t="s">
        <v>1390</v>
      </c>
      <c r="L391" s="48" t="s">
        <v>3568</v>
      </c>
      <c r="O391" s="50" t="s">
        <v>164</v>
      </c>
      <c r="R391" s="47" t="s">
        <v>2155</v>
      </c>
      <c r="S391" s="47"/>
      <c r="T391" s="47"/>
      <c r="U391" s="47"/>
      <c r="AB391" s="50" t="s">
        <v>3742</v>
      </c>
      <c r="AC391" s="77">
        <v>42005</v>
      </c>
    </row>
    <row r="392" spans="1:29" ht="28.5">
      <c r="A392" s="48">
        <v>394</v>
      </c>
      <c r="B392" s="50" t="s">
        <v>4144</v>
      </c>
      <c r="C392" s="50" t="s">
        <v>2565</v>
      </c>
      <c r="D392" s="52" t="s">
        <v>4483</v>
      </c>
      <c r="F392" s="50" t="s">
        <v>3229</v>
      </c>
      <c r="G392" s="48" t="s">
        <v>140</v>
      </c>
      <c r="H392" s="48" t="s">
        <v>121</v>
      </c>
      <c r="I392" s="47" t="s">
        <v>105</v>
      </c>
      <c r="J392" s="47"/>
      <c r="K392" s="48" t="s">
        <v>1391</v>
      </c>
      <c r="L392" s="48" t="s">
        <v>2063</v>
      </c>
      <c r="O392" s="50" t="s">
        <v>184</v>
      </c>
      <c r="R392" s="47" t="s">
        <v>2143</v>
      </c>
      <c r="S392" s="47"/>
      <c r="T392" s="47"/>
      <c r="U392" s="47"/>
      <c r="AB392" s="50" t="s">
        <v>3746</v>
      </c>
      <c r="AC392" s="77">
        <v>41671</v>
      </c>
    </row>
    <row r="393" spans="1:29">
      <c r="A393" s="48">
        <v>395</v>
      </c>
      <c r="B393" s="50" t="s">
        <v>4144</v>
      </c>
      <c r="C393" s="50" t="s">
        <v>2566</v>
      </c>
      <c r="D393" s="52" t="s">
        <v>4484</v>
      </c>
      <c r="F393" s="50" t="s">
        <v>3230</v>
      </c>
      <c r="G393" s="48" t="s">
        <v>117</v>
      </c>
      <c r="H393" s="48" t="s">
        <v>117</v>
      </c>
      <c r="I393" s="47" t="s">
        <v>108</v>
      </c>
      <c r="J393" s="47"/>
      <c r="K393" s="48" t="s">
        <v>1391</v>
      </c>
      <c r="L393" s="48" t="s">
        <v>3570</v>
      </c>
      <c r="O393" s="50" t="s">
        <v>167</v>
      </c>
      <c r="R393" s="47" t="s">
        <v>2117</v>
      </c>
      <c r="S393" s="47"/>
      <c r="T393" s="47"/>
      <c r="U393" s="47"/>
      <c r="AB393" s="50" t="s">
        <v>3762</v>
      </c>
      <c r="AC393" s="77">
        <v>42036</v>
      </c>
    </row>
    <row r="394" spans="1:29" ht="28.5">
      <c r="A394" s="48">
        <v>393</v>
      </c>
      <c r="B394" s="50" t="s">
        <v>4144</v>
      </c>
      <c r="C394" s="50" t="s">
        <v>2564</v>
      </c>
      <c r="D394" s="52"/>
      <c r="F394" s="50" t="s">
        <v>3228</v>
      </c>
      <c r="G394" s="48" t="s">
        <v>139</v>
      </c>
      <c r="H394" s="48" t="s">
        <v>141</v>
      </c>
      <c r="I394" s="47" t="s">
        <v>105</v>
      </c>
      <c r="J394" s="47"/>
      <c r="K394" s="48" t="s">
        <v>1390</v>
      </c>
      <c r="L394" s="48" t="s">
        <v>3569</v>
      </c>
      <c r="O394" s="50" t="s">
        <v>164</v>
      </c>
      <c r="R394" s="47" t="s">
        <v>2130</v>
      </c>
      <c r="S394" s="47"/>
      <c r="T394" s="47"/>
      <c r="U394" s="47"/>
      <c r="AB394" s="50" t="s">
        <v>3774</v>
      </c>
      <c r="AC394" s="77">
        <v>42278</v>
      </c>
    </row>
    <row r="395" spans="1:29" ht="28.5">
      <c r="A395" s="48">
        <v>396</v>
      </c>
      <c r="B395" s="50" t="s">
        <v>4144</v>
      </c>
      <c r="C395" s="50" t="s">
        <v>2054</v>
      </c>
      <c r="D395" s="52" t="s">
        <v>4485</v>
      </c>
      <c r="F395" s="50" t="s">
        <v>3231</v>
      </c>
      <c r="G395" s="48" t="s">
        <v>123</v>
      </c>
      <c r="H395" s="48" t="s">
        <v>125</v>
      </c>
      <c r="I395" s="47" t="s">
        <v>106</v>
      </c>
      <c r="J395" s="47"/>
      <c r="K395" s="48" t="s">
        <v>1391</v>
      </c>
      <c r="L395" s="48" t="s">
        <v>2055</v>
      </c>
      <c r="O395" s="50" t="s">
        <v>167</v>
      </c>
      <c r="R395" s="47" t="s">
        <v>3576</v>
      </c>
      <c r="S395" s="47"/>
      <c r="T395" s="47"/>
      <c r="U395" s="47"/>
      <c r="AB395" s="50" t="s">
        <v>3762</v>
      </c>
      <c r="AC395" s="77">
        <v>42309</v>
      </c>
    </row>
    <row r="396" spans="1:29">
      <c r="A396" s="48">
        <v>397</v>
      </c>
      <c r="B396" s="50" t="s">
        <v>4144</v>
      </c>
      <c r="C396" s="50" t="s">
        <v>2567</v>
      </c>
      <c r="D396" s="52" t="s">
        <v>4486</v>
      </c>
      <c r="F396" s="50" t="s">
        <v>3232</v>
      </c>
      <c r="G396" s="48" t="s">
        <v>109</v>
      </c>
      <c r="H396" s="48" t="s">
        <v>116</v>
      </c>
      <c r="I396" s="47" t="s">
        <v>107</v>
      </c>
      <c r="J396" s="47"/>
      <c r="K396" s="48" t="s">
        <v>1391</v>
      </c>
      <c r="L396" s="48" t="s">
        <v>3571</v>
      </c>
      <c r="O396" s="50" t="s">
        <v>2865</v>
      </c>
      <c r="R396" s="47" t="s">
        <v>2078</v>
      </c>
      <c r="S396" s="47"/>
      <c r="T396" s="47"/>
      <c r="U396" s="47"/>
      <c r="AB396" s="50" t="s">
        <v>3753</v>
      </c>
      <c r="AC396" s="77">
        <v>42248</v>
      </c>
    </row>
    <row r="397" spans="1:29" ht="28.5">
      <c r="A397" s="48">
        <v>398</v>
      </c>
      <c r="B397" s="50" t="s">
        <v>4144</v>
      </c>
      <c r="C397" s="50" t="s">
        <v>2568</v>
      </c>
      <c r="D397" s="52" t="s">
        <v>4487</v>
      </c>
      <c r="F397" s="50" t="s">
        <v>3233</v>
      </c>
      <c r="G397" s="48" t="s">
        <v>140</v>
      </c>
      <c r="H397" s="48" t="s">
        <v>121</v>
      </c>
      <c r="I397" s="47" t="s">
        <v>114</v>
      </c>
      <c r="J397" s="47"/>
      <c r="K397" s="48" t="s">
        <v>1391</v>
      </c>
      <c r="L397" s="48" t="s">
        <v>3572</v>
      </c>
      <c r="O397" s="50" t="s">
        <v>168</v>
      </c>
      <c r="R397" s="47" t="s">
        <v>2113</v>
      </c>
      <c r="S397" s="47"/>
      <c r="T397" s="47"/>
      <c r="U397" s="47"/>
      <c r="AB397" s="50" t="s">
        <v>3749</v>
      </c>
      <c r="AC397" s="77">
        <v>42156</v>
      </c>
    </row>
    <row r="398" spans="1:29" ht="28.5">
      <c r="A398" s="48">
        <v>399</v>
      </c>
      <c r="B398" s="50" t="s">
        <v>4144</v>
      </c>
      <c r="C398" s="50" t="s">
        <v>2569</v>
      </c>
      <c r="D398" s="52"/>
      <c r="F398" s="50" t="s">
        <v>3234</v>
      </c>
      <c r="G398" s="48" t="s">
        <v>139</v>
      </c>
      <c r="H398" s="48" t="s">
        <v>127</v>
      </c>
      <c r="I398" s="47" t="s">
        <v>114</v>
      </c>
      <c r="J398" s="47"/>
      <c r="K398" s="48" t="s">
        <v>1391</v>
      </c>
      <c r="L398" s="48" t="s">
        <v>2024</v>
      </c>
      <c r="O398" s="50" t="s">
        <v>168</v>
      </c>
      <c r="R398" s="47" t="s">
        <v>2109</v>
      </c>
      <c r="S398" s="47"/>
      <c r="T398" s="47"/>
      <c r="U398" s="47"/>
      <c r="AB398" s="50" t="s">
        <v>3739</v>
      </c>
      <c r="AC398" s="77">
        <v>42491</v>
      </c>
    </row>
    <row r="399" spans="1:29">
      <c r="A399" s="48">
        <v>400</v>
      </c>
      <c r="B399" s="50" t="s">
        <v>4144</v>
      </c>
      <c r="C399" s="50" t="s">
        <v>2570</v>
      </c>
      <c r="D399" s="52" t="s">
        <v>4488</v>
      </c>
      <c r="F399" s="50" t="s">
        <v>3235</v>
      </c>
      <c r="G399" s="48" t="s">
        <v>109</v>
      </c>
      <c r="H399" s="48" t="s">
        <v>126</v>
      </c>
      <c r="I399" s="47" t="s">
        <v>109</v>
      </c>
      <c r="J399" s="47"/>
      <c r="K399" s="48" t="s">
        <v>1390</v>
      </c>
      <c r="L399" s="48" t="s">
        <v>2205</v>
      </c>
      <c r="O399" s="50" t="s">
        <v>162</v>
      </c>
      <c r="R399" s="47" t="s">
        <v>2205</v>
      </c>
      <c r="S399" s="47"/>
      <c r="T399" s="47"/>
      <c r="U399" s="47"/>
      <c r="AB399" s="50" t="s">
        <v>3738</v>
      </c>
      <c r="AC399" s="77">
        <v>41640</v>
      </c>
    </row>
    <row r="400" spans="1:29">
      <c r="A400" s="48">
        <v>401</v>
      </c>
      <c r="B400" s="50" t="s">
        <v>4144</v>
      </c>
      <c r="C400" s="50" t="s">
        <v>2571</v>
      </c>
      <c r="D400" s="52" t="s">
        <v>4489</v>
      </c>
      <c r="F400" s="50" t="s">
        <v>3236</v>
      </c>
      <c r="G400" s="48" t="s">
        <v>109</v>
      </c>
      <c r="H400" s="48" t="s">
        <v>126</v>
      </c>
      <c r="I400" s="47" t="s">
        <v>109</v>
      </c>
      <c r="J400" s="47"/>
      <c r="K400" s="48" t="s">
        <v>1390</v>
      </c>
      <c r="L400" s="48" t="s">
        <v>1613</v>
      </c>
      <c r="O400" s="50" t="s">
        <v>192</v>
      </c>
      <c r="R400" s="47" t="s">
        <v>1613</v>
      </c>
      <c r="S400" s="47"/>
      <c r="T400" s="47"/>
      <c r="U400" s="47"/>
      <c r="AB400" s="50" t="s">
        <v>3757</v>
      </c>
      <c r="AC400" s="77">
        <v>42401</v>
      </c>
    </row>
    <row r="401" spans="1:29">
      <c r="A401" s="48">
        <v>402</v>
      </c>
      <c r="B401" s="50" t="s">
        <v>4144</v>
      </c>
      <c r="C401" s="50" t="s">
        <v>2572</v>
      </c>
      <c r="D401" s="52"/>
      <c r="F401" s="50" t="s">
        <v>3237</v>
      </c>
      <c r="G401" s="48" t="s">
        <v>117</v>
      </c>
      <c r="H401" s="48" t="s">
        <v>117</v>
      </c>
      <c r="I401" s="47" t="s">
        <v>108</v>
      </c>
      <c r="J401" s="47"/>
      <c r="K401" s="48" t="s">
        <v>1392</v>
      </c>
      <c r="L401" s="48" t="s">
        <v>3565</v>
      </c>
      <c r="O401" s="50" t="s">
        <v>176</v>
      </c>
      <c r="R401" s="47" t="s">
        <v>2122</v>
      </c>
      <c r="S401" s="47"/>
      <c r="T401" s="47"/>
      <c r="U401" s="47"/>
      <c r="AB401" s="50" t="s">
        <v>3755</v>
      </c>
      <c r="AC401" s="77">
        <v>42675</v>
      </c>
    </row>
    <row r="402" spans="1:29" ht="28.5">
      <c r="A402" s="48">
        <v>403</v>
      </c>
      <c r="B402" s="50" t="s">
        <v>4144</v>
      </c>
      <c r="C402" s="50" t="s">
        <v>2573</v>
      </c>
      <c r="D402" s="52" t="s">
        <v>4490</v>
      </c>
      <c r="F402" s="50" t="s">
        <v>3238</v>
      </c>
      <c r="G402" s="48" t="s">
        <v>109</v>
      </c>
      <c r="H402" s="48" t="s">
        <v>116</v>
      </c>
      <c r="I402" s="47" t="s">
        <v>113</v>
      </c>
      <c r="J402" s="47"/>
      <c r="K402" s="48" t="s">
        <v>1390</v>
      </c>
      <c r="L402" s="48" t="s">
        <v>3554</v>
      </c>
      <c r="O402" s="50" t="s">
        <v>164</v>
      </c>
      <c r="R402" s="47" t="s">
        <v>2159</v>
      </c>
      <c r="S402" s="47"/>
      <c r="T402" s="47"/>
      <c r="U402" s="47"/>
      <c r="AB402" s="50" t="s">
        <v>3776</v>
      </c>
      <c r="AC402" s="77">
        <v>42248</v>
      </c>
    </row>
    <row r="403" spans="1:29" ht="28.5">
      <c r="A403" s="48">
        <v>404</v>
      </c>
      <c r="B403" s="50" t="s">
        <v>4144</v>
      </c>
      <c r="C403" s="50" t="s">
        <v>2032</v>
      </c>
      <c r="D403" s="52" t="s">
        <v>4491</v>
      </c>
      <c r="F403" s="50" t="s">
        <v>3239</v>
      </c>
      <c r="G403" s="48" t="s">
        <v>109</v>
      </c>
      <c r="H403" s="48" t="s">
        <v>116</v>
      </c>
      <c r="I403" s="47" t="s">
        <v>113</v>
      </c>
      <c r="J403" s="47"/>
      <c r="K403" s="48" t="s">
        <v>1390</v>
      </c>
      <c r="L403" s="48" t="s">
        <v>3554</v>
      </c>
      <c r="O403" s="50" t="s">
        <v>170</v>
      </c>
      <c r="R403" s="47" t="s">
        <v>2159</v>
      </c>
      <c r="S403" s="47"/>
      <c r="T403" s="47"/>
      <c r="U403" s="47"/>
      <c r="AB403" s="50" t="s">
        <v>3803</v>
      </c>
      <c r="AC403" s="77">
        <v>41944</v>
      </c>
    </row>
    <row r="404" spans="1:29" ht="28.5">
      <c r="A404" s="48">
        <v>405</v>
      </c>
      <c r="B404" s="50" t="s">
        <v>4144</v>
      </c>
      <c r="C404" s="50" t="s">
        <v>2574</v>
      </c>
      <c r="D404" s="52" t="s">
        <v>4492</v>
      </c>
      <c r="F404" s="50" t="s">
        <v>3240</v>
      </c>
      <c r="G404" s="48" t="s">
        <v>140</v>
      </c>
      <c r="H404" s="48" t="s">
        <v>115</v>
      </c>
      <c r="I404" s="47" t="s">
        <v>112</v>
      </c>
      <c r="J404" s="47"/>
      <c r="K404" s="48" t="s">
        <v>1391</v>
      </c>
      <c r="L404" s="48" t="s">
        <v>2005</v>
      </c>
      <c r="O404" s="50" t="s">
        <v>1579</v>
      </c>
      <c r="R404" s="47" t="s">
        <v>115</v>
      </c>
      <c r="S404" s="47"/>
      <c r="T404" s="47"/>
      <c r="U404" s="47"/>
      <c r="AB404" s="50" t="s">
        <v>3798</v>
      </c>
      <c r="AC404" s="77">
        <v>42095</v>
      </c>
    </row>
    <row r="405" spans="1:29" ht="28.5">
      <c r="A405" s="48">
        <v>406</v>
      </c>
      <c r="B405" s="50" t="s">
        <v>4144</v>
      </c>
      <c r="C405" s="50" t="s">
        <v>2575</v>
      </c>
      <c r="D405" s="52" t="s">
        <v>4493</v>
      </c>
      <c r="F405" s="50" t="s">
        <v>3241</v>
      </c>
      <c r="G405" s="48" t="s">
        <v>109</v>
      </c>
      <c r="H405" s="48" t="s">
        <v>116</v>
      </c>
      <c r="I405" s="47" t="s">
        <v>113</v>
      </c>
      <c r="J405" s="47"/>
      <c r="K405" s="48" t="s">
        <v>1390</v>
      </c>
      <c r="L405" s="48" t="s">
        <v>3573</v>
      </c>
      <c r="O405" s="50" t="s">
        <v>244</v>
      </c>
      <c r="R405" s="47" t="s">
        <v>2149</v>
      </c>
      <c r="S405" s="47"/>
      <c r="T405" s="47"/>
      <c r="U405" s="47"/>
      <c r="AB405" s="50" t="s">
        <v>3745</v>
      </c>
      <c r="AC405" s="77">
        <v>42767</v>
      </c>
    </row>
    <row r="406" spans="1:29">
      <c r="A406" s="48">
        <v>407</v>
      </c>
      <c r="B406" s="50" t="s">
        <v>4144</v>
      </c>
      <c r="C406" s="50" t="s">
        <v>2576</v>
      </c>
      <c r="D406" s="52" t="s">
        <v>4494</v>
      </c>
      <c r="F406" s="50" t="s">
        <v>3242</v>
      </c>
      <c r="G406" s="48" t="s">
        <v>109</v>
      </c>
      <c r="H406" s="48" t="s">
        <v>126</v>
      </c>
      <c r="I406" s="47" t="s">
        <v>109</v>
      </c>
      <c r="J406" s="47"/>
      <c r="K406" s="48" t="s">
        <v>1391</v>
      </c>
      <c r="L406" s="48" t="s">
        <v>3902</v>
      </c>
      <c r="O406" s="50" t="s">
        <v>176</v>
      </c>
      <c r="R406" s="47" t="s">
        <v>2046</v>
      </c>
      <c r="S406" s="47"/>
      <c r="T406" s="47"/>
      <c r="U406" s="47"/>
      <c r="AB406" s="50" t="s">
        <v>3755</v>
      </c>
      <c r="AC406" s="77">
        <v>42339</v>
      </c>
    </row>
    <row r="407" spans="1:29" ht="28.5">
      <c r="A407" s="48">
        <v>408</v>
      </c>
      <c r="B407" s="50" t="s">
        <v>4144</v>
      </c>
      <c r="C407" s="50" t="s">
        <v>2577</v>
      </c>
      <c r="D407" s="52"/>
      <c r="F407" s="50" t="s">
        <v>3243</v>
      </c>
      <c r="G407" s="48" t="s">
        <v>109</v>
      </c>
      <c r="H407" s="48" t="s">
        <v>116</v>
      </c>
      <c r="I407" s="47" t="s">
        <v>113</v>
      </c>
      <c r="J407" s="47"/>
      <c r="K407" s="48" t="s">
        <v>1390</v>
      </c>
      <c r="L407" s="48" t="s">
        <v>3577</v>
      </c>
      <c r="O407" s="50" t="s">
        <v>184</v>
      </c>
      <c r="R407" s="47" t="s">
        <v>2153</v>
      </c>
      <c r="S407" s="47"/>
      <c r="T407" s="47"/>
      <c r="U407" s="47"/>
      <c r="AB407" s="50" t="s">
        <v>3772</v>
      </c>
      <c r="AC407" s="77">
        <v>42736</v>
      </c>
    </row>
    <row r="408" spans="1:29" ht="42.75">
      <c r="A408" s="48">
        <v>409</v>
      </c>
      <c r="B408" s="50" t="s">
        <v>4144</v>
      </c>
      <c r="C408" s="50" t="s">
        <v>2578</v>
      </c>
      <c r="D408" s="52" t="s">
        <v>4495</v>
      </c>
      <c r="F408" s="50" t="s">
        <v>3244</v>
      </c>
      <c r="G408" s="48" t="s">
        <v>118</v>
      </c>
      <c r="H408" s="48" t="s">
        <v>119</v>
      </c>
      <c r="I408" s="47" t="s">
        <v>1387</v>
      </c>
      <c r="J408" s="47"/>
      <c r="K408" s="48" t="s">
        <v>1390</v>
      </c>
      <c r="L408" s="48" t="s">
        <v>3578</v>
      </c>
      <c r="O408" s="50" t="s">
        <v>164</v>
      </c>
      <c r="R408" s="47" t="s">
        <v>2030</v>
      </c>
      <c r="S408" s="47"/>
      <c r="T408" s="47"/>
      <c r="U408" s="47"/>
      <c r="AB408" s="50" t="s">
        <v>3746</v>
      </c>
      <c r="AC408" s="77">
        <v>41821</v>
      </c>
    </row>
    <row r="409" spans="1:29" ht="28.5">
      <c r="A409" s="48">
        <v>410</v>
      </c>
      <c r="B409" s="50" t="s">
        <v>4144</v>
      </c>
      <c r="C409" s="50" t="s">
        <v>2579</v>
      </c>
      <c r="D409" s="52" t="s">
        <v>4496</v>
      </c>
      <c r="F409" s="50" t="s">
        <v>3245</v>
      </c>
      <c r="G409" s="48" t="s">
        <v>109</v>
      </c>
      <c r="H409" s="48" t="s">
        <v>116</v>
      </c>
      <c r="I409" s="47" t="s">
        <v>113</v>
      </c>
      <c r="J409" s="47"/>
      <c r="K409" s="48" t="s">
        <v>1392</v>
      </c>
      <c r="L409" s="48" t="s">
        <v>3579</v>
      </c>
      <c r="O409" s="50" t="s">
        <v>205</v>
      </c>
      <c r="R409" s="47" t="s">
        <v>2159</v>
      </c>
      <c r="S409" s="47"/>
      <c r="T409" s="47"/>
      <c r="U409" s="47"/>
      <c r="AB409" s="50" t="s">
        <v>3770</v>
      </c>
      <c r="AC409" s="77">
        <v>42583</v>
      </c>
    </row>
    <row r="410" spans="1:29" ht="28.5">
      <c r="A410" s="48">
        <v>411</v>
      </c>
      <c r="B410" s="50" t="s">
        <v>4144</v>
      </c>
      <c r="C410" s="50" t="s">
        <v>2580</v>
      </c>
      <c r="D410" s="52"/>
      <c r="F410" s="50" t="s">
        <v>3246</v>
      </c>
      <c r="G410" s="48" t="s">
        <v>123</v>
      </c>
      <c r="H410" s="48" t="s">
        <v>125</v>
      </c>
      <c r="I410" s="47" t="s">
        <v>106</v>
      </c>
      <c r="J410" s="47"/>
      <c r="K410" s="48" t="s">
        <v>1392</v>
      </c>
      <c r="L410" s="48" t="s">
        <v>3581</v>
      </c>
      <c r="O410" s="50" t="s">
        <v>164</v>
      </c>
      <c r="R410" s="47" t="s">
        <v>2102</v>
      </c>
      <c r="S410" s="47"/>
      <c r="T410" s="47"/>
      <c r="U410" s="47"/>
      <c r="AB410" s="50" t="s">
        <v>3804</v>
      </c>
      <c r="AC410" s="77">
        <v>42522</v>
      </c>
    </row>
    <row r="411" spans="1:29" ht="28.5">
      <c r="A411" s="48">
        <v>412</v>
      </c>
      <c r="B411" s="50" t="s">
        <v>4144</v>
      </c>
      <c r="C411" s="50" t="s">
        <v>2581</v>
      </c>
      <c r="D411" s="52" t="s">
        <v>4497</v>
      </c>
      <c r="F411" s="50" t="s">
        <v>3247</v>
      </c>
      <c r="G411" s="48" t="s">
        <v>139</v>
      </c>
      <c r="H411" s="48" t="s">
        <v>141</v>
      </c>
      <c r="I411" s="47" t="s">
        <v>105</v>
      </c>
      <c r="J411" s="47"/>
      <c r="K411" s="48" t="s">
        <v>1391</v>
      </c>
      <c r="L411" s="48" t="s">
        <v>3580</v>
      </c>
      <c r="O411" s="50" t="s">
        <v>162</v>
      </c>
      <c r="R411" s="47" t="s">
        <v>2019</v>
      </c>
      <c r="S411" s="47"/>
      <c r="T411" s="47"/>
      <c r="U411" s="47"/>
      <c r="AB411" s="50" t="s">
        <v>3819</v>
      </c>
      <c r="AC411" s="77">
        <v>41913</v>
      </c>
    </row>
    <row r="412" spans="1:29" ht="28.5">
      <c r="A412" s="48">
        <v>413</v>
      </c>
      <c r="B412" s="50" t="s">
        <v>4144</v>
      </c>
      <c r="C412" s="50" t="s">
        <v>2582</v>
      </c>
      <c r="D412" s="52" t="s">
        <v>4498</v>
      </c>
      <c r="F412" s="50" t="s">
        <v>3884</v>
      </c>
      <c r="G412" s="48" t="s">
        <v>109</v>
      </c>
      <c r="H412" s="48" t="s">
        <v>116</v>
      </c>
      <c r="I412" s="47" t="s">
        <v>113</v>
      </c>
      <c r="J412" s="47"/>
      <c r="K412" s="48" t="s">
        <v>1391</v>
      </c>
      <c r="L412" s="48" t="s">
        <v>4084</v>
      </c>
      <c r="O412" s="50" t="s">
        <v>176</v>
      </c>
      <c r="R412" s="47" t="s">
        <v>2161</v>
      </c>
      <c r="S412" s="47"/>
      <c r="T412" s="47"/>
      <c r="U412" s="47"/>
      <c r="AB412" s="50" t="s">
        <v>3788</v>
      </c>
      <c r="AC412" s="77">
        <v>42005</v>
      </c>
    </row>
    <row r="413" spans="1:29" ht="28.5">
      <c r="A413" s="48">
        <v>414</v>
      </c>
      <c r="B413" s="50" t="s">
        <v>4144</v>
      </c>
      <c r="C413" s="50" t="s">
        <v>2583</v>
      </c>
      <c r="D413" s="52" t="s">
        <v>4499</v>
      </c>
      <c r="F413" s="50" t="s">
        <v>3248</v>
      </c>
      <c r="G413" s="48" t="s">
        <v>123</v>
      </c>
      <c r="H413" s="48" t="s">
        <v>125</v>
      </c>
      <c r="I413" s="47" t="s">
        <v>106</v>
      </c>
      <c r="J413" s="47"/>
      <c r="K413" s="48" t="s">
        <v>1391</v>
      </c>
      <c r="L413" s="48" t="s">
        <v>3581</v>
      </c>
      <c r="O413" s="50" t="s">
        <v>164</v>
      </c>
      <c r="R413" s="47" t="s">
        <v>2102</v>
      </c>
      <c r="S413" s="47"/>
      <c r="T413" s="47"/>
      <c r="U413" s="47"/>
      <c r="AB413" s="50" t="s">
        <v>3820</v>
      </c>
      <c r="AC413" s="77">
        <v>41944</v>
      </c>
    </row>
    <row r="414" spans="1:29" ht="28.5">
      <c r="A414" s="48">
        <v>415</v>
      </c>
      <c r="B414" s="50" t="s">
        <v>4144</v>
      </c>
      <c r="C414" s="50" t="s">
        <v>2584</v>
      </c>
      <c r="D414" s="52" t="s">
        <v>4500</v>
      </c>
      <c r="F414" s="50" t="s">
        <v>3249</v>
      </c>
      <c r="G414" s="48" t="s">
        <v>123</v>
      </c>
      <c r="H414" s="48" t="s">
        <v>125</v>
      </c>
      <c r="I414" s="47" t="s">
        <v>106</v>
      </c>
      <c r="J414" s="47"/>
      <c r="K414" s="48" t="s">
        <v>1390</v>
      </c>
      <c r="L414" s="48" t="s">
        <v>4085</v>
      </c>
      <c r="O414" s="50"/>
      <c r="R414" s="47" t="s">
        <v>3575</v>
      </c>
      <c r="S414" s="47"/>
      <c r="T414" s="47"/>
      <c r="U414" s="47"/>
      <c r="AB414" s="50" t="s">
        <v>3754</v>
      </c>
      <c r="AC414" s="77">
        <v>42644</v>
      </c>
    </row>
    <row r="415" spans="1:29" ht="28.5">
      <c r="A415" s="48">
        <v>416</v>
      </c>
      <c r="B415" s="50" t="s">
        <v>4144</v>
      </c>
      <c r="C415" s="50" t="s">
        <v>2069</v>
      </c>
      <c r="D415" s="52" t="s">
        <v>4501</v>
      </c>
      <c r="F415" s="50" t="s">
        <v>3250</v>
      </c>
      <c r="G415" s="48" t="s">
        <v>109</v>
      </c>
      <c r="H415" s="48" t="s">
        <v>116</v>
      </c>
      <c r="I415" s="47" t="s">
        <v>113</v>
      </c>
      <c r="J415" s="47"/>
      <c r="K415" s="48" t="s">
        <v>1391</v>
      </c>
      <c r="L415" s="48" t="s">
        <v>3582</v>
      </c>
      <c r="O415" s="50"/>
      <c r="R415" s="47" t="s">
        <v>2159</v>
      </c>
      <c r="S415" s="47"/>
      <c r="T415" s="47"/>
      <c r="U415" s="47"/>
      <c r="AB415" s="50" t="s">
        <v>3762</v>
      </c>
      <c r="AC415" s="77">
        <v>42309</v>
      </c>
    </row>
    <row r="416" spans="1:29" ht="28.5">
      <c r="A416" s="48">
        <v>417</v>
      </c>
      <c r="B416" s="50" t="s">
        <v>4144</v>
      </c>
      <c r="C416" s="50" t="s">
        <v>2585</v>
      </c>
      <c r="D416" s="52" t="s">
        <v>4502</v>
      </c>
      <c r="F416" s="50" t="s">
        <v>3251</v>
      </c>
      <c r="G416" s="48" t="s">
        <v>140</v>
      </c>
      <c r="H416" s="48" t="s">
        <v>115</v>
      </c>
      <c r="I416" s="47" t="s">
        <v>112</v>
      </c>
      <c r="J416" s="47"/>
      <c r="K416" s="48" t="s">
        <v>1390</v>
      </c>
      <c r="L416" s="48" t="s">
        <v>3583</v>
      </c>
      <c r="O416" s="50" t="s">
        <v>164</v>
      </c>
      <c r="R416" s="47" t="s">
        <v>1996</v>
      </c>
      <c r="S416" s="47"/>
      <c r="T416" s="47"/>
      <c r="U416" s="47"/>
      <c r="AB416" s="50" t="s">
        <v>3761</v>
      </c>
      <c r="AC416" s="77">
        <v>42005</v>
      </c>
    </row>
    <row r="417" spans="1:29" ht="28.5">
      <c r="A417" s="48">
        <v>418</v>
      </c>
      <c r="B417" s="50" t="s">
        <v>4144</v>
      </c>
      <c r="C417" s="50" t="s">
        <v>2586</v>
      </c>
      <c r="D417" s="52" t="s">
        <v>4503</v>
      </c>
      <c r="F417" s="50" t="s">
        <v>3252</v>
      </c>
      <c r="G417" s="48" t="s">
        <v>139</v>
      </c>
      <c r="H417" s="48" t="s">
        <v>141</v>
      </c>
      <c r="I417" s="47" t="s">
        <v>105</v>
      </c>
      <c r="J417" s="47"/>
      <c r="K417" s="48" t="s">
        <v>1391</v>
      </c>
      <c r="L417" s="48" t="s">
        <v>4086</v>
      </c>
      <c r="O417" s="50" t="s">
        <v>184</v>
      </c>
      <c r="R417" s="47" t="s">
        <v>2130</v>
      </c>
      <c r="S417" s="47"/>
      <c r="T417" s="47"/>
      <c r="U417" s="47"/>
      <c r="AB417" s="50" t="s">
        <v>3778</v>
      </c>
      <c r="AC417" s="77">
        <v>42552</v>
      </c>
    </row>
    <row r="418" spans="1:29">
      <c r="A418" s="48">
        <v>419</v>
      </c>
      <c r="B418" s="50" t="s">
        <v>4144</v>
      </c>
      <c r="C418" s="50" t="s">
        <v>2057</v>
      </c>
      <c r="D418" s="52" t="s">
        <v>4504</v>
      </c>
      <c r="F418" s="50" t="s">
        <v>3253</v>
      </c>
      <c r="G418" s="48" t="s">
        <v>109</v>
      </c>
      <c r="H418" s="48" t="s">
        <v>116</v>
      </c>
      <c r="I418" s="47" t="s">
        <v>107</v>
      </c>
      <c r="J418" s="47"/>
      <c r="K418" s="48" t="s">
        <v>1391</v>
      </c>
      <c r="L418" s="48" t="s">
        <v>3584</v>
      </c>
      <c r="O418" s="50" t="s">
        <v>2852</v>
      </c>
      <c r="R418" s="47" t="s">
        <v>2074</v>
      </c>
      <c r="S418" s="47"/>
      <c r="T418" s="47"/>
      <c r="U418" s="47"/>
      <c r="AB418" s="50" t="s">
        <v>3821</v>
      </c>
      <c r="AC418" s="77">
        <v>42248</v>
      </c>
    </row>
    <row r="419" spans="1:29" ht="28.5">
      <c r="A419" s="48">
        <v>420</v>
      </c>
      <c r="B419" s="50" t="s">
        <v>4144</v>
      </c>
      <c r="C419" s="50" t="s">
        <v>2587</v>
      </c>
      <c r="D419" s="52" t="s">
        <v>4505</v>
      </c>
      <c r="F419" s="50" t="s">
        <v>3254</v>
      </c>
      <c r="G419" s="48" t="s">
        <v>140</v>
      </c>
      <c r="H419" s="48" t="s">
        <v>120</v>
      </c>
      <c r="I419" s="47" t="s">
        <v>114</v>
      </c>
      <c r="J419" s="47"/>
      <c r="K419" s="48" t="s">
        <v>1391</v>
      </c>
      <c r="L419" s="48" t="s">
        <v>3585</v>
      </c>
      <c r="O419" s="50"/>
      <c r="R419" s="47" t="s">
        <v>2109</v>
      </c>
      <c r="S419" s="47"/>
      <c r="T419" s="47"/>
      <c r="U419" s="47"/>
      <c r="AB419" s="50" t="s">
        <v>3780</v>
      </c>
      <c r="AC419" s="77">
        <v>42095</v>
      </c>
    </row>
    <row r="420" spans="1:29" ht="42.75">
      <c r="A420" s="48">
        <v>421</v>
      </c>
      <c r="B420" s="50" t="s">
        <v>4144</v>
      </c>
      <c r="C420" s="50" t="s">
        <v>2588</v>
      </c>
      <c r="D420" s="52" t="s">
        <v>4506</v>
      </c>
      <c r="F420" s="50" t="s">
        <v>3255</v>
      </c>
      <c r="G420" s="48" t="s">
        <v>118</v>
      </c>
      <c r="H420" s="48" t="s">
        <v>119</v>
      </c>
      <c r="I420" s="47" t="s">
        <v>1387</v>
      </c>
      <c r="J420" s="47"/>
      <c r="K420" s="48" t="s">
        <v>1390</v>
      </c>
      <c r="L420" s="48" t="s">
        <v>2066</v>
      </c>
      <c r="O420" s="50" t="s">
        <v>206</v>
      </c>
      <c r="R420" s="47" t="s">
        <v>2066</v>
      </c>
      <c r="S420" s="47"/>
      <c r="T420" s="47"/>
      <c r="U420" s="47"/>
      <c r="AB420" s="50" t="s">
        <v>3741</v>
      </c>
      <c r="AC420" s="77">
        <v>42005</v>
      </c>
    </row>
    <row r="421" spans="1:29" ht="28.5">
      <c r="A421" s="48">
        <v>422</v>
      </c>
      <c r="B421" s="50" t="s">
        <v>4144</v>
      </c>
      <c r="C421" s="50" t="s">
        <v>2589</v>
      </c>
      <c r="D421" s="52" t="s">
        <v>4507</v>
      </c>
      <c r="F421" s="50" t="s">
        <v>3256</v>
      </c>
      <c r="G421" s="48" t="s">
        <v>109</v>
      </c>
      <c r="H421" s="48" t="s">
        <v>116</v>
      </c>
      <c r="I421" s="47" t="s">
        <v>107</v>
      </c>
      <c r="J421" s="47"/>
      <c r="K421" s="48" t="s">
        <v>1391</v>
      </c>
      <c r="L421" s="48" t="s">
        <v>3586</v>
      </c>
      <c r="O421" s="50" t="s">
        <v>222</v>
      </c>
      <c r="R421" s="47" t="s">
        <v>2077</v>
      </c>
      <c r="S421" s="47"/>
      <c r="T421" s="47"/>
      <c r="U421" s="47"/>
      <c r="AB421" s="50" t="s">
        <v>3764</v>
      </c>
      <c r="AC421" s="77">
        <v>42005</v>
      </c>
    </row>
    <row r="422" spans="1:29" ht="28.5">
      <c r="A422" s="48">
        <v>423</v>
      </c>
      <c r="B422" s="50" t="s">
        <v>4144</v>
      </c>
      <c r="C422" s="50" t="s">
        <v>2590</v>
      </c>
      <c r="D422" s="52" t="s">
        <v>4508</v>
      </c>
      <c r="F422" s="50" t="s">
        <v>3257</v>
      </c>
      <c r="G422" s="48" t="s">
        <v>140</v>
      </c>
      <c r="H422" s="48" t="s">
        <v>120</v>
      </c>
      <c r="I422" s="47" t="s">
        <v>114</v>
      </c>
      <c r="J422" s="47"/>
      <c r="K422" s="48" t="s">
        <v>1390</v>
      </c>
      <c r="L422" s="48" t="s">
        <v>3587</v>
      </c>
      <c r="O422" s="50" t="s">
        <v>184</v>
      </c>
      <c r="R422" s="47" t="s">
        <v>2112</v>
      </c>
      <c r="S422" s="47"/>
      <c r="T422" s="47"/>
      <c r="U422" s="47"/>
      <c r="AB422" s="50" t="s">
        <v>3753</v>
      </c>
      <c r="AC422" s="77">
        <v>42248</v>
      </c>
    </row>
    <row r="423" spans="1:29" ht="28.5">
      <c r="A423" s="48">
        <v>424</v>
      </c>
      <c r="B423" s="50" t="s">
        <v>4144</v>
      </c>
      <c r="C423" s="50" t="s">
        <v>2034</v>
      </c>
      <c r="D423" s="52" t="s">
        <v>4509</v>
      </c>
      <c r="F423" s="50" t="s">
        <v>3258</v>
      </c>
      <c r="G423" s="48" t="s">
        <v>123</v>
      </c>
      <c r="H423" s="48" t="s">
        <v>125</v>
      </c>
      <c r="I423" s="47" t="s">
        <v>106</v>
      </c>
      <c r="J423" s="47"/>
      <c r="K423" s="48" t="s">
        <v>1390</v>
      </c>
      <c r="L423" s="48" t="s">
        <v>3588</v>
      </c>
      <c r="O423" s="50" t="s">
        <v>162</v>
      </c>
      <c r="R423" s="47" t="s">
        <v>3721</v>
      </c>
      <c r="S423" s="47"/>
      <c r="T423" s="47"/>
      <c r="U423" s="47"/>
      <c r="AB423" s="50" t="s">
        <v>3777</v>
      </c>
      <c r="AC423" s="77">
        <v>42278</v>
      </c>
    </row>
    <row r="424" spans="1:29" ht="28.5">
      <c r="A424" s="48">
        <v>425</v>
      </c>
      <c r="B424" s="50" t="s">
        <v>4144</v>
      </c>
      <c r="C424" s="50" t="s">
        <v>2025</v>
      </c>
      <c r="D424" s="52" t="s">
        <v>4510</v>
      </c>
      <c r="F424" s="50" t="s">
        <v>3259</v>
      </c>
      <c r="G424" s="48" t="s">
        <v>139</v>
      </c>
      <c r="H424" s="48" t="s">
        <v>141</v>
      </c>
      <c r="I424" s="47" t="s">
        <v>111</v>
      </c>
      <c r="J424" s="47"/>
      <c r="K424" s="48" t="s">
        <v>1391</v>
      </c>
      <c r="L424" s="48" t="s">
        <v>4087</v>
      </c>
      <c r="O424" s="50" t="s">
        <v>184</v>
      </c>
      <c r="R424" s="47" t="s">
        <v>2178</v>
      </c>
      <c r="S424" s="47"/>
      <c r="T424" s="47"/>
      <c r="U424" s="47"/>
      <c r="AB424" s="50" t="s">
        <v>3778</v>
      </c>
      <c r="AC424" s="77">
        <v>42552</v>
      </c>
    </row>
    <row r="425" spans="1:29" ht="28.5">
      <c r="A425" s="48">
        <v>426</v>
      </c>
      <c r="B425" s="50" t="s">
        <v>4144</v>
      </c>
      <c r="C425" s="50" t="s">
        <v>2591</v>
      </c>
      <c r="D425" s="52" t="s">
        <v>4511</v>
      </c>
      <c r="F425" s="50" t="s">
        <v>2952</v>
      </c>
      <c r="G425" s="48" t="s">
        <v>123</v>
      </c>
      <c r="H425" s="48" t="s">
        <v>125</v>
      </c>
      <c r="I425" s="47" t="s">
        <v>106</v>
      </c>
      <c r="J425" s="47"/>
      <c r="K425" s="48" t="s">
        <v>1392</v>
      </c>
      <c r="L425" s="48" t="s">
        <v>3589</v>
      </c>
      <c r="O425" s="50" t="s">
        <v>162</v>
      </c>
      <c r="R425" s="47" t="s">
        <v>3721</v>
      </c>
      <c r="S425" s="47"/>
      <c r="T425" s="47"/>
      <c r="U425" s="47"/>
      <c r="AB425" s="50" t="s">
        <v>3784</v>
      </c>
      <c r="AC425" s="77">
        <v>42767</v>
      </c>
    </row>
    <row r="426" spans="1:29">
      <c r="A426" s="48">
        <v>427</v>
      </c>
      <c r="B426" s="50" t="s">
        <v>4144</v>
      </c>
      <c r="C426" s="50" t="s">
        <v>2592</v>
      </c>
      <c r="D426" s="52" t="s">
        <v>4512</v>
      </c>
      <c r="F426" s="50" t="s">
        <v>3260</v>
      </c>
      <c r="G426" s="48" t="s">
        <v>109</v>
      </c>
      <c r="H426" s="48" t="s">
        <v>116</v>
      </c>
      <c r="I426" s="47" t="s">
        <v>107</v>
      </c>
      <c r="J426" s="47"/>
      <c r="K426" s="48" t="s">
        <v>1391</v>
      </c>
      <c r="L426" s="48" t="s">
        <v>3590</v>
      </c>
      <c r="O426" s="50" t="s">
        <v>174</v>
      </c>
      <c r="R426" s="47" t="s">
        <v>3723</v>
      </c>
      <c r="S426" s="47"/>
      <c r="T426" s="47"/>
      <c r="U426" s="47"/>
      <c r="AB426" s="50" t="s">
        <v>3753</v>
      </c>
      <c r="AC426" s="77">
        <v>42675</v>
      </c>
    </row>
    <row r="427" spans="1:29">
      <c r="A427" s="48">
        <v>428</v>
      </c>
      <c r="B427" s="50" t="s">
        <v>4144</v>
      </c>
      <c r="C427" s="50" t="s">
        <v>2593</v>
      </c>
      <c r="D427" s="52" t="s">
        <v>4513</v>
      </c>
      <c r="F427" s="50" t="s">
        <v>3261</v>
      </c>
      <c r="G427" s="48" t="s">
        <v>109</v>
      </c>
      <c r="H427" s="48" t="s">
        <v>126</v>
      </c>
      <c r="I427" s="47" t="s">
        <v>1386</v>
      </c>
      <c r="J427" s="47"/>
      <c r="K427" s="48" t="s">
        <v>1392</v>
      </c>
      <c r="L427" s="48" t="s">
        <v>1938</v>
      </c>
      <c r="O427" s="50" t="s">
        <v>206</v>
      </c>
      <c r="R427" s="47" t="s">
        <v>2001</v>
      </c>
      <c r="S427" s="47"/>
      <c r="T427" s="47"/>
      <c r="U427" s="47"/>
      <c r="AB427" s="50" t="s">
        <v>3741</v>
      </c>
      <c r="AC427" s="77">
        <v>42005</v>
      </c>
    </row>
    <row r="428" spans="1:29" ht="28.5">
      <c r="A428" s="48">
        <v>429</v>
      </c>
      <c r="B428" s="50" t="s">
        <v>4144</v>
      </c>
      <c r="C428" s="50" t="s">
        <v>2594</v>
      </c>
      <c r="D428" s="52"/>
      <c r="F428" s="50" t="s">
        <v>3262</v>
      </c>
      <c r="G428" s="48" t="s">
        <v>117</v>
      </c>
      <c r="H428" s="48" t="s">
        <v>117</v>
      </c>
      <c r="I428" s="47" t="s">
        <v>108</v>
      </c>
      <c r="J428" s="47"/>
      <c r="K428" s="48" t="s">
        <v>1391</v>
      </c>
      <c r="L428" s="48" t="s">
        <v>3591</v>
      </c>
      <c r="O428" s="50" t="s">
        <v>176</v>
      </c>
      <c r="R428" s="47" t="s">
        <v>2124</v>
      </c>
      <c r="S428" s="47"/>
      <c r="T428" s="47"/>
      <c r="U428" s="47"/>
      <c r="AB428" s="50" t="s">
        <v>3755</v>
      </c>
      <c r="AC428" s="77">
        <v>42309</v>
      </c>
    </row>
    <row r="429" spans="1:29" ht="28.5">
      <c r="A429" s="48">
        <v>430</v>
      </c>
      <c r="B429" s="50" t="s">
        <v>4144</v>
      </c>
      <c r="C429" s="50" t="s">
        <v>2595</v>
      </c>
      <c r="D429" s="52" t="s">
        <v>4514</v>
      </c>
      <c r="F429" s="50" t="s">
        <v>3263</v>
      </c>
      <c r="G429" s="48" t="s">
        <v>109</v>
      </c>
      <c r="H429" s="48" t="s">
        <v>116</v>
      </c>
      <c r="I429" s="47" t="s">
        <v>113</v>
      </c>
      <c r="J429" s="47"/>
      <c r="K429" s="48" t="s">
        <v>1390</v>
      </c>
      <c r="L429" s="48" t="s">
        <v>2007</v>
      </c>
      <c r="O429" s="50" t="s">
        <v>164</v>
      </c>
      <c r="R429" s="47" t="s">
        <v>2155</v>
      </c>
      <c r="S429" s="47"/>
      <c r="T429" s="47"/>
      <c r="U429" s="47"/>
      <c r="AB429" s="50" t="s">
        <v>3822</v>
      </c>
      <c r="AC429" s="77">
        <v>41974</v>
      </c>
    </row>
    <row r="430" spans="1:29" ht="28.5">
      <c r="A430" s="48">
        <v>431</v>
      </c>
      <c r="B430" s="50" t="s">
        <v>4144</v>
      </c>
      <c r="C430" s="50" t="s">
        <v>2596</v>
      </c>
      <c r="D430" s="52" t="s">
        <v>4515</v>
      </c>
      <c r="F430" s="50" t="s">
        <v>3264</v>
      </c>
      <c r="G430" s="48" t="s">
        <v>109</v>
      </c>
      <c r="H430" s="48" t="s">
        <v>116</v>
      </c>
      <c r="I430" s="47" t="s">
        <v>113</v>
      </c>
      <c r="J430" s="47"/>
      <c r="K430" s="48" t="s">
        <v>1392</v>
      </c>
      <c r="L430" s="48" t="s">
        <v>4088</v>
      </c>
      <c r="O430" s="50" t="s">
        <v>170</v>
      </c>
      <c r="R430" s="47" t="s">
        <v>2153</v>
      </c>
      <c r="S430" s="47"/>
      <c r="T430" s="47"/>
      <c r="U430" s="47"/>
      <c r="AB430" s="50" t="s">
        <v>3803</v>
      </c>
      <c r="AC430" s="77">
        <v>41699</v>
      </c>
    </row>
    <row r="431" spans="1:29" ht="28.5">
      <c r="A431" s="48">
        <v>432</v>
      </c>
      <c r="B431" s="50" t="s">
        <v>4144</v>
      </c>
      <c r="C431" s="50" t="s">
        <v>2597</v>
      </c>
      <c r="D431" s="52" t="s">
        <v>4516</v>
      </c>
      <c r="F431" s="50" t="s">
        <v>3265</v>
      </c>
      <c r="G431" s="48" t="s">
        <v>140</v>
      </c>
      <c r="H431" s="48" t="s">
        <v>121</v>
      </c>
      <c r="I431" s="47" t="s">
        <v>114</v>
      </c>
      <c r="J431" s="47"/>
      <c r="K431" s="48" t="s">
        <v>1392</v>
      </c>
      <c r="L431" s="48" t="s">
        <v>4089</v>
      </c>
      <c r="O431" s="50" t="s">
        <v>164</v>
      </c>
      <c r="R431" s="47" t="s">
        <v>2110</v>
      </c>
      <c r="S431" s="47"/>
      <c r="T431" s="47"/>
      <c r="U431" s="47"/>
      <c r="AB431" s="50" t="s">
        <v>3780</v>
      </c>
      <c r="AC431" s="77">
        <v>42186</v>
      </c>
    </row>
    <row r="432" spans="1:29" ht="28.5">
      <c r="A432" s="48">
        <v>433</v>
      </c>
      <c r="B432" s="50" t="s">
        <v>4144</v>
      </c>
      <c r="C432" s="50" t="s">
        <v>2598</v>
      </c>
      <c r="D432" s="52" t="s">
        <v>4517</v>
      </c>
      <c r="F432" s="50" t="s">
        <v>3266</v>
      </c>
      <c r="G432" s="48" t="s">
        <v>109</v>
      </c>
      <c r="H432" s="48" t="s">
        <v>116</v>
      </c>
      <c r="I432" s="47" t="s">
        <v>113</v>
      </c>
      <c r="J432" s="47"/>
      <c r="K432" s="48" t="s">
        <v>1391</v>
      </c>
      <c r="L432" s="48" t="s">
        <v>3592</v>
      </c>
      <c r="O432" s="50" t="s">
        <v>167</v>
      </c>
      <c r="R432" s="47" t="s">
        <v>2157</v>
      </c>
      <c r="S432" s="47"/>
      <c r="T432" s="47"/>
      <c r="U432" s="47"/>
      <c r="AB432" s="50" t="s">
        <v>3743</v>
      </c>
      <c r="AC432" s="77">
        <v>42401</v>
      </c>
    </row>
    <row r="433" spans="1:29" ht="28.5">
      <c r="A433" s="48">
        <v>434</v>
      </c>
      <c r="B433" s="50" t="s">
        <v>4144</v>
      </c>
      <c r="C433" s="50" t="s">
        <v>2599</v>
      </c>
      <c r="D433" s="52" t="s">
        <v>4518</v>
      </c>
      <c r="F433" s="50" t="s">
        <v>3267</v>
      </c>
      <c r="G433" s="48" t="s">
        <v>139</v>
      </c>
      <c r="H433" s="48" t="s">
        <v>127</v>
      </c>
      <c r="I433" s="47" t="s">
        <v>111</v>
      </c>
      <c r="J433" s="47"/>
      <c r="K433" s="48" t="s">
        <v>1391</v>
      </c>
      <c r="L433" s="48" t="s">
        <v>1937</v>
      </c>
      <c r="O433" s="50" t="s">
        <v>2866</v>
      </c>
      <c r="R433" s="47" t="s">
        <v>2185</v>
      </c>
      <c r="S433" s="47"/>
      <c r="T433" s="47"/>
      <c r="U433" s="47"/>
      <c r="AB433" s="50" t="s">
        <v>3782</v>
      </c>
      <c r="AC433" s="77">
        <v>41883</v>
      </c>
    </row>
    <row r="434" spans="1:29">
      <c r="A434" s="48">
        <v>435</v>
      </c>
      <c r="B434" s="50" t="s">
        <v>4144</v>
      </c>
      <c r="C434" s="50" t="s">
        <v>2600</v>
      </c>
      <c r="D434" s="52" t="s">
        <v>4519</v>
      </c>
      <c r="F434" s="50" t="s">
        <v>3268</v>
      </c>
      <c r="G434" s="48" t="s">
        <v>117</v>
      </c>
      <c r="H434" s="48" t="s">
        <v>117</v>
      </c>
      <c r="I434" s="47" t="s">
        <v>108</v>
      </c>
      <c r="J434" s="47"/>
      <c r="K434" s="48" t="s">
        <v>1391</v>
      </c>
      <c r="L434" s="48" t="s">
        <v>3593</v>
      </c>
      <c r="O434" s="50" t="s">
        <v>164</v>
      </c>
      <c r="R434" s="47" t="s">
        <v>2120</v>
      </c>
      <c r="S434" s="47"/>
      <c r="T434" s="47"/>
      <c r="U434" s="47"/>
      <c r="AB434" s="50" t="s">
        <v>3769</v>
      </c>
      <c r="AC434" s="77">
        <v>42644</v>
      </c>
    </row>
    <row r="435" spans="1:29" ht="28.5">
      <c r="A435" s="48">
        <v>436</v>
      </c>
      <c r="B435" s="50" t="s">
        <v>4144</v>
      </c>
      <c r="C435" s="50" t="s">
        <v>2601</v>
      </c>
      <c r="D435" s="52" t="s">
        <v>4520</v>
      </c>
      <c r="F435" s="50" t="s">
        <v>3269</v>
      </c>
      <c r="G435" s="48" t="s">
        <v>123</v>
      </c>
      <c r="H435" s="48" t="s">
        <v>125</v>
      </c>
      <c r="I435" s="47" t="s">
        <v>106</v>
      </c>
      <c r="J435" s="47"/>
      <c r="K435" s="48" t="s">
        <v>1391</v>
      </c>
      <c r="L435" s="48" t="s">
        <v>3594</v>
      </c>
      <c r="O435" s="50" t="s">
        <v>184</v>
      </c>
      <c r="R435" s="47" t="s">
        <v>2102</v>
      </c>
      <c r="S435" s="47"/>
      <c r="T435" s="47"/>
      <c r="U435" s="47"/>
      <c r="AB435" s="50" t="s">
        <v>3778</v>
      </c>
      <c r="AC435" s="77">
        <v>42552</v>
      </c>
    </row>
    <row r="436" spans="1:29" ht="28.5">
      <c r="A436" s="48">
        <v>437</v>
      </c>
      <c r="B436" s="50" t="s">
        <v>4144</v>
      </c>
      <c r="C436" s="50" t="s">
        <v>2602</v>
      </c>
      <c r="D436" s="52"/>
      <c r="F436" s="50"/>
      <c r="G436" s="48" t="s">
        <v>123</v>
      </c>
      <c r="H436" s="48" t="s">
        <v>125</v>
      </c>
      <c r="I436" s="47" t="s">
        <v>106</v>
      </c>
      <c r="J436" s="47"/>
      <c r="K436" s="48" t="s">
        <v>1391</v>
      </c>
      <c r="L436" s="48" t="s">
        <v>3594</v>
      </c>
      <c r="O436" s="50" t="s">
        <v>162</v>
      </c>
      <c r="R436" s="47" t="s">
        <v>2102</v>
      </c>
      <c r="S436" s="47"/>
      <c r="T436" s="47"/>
      <c r="U436" s="47"/>
      <c r="AB436" s="50" t="s">
        <v>3768</v>
      </c>
      <c r="AC436" s="77">
        <v>42491</v>
      </c>
    </row>
    <row r="437" spans="1:29" ht="28.5">
      <c r="A437" s="48">
        <v>438</v>
      </c>
      <c r="B437" s="50" t="s">
        <v>4144</v>
      </c>
      <c r="C437" s="50" t="s">
        <v>2603</v>
      </c>
      <c r="D437" s="52" t="s">
        <v>4521</v>
      </c>
      <c r="F437" s="50" t="s">
        <v>3270</v>
      </c>
      <c r="G437" s="48" t="s">
        <v>140</v>
      </c>
      <c r="H437" s="48" t="s">
        <v>121</v>
      </c>
      <c r="I437" s="47" t="s">
        <v>114</v>
      </c>
      <c r="J437" s="47"/>
      <c r="K437" s="48" t="s">
        <v>1390</v>
      </c>
      <c r="L437" s="48" t="s">
        <v>3595</v>
      </c>
      <c r="O437" s="50" t="s">
        <v>164</v>
      </c>
      <c r="R437" s="47" t="s">
        <v>2113</v>
      </c>
      <c r="S437" s="47"/>
      <c r="T437" s="47"/>
      <c r="U437" s="47"/>
      <c r="AB437" s="50" t="s">
        <v>3774</v>
      </c>
      <c r="AC437" s="77">
        <v>42278</v>
      </c>
    </row>
    <row r="438" spans="1:29">
      <c r="A438" s="48">
        <v>439</v>
      </c>
      <c r="B438" s="50" t="s">
        <v>4144</v>
      </c>
      <c r="C438" s="50" t="s">
        <v>2604</v>
      </c>
      <c r="D438" s="52" t="s">
        <v>4522</v>
      </c>
      <c r="F438" s="50" t="s">
        <v>3271</v>
      </c>
      <c r="G438" s="48" t="s">
        <v>109</v>
      </c>
      <c r="H438" s="48" t="s">
        <v>116</v>
      </c>
      <c r="I438" s="47" t="s">
        <v>1388</v>
      </c>
      <c r="J438" s="47"/>
      <c r="K438" s="48" t="s">
        <v>1391</v>
      </c>
      <c r="L438" s="48" t="s">
        <v>3596</v>
      </c>
      <c r="O438" s="50" t="s">
        <v>164</v>
      </c>
      <c r="R438" s="47" t="s">
        <v>2105</v>
      </c>
      <c r="S438" s="47"/>
      <c r="T438" s="47"/>
      <c r="U438" s="47"/>
      <c r="AB438" s="50" t="s">
        <v>3774</v>
      </c>
      <c r="AC438" s="77">
        <v>42278</v>
      </c>
    </row>
    <row r="439" spans="1:29">
      <c r="A439" s="48">
        <v>440</v>
      </c>
      <c r="B439" s="50" t="s">
        <v>4144</v>
      </c>
      <c r="C439" s="50" t="s">
        <v>2605</v>
      </c>
      <c r="D439" s="52" t="s">
        <v>4523</v>
      </c>
      <c r="F439" s="50" t="s">
        <v>3272</v>
      </c>
      <c r="G439" s="48" t="s">
        <v>109</v>
      </c>
      <c r="H439" s="48" t="s">
        <v>126</v>
      </c>
      <c r="I439" s="47" t="s">
        <v>1386</v>
      </c>
      <c r="J439" s="47"/>
      <c r="K439" s="48" t="s">
        <v>1392</v>
      </c>
      <c r="L439" s="48" t="s">
        <v>1938</v>
      </c>
      <c r="O439" s="50" t="s">
        <v>164</v>
      </c>
      <c r="R439" s="47" t="s">
        <v>2001</v>
      </c>
      <c r="S439" s="47"/>
      <c r="T439" s="47"/>
      <c r="U439" s="47"/>
      <c r="AB439" s="50" t="s">
        <v>3742</v>
      </c>
      <c r="AC439" s="77">
        <v>42005</v>
      </c>
    </row>
    <row r="440" spans="1:29">
      <c r="A440" s="48">
        <v>441</v>
      </c>
      <c r="B440" s="50" t="s">
        <v>4144</v>
      </c>
      <c r="C440" s="50" t="s">
        <v>2606</v>
      </c>
      <c r="D440" s="52" t="s">
        <v>4524</v>
      </c>
      <c r="F440" s="50" t="s">
        <v>3273</v>
      </c>
      <c r="G440" s="48" t="s">
        <v>117</v>
      </c>
      <c r="H440" s="48" t="s">
        <v>117</v>
      </c>
      <c r="I440" s="47" t="s">
        <v>108</v>
      </c>
      <c r="J440" s="47"/>
      <c r="K440" s="48" t="s">
        <v>1391</v>
      </c>
      <c r="L440" s="48" t="s">
        <v>3597</v>
      </c>
      <c r="O440" s="50" t="s">
        <v>164</v>
      </c>
      <c r="R440" s="47" t="s">
        <v>2120</v>
      </c>
      <c r="S440" s="47"/>
      <c r="T440" s="47"/>
      <c r="U440" s="47"/>
      <c r="AB440" s="50" t="s">
        <v>3823</v>
      </c>
      <c r="AC440" s="77">
        <v>42552</v>
      </c>
    </row>
    <row r="441" spans="1:29" ht="28.5">
      <c r="A441" s="48">
        <v>442</v>
      </c>
      <c r="B441" s="50" t="s">
        <v>4144</v>
      </c>
      <c r="C441" s="50" t="s">
        <v>2042</v>
      </c>
      <c r="D441" s="52" t="s">
        <v>4525</v>
      </c>
      <c r="F441" s="50" t="s">
        <v>3274</v>
      </c>
      <c r="G441" s="48" t="s">
        <v>140</v>
      </c>
      <c r="H441" s="48" t="s">
        <v>120</v>
      </c>
      <c r="I441" s="47" t="s">
        <v>114</v>
      </c>
      <c r="J441" s="47"/>
      <c r="K441" s="48" t="s">
        <v>1391</v>
      </c>
      <c r="L441" s="48" t="s">
        <v>3598</v>
      </c>
      <c r="O441" s="50" t="s">
        <v>167</v>
      </c>
      <c r="R441" s="47" t="s">
        <v>2043</v>
      </c>
      <c r="S441" s="47"/>
      <c r="T441" s="47"/>
      <c r="U441" s="47"/>
      <c r="AB441" s="50" t="s">
        <v>3749</v>
      </c>
      <c r="AC441" s="77">
        <v>42217</v>
      </c>
    </row>
    <row r="442" spans="1:29">
      <c r="A442" s="48">
        <v>443</v>
      </c>
      <c r="B442" s="50" t="s">
        <v>4144</v>
      </c>
      <c r="C442" s="50" t="s">
        <v>2607</v>
      </c>
      <c r="D442" s="52"/>
      <c r="F442" s="50" t="s">
        <v>3599</v>
      </c>
      <c r="G442" s="48" t="s">
        <v>109</v>
      </c>
      <c r="H442" s="48" t="s">
        <v>126</v>
      </c>
      <c r="I442" s="47" t="s">
        <v>1386</v>
      </c>
      <c r="J442" s="47"/>
      <c r="K442" s="48" t="s">
        <v>1391</v>
      </c>
      <c r="L442" s="48" t="s">
        <v>4090</v>
      </c>
      <c r="O442" s="50" t="s">
        <v>162</v>
      </c>
      <c r="R442" s="47" t="s">
        <v>2089</v>
      </c>
      <c r="S442" s="47"/>
      <c r="T442" s="47"/>
      <c r="U442" s="47"/>
      <c r="AB442" s="50" t="s">
        <v>3750</v>
      </c>
      <c r="AC442" s="77">
        <v>42614</v>
      </c>
    </row>
    <row r="443" spans="1:29" ht="42.75">
      <c r="A443" s="48">
        <v>444</v>
      </c>
      <c r="B443" s="50" t="s">
        <v>4144</v>
      </c>
      <c r="C443" s="50" t="s">
        <v>2608</v>
      </c>
      <c r="D443" s="52"/>
      <c r="F443" s="50" t="s">
        <v>3275</v>
      </c>
      <c r="G443" s="48" t="s">
        <v>118</v>
      </c>
      <c r="H443" s="48" t="s">
        <v>119</v>
      </c>
      <c r="I443" s="47" t="s">
        <v>1387</v>
      </c>
      <c r="J443" s="47"/>
      <c r="K443" s="48" t="s">
        <v>1390</v>
      </c>
      <c r="L443" s="48" t="s">
        <v>3600</v>
      </c>
      <c r="O443" s="50" t="s">
        <v>164</v>
      </c>
      <c r="R443" s="47" t="s">
        <v>2169</v>
      </c>
      <c r="S443" s="47"/>
      <c r="T443" s="47"/>
      <c r="U443" s="47"/>
      <c r="AB443" s="50" t="s">
        <v>3739</v>
      </c>
      <c r="AC443" s="77">
        <v>42491</v>
      </c>
    </row>
    <row r="444" spans="1:29" ht="28.5">
      <c r="A444" s="48">
        <v>445</v>
      </c>
      <c r="B444" s="50" t="s">
        <v>4144</v>
      </c>
      <c r="C444" s="50" t="s">
        <v>2609</v>
      </c>
      <c r="D444" s="52" t="s">
        <v>4526</v>
      </c>
      <c r="F444" s="50" t="s">
        <v>3276</v>
      </c>
      <c r="G444" s="48" t="s">
        <v>109</v>
      </c>
      <c r="H444" s="48" t="s">
        <v>116</v>
      </c>
      <c r="I444" s="47" t="s">
        <v>113</v>
      </c>
      <c r="J444" s="47"/>
      <c r="K444" s="48" t="s">
        <v>1390</v>
      </c>
      <c r="L444" s="48" t="s">
        <v>3601</v>
      </c>
      <c r="O444" s="50" t="s">
        <v>222</v>
      </c>
      <c r="R444" s="47" t="s">
        <v>2148</v>
      </c>
      <c r="S444" s="47"/>
      <c r="T444" s="47"/>
      <c r="U444" s="47"/>
      <c r="AB444" s="50" t="s">
        <v>3791</v>
      </c>
      <c r="AC444" s="77">
        <v>42005</v>
      </c>
    </row>
    <row r="445" spans="1:29" ht="28.5">
      <c r="A445" s="48">
        <v>446</v>
      </c>
      <c r="B445" s="50" t="s">
        <v>4144</v>
      </c>
      <c r="C445" s="50" t="s">
        <v>2610</v>
      </c>
      <c r="D445" s="52" t="s">
        <v>4527</v>
      </c>
      <c r="F445" s="50" t="s">
        <v>3277</v>
      </c>
      <c r="G445" s="48" t="s">
        <v>140</v>
      </c>
      <c r="H445" s="48" t="s">
        <v>115</v>
      </c>
      <c r="I445" s="47" t="s">
        <v>112</v>
      </c>
      <c r="J445" s="47"/>
      <c r="K445" s="48" t="s">
        <v>1391</v>
      </c>
      <c r="L445" s="48" t="s">
        <v>3602</v>
      </c>
      <c r="O445" s="50" t="s">
        <v>167</v>
      </c>
      <c r="R445" s="47" t="s">
        <v>2081</v>
      </c>
      <c r="S445" s="47"/>
      <c r="T445" s="47"/>
      <c r="U445" s="47"/>
      <c r="AB445" s="50" t="s">
        <v>3749</v>
      </c>
      <c r="AC445" s="77">
        <v>42401</v>
      </c>
    </row>
    <row r="446" spans="1:29" ht="28.5">
      <c r="A446" s="48">
        <v>447</v>
      </c>
      <c r="B446" s="50" t="s">
        <v>4144</v>
      </c>
      <c r="C446" s="50" t="s">
        <v>2611</v>
      </c>
      <c r="D446" s="52" t="s">
        <v>4528</v>
      </c>
      <c r="F446" s="50" t="s">
        <v>3278</v>
      </c>
      <c r="G446" s="48" t="s">
        <v>109</v>
      </c>
      <c r="H446" s="48" t="s">
        <v>116</v>
      </c>
      <c r="I446" s="47" t="s">
        <v>113</v>
      </c>
      <c r="J446" s="47"/>
      <c r="K446" s="48" t="s">
        <v>1391</v>
      </c>
      <c r="L446" s="48" t="s">
        <v>4091</v>
      </c>
      <c r="O446" s="50" t="s">
        <v>180</v>
      </c>
      <c r="R446" s="47" t="s">
        <v>2161</v>
      </c>
      <c r="S446" s="47"/>
      <c r="T446" s="47"/>
      <c r="U446" s="47"/>
      <c r="AB446" s="50" t="s">
        <v>3745</v>
      </c>
      <c r="AC446" s="77">
        <v>42095</v>
      </c>
    </row>
    <row r="447" spans="1:29" ht="42.75">
      <c r="A447" s="48">
        <v>448</v>
      </c>
      <c r="B447" s="50" t="s">
        <v>4144</v>
      </c>
      <c r="C447" s="50" t="s">
        <v>2612</v>
      </c>
      <c r="D447" s="52" t="s">
        <v>4529</v>
      </c>
      <c r="F447" s="50" t="s">
        <v>3279</v>
      </c>
      <c r="G447" s="48" t="s">
        <v>118</v>
      </c>
      <c r="H447" s="48" t="s">
        <v>119</v>
      </c>
      <c r="I447" s="47" t="s">
        <v>1387</v>
      </c>
      <c r="J447" s="47"/>
      <c r="K447" s="48" t="s">
        <v>1391</v>
      </c>
      <c r="L447" s="48" t="s">
        <v>3603</v>
      </c>
      <c r="O447" s="50" t="s">
        <v>176</v>
      </c>
      <c r="R447" s="47" t="s">
        <v>2172</v>
      </c>
      <c r="S447" s="47"/>
      <c r="T447" s="47"/>
      <c r="U447" s="47"/>
      <c r="AB447" s="50" t="s">
        <v>3788</v>
      </c>
      <c r="AC447" s="77">
        <v>41944</v>
      </c>
    </row>
    <row r="448" spans="1:29" ht="42.75">
      <c r="A448" s="48">
        <v>449</v>
      </c>
      <c r="B448" s="50" t="s">
        <v>4144</v>
      </c>
      <c r="C448" s="50" t="s">
        <v>2613</v>
      </c>
      <c r="D448" s="52" t="s">
        <v>4530</v>
      </c>
      <c r="F448" s="50" t="s">
        <v>3280</v>
      </c>
      <c r="G448" s="48" t="s">
        <v>118</v>
      </c>
      <c r="H448" s="48" t="s">
        <v>119</v>
      </c>
      <c r="I448" s="47" t="s">
        <v>1387</v>
      </c>
      <c r="J448" s="47"/>
      <c r="K448" s="48" t="s">
        <v>1390</v>
      </c>
      <c r="L448" s="48" t="s">
        <v>4092</v>
      </c>
      <c r="O448" s="50" t="s">
        <v>168</v>
      </c>
      <c r="R448" s="47" t="s">
        <v>2171</v>
      </c>
      <c r="S448" s="47"/>
      <c r="T448" s="47"/>
      <c r="U448" s="47"/>
      <c r="AB448" s="50" t="s">
        <v>3775</v>
      </c>
      <c r="AC448" s="77">
        <v>41730</v>
      </c>
    </row>
    <row r="449" spans="1:29">
      <c r="A449" s="48">
        <v>450</v>
      </c>
      <c r="B449" s="50" t="s">
        <v>4144</v>
      </c>
      <c r="C449" s="50" t="s">
        <v>2614</v>
      </c>
      <c r="D449" s="52" t="s">
        <v>4531</v>
      </c>
      <c r="F449" s="50" t="s">
        <v>3281</v>
      </c>
      <c r="G449" s="48" t="s">
        <v>109</v>
      </c>
      <c r="H449" s="48" t="s">
        <v>116</v>
      </c>
      <c r="I449" s="47" t="s">
        <v>107</v>
      </c>
      <c r="J449" s="47"/>
      <c r="K449" s="48" t="s">
        <v>1391</v>
      </c>
      <c r="L449" s="48" t="s">
        <v>3604</v>
      </c>
      <c r="O449" s="50" t="s">
        <v>164</v>
      </c>
      <c r="R449" s="47" t="s">
        <v>2074</v>
      </c>
      <c r="S449" s="47"/>
      <c r="T449" s="47"/>
      <c r="U449" s="47"/>
      <c r="AB449" s="50" t="s">
        <v>3756</v>
      </c>
      <c r="AC449" s="77">
        <v>42644</v>
      </c>
    </row>
    <row r="450" spans="1:29" ht="28.5">
      <c r="A450" s="48">
        <v>451</v>
      </c>
      <c r="B450" s="50" t="s">
        <v>4144</v>
      </c>
      <c r="C450" s="50" t="s">
        <v>2615</v>
      </c>
      <c r="D450" s="52" t="s">
        <v>4532</v>
      </c>
      <c r="F450" s="50" t="s">
        <v>3282</v>
      </c>
      <c r="G450" s="48" t="s">
        <v>109</v>
      </c>
      <c r="H450" s="48" t="s">
        <v>116</v>
      </c>
      <c r="I450" s="47" t="s">
        <v>113</v>
      </c>
      <c r="J450" s="47"/>
      <c r="K450" s="48" t="s">
        <v>1390</v>
      </c>
      <c r="L450" s="48" t="s">
        <v>3605</v>
      </c>
      <c r="O450" s="50" t="s">
        <v>192</v>
      </c>
      <c r="R450" s="47" t="s">
        <v>2149</v>
      </c>
      <c r="S450" s="47"/>
      <c r="T450" s="47"/>
      <c r="U450" s="47"/>
      <c r="AB450" s="50" t="s">
        <v>3810</v>
      </c>
      <c r="AC450" s="77">
        <v>41640</v>
      </c>
    </row>
    <row r="451" spans="1:29" ht="42.75">
      <c r="A451" s="48">
        <v>452</v>
      </c>
      <c r="B451" s="50" t="s">
        <v>4144</v>
      </c>
      <c r="C451" s="50" t="s">
        <v>2616</v>
      </c>
      <c r="D451" s="52" t="s">
        <v>4533</v>
      </c>
      <c r="F451" s="50"/>
      <c r="G451" s="48" t="s">
        <v>118</v>
      </c>
      <c r="H451" s="48" t="s">
        <v>119</v>
      </c>
      <c r="I451" s="47" t="s">
        <v>1387</v>
      </c>
      <c r="J451" s="47"/>
      <c r="K451" s="48" t="s">
        <v>1390</v>
      </c>
      <c r="L451" s="48" t="s">
        <v>3606</v>
      </c>
      <c r="O451" s="50" t="s">
        <v>167</v>
      </c>
      <c r="R451" s="47" t="s">
        <v>2030</v>
      </c>
      <c r="S451" s="47"/>
      <c r="T451" s="47"/>
      <c r="U451" s="47"/>
      <c r="AB451" s="50" t="s">
        <v>3792</v>
      </c>
      <c r="AC451" s="77">
        <v>42005</v>
      </c>
    </row>
    <row r="452" spans="1:29" ht="42.75">
      <c r="A452" s="48">
        <v>453</v>
      </c>
      <c r="B452" s="50" t="s">
        <v>4144</v>
      </c>
      <c r="C452" s="50" t="s">
        <v>2617</v>
      </c>
      <c r="D452" s="52"/>
      <c r="F452" s="50" t="s">
        <v>3283</v>
      </c>
      <c r="G452" s="48" t="s">
        <v>118</v>
      </c>
      <c r="H452" s="48" t="s">
        <v>119</v>
      </c>
      <c r="I452" s="47" t="s">
        <v>1387</v>
      </c>
      <c r="J452" s="47"/>
      <c r="K452" s="48" t="s">
        <v>1390</v>
      </c>
      <c r="L452" s="48" t="s">
        <v>3607</v>
      </c>
      <c r="O452" s="50" t="s">
        <v>176</v>
      </c>
      <c r="R452" s="47" t="s">
        <v>2066</v>
      </c>
      <c r="S452" s="47"/>
      <c r="T452" s="47"/>
      <c r="U452" s="47"/>
      <c r="AB452" s="50" t="s">
        <v>3755</v>
      </c>
      <c r="AC452" s="77">
        <v>42309</v>
      </c>
    </row>
    <row r="453" spans="1:29" ht="28.5">
      <c r="A453" s="48">
        <v>454</v>
      </c>
      <c r="B453" s="50" t="s">
        <v>4144</v>
      </c>
      <c r="C453" s="50" t="s">
        <v>2618</v>
      </c>
      <c r="D453" s="52" t="s">
        <v>4534</v>
      </c>
      <c r="F453" s="50" t="s">
        <v>3284</v>
      </c>
      <c r="G453" s="48" t="s">
        <v>140</v>
      </c>
      <c r="H453" s="48" t="s">
        <v>115</v>
      </c>
      <c r="I453" s="47" t="s">
        <v>112</v>
      </c>
      <c r="J453" s="47"/>
      <c r="K453" s="48" t="s">
        <v>1392</v>
      </c>
      <c r="L453" s="48" t="s">
        <v>3608</v>
      </c>
      <c r="O453" s="50" t="s">
        <v>2867</v>
      </c>
      <c r="R453" s="47" t="s">
        <v>2083</v>
      </c>
      <c r="S453" s="47"/>
      <c r="T453" s="47"/>
      <c r="U453" s="47"/>
      <c r="AB453" s="50" t="s">
        <v>3746</v>
      </c>
      <c r="AC453" s="77">
        <v>41821</v>
      </c>
    </row>
    <row r="454" spans="1:29" ht="28.5">
      <c r="A454" s="48">
        <v>455</v>
      </c>
      <c r="B454" s="50" t="s">
        <v>4144</v>
      </c>
      <c r="C454" s="50" t="s">
        <v>2619</v>
      </c>
      <c r="D454" s="52" t="s">
        <v>4535</v>
      </c>
      <c r="F454" s="50" t="s">
        <v>3001</v>
      </c>
      <c r="G454" s="48" t="s">
        <v>109</v>
      </c>
      <c r="H454" s="48" t="s">
        <v>116</v>
      </c>
      <c r="I454" s="47" t="s">
        <v>113</v>
      </c>
      <c r="J454" s="47"/>
      <c r="K454" s="48" t="s">
        <v>1390</v>
      </c>
      <c r="L454" s="48" t="s">
        <v>3610</v>
      </c>
      <c r="O454" s="50" t="s">
        <v>164</v>
      </c>
      <c r="R454" s="47" t="s">
        <v>2159</v>
      </c>
      <c r="S454" s="47"/>
      <c r="T454" s="47"/>
      <c r="U454" s="47"/>
      <c r="AB454" s="50" t="s">
        <v>3797</v>
      </c>
      <c r="AC454" s="77">
        <v>42675</v>
      </c>
    </row>
    <row r="455" spans="1:29" ht="28.5">
      <c r="A455" s="48">
        <v>456</v>
      </c>
      <c r="B455" s="50" t="s">
        <v>4144</v>
      </c>
      <c r="C455" s="50" t="s">
        <v>2620</v>
      </c>
      <c r="D455" s="52" t="s">
        <v>4536</v>
      </c>
      <c r="F455" s="50" t="s">
        <v>3285</v>
      </c>
      <c r="G455" s="48" t="s">
        <v>109</v>
      </c>
      <c r="H455" s="48" t="s">
        <v>116</v>
      </c>
      <c r="I455" s="47" t="s">
        <v>113</v>
      </c>
      <c r="J455" s="47"/>
      <c r="K455" s="48" t="s">
        <v>1391</v>
      </c>
      <c r="L455" s="48" t="s">
        <v>3609</v>
      </c>
      <c r="O455" s="50" t="s">
        <v>167</v>
      </c>
      <c r="R455" s="47" t="s">
        <v>2149</v>
      </c>
      <c r="S455" s="47"/>
      <c r="T455" s="47"/>
      <c r="U455" s="47"/>
      <c r="AB455" s="50" t="s">
        <v>3798</v>
      </c>
      <c r="AC455" s="77">
        <v>42095</v>
      </c>
    </row>
    <row r="456" spans="1:29" ht="28.5">
      <c r="A456" s="48">
        <v>457</v>
      </c>
      <c r="B456" s="50" t="s">
        <v>4144</v>
      </c>
      <c r="C456" s="50" t="s">
        <v>2621</v>
      </c>
      <c r="D456" s="52" t="s">
        <v>4537</v>
      </c>
      <c r="F456" s="50" t="s">
        <v>3286</v>
      </c>
      <c r="G456" s="48" t="s">
        <v>140</v>
      </c>
      <c r="H456" s="48" t="s">
        <v>115</v>
      </c>
      <c r="I456" s="47" t="s">
        <v>112</v>
      </c>
      <c r="J456" s="47"/>
      <c r="K456" s="48" t="s">
        <v>1392</v>
      </c>
      <c r="L456" s="48" t="s">
        <v>3611</v>
      </c>
      <c r="O456" s="50" t="s">
        <v>164</v>
      </c>
      <c r="R456" s="47" t="s">
        <v>2083</v>
      </c>
      <c r="S456" s="47"/>
      <c r="T456" s="47"/>
      <c r="U456" s="47"/>
      <c r="AB456" s="50" t="s">
        <v>3797</v>
      </c>
      <c r="AC456" s="77">
        <v>42491</v>
      </c>
    </row>
    <row r="457" spans="1:29" ht="28.5">
      <c r="A457" s="48">
        <v>458</v>
      </c>
      <c r="B457" s="50" t="s">
        <v>4144</v>
      </c>
      <c r="C457" s="50" t="s">
        <v>2622</v>
      </c>
      <c r="D457" s="52" t="s">
        <v>4538</v>
      </c>
      <c r="F457" s="50" t="s">
        <v>3287</v>
      </c>
      <c r="G457" s="48" t="s">
        <v>139</v>
      </c>
      <c r="H457" s="48" t="s">
        <v>141</v>
      </c>
      <c r="I457" s="47" t="s">
        <v>105</v>
      </c>
      <c r="J457" s="47"/>
      <c r="K457" s="48" t="s">
        <v>1391</v>
      </c>
      <c r="L457" s="48" t="s">
        <v>3891</v>
      </c>
      <c r="O457" s="50" t="s">
        <v>167</v>
      </c>
      <c r="R457" s="47" t="s">
        <v>2136</v>
      </c>
      <c r="S457" s="47"/>
      <c r="T457" s="47"/>
      <c r="U457" s="47"/>
      <c r="AB457" s="50" t="s">
        <v>3743</v>
      </c>
      <c r="AC457" s="77">
        <v>42614</v>
      </c>
    </row>
    <row r="458" spans="1:29">
      <c r="A458" s="48">
        <v>459</v>
      </c>
      <c r="B458" s="50" t="s">
        <v>4144</v>
      </c>
      <c r="C458" s="50" t="s">
        <v>2029</v>
      </c>
      <c r="D458" s="52" t="s">
        <v>4539</v>
      </c>
      <c r="F458" s="50" t="s">
        <v>3288</v>
      </c>
      <c r="G458" s="48" t="s">
        <v>109</v>
      </c>
      <c r="H458" s="48" t="s">
        <v>116</v>
      </c>
      <c r="I458" s="47" t="s">
        <v>1388</v>
      </c>
      <c r="J458" s="47"/>
      <c r="K458" s="48" t="s">
        <v>1391</v>
      </c>
      <c r="L458" s="48" t="s">
        <v>3612</v>
      </c>
      <c r="O458" s="50" t="s">
        <v>167</v>
      </c>
      <c r="R458" s="47" t="s">
        <v>2107</v>
      </c>
      <c r="S458" s="47"/>
      <c r="T458" s="47"/>
      <c r="U458" s="47"/>
      <c r="AB458" s="50" t="s">
        <v>3777</v>
      </c>
      <c r="AC458" s="77">
        <v>42309</v>
      </c>
    </row>
    <row r="459" spans="1:29" ht="28.5">
      <c r="A459" s="48">
        <v>460</v>
      </c>
      <c r="B459" s="50" t="s">
        <v>4144</v>
      </c>
      <c r="C459" s="50" t="s">
        <v>2623</v>
      </c>
      <c r="D459" s="52" t="s">
        <v>4540</v>
      </c>
      <c r="F459" s="50" t="s">
        <v>3289</v>
      </c>
      <c r="G459" s="48" t="s">
        <v>140</v>
      </c>
      <c r="H459" s="48" t="s">
        <v>115</v>
      </c>
      <c r="I459" s="47" t="s">
        <v>112</v>
      </c>
      <c r="J459" s="47"/>
      <c r="K459" s="48" t="s">
        <v>1390</v>
      </c>
      <c r="L459" s="48" t="s">
        <v>3613</v>
      </c>
      <c r="O459" s="50" t="s">
        <v>162</v>
      </c>
      <c r="R459" s="47" t="s">
        <v>1996</v>
      </c>
      <c r="S459" s="47"/>
      <c r="T459" s="47"/>
      <c r="U459" s="47"/>
      <c r="AB459" s="50" t="s">
        <v>3738</v>
      </c>
      <c r="AC459" s="77">
        <v>41640</v>
      </c>
    </row>
    <row r="460" spans="1:29" ht="28.5">
      <c r="A460" s="48">
        <v>461</v>
      </c>
      <c r="B460" s="50" t="s">
        <v>4144</v>
      </c>
      <c r="C460" s="50" t="s">
        <v>2624</v>
      </c>
      <c r="D460" s="52" t="s">
        <v>4541</v>
      </c>
      <c r="F460" s="50" t="s">
        <v>3290</v>
      </c>
      <c r="G460" s="48" t="s">
        <v>109</v>
      </c>
      <c r="H460" s="48" t="s">
        <v>116</v>
      </c>
      <c r="I460" s="47" t="s">
        <v>113</v>
      </c>
      <c r="J460" s="47"/>
      <c r="K460" s="48" t="s">
        <v>1390</v>
      </c>
      <c r="L460" s="48" t="s">
        <v>2033</v>
      </c>
      <c r="O460" s="50" t="s">
        <v>192</v>
      </c>
      <c r="R460" s="47" t="s">
        <v>2159</v>
      </c>
      <c r="S460" s="47"/>
      <c r="T460" s="47"/>
      <c r="U460" s="47"/>
      <c r="AB460" s="50" t="s">
        <v>3760</v>
      </c>
      <c r="AC460" s="77">
        <v>42217</v>
      </c>
    </row>
    <row r="461" spans="1:29" ht="28.5">
      <c r="A461" s="48">
        <v>462</v>
      </c>
      <c r="B461" s="50" t="s">
        <v>4144</v>
      </c>
      <c r="C461" s="50" t="s">
        <v>2625</v>
      </c>
      <c r="D461" s="52" t="s">
        <v>4542</v>
      </c>
      <c r="F461" s="50" t="s">
        <v>3291</v>
      </c>
      <c r="G461" s="48" t="s">
        <v>118</v>
      </c>
      <c r="H461" s="48" t="s">
        <v>119</v>
      </c>
      <c r="I461" s="47" t="s">
        <v>112</v>
      </c>
      <c r="J461" s="47"/>
      <c r="K461" s="48" t="s">
        <v>1390</v>
      </c>
      <c r="L461" s="48" t="s">
        <v>3614</v>
      </c>
      <c r="O461" s="50" t="s">
        <v>164</v>
      </c>
      <c r="R461" s="47" t="s">
        <v>1996</v>
      </c>
      <c r="S461" s="47"/>
      <c r="T461" s="47"/>
      <c r="U461" s="47"/>
      <c r="AB461" s="50" t="s">
        <v>3785</v>
      </c>
      <c r="AC461" s="77">
        <v>42461</v>
      </c>
    </row>
    <row r="462" spans="1:29" ht="28.5">
      <c r="A462" s="48">
        <v>463</v>
      </c>
      <c r="B462" s="50" t="s">
        <v>4144</v>
      </c>
      <c r="C462" s="50" t="s">
        <v>2626</v>
      </c>
      <c r="D462" s="52" t="s">
        <v>4543</v>
      </c>
      <c r="F462" s="50" t="s">
        <v>3292</v>
      </c>
      <c r="G462" s="48" t="s">
        <v>109</v>
      </c>
      <c r="H462" s="48" t="s">
        <v>116</v>
      </c>
      <c r="I462" s="47" t="s">
        <v>107</v>
      </c>
      <c r="J462" s="47"/>
      <c r="K462" s="48" t="s">
        <v>1391</v>
      </c>
      <c r="L462" s="48" t="s">
        <v>4093</v>
      </c>
      <c r="O462" s="50" t="s">
        <v>170</v>
      </c>
      <c r="R462" s="47" t="s">
        <v>2077</v>
      </c>
      <c r="S462" s="47"/>
      <c r="T462" s="47"/>
      <c r="U462" s="47"/>
      <c r="AB462" s="50" t="s">
        <v>3803</v>
      </c>
      <c r="AC462" s="77">
        <v>42005</v>
      </c>
    </row>
    <row r="463" spans="1:29" ht="42.75">
      <c r="A463" s="48">
        <v>464</v>
      </c>
      <c r="B463" s="50" t="s">
        <v>4144</v>
      </c>
      <c r="C463" s="50" t="s">
        <v>2627</v>
      </c>
      <c r="D463" s="52" t="s">
        <v>4544</v>
      </c>
      <c r="F463" s="50"/>
      <c r="G463" s="48" t="s">
        <v>118</v>
      </c>
      <c r="H463" s="48" t="s">
        <v>119</v>
      </c>
      <c r="I463" s="47" t="s">
        <v>1387</v>
      </c>
      <c r="J463" s="47"/>
      <c r="K463" s="48" t="s">
        <v>1390</v>
      </c>
      <c r="L463" s="48" t="s">
        <v>3615</v>
      </c>
      <c r="O463" s="50" t="s">
        <v>162</v>
      </c>
      <c r="R463" s="47" t="s">
        <v>2030</v>
      </c>
      <c r="S463" s="47"/>
      <c r="T463" s="47"/>
      <c r="U463" s="47"/>
      <c r="AB463" s="50" t="s">
        <v>3750</v>
      </c>
      <c r="AC463" s="77">
        <v>42522</v>
      </c>
    </row>
    <row r="464" spans="1:29" ht="28.5">
      <c r="A464" s="48">
        <v>465</v>
      </c>
      <c r="B464" s="50" t="s">
        <v>4144</v>
      </c>
      <c r="C464" s="50" t="s">
        <v>1450</v>
      </c>
      <c r="D464" s="52" t="s">
        <v>4545</v>
      </c>
      <c r="F464" s="50" t="s">
        <v>3293</v>
      </c>
      <c r="G464" s="48" t="s">
        <v>109</v>
      </c>
      <c r="H464" s="48" t="s">
        <v>116</v>
      </c>
      <c r="I464" s="47" t="s">
        <v>113</v>
      </c>
      <c r="J464" s="47"/>
      <c r="K464" s="48" t="s">
        <v>1390</v>
      </c>
      <c r="L464" s="48" t="s">
        <v>3616</v>
      </c>
      <c r="O464" s="50" t="s">
        <v>164</v>
      </c>
      <c r="R464" s="47" t="s">
        <v>2159</v>
      </c>
      <c r="S464" s="47"/>
      <c r="T464" s="47"/>
      <c r="U464" s="47"/>
      <c r="AB464" s="50" t="s">
        <v>3742</v>
      </c>
      <c r="AC464" s="77">
        <v>42005</v>
      </c>
    </row>
    <row r="465" spans="1:29">
      <c r="A465" s="48">
        <v>466</v>
      </c>
      <c r="B465" s="50" t="s">
        <v>4144</v>
      </c>
      <c r="C465" s="50" t="s">
        <v>2628</v>
      </c>
      <c r="D465" s="52" t="s">
        <v>4546</v>
      </c>
      <c r="F465" s="50" t="s">
        <v>3294</v>
      </c>
      <c r="G465" s="48" t="s">
        <v>109</v>
      </c>
      <c r="H465" s="48" t="s">
        <v>116</v>
      </c>
      <c r="I465" s="47" t="s">
        <v>107</v>
      </c>
      <c r="J465" s="47"/>
      <c r="K465" s="48" t="s">
        <v>1390</v>
      </c>
      <c r="L465" s="48" t="s">
        <v>3617</v>
      </c>
      <c r="O465" s="50" t="s">
        <v>162</v>
      </c>
      <c r="R465" s="47" t="s">
        <v>2074</v>
      </c>
      <c r="S465" s="47"/>
      <c r="T465" s="47"/>
      <c r="U465" s="47"/>
      <c r="AB465" s="50" t="s">
        <v>3797</v>
      </c>
      <c r="AC465" s="77">
        <v>42491</v>
      </c>
    </row>
    <row r="466" spans="1:29" ht="28.5">
      <c r="A466" s="48">
        <v>467</v>
      </c>
      <c r="B466" s="50" t="s">
        <v>4144</v>
      </c>
      <c r="C466" s="50" t="s">
        <v>2629</v>
      </c>
      <c r="D466" s="52" t="s">
        <v>4547</v>
      </c>
      <c r="F466" s="50" t="s">
        <v>3295</v>
      </c>
      <c r="G466" s="48" t="s">
        <v>109</v>
      </c>
      <c r="H466" s="48" t="s">
        <v>116</v>
      </c>
      <c r="I466" s="47" t="s">
        <v>113</v>
      </c>
      <c r="J466" s="47"/>
      <c r="K466" s="48" t="s">
        <v>1390</v>
      </c>
      <c r="L466" s="48" t="s">
        <v>3618</v>
      </c>
      <c r="O466" s="50" t="s">
        <v>164</v>
      </c>
      <c r="R466" s="47" t="s">
        <v>2148</v>
      </c>
      <c r="S466" s="47"/>
      <c r="T466" s="47"/>
      <c r="U466" s="47"/>
      <c r="AB466" s="50" t="s">
        <v>3746</v>
      </c>
      <c r="AC466" s="77">
        <v>41821</v>
      </c>
    </row>
    <row r="467" spans="1:29" ht="28.5">
      <c r="A467" s="48">
        <v>468</v>
      </c>
      <c r="B467" s="50" t="s">
        <v>4144</v>
      </c>
      <c r="C467" s="50" t="s">
        <v>2630</v>
      </c>
      <c r="D467" s="52" t="s">
        <v>4548</v>
      </c>
      <c r="F467" s="50" t="s">
        <v>3619</v>
      </c>
      <c r="G467" s="48" t="s">
        <v>109</v>
      </c>
      <c r="H467" s="48" t="s">
        <v>116</v>
      </c>
      <c r="I467" s="47" t="s">
        <v>113</v>
      </c>
      <c r="J467" s="47"/>
      <c r="K467" s="48" t="s">
        <v>1391</v>
      </c>
      <c r="L467" s="48" t="s">
        <v>3620</v>
      </c>
      <c r="O467" s="50" t="s">
        <v>162</v>
      </c>
      <c r="R467" s="47" t="s">
        <v>2157</v>
      </c>
      <c r="S467" s="47"/>
      <c r="T467" s="47"/>
      <c r="U467" s="47"/>
      <c r="AB467" s="50" t="s">
        <v>3750</v>
      </c>
      <c r="AC467" s="77">
        <v>42522</v>
      </c>
    </row>
    <row r="468" spans="1:29" ht="42.75">
      <c r="A468" s="48">
        <v>469</v>
      </c>
      <c r="B468" s="50" t="s">
        <v>4144</v>
      </c>
      <c r="C468" s="50" t="s">
        <v>2631</v>
      </c>
      <c r="D468" s="52"/>
      <c r="F468" s="50" t="s">
        <v>3296</v>
      </c>
      <c r="G468" s="48" t="s">
        <v>118</v>
      </c>
      <c r="H468" s="48" t="s">
        <v>119</v>
      </c>
      <c r="I468" s="47" t="s">
        <v>1387</v>
      </c>
      <c r="J468" s="47"/>
      <c r="K468" s="48" t="s">
        <v>1390</v>
      </c>
      <c r="L468" s="48" t="s">
        <v>2066</v>
      </c>
      <c r="O468" s="50" t="s">
        <v>250</v>
      </c>
      <c r="R468" s="47" t="s">
        <v>2066</v>
      </c>
      <c r="S468" s="47"/>
      <c r="T468" s="47"/>
      <c r="U468" s="47"/>
      <c r="AB468" s="50" t="s">
        <v>3773</v>
      </c>
      <c r="AC468" s="77">
        <v>42005</v>
      </c>
    </row>
    <row r="469" spans="1:29" ht="28.5">
      <c r="A469" s="48">
        <v>470</v>
      </c>
      <c r="B469" s="50" t="s">
        <v>4144</v>
      </c>
      <c r="C469" s="50" t="s">
        <v>2632</v>
      </c>
      <c r="D469" s="52"/>
      <c r="F469" s="50" t="s">
        <v>3297</v>
      </c>
      <c r="G469" s="48" t="s">
        <v>109</v>
      </c>
      <c r="H469" s="48" t="s">
        <v>126</v>
      </c>
      <c r="I469" s="47" t="s">
        <v>113</v>
      </c>
      <c r="J469" s="47"/>
      <c r="K469" s="48" t="s">
        <v>1390</v>
      </c>
      <c r="L469" s="48" t="s">
        <v>3621</v>
      </c>
      <c r="O469" s="50" t="s">
        <v>174</v>
      </c>
      <c r="R469" s="47" t="s">
        <v>2148</v>
      </c>
      <c r="S469" s="47"/>
      <c r="T469" s="47"/>
      <c r="U469" s="47"/>
      <c r="AB469" s="50" t="s">
        <v>3824</v>
      </c>
      <c r="AC469" s="77">
        <v>42005</v>
      </c>
    </row>
    <row r="470" spans="1:29">
      <c r="A470" s="48">
        <v>471</v>
      </c>
      <c r="B470" s="50" t="s">
        <v>4144</v>
      </c>
      <c r="C470" s="50" t="s">
        <v>2633</v>
      </c>
      <c r="D470" s="52" t="s">
        <v>4549</v>
      </c>
      <c r="F470" s="50" t="s">
        <v>3298</v>
      </c>
      <c r="G470" s="48" t="s">
        <v>109</v>
      </c>
      <c r="H470" s="48" t="s">
        <v>126</v>
      </c>
      <c r="I470" s="47" t="s">
        <v>1388</v>
      </c>
      <c r="J470" s="47"/>
      <c r="K470" s="48" t="s">
        <v>1390</v>
      </c>
      <c r="L470" s="48" t="s">
        <v>4094</v>
      </c>
      <c r="O470" s="50" t="s">
        <v>167</v>
      </c>
      <c r="R470" s="47" t="s">
        <v>2107</v>
      </c>
      <c r="S470" s="47"/>
      <c r="T470" s="47"/>
      <c r="U470" s="47"/>
      <c r="AB470" s="50" t="s">
        <v>3762</v>
      </c>
      <c r="AC470" s="77">
        <v>41852</v>
      </c>
    </row>
    <row r="471" spans="1:29" ht="28.5">
      <c r="A471" s="48">
        <v>473</v>
      </c>
      <c r="B471" s="50" t="s">
        <v>4144</v>
      </c>
      <c r="C471" s="50" t="s">
        <v>2634</v>
      </c>
      <c r="D471" s="52" t="s">
        <v>4550</v>
      </c>
      <c r="F471" s="50" t="s">
        <v>3299</v>
      </c>
      <c r="G471" s="48" t="s">
        <v>123</v>
      </c>
      <c r="H471" s="48" t="s">
        <v>125</v>
      </c>
      <c r="I471" s="47" t="s">
        <v>106</v>
      </c>
      <c r="J471" s="47"/>
      <c r="K471" s="48" t="s">
        <v>1391</v>
      </c>
      <c r="L471" s="48" t="s">
        <v>4095</v>
      </c>
      <c r="O471" s="50" t="s">
        <v>201</v>
      </c>
      <c r="R471" s="47" t="s">
        <v>2102</v>
      </c>
      <c r="S471" s="47"/>
      <c r="T471" s="47"/>
      <c r="U471" s="47"/>
      <c r="AB471" s="50" t="s">
        <v>3754</v>
      </c>
      <c r="AC471" s="77">
        <v>42644</v>
      </c>
    </row>
    <row r="472" spans="1:29">
      <c r="A472" s="48">
        <v>474</v>
      </c>
      <c r="B472" s="50" t="s">
        <v>4144</v>
      </c>
      <c r="C472" s="50" t="s">
        <v>2635</v>
      </c>
      <c r="D472" s="52"/>
      <c r="F472" s="50" t="s">
        <v>3300</v>
      </c>
      <c r="G472" s="48" t="s">
        <v>117</v>
      </c>
      <c r="H472" s="48" t="s">
        <v>117</v>
      </c>
      <c r="I472" s="47" t="s">
        <v>108</v>
      </c>
      <c r="J472" s="47"/>
      <c r="K472" s="48" t="s">
        <v>1392</v>
      </c>
      <c r="L472" s="48" t="s">
        <v>3622</v>
      </c>
      <c r="O472" s="50" t="s">
        <v>176</v>
      </c>
      <c r="R472" s="47" t="s">
        <v>2122</v>
      </c>
      <c r="S472" s="47"/>
      <c r="T472" s="47"/>
      <c r="U472" s="47"/>
      <c r="AB472" s="50" t="s">
        <v>3806</v>
      </c>
      <c r="AC472" s="77">
        <v>41974</v>
      </c>
    </row>
    <row r="473" spans="1:29" ht="28.5">
      <c r="A473" s="48">
        <v>475</v>
      </c>
      <c r="B473" s="50" t="s">
        <v>4144</v>
      </c>
      <c r="C473" s="50" t="s">
        <v>2636</v>
      </c>
      <c r="D473" s="52" t="s">
        <v>4551</v>
      </c>
      <c r="F473" s="50" t="s">
        <v>3301</v>
      </c>
      <c r="G473" s="48" t="s">
        <v>109</v>
      </c>
      <c r="H473" s="48" t="s">
        <v>116</v>
      </c>
      <c r="I473" s="47" t="s">
        <v>107</v>
      </c>
      <c r="J473" s="47"/>
      <c r="K473" s="48" t="s">
        <v>1392</v>
      </c>
      <c r="L473" s="48" t="s">
        <v>3623</v>
      </c>
      <c r="O473" s="50" t="s">
        <v>162</v>
      </c>
      <c r="R473" s="47" t="s">
        <v>2079</v>
      </c>
      <c r="S473" s="47"/>
      <c r="T473" s="47"/>
      <c r="U473" s="47"/>
      <c r="AB473" s="50" t="s">
        <v>3738</v>
      </c>
      <c r="AC473" s="77">
        <v>41640</v>
      </c>
    </row>
    <row r="474" spans="1:29" ht="28.5">
      <c r="A474" s="48">
        <v>477</v>
      </c>
      <c r="B474" s="50" t="s">
        <v>4144</v>
      </c>
      <c r="C474" s="50" t="s">
        <v>2637</v>
      </c>
      <c r="D474" s="52" t="s">
        <v>4552</v>
      </c>
      <c r="F474" s="50" t="s">
        <v>3302</v>
      </c>
      <c r="G474" s="48" t="s">
        <v>123</v>
      </c>
      <c r="H474" s="48" t="s">
        <v>125</v>
      </c>
      <c r="I474" s="47" t="s">
        <v>106</v>
      </c>
      <c r="J474" s="47"/>
      <c r="K474" s="48" t="s">
        <v>1392</v>
      </c>
      <c r="L474" s="48" t="s">
        <v>1738</v>
      </c>
      <c r="O474" s="50" t="s">
        <v>167</v>
      </c>
      <c r="R474" s="47" t="s">
        <v>2101</v>
      </c>
      <c r="S474" s="47"/>
      <c r="T474" s="47"/>
      <c r="U474" s="47"/>
      <c r="AB474" s="50" t="s">
        <v>3762</v>
      </c>
      <c r="AC474" s="77">
        <v>41852</v>
      </c>
    </row>
    <row r="475" spans="1:29" ht="28.5">
      <c r="A475" s="48">
        <v>478</v>
      </c>
      <c r="B475" s="50" t="s">
        <v>4144</v>
      </c>
      <c r="C475" s="50" t="s">
        <v>2638</v>
      </c>
      <c r="D475" s="52" t="s">
        <v>4553</v>
      </c>
      <c r="F475" s="50" t="s">
        <v>3303</v>
      </c>
      <c r="G475" s="48" t="s">
        <v>109</v>
      </c>
      <c r="H475" s="48" t="s">
        <v>116</v>
      </c>
      <c r="I475" s="47" t="s">
        <v>107</v>
      </c>
      <c r="J475" s="47"/>
      <c r="K475" s="48" t="s">
        <v>1391</v>
      </c>
      <c r="L475" s="48" t="s">
        <v>3624</v>
      </c>
      <c r="O475" s="50" t="s">
        <v>164</v>
      </c>
      <c r="R475" s="47" t="s">
        <v>2079</v>
      </c>
      <c r="S475" s="47"/>
      <c r="T475" s="47"/>
      <c r="U475" s="47"/>
      <c r="AB475" s="50" t="s">
        <v>3825</v>
      </c>
      <c r="AC475" s="77">
        <v>42856</v>
      </c>
    </row>
    <row r="476" spans="1:29" ht="42.75">
      <c r="A476" s="48">
        <v>479</v>
      </c>
      <c r="B476" s="50" t="s">
        <v>4144</v>
      </c>
      <c r="C476" s="50" t="s">
        <v>2639</v>
      </c>
      <c r="D476" s="52" t="s">
        <v>4554</v>
      </c>
      <c r="F476" s="50" t="s">
        <v>3304</v>
      </c>
      <c r="G476" s="48" t="s">
        <v>118</v>
      </c>
      <c r="H476" s="48" t="s">
        <v>119</v>
      </c>
      <c r="I476" s="47" t="s">
        <v>1387</v>
      </c>
      <c r="J476" s="47"/>
      <c r="K476" s="48" t="s">
        <v>1390</v>
      </c>
      <c r="L476" s="48" t="s">
        <v>4096</v>
      </c>
      <c r="O476" s="50" t="s">
        <v>164</v>
      </c>
      <c r="R476" s="47" t="s">
        <v>2175</v>
      </c>
      <c r="S476" s="47"/>
      <c r="T476" s="47"/>
      <c r="U476" s="47"/>
      <c r="AB476" s="50" t="s">
        <v>3777</v>
      </c>
      <c r="AC476" s="77">
        <v>41640</v>
      </c>
    </row>
    <row r="477" spans="1:29" ht="28.5">
      <c r="A477" s="48">
        <v>480</v>
      </c>
      <c r="B477" s="50" t="s">
        <v>4144</v>
      </c>
      <c r="C477" s="50" t="s">
        <v>2640</v>
      </c>
      <c r="D477" s="52" t="s">
        <v>4555</v>
      </c>
      <c r="F477" s="50" t="s">
        <v>2885</v>
      </c>
      <c r="G477" s="48" t="s">
        <v>109</v>
      </c>
      <c r="H477" s="48" t="s">
        <v>116</v>
      </c>
      <c r="I477" s="47" t="s">
        <v>113</v>
      </c>
      <c r="J477" s="47"/>
      <c r="K477" s="48" t="s">
        <v>1390</v>
      </c>
      <c r="L477" s="48" t="s">
        <v>3625</v>
      </c>
      <c r="O477" s="50" t="s">
        <v>192</v>
      </c>
      <c r="R477" s="47" t="s">
        <v>2159</v>
      </c>
      <c r="S477" s="47"/>
      <c r="T477" s="47"/>
      <c r="U477" s="47"/>
      <c r="AB477" s="50" t="s">
        <v>3746</v>
      </c>
      <c r="AC477" s="77">
        <v>42795</v>
      </c>
    </row>
    <row r="478" spans="1:29" ht="28.5">
      <c r="A478" s="48">
        <v>481</v>
      </c>
      <c r="B478" s="50" t="s">
        <v>4144</v>
      </c>
      <c r="C478" s="50" t="s">
        <v>2641</v>
      </c>
      <c r="D478" s="52" t="s">
        <v>4556</v>
      </c>
      <c r="F478" s="50" t="s">
        <v>3305</v>
      </c>
      <c r="G478" s="48" t="s">
        <v>140</v>
      </c>
      <c r="H478" s="48" t="s">
        <v>120</v>
      </c>
      <c r="I478" s="47" t="s">
        <v>114</v>
      </c>
      <c r="J478" s="47"/>
      <c r="K478" s="48" t="s">
        <v>1391</v>
      </c>
      <c r="L478" s="48" t="s">
        <v>3626</v>
      </c>
      <c r="O478" s="50" t="s">
        <v>2852</v>
      </c>
      <c r="R478" s="47" t="s">
        <v>2110</v>
      </c>
      <c r="S478" s="47"/>
      <c r="T478" s="47"/>
      <c r="U478" s="47"/>
      <c r="AB478" s="50" t="s">
        <v>3777</v>
      </c>
      <c r="AC478" s="77">
        <v>42248</v>
      </c>
    </row>
    <row r="479" spans="1:29" ht="28.5">
      <c r="A479" s="48">
        <v>482</v>
      </c>
      <c r="B479" s="50" t="s">
        <v>4144</v>
      </c>
      <c r="C479" s="50" t="s">
        <v>2642</v>
      </c>
      <c r="D479" s="52" t="s">
        <v>4557</v>
      </c>
      <c r="F479" s="50" t="s">
        <v>3306</v>
      </c>
      <c r="G479" s="48" t="s">
        <v>109</v>
      </c>
      <c r="H479" s="48" t="s">
        <v>116</v>
      </c>
      <c r="I479" s="47" t="s">
        <v>113</v>
      </c>
      <c r="J479" s="47"/>
      <c r="K479" s="48" t="s">
        <v>1390</v>
      </c>
      <c r="L479" s="48" t="s">
        <v>3627</v>
      </c>
      <c r="O479" s="50" t="s">
        <v>164</v>
      </c>
      <c r="R479" s="47" t="s">
        <v>2149</v>
      </c>
      <c r="S479" s="47"/>
      <c r="T479" s="47"/>
      <c r="U479" s="47"/>
      <c r="AB479" s="50" t="s">
        <v>3761</v>
      </c>
      <c r="AC479" s="77">
        <v>42005</v>
      </c>
    </row>
    <row r="480" spans="1:29" ht="28.5">
      <c r="A480" s="48">
        <v>483</v>
      </c>
      <c r="B480" s="50" t="s">
        <v>4144</v>
      </c>
      <c r="C480" s="50" t="s">
        <v>2643</v>
      </c>
      <c r="D480" s="52" t="s">
        <v>4558</v>
      </c>
      <c r="F480" s="50" t="s">
        <v>3307</v>
      </c>
      <c r="G480" s="48" t="s">
        <v>123</v>
      </c>
      <c r="H480" s="48" t="s">
        <v>125</v>
      </c>
      <c r="I480" s="47" t="s">
        <v>106</v>
      </c>
      <c r="J480" s="47"/>
      <c r="K480" s="48" t="s">
        <v>1391</v>
      </c>
      <c r="L480" s="48" t="s">
        <v>3628</v>
      </c>
      <c r="O480" s="50" t="s">
        <v>164</v>
      </c>
      <c r="R480" s="47" t="s">
        <v>3574</v>
      </c>
      <c r="S480" s="47"/>
      <c r="T480" s="47"/>
      <c r="U480" s="47"/>
      <c r="AB480" s="50" t="s">
        <v>3780</v>
      </c>
      <c r="AC480" s="77">
        <v>42186</v>
      </c>
    </row>
    <row r="481" spans="1:29" ht="28.5">
      <c r="A481" s="48">
        <v>484</v>
      </c>
      <c r="B481" s="50" t="s">
        <v>4144</v>
      </c>
      <c r="C481" s="50" t="s">
        <v>2644</v>
      </c>
      <c r="D481" s="52" t="s">
        <v>4559</v>
      </c>
      <c r="F481" s="50" t="s">
        <v>3308</v>
      </c>
      <c r="G481" s="48" t="s">
        <v>109</v>
      </c>
      <c r="H481" s="48" t="s">
        <v>116</v>
      </c>
      <c r="I481" s="47" t="s">
        <v>107</v>
      </c>
      <c r="J481" s="47"/>
      <c r="K481" s="48" t="s">
        <v>1390</v>
      </c>
      <c r="L481" s="48" t="s">
        <v>4097</v>
      </c>
      <c r="O481" s="50" t="s">
        <v>164</v>
      </c>
      <c r="R481" s="47" t="s">
        <v>2077</v>
      </c>
      <c r="S481" s="47"/>
      <c r="T481" s="47"/>
      <c r="U481" s="47"/>
      <c r="AB481" s="50" t="s">
        <v>3826</v>
      </c>
      <c r="AC481" s="77">
        <v>42005</v>
      </c>
    </row>
    <row r="482" spans="1:29">
      <c r="A482" s="48">
        <v>485</v>
      </c>
      <c r="B482" s="50" t="s">
        <v>4144</v>
      </c>
      <c r="C482" s="50" t="s">
        <v>2645</v>
      </c>
      <c r="D482" s="52" t="s">
        <v>4560</v>
      </c>
      <c r="F482" s="50" t="s">
        <v>3035</v>
      </c>
      <c r="G482" s="48" t="s">
        <v>109</v>
      </c>
      <c r="H482" s="48" t="s">
        <v>116</v>
      </c>
      <c r="I482" s="47" t="s">
        <v>1388</v>
      </c>
      <c r="J482" s="47"/>
      <c r="K482" s="48" t="s">
        <v>1391</v>
      </c>
      <c r="L482" s="48" t="s">
        <v>3629</v>
      </c>
      <c r="O482" s="50" t="s">
        <v>167</v>
      </c>
      <c r="R482" s="47" t="s">
        <v>2107</v>
      </c>
      <c r="S482" s="47"/>
      <c r="T482" s="47"/>
      <c r="U482" s="47"/>
      <c r="AB482" s="50" t="s">
        <v>3797</v>
      </c>
      <c r="AC482" s="77">
        <v>42856</v>
      </c>
    </row>
    <row r="483" spans="1:29">
      <c r="A483" s="48">
        <v>486</v>
      </c>
      <c r="B483" s="50" t="s">
        <v>4144</v>
      </c>
      <c r="C483" s="50" t="s">
        <v>2646</v>
      </c>
      <c r="D483" s="52"/>
      <c r="F483" s="50" t="s">
        <v>3309</v>
      </c>
      <c r="G483" s="48" t="s">
        <v>117</v>
      </c>
      <c r="H483" s="48" t="s">
        <v>117</v>
      </c>
      <c r="I483" s="47" t="s">
        <v>108</v>
      </c>
      <c r="J483" s="47"/>
      <c r="K483" s="48" t="s">
        <v>1391</v>
      </c>
      <c r="L483" s="48" t="s">
        <v>3630</v>
      </c>
      <c r="O483" s="50" t="s">
        <v>164</v>
      </c>
      <c r="R483" s="47" t="s">
        <v>2122</v>
      </c>
      <c r="S483" s="47"/>
      <c r="T483" s="47"/>
      <c r="U483" s="47"/>
      <c r="AB483" s="50" t="s">
        <v>3804</v>
      </c>
      <c r="AC483" s="77">
        <v>42522</v>
      </c>
    </row>
    <row r="484" spans="1:29" ht="28.5">
      <c r="A484" s="48">
        <v>487</v>
      </c>
      <c r="B484" s="50" t="s">
        <v>4144</v>
      </c>
      <c r="C484" s="50" t="s">
        <v>2647</v>
      </c>
      <c r="D484" s="52" t="s">
        <v>4561</v>
      </c>
      <c r="F484" s="50" t="s">
        <v>3310</v>
      </c>
      <c r="G484" s="48" t="s">
        <v>109</v>
      </c>
      <c r="H484" s="48" t="s">
        <v>116</v>
      </c>
      <c r="I484" s="47" t="s">
        <v>113</v>
      </c>
      <c r="J484" s="47"/>
      <c r="K484" s="48" t="s">
        <v>1390</v>
      </c>
      <c r="L484" s="48" t="s">
        <v>3631</v>
      </c>
      <c r="O484" s="50" t="s">
        <v>164</v>
      </c>
      <c r="R484" s="47" t="s">
        <v>2149</v>
      </c>
      <c r="S484" s="47"/>
      <c r="T484" s="47"/>
      <c r="U484" s="47"/>
      <c r="AB484" s="50" t="s">
        <v>3799</v>
      </c>
      <c r="AC484" s="77">
        <v>42644</v>
      </c>
    </row>
    <row r="485" spans="1:29" ht="28.5">
      <c r="A485" s="48">
        <v>488</v>
      </c>
      <c r="B485" s="50" t="s">
        <v>4144</v>
      </c>
      <c r="C485" s="50" t="s">
        <v>2648</v>
      </c>
      <c r="D485" s="52" t="s">
        <v>4562</v>
      </c>
      <c r="F485" s="50" t="s">
        <v>3311</v>
      </c>
      <c r="G485" s="48" t="s">
        <v>140</v>
      </c>
      <c r="H485" s="48" t="s">
        <v>120</v>
      </c>
      <c r="I485" s="47" t="s">
        <v>114</v>
      </c>
      <c r="J485" s="47"/>
      <c r="K485" s="48" t="s">
        <v>1390</v>
      </c>
      <c r="L485" s="48" t="s">
        <v>4098</v>
      </c>
      <c r="O485" s="50" t="s">
        <v>164</v>
      </c>
      <c r="R485" s="47" t="s">
        <v>2111</v>
      </c>
      <c r="S485" s="47"/>
      <c r="T485" s="47"/>
      <c r="U485" s="47"/>
      <c r="AB485" s="50" t="s">
        <v>3761</v>
      </c>
      <c r="AC485" s="77">
        <v>42005</v>
      </c>
    </row>
    <row r="486" spans="1:29" ht="28.5">
      <c r="A486" s="48">
        <v>489</v>
      </c>
      <c r="B486" s="50" t="s">
        <v>4144</v>
      </c>
      <c r="C486" s="50" t="s">
        <v>2649</v>
      </c>
      <c r="D486" s="52" t="s">
        <v>4563</v>
      </c>
      <c r="F486" s="50" t="s">
        <v>3312</v>
      </c>
      <c r="G486" s="48" t="s">
        <v>123</v>
      </c>
      <c r="H486" s="48" t="s">
        <v>125</v>
      </c>
      <c r="I486" s="47" t="s">
        <v>106</v>
      </c>
      <c r="J486" s="47"/>
      <c r="K486" s="48" t="s">
        <v>1391</v>
      </c>
      <c r="L486" s="48" t="s">
        <v>3581</v>
      </c>
      <c r="O486" s="50" t="s">
        <v>164</v>
      </c>
      <c r="R486" s="47" t="s">
        <v>2102</v>
      </c>
      <c r="S486" s="47"/>
      <c r="T486" s="47"/>
      <c r="U486" s="47"/>
      <c r="AB486" s="50" t="s">
        <v>3771</v>
      </c>
      <c r="AC486" s="77">
        <v>42064</v>
      </c>
    </row>
    <row r="487" spans="1:29">
      <c r="A487" s="48">
        <v>490</v>
      </c>
      <c r="B487" s="50" t="s">
        <v>4144</v>
      </c>
      <c r="C487" s="50" t="s">
        <v>2650</v>
      </c>
      <c r="D487" s="52" t="s">
        <v>4564</v>
      </c>
      <c r="F487" s="50" t="s">
        <v>3313</v>
      </c>
      <c r="G487" s="48" t="s">
        <v>109</v>
      </c>
      <c r="H487" s="48" t="s">
        <v>116</v>
      </c>
      <c r="I487" s="47" t="s">
        <v>1388</v>
      </c>
      <c r="J487" s="47"/>
      <c r="K487" s="48" t="s">
        <v>1391</v>
      </c>
      <c r="L487" s="48" t="s">
        <v>4099</v>
      </c>
      <c r="O487" s="50" t="s">
        <v>167</v>
      </c>
      <c r="R487" s="47" t="s">
        <v>2107</v>
      </c>
      <c r="S487" s="47"/>
      <c r="T487" s="47"/>
      <c r="U487" s="47"/>
      <c r="AB487" s="50" t="s">
        <v>3744</v>
      </c>
      <c r="AC487" s="77">
        <v>42614</v>
      </c>
    </row>
    <row r="488" spans="1:29" ht="28.5">
      <c r="A488" s="48">
        <v>491</v>
      </c>
      <c r="B488" s="50" t="s">
        <v>4144</v>
      </c>
      <c r="C488" s="50" t="s">
        <v>2651</v>
      </c>
      <c r="D488" s="52" t="s">
        <v>4565</v>
      </c>
      <c r="F488" s="50" t="s">
        <v>3035</v>
      </c>
      <c r="G488" s="48" t="s">
        <v>109</v>
      </c>
      <c r="H488" s="48" t="s">
        <v>116</v>
      </c>
      <c r="I488" s="47" t="s">
        <v>1388</v>
      </c>
      <c r="J488" s="47"/>
      <c r="K488" s="48" t="s">
        <v>1391</v>
      </c>
      <c r="L488" s="48" t="s">
        <v>3632</v>
      </c>
      <c r="O488" s="50" t="s">
        <v>250</v>
      </c>
      <c r="R488" s="47" t="s">
        <v>2106</v>
      </c>
      <c r="S488" s="47"/>
      <c r="T488" s="47"/>
      <c r="U488" s="47"/>
      <c r="AB488" s="50" t="s">
        <v>3797</v>
      </c>
      <c r="AC488" s="77">
        <v>42856</v>
      </c>
    </row>
    <row r="489" spans="1:29" ht="28.5">
      <c r="A489" s="48">
        <v>492</v>
      </c>
      <c r="B489" s="50" t="s">
        <v>4144</v>
      </c>
      <c r="C489" s="50" t="s">
        <v>2652</v>
      </c>
      <c r="D489" s="52" t="s">
        <v>4566</v>
      </c>
      <c r="F489" s="50" t="s">
        <v>3314</v>
      </c>
      <c r="G489" s="48" t="s">
        <v>140</v>
      </c>
      <c r="H489" s="48" t="s">
        <v>120</v>
      </c>
      <c r="I489" s="47" t="s">
        <v>105</v>
      </c>
      <c r="J489" s="47"/>
      <c r="K489" s="48" t="s">
        <v>1391</v>
      </c>
      <c r="L489" s="48" t="s">
        <v>3633</v>
      </c>
      <c r="O489" s="50" t="s">
        <v>168</v>
      </c>
      <c r="R489" s="47" t="s">
        <v>2145</v>
      </c>
      <c r="S489" s="47"/>
      <c r="T489" s="47"/>
      <c r="U489" s="47"/>
      <c r="AB489" s="50" t="s">
        <v>3797</v>
      </c>
      <c r="AC489" s="77">
        <v>42491</v>
      </c>
    </row>
    <row r="490" spans="1:29" ht="28.5">
      <c r="A490" s="48">
        <v>494</v>
      </c>
      <c r="B490" s="50" t="s">
        <v>4144</v>
      </c>
      <c r="C490" s="50" t="s">
        <v>2653</v>
      </c>
      <c r="D490" s="52" t="s">
        <v>4567</v>
      </c>
      <c r="F490" s="50" t="s">
        <v>3315</v>
      </c>
      <c r="G490" s="48" t="s">
        <v>139</v>
      </c>
      <c r="H490" s="48" t="s">
        <v>141</v>
      </c>
      <c r="I490" s="47" t="s">
        <v>111</v>
      </c>
      <c r="J490" s="47"/>
      <c r="K490" s="48" t="s">
        <v>1391</v>
      </c>
      <c r="L490" s="48" t="s">
        <v>3634</v>
      </c>
      <c r="O490" s="50" t="s">
        <v>162</v>
      </c>
      <c r="R490" s="47" t="s">
        <v>2178</v>
      </c>
      <c r="S490" s="47"/>
      <c r="T490" s="47"/>
      <c r="U490" s="47"/>
      <c r="AB490" s="50" t="s">
        <v>3805</v>
      </c>
      <c r="AC490" s="77">
        <v>42644</v>
      </c>
    </row>
    <row r="491" spans="1:29" ht="28.5">
      <c r="A491" s="48">
        <v>495</v>
      </c>
      <c r="B491" s="50" t="s">
        <v>4144</v>
      </c>
      <c r="C491" s="50" t="s">
        <v>2654</v>
      </c>
      <c r="D491" s="52" t="s">
        <v>4568</v>
      </c>
      <c r="F491" s="50" t="s">
        <v>3316</v>
      </c>
      <c r="G491" s="48" t="s">
        <v>117</v>
      </c>
      <c r="H491" s="48" t="s">
        <v>117</v>
      </c>
      <c r="I491" s="47" t="s">
        <v>108</v>
      </c>
      <c r="J491" s="47"/>
      <c r="K491" s="48" t="s">
        <v>1391</v>
      </c>
      <c r="L491" s="48" t="s">
        <v>4006</v>
      </c>
      <c r="O491" s="50" t="s">
        <v>164</v>
      </c>
      <c r="R491" s="47" t="s">
        <v>2119</v>
      </c>
      <c r="S491" s="47"/>
      <c r="T491" s="47"/>
      <c r="U491" s="47"/>
      <c r="AB491" s="50" t="s">
        <v>3826</v>
      </c>
      <c r="AC491" s="77">
        <v>42005</v>
      </c>
    </row>
    <row r="492" spans="1:29" ht="28.5">
      <c r="A492" s="48">
        <v>496</v>
      </c>
      <c r="B492" s="50" t="s">
        <v>4144</v>
      </c>
      <c r="C492" s="50" t="s">
        <v>2655</v>
      </c>
      <c r="D492" s="52" t="s">
        <v>4569</v>
      </c>
      <c r="F492" s="50" t="s">
        <v>3317</v>
      </c>
      <c r="G492" s="48" t="s">
        <v>139</v>
      </c>
      <c r="H492" s="48" t="s">
        <v>141</v>
      </c>
      <c r="I492" s="47" t="s">
        <v>105</v>
      </c>
      <c r="J492" s="47"/>
      <c r="K492" s="48" t="s">
        <v>1391</v>
      </c>
      <c r="L492" s="48" t="s">
        <v>3635</v>
      </c>
      <c r="O492" s="50"/>
      <c r="R492" s="47" t="s">
        <v>2130</v>
      </c>
      <c r="S492" s="47"/>
      <c r="T492" s="47"/>
      <c r="U492" s="47"/>
      <c r="AB492" s="50" t="s">
        <v>3797</v>
      </c>
      <c r="AC492" s="77">
        <v>42675</v>
      </c>
    </row>
    <row r="493" spans="1:29" ht="28.5">
      <c r="A493" s="48">
        <v>497</v>
      </c>
      <c r="B493" s="50" t="s">
        <v>4144</v>
      </c>
      <c r="C493" s="50" t="s">
        <v>2064</v>
      </c>
      <c r="D493" s="52" t="s">
        <v>4570</v>
      </c>
      <c r="F493" s="50" t="s">
        <v>3318</v>
      </c>
      <c r="G493" s="48" t="s">
        <v>139</v>
      </c>
      <c r="H493" s="48" t="s">
        <v>141</v>
      </c>
      <c r="I493" s="47" t="s">
        <v>105</v>
      </c>
      <c r="J493" s="47"/>
      <c r="K493" s="48" t="s">
        <v>1391</v>
      </c>
      <c r="L493" s="48" t="s">
        <v>3635</v>
      </c>
      <c r="O493" s="50" t="s">
        <v>164</v>
      </c>
      <c r="R493" s="47" t="s">
        <v>2130</v>
      </c>
      <c r="S493" s="47"/>
      <c r="T493" s="47"/>
      <c r="U493" s="47"/>
      <c r="AB493" s="50" t="s">
        <v>3798</v>
      </c>
      <c r="AC493" s="77">
        <v>42095</v>
      </c>
    </row>
    <row r="494" spans="1:29" ht="28.5">
      <c r="A494" s="48">
        <v>498</v>
      </c>
      <c r="B494" s="50" t="s">
        <v>4144</v>
      </c>
      <c r="C494" s="50" t="s">
        <v>2656</v>
      </c>
      <c r="D494" s="52" t="s">
        <v>4571</v>
      </c>
      <c r="F494" s="50" t="s">
        <v>3319</v>
      </c>
      <c r="G494" s="48" t="s">
        <v>140</v>
      </c>
      <c r="H494" s="48" t="s">
        <v>120</v>
      </c>
      <c r="I494" s="47" t="s">
        <v>111</v>
      </c>
      <c r="J494" s="47"/>
      <c r="K494" s="48" t="s">
        <v>1391</v>
      </c>
      <c r="L494" s="48" t="s">
        <v>1700</v>
      </c>
      <c r="O494" s="50" t="s">
        <v>162</v>
      </c>
      <c r="R494" s="47" t="s">
        <v>2178</v>
      </c>
      <c r="S494" s="47"/>
      <c r="T494" s="47"/>
      <c r="U494" s="47"/>
      <c r="AB494" s="50" t="s">
        <v>3770</v>
      </c>
      <c r="AC494" s="77">
        <v>41852</v>
      </c>
    </row>
    <row r="495" spans="1:29">
      <c r="A495" s="48">
        <v>499</v>
      </c>
      <c r="B495" s="50" t="s">
        <v>4144</v>
      </c>
      <c r="C495" s="50" t="s">
        <v>2657</v>
      </c>
      <c r="D495" s="52" t="s">
        <v>4572</v>
      </c>
      <c r="F495" s="50" t="s">
        <v>3320</v>
      </c>
      <c r="G495" s="48" t="s">
        <v>109</v>
      </c>
      <c r="H495" s="48" t="s">
        <v>126</v>
      </c>
      <c r="I495" s="47" t="s">
        <v>109</v>
      </c>
      <c r="J495" s="47"/>
      <c r="K495" s="48" t="s">
        <v>1390</v>
      </c>
      <c r="L495" s="48" t="s">
        <v>4100</v>
      </c>
      <c r="O495" s="50" t="s">
        <v>2868</v>
      </c>
      <c r="R495" s="47" t="s">
        <v>2200</v>
      </c>
      <c r="S495" s="47"/>
      <c r="T495" s="47"/>
      <c r="U495" s="47"/>
      <c r="AB495" s="50" t="s">
        <v>3781</v>
      </c>
      <c r="AC495" s="77">
        <v>42005</v>
      </c>
    </row>
    <row r="496" spans="1:29">
      <c r="A496" s="48">
        <v>500</v>
      </c>
      <c r="B496" s="50" t="s">
        <v>4144</v>
      </c>
      <c r="C496" s="50" t="s">
        <v>2658</v>
      </c>
      <c r="D496" s="52" t="s">
        <v>4573</v>
      </c>
      <c r="F496" s="50" t="s">
        <v>3321</v>
      </c>
      <c r="G496" s="48" t="s">
        <v>109</v>
      </c>
      <c r="H496" s="48" t="s">
        <v>126</v>
      </c>
      <c r="I496" s="47" t="s">
        <v>109</v>
      </c>
      <c r="J496" s="47"/>
      <c r="K496" s="48" t="s">
        <v>1390</v>
      </c>
      <c r="L496" s="48" t="s">
        <v>3636</v>
      </c>
      <c r="O496" s="50" t="s">
        <v>176</v>
      </c>
      <c r="R496" s="47" t="s">
        <v>2199</v>
      </c>
      <c r="S496" s="47"/>
      <c r="T496" s="47"/>
      <c r="U496" s="47"/>
      <c r="AB496" s="50" t="s">
        <v>3755</v>
      </c>
      <c r="AC496" s="77">
        <v>41852</v>
      </c>
    </row>
    <row r="497" spans="1:29" ht="28.5">
      <c r="A497" s="48">
        <v>501</v>
      </c>
      <c r="B497" s="50" t="s">
        <v>4144</v>
      </c>
      <c r="C497" s="50" t="s">
        <v>2659</v>
      </c>
      <c r="D497" s="52" t="s">
        <v>4574</v>
      </c>
      <c r="F497" s="50" t="s">
        <v>3322</v>
      </c>
      <c r="G497" s="48" t="s">
        <v>3534</v>
      </c>
      <c r="H497" s="48" t="s">
        <v>141</v>
      </c>
      <c r="I497" s="47" t="s">
        <v>111</v>
      </c>
      <c r="J497" s="47"/>
      <c r="K497" s="48" t="s">
        <v>1390</v>
      </c>
      <c r="L497" s="48" t="s">
        <v>3637</v>
      </c>
      <c r="O497" s="50" t="s">
        <v>250</v>
      </c>
      <c r="R497" s="47" t="s">
        <v>2182</v>
      </c>
      <c r="S497" s="47"/>
      <c r="T497" s="47"/>
      <c r="U497" s="47"/>
      <c r="AB497" s="50" t="s">
        <v>3746</v>
      </c>
      <c r="AC497" s="77">
        <v>41821</v>
      </c>
    </row>
    <row r="498" spans="1:29" ht="28.5">
      <c r="A498" s="48">
        <v>502</v>
      </c>
      <c r="B498" s="50" t="s">
        <v>4144</v>
      </c>
      <c r="C498" s="50" t="s">
        <v>2660</v>
      </c>
      <c r="D498" s="52" t="s">
        <v>4575</v>
      </c>
      <c r="F498" s="50" t="s">
        <v>3323</v>
      </c>
      <c r="G498" s="48" t="s">
        <v>109</v>
      </c>
      <c r="H498" s="48" t="s">
        <v>116</v>
      </c>
      <c r="I498" s="47" t="s">
        <v>113</v>
      </c>
      <c r="J498" s="47"/>
      <c r="K498" s="48" t="s">
        <v>1390</v>
      </c>
      <c r="L498" s="48" t="s">
        <v>2061</v>
      </c>
      <c r="O498" s="50" t="s">
        <v>162</v>
      </c>
      <c r="R498" s="47" t="s">
        <v>2039</v>
      </c>
      <c r="S498" s="47"/>
      <c r="T498" s="47"/>
      <c r="U498" s="47"/>
      <c r="AB498" s="50" t="s">
        <v>3777</v>
      </c>
      <c r="AC498" s="77">
        <v>42217</v>
      </c>
    </row>
    <row r="499" spans="1:29" ht="28.5">
      <c r="A499" s="48">
        <v>503</v>
      </c>
      <c r="B499" s="50" t="s">
        <v>4144</v>
      </c>
      <c r="C499" s="50" t="s">
        <v>2661</v>
      </c>
      <c r="D499" s="52"/>
      <c r="F499" s="50" t="s">
        <v>3324</v>
      </c>
      <c r="G499" s="48" t="s">
        <v>109</v>
      </c>
      <c r="H499" s="48" t="s">
        <v>116</v>
      </c>
      <c r="I499" s="47" t="s">
        <v>113</v>
      </c>
      <c r="J499" s="47"/>
      <c r="K499" s="48" t="s">
        <v>1390</v>
      </c>
      <c r="L499" s="48" t="s">
        <v>2033</v>
      </c>
      <c r="O499" s="50" t="s">
        <v>164</v>
      </c>
      <c r="R499" s="47" t="s">
        <v>2159</v>
      </c>
      <c r="S499" s="47"/>
      <c r="T499" s="47"/>
      <c r="U499" s="47"/>
      <c r="AB499" s="50" t="s">
        <v>3761</v>
      </c>
      <c r="AC499" s="77">
        <v>42005</v>
      </c>
    </row>
    <row r="500" spans="1:29" ht="28.5">
      <c r="A500" s="48">
        <v>504</v>
      </c>
      <c r="B500" s="50" t="s">
        <v>4144</v>
      </c>
      <c r="C500" s="50" t="s">
        <v>2662</v>
      </c>
      <c r="D500" s="52" t="s">
        <v>4576</v>
      </c>
      <c r="F500" s="50" t="s">
        <v>3325</v>
      </c>
      <c r="G500" s="48" t="s">
        <v>139</v>
      </c>
      <c r="H500" s="48" t="s">
        <v>130</v>
      </c>
      <c r="I500" s="47" t="s">
        <v>111</v>
      </c>
      <c r="J500" s="47"/>
      <c r="K500" s="48" t="s">
        <v>1391</v>
      </c>
      <c r="L500" s="48" t="s">
        <v>3638</v>
      </c>
      <c r="O500" s="50" t="s">
        <v>167</v>
      </c>
      <c r="R500" s="47" t="s">
        <v>2177</v>
      </c>
      <c r="S500" s="47"/>
      <c r="T500" s="47"/>
      <c r="U500" s="47"/>
      <c r="AB500" s="50" t="s">
        <v>3749</v>
      </c>
      <c r="AC500" s="77">
        <v>42401</v>
      </c>
    </row>
    <row r="501" spans="1:29" ht="28.5">
      <c r="A501" s="48">
        <v>505</v>
      </c>
      <c r="B501" s="50" t="s">
        <v>4144</v>
      </c>
      <c r="C501" s="50" t="s">
        <v>2663</v>
      </c>
      <c r="D501" s="52" t="s">
        <v>4577</v>
      </c>
      <c r="F501" s="50" t="s">
        <v>3326</v>
      </c>
      <c r="G501" s="48" t="s">
        <v>109</v>
      </c>
      <c r="H501" s="48" t="s">
        <v>116</v>
      </c>
      <c r="I501" s="47" t="s">
        <v>113</v>
      </c>
      <c r="J501" s="47"/>
      <c r="K501" s="48" t="s">
        <v>1390</v>
      </c>
      <c r="L501" s="48" t="s">
        <v>3625</v>
      </c>
      <c r="O501" s="50" t="s">
        <v>162</v>
      </c>
      <c r="R501" s="47" t="s">
        <v>2159</v>
      </c>
      <c r="S501" s="47"/>
      <c r="T501" s="47"/>
      <c r="U501" s="47"/>
      <c r="AB501" s="50" t="s">
        <v>3765</v>
      </c>
      <c r="AC501" s="77">
        <v>42644</v>
      </c>
    </row>
    <row r="502" spans="1:29" ht="28.5">
      <c r="A502" s="48">
        <v>506</v>
      </c>
      <c r="B502" s="50" t="s">
        <v>4144</v>
      </c>
      <c r="C502" s="50" t="s">
        <v>2048</v>
      </c>
      <c r="D502" s="52" t="s">
        <v>4578</v>
      </c>
      <c r="F502" s="50" t="s">
        <v>3327</v>
      </c>
      <c r="G502" s="48" t="s">
        <v>123</v>
      </c>
      <c r="H502" s="48" t="s">
        <v>125</v>
      </c>
      <c r="I502" s="47" t="s">
        <v>106</v>
      </c>
      <c r="J502" s="47"/>
      <c r="K502" s="48" t="s">
        <v>1392</v>
      </c>
      <c r="L502" s="48" t="s">
        <v>3639</v>
      </c>
      <c r="O502" s="50"/>
      <c r="R502" s="47" t="s">
        <v>3574</v>
      </c>
      <c r="S502" s="47"/>
      <c r="T502" s="47"/>
      <c r="U502" s="47"/>
      <c r="AB502" s="50" t="s">
        <v>3780</v>
      </c>
      <c r="AC502" s="77">
        <v>42309</v>
      </c>
    </row>
    <row r="503" spans="1:29" ht="28.5">
      <c r="A503" s="48">
        <v>507</v>
      </c>
      <c r="B503" s="50" t="s">
        <v>4144</v>
      </c>
      <c r="C503" s="50" t="s">
        <v>2664</v>
      </c>
      <c r="D503" s="52" t="s">
        <v>4579</v>
      </c>
      <c r="F503" s="50" t="s">
        <v>3328</v>
      </c>
      <c r="G503" s="48" t="s">
        <v>123</v>
      </c>
      <c r="H503" s="48" t="s">
        <v>125</v>
      </c>
      <c r="I503" s="47" t="s">
        <v>106</v>
      </c>
      <c r="J503" s="47"/>
      <c r="K503" s="48" t="s">
        <v>1392</v>
      </c>
      <c r="L503" s="48" t="s">
        <v>3640</v>
      </c>
      <c r="O503" s="50" t="s">
        <v>162</v>
      </c>
      <c r="R503" s="47" t="s">
        <v>3574</v>
      </c>
      <c r="S503" s="47"/>
      <c r="T503" s="47"/>
      <c r="U503" s="47"/>
      <c r="AB503" s="50" t="s">
        <v>3827</v>
      </c>
      <c r="AC503" s="77">
        <v>42795</v>
      </c>
    </row>
    <row r="504" spans="1:29" ht="28.5">
      <c r="A504" s="48">
        <v>508</v>
      </c>
      <c r="B504" s="50" t="s">
        <v>4144</v>
      </c>
      <c r="C504" s="50" t="s">
        <v>2665</v>
      </c>
      <c r="D504" s="52" t="s">
        <v>4580</v>
      </c>
      <c r="F504" s="50" t="s">
        <v>3329</v>
      </c>
      <c r="G504" s="48" t="s">
        <v>123</v>
      </c>
      <c r="H504" s="48" t="s">
        <v>125</v>
      </c>
      <c r="I504" s="47" t="s">
        <v>106</v>
      </c>
      <c r="J504" s="47"/>
      <c r="K504" s="48" t="s">
        <v>1391</v>
      </c>
      <c r="L504" s="48" t="s">
        <v>3641</v>
      </c>
      <c r="O504" s="50" t="s">
        <v>164</v>
      </c>
      <c r="R504" s="47" t="s">
        <v>3574</v>
      </c>
      <c r="S504" s="47"/>
      <c r="T504" s="47"/>
      <c r="U504" s="47"/>
      <c r="AB504" s="50" t="s">
        <v>3789</v>
      </c>
      <c r="AC504" s="77">
        <v>42736</v>
      </c>
    </row>
    <row r="505" spans="1:29">
      <c r="A505" s="48">
        <v>509</v>
      </c>
      <c r="B505" s="50" t="s">
        <v>4144</v>
      </c>
      <c r="C505" s="50" t="s">
        <v>2666</v>
      </c>
      <c r="D505" s="52" t="s">
        <v>4581</v>
      </c>
      <c r="F505" s="50" t="s">
        <v>3303</v>
      </c>
      <c r="G505" s="48" t="s">
        <v>117</v>
      </c>
      <c r="H505" s="48" t="s">
        <v>117</v>
      </c>
      <c r="I505" s="47" t="s">
        <v>108</v>
      </c>
      <c r="J505" s="47"/>
      <c r="K505" s="48" t="s">
        <v>1390</v>
      </c>
      <c r="L505" s="48" t="s">
        <v>3597</v>
      </c>
      <c r="O505" s="50" t="s">
        <v>192</v>
      </c>
      <c r="R505" s="47" t="s">
        <v>2120</v>
      </c>
      <c r="S505" s="47"/>
      <c r="T505" s="47"/>
      <c r="U505" s="47"/>
      <c r="AB505" s="50" t="s">
        <v>3825</v>
      </c>
      <c r="AC505" s="77">
        <v>42856</v>
      </c>
    </row>
    <row r="506" spans="1:29">
      <c r="A506" s="48">
        <v>511</v>
      </c>
      <c r="B506" s="50" t="s">
        <v>4144</v>
      </c>
      <c r="C506" s="50" t="s">
        <v>2668</v>
      </c>
      <c r="D506" s="52"/>
      <c r="F506" s="50" t="s">
        <v>3331</v>
      </c>
      <c r="G506" s="48" t="s">
        <v>117</v>
      </c>
      <c r="H506" s="48" t="s">
        <v>117</v>
      </c>
      <c r="I506" s="47" t="s">
        <v>108</v>
      </c>
      <c r="J506" s="47"/>
      <c r="K506" s="48" t="s">
        <v>1391</v>
      </c>
      <c r="L506" s="48" t="s">
        <v>3593</v>
      </c>
      <c r="O506" s="50" t="s">
        <v>167</v>
      </c>
      <c r="R506" s="47" t="s">
        <v>2120</v>
      </c>
      <c r="S506" s="47"/>
      <c r="T506" s="47"/>
      <c r="U506" s="47"/>
      <c r="AB506" s="50" t="s">
        <v>3792</v>
      </c>
      <c r="AC506" s="77">
        <v>42005</v>
      </c>
    </row>
    <row r="507" spans="1:29" ht="42.75">
      <c r="A507" s="48">
        <v>512</v>
      </c>
      <c r="B507" s="50" t="s">
        <v>4144</v>
      </c>
      <c r="C507" s="50" t="s">
        <v>2669</v>
      </c>
      <c r="D507" s="52" t="s">
        <v>4583</v>
      </c>
      <c r="F507" s="50" t="s">
        <v>3332</v>
      </c>
      <c r="G507" s="48" t="s">
        <v>118</v>
      </c>
      <c r="H507" s="48" t="s">
        <v>119</v>
      </c>
      <c r="I507" s="47" t="s">
        <v>1387</v>
      </c>
      <c r="J507" s="47"/>
      <c r="K507" s="48" t="s">
        <v>1390</v>
      </c>
      <c r="L507" s="48" t="s">
        <v>3643</v>
      </c>
      <c r="O507" s="50" t="s">
        <v>176</v>
      </c>
      <c r="R507" s="47" t="s">
        <v>2030</v>
      </c>
      <c r="S507" s="47"/>
      <c r="T507" s="47"/>
      <c r="U507" s="47"/>
      <c r="AB507" s="50" t="s">
        <v>3794</v>
      </c>
      <c r="AC507" s="77">
        <v>42614</v>
      </c>
    </row>
    <row r="508" spans="1:29">
      <c r="A508" s="48">
        <v>513</v>
      </c>
      <c r="B508" s="50" t="s">
        <v>4144</v>
      </c>
      <c r="C508" s="50" t="s">
        <v>2670</v>
      </c>
      <c r="D508" s="52" t="s">
        <v>4584</v>
      </c>
      <c r="F508" s="50" t="s">
        <v>3333</v>
      </c>
      <c r="G508" s="48" t="s">
        <v>109</v>
      </c>
      <c r="H508" s="48" t="s">
        <v>116</v>
      </c>
      <c r="I508" s="47" t="s">
        <v>107</v>
      </c>
      <c r="J508" s="47"/>
      <c r="K508" s="48" t="s">
        <v>1390</v>
      </c>
      <c r="L508" s="48" t="s">
        <v>3623</v>
      </c>
      <c r="O508" s="50" t="s">
        <v>176</v>
      </c>
      <c r="R508" s="47" t="s">
        <v>2074</v>
      </c>
      <c r="S508" s="47"/>
      <c r="T508" s="47"/>
      <c r="U508" s="47"/>
      <c r="AB508" s="50" t="s">
        <v>3755</v>
      </c>
      <c r="AC508" s="77">
        <v>42705</v>
      </c>
    </row>
    <row r="509" spans="1:29">
      <c r="A509" s="48">
        <v>514</v>
      </c>
      <c r="B509" s="50" t="s">
        <v>4144</v>
      </c>
      <c r="C509" s="50" t="s">
        <v>2067</v>
      </c>
      <c r="D509" s="52" t="s">
        <v>4585</v>
      </c>
      <c r="F509" s="50"/>
      <c r="G509" s="48" t="s">
        <v>117</v>
      </c>
      <c r="H509" s="48" t="s">
        <v>117</v>
      </c>
      <c r="I509" s="47" t="s">
        <v>108</v>
      </c>
      <c r="J509" s="47"/>
      <c r="K509" s="48" t="s">
        <v>1391</v>
      </c>
      <c r="L509" s="48" t="s">
        <v>3644</v>
      </c>
      <c r="O509" s="50" t="s">
        <v>162</v>
      </c>
      <c r="R509" s="47" t="s">
        <v>2117</v>
      </c>
      <c r="S509" s="47"/>
      <c r="T509" s="47"/>
      <c r="U509" s="47"/>
      <c r="AB509" s="50" t="s">
        <v>3750</v>
      </c>
      <c r="AC509" s="77">
        <v>42522</v>
      </c>
    </row>
    <row r="510" spans="1:29">
      <c r="A510" s="48">
        <v>515</v>
      </c>
      <c r="B510" s="50" t="s">
        <v>4144</v>
      </c>
      <c r="C510" s="50" t="s">
        <v>2671</v>
      </c>
      <c r="D510" s="52" t="s">
        <v>4586</v>
      </c>
      <c r="F510" s="50" t="s">
        <v>3334</v>
      </c>
      <c r="G510" s="48" t="s">
        <v>117</v>
      </c>
      <c r="H510" s="48" t="s">
        <v>117</v>
      </c>
      <c r="I510" s="47" t="s">
        <v>108</v>
      </c>
      <c r="J510" s="47"/>
      <c r="K510" s="48" t="s">
        <v>1391</v>
      </c>
      <c r="L510" s="48" t="s">
        <v>3593</v>
      </c>
      <c r="O510" s="50" t="s">
        <v>179</v>
      </c>
      <c r="R510" s="47" t="s">
        <v>2120</v>
      </c>
      <c r="S510" s="47"/>
      <c r="T510" s="47"/>
      <c r="U510" s="47"/>
      <c r="AB510" s="50" t="s">
        <v>3795</v>
      </c>
      <c r="AC510" s="77">
        <v>41913</v>
      </c>
    </row>
    <row r="511" spans="1:29" ht="42.75">
      <c r="A511" s="48">
        <v>516</v>
      </c>
      <c r="B511" s="50" t="s">
        <v>4144</v>
      </c>
      <c r="C511" s="50" t="s">
        <v>2672</v>
      </c>
      <c r="D511" s="52" t="s">
        <v>4587</v>
      </c>
      <c r="F511" s="50" t="s">
        <v>3335</v>
      </c>
      <c r="G511" s="48" t="s">
        <v>118</v>
      </c>
      <c r="H511" s="48" t="s">
        <v>119</v>
      </c>
      <c r="I511" s="47" t="s">
        <v>1387</v>
      </c>
      <c r="J511" s="47"/>
      <c r="K511" s="48" t="s">
        <v>1390</v>
      </c>
      <c r="L511" s="48" t="s">
        <v>3643</v>
      </c>
      <c r="O511" s="50" t="s">
        <v>192</v>
      </c>
      <c r="R511" s="47" t="s">
        <v>2030</v>
      </c>
      <c r="S511" s="47"/>
      <c r="T511" s="47"/>
      <c r="U511" s="47"/>
      <c r="AB511" s="50" t="s">
        <v>3810</v>
      </c>
      <c r="AC511" s="77">
        <v>41640</v>
      </c>
    </row>
    <row r="512" spans="1:29" ht="42.75">
      <c r="A512" s="48">
        <v>517</v>
      </c>
      <c r="B512" s="50" t="s">
        <v>4144</v>
      </c>
      <c r="C512" s="50" t="s">
        <v>2673</v>
      </c>
      <c r="D512" s="52"/>
      <c r="F512" s="50" t="s">
        <v>3336</v>
      </c>
      <c r="G512" s="48" t="s">
        <v>118</v>
      </c>
      <c r="H512" s="48" t="s">
        <v>119</v>
      </c>
      <c r="I512" s="47" t="s">
        <v>1387</v>
      </c>
      <c r="J512" s="47"/>
      <c r="K512" s="48" t="s">
        <v>1390</v>
      </c>
      <c r="L512" s="48" t="s">
        <v>3645</v>
      </c>
      <c r="O512" s="50" t="s">
        <v>164</v>
      </c>
      <c r="R512" s="47" t="s">
        <v>2030</v>
      </c>
      <c r="S512" s="47"/>
      <c r="T512" s="47"/>
      <c r="U512" s="47"/>
      <c r="AB512" s="50" t="s">
        <v>3742</v>
      </c>
      <c r="AC512" s="77">
        <v>42005</v>
      </c>
    </row>
    <row r="513" spans="1:29" ht="42.75">
      <c r="A513" s="48">
        <v>518</v>
      </c>
      <c r="B513" s="50" t="s">
        <v>4144</v>
      </c>
      <c r="C513" s="50" t="s">
        <v>2674</v>
      </c>
      <c r="D513" s="52"/>
      <c r="F513" s="50" t="s">
        <v>3337</v>
      </c>
      <c r="G513" s="48" t="s">
        <v>118</v>
      </c>
      <c r="H513" s="48" t="s">
        <v>119</v>
      </c>
      <c r="I513" s="47" t="s">
        <v>1387</v>
      </c>
      <c r="J513" s="47"/>
      <c r="K513" s="48" t="s">
        <v>1390</v>
      </c>
      <c r="L513" s="48" t="s">
        <v>3645</v>
      </c>
      <c r="O513" s="50" t="s">
        <v>174</v>
      </c>
      <c r="R513" s="47" t="s">
        <v>2030</v>
      </c>
      <c r="S513" s="47"/>
      <c r="T513" s="47"/>
      <c r="U513" s="47"/>
      <c r="AB513" s="50" t="s">
        <v>3824</v>
      </c>
      <c r="AC513" s="77">
        <v>42005</v>
      </c>
    </row>
    <row r="514" spans="1:29">
      <c r="A514" s="48">
        <v>519</v>
      </c>
      <c r="B514" s="50" t="s">
        <v>4144</v>
      </c>
      <c r="C514" s="50" t="s">
        <v>2675</v>
      </c>
      <c r="D514" s="52" t="s">
        <v>4588</v>
      </c>
      <c r="F514" s="50" t="s">
        <v>3338</v>
      </c>
      <c r="G514" s="48" t="s">
        <v>109</v>
      </c>
      <c r="H514" s="48" t="s">
        <v>116</v>
      </c>
      <c r="I514" s="47" t="s">
        <v>107</v>
      </c>
      <c r="J514" s="47"/>
      <c r="K514" s="48" t="s">
        <v>1391</v>
      </c>
      <c r="L514" s="48" t="s">
        <v>4101</v>
      </c>
      <c r="O514" s="50" t="s">
        <v>164</v>
      </c>
      <c r="R514" s="47" t="s">
        <v>2074</v>
      </c>
      <c r="S514" s="47"/>
      <c r="T514" s="47"/>
      <c r="U514" s="47"/>
      <c r="AB514" s="50" t="s">
        <v>3742</v>
      </c>
      <c r="AC514" s="77">
        <v>42005</v>
      </c>
    </row>
    <row r="515" spans="1:29" ht="28.5">
      <c r="A515" s="48">
        <v>510</v>
      </c>
      <c r="B515" s="50" t="s">
        <v>4144</v>
      </c>
      <c r="C515" s="50" t="s">
        <v>2667</v>
      </c>
      <c r="D515" s="52" t="s">
        <v>4582</v>
      </c>
      <c r="F515" s="50" t="s">
        <v>3330</v>
      </c>
      <c r="G515" s="48" t="s">
        <v>109</v>
      </c>
      <c r="H515" s="48" t="s">
        <v>116</v>
      </c>
      <c r="I515" s="47" t="s">
        <v>113</v>
      </c>
      <c r="J515" s="47"/>
      <c r="K515" s="48" t="s">
        <v>1390</v>
      </c>
      <c r="L515" s="48" t="s">
        <v>3642</v>
      </c>
      <c r="O515" s="50" t="s">
        <v>162</v>
      </c>
      <c r="R515" s="47" t="s">
        <v>2031</v>
      </c>
      <c r="S515" s="47"/>
      <c r="T515" s="47"/>
      <c r="U515" s="47"/>
      <c r="AB515" s="50" t="s">
        <v>3775</v>
      </c>
      <c r="AC515" s="77">
        <v>41730</v>
      </c>
    </row>
    <row r="516" spans="1:29" ht="28.5">
      <c r="A516" s="48">
        <v>520</v>
      </c>
      <c r="B516" s="50" t="s">
        <v>4144</v>
      </c>
      <c r="C516" s="50" t="s">
        <v>2676</v>
      </c>
      <c r="D516" s="52" t="s">
        <v>4589</v>
      </c>
      <c r="F516" s="50" t="s">
        <v>3339</v>
      </c>
      <c r="G516" s="48" t="s">
        <v>140</v>
      </c>
      <c r="H516" s="48" t="s">
        <v>120</v>
      </c>
      <c r="I516" s="47" t="s">
        <v>114</v>
      </c>
      <c r="J516" s="47"/>
      <c r="K516" s="48" t="s">
        <v>1391</v>
      </c>
      <c r="L516" s="48" t="s">
        <v>3646</v>
      </c>
      <c r="O516" s="50" t="s">
        <v>164</v>
      </c>
      <c r="R516" s="47" t="s">
        <v>3725</v>
      </c>
      <c r="S516" s="47"/>
      <c r="T516" s="47"/>
      <c r="U516" s="47"/>
      <c r="AB516" s="50" t="s">
        <v>3742</v>
      </c>
      <c r="AC516" s="77">
        <v>42491</v>
      </c>
    </row>
    <row r="517" spans="1:29">
      <c r="A517" s="48">
        <v>521</v>
      </c>
      <c r="B517" s="50" t="s">
        <v>4144</v>
      </c>
      <c r="C517" s="50" t="s">
        <v>2677</v>
      </c>
      <c r="D517" s="52"/>
      <c r="F517" s="50" t="s">
        <v>3340</v>
      </c>
      <c r="G517" s="48" t="s">
        <v>109</v>
      </c>
      <c r="H517" s="48" t="s">
        <v>126</v>
      </c>
      <c r="I517" s="47" t="s">
        <v>1388</v>
      </c>
      <c r="J517" s="47"/>
      <c r="K517" s="48" t="s">
        <v>1390</v>
      </c>
      <c r="L517" s="48" t="s">
        <v>4094</v>
      </c>
      <c r="O517" s="50" t="s">
        <v>167</v>
      </c>
      <c r="R517" s="47" t="s">
        <v>2105</v>
      </c>
      <c r="S517" s="47"/>
      <c r="T517" s="47"/>
      <c r="U517" s="47"/>
      <c r="AB517" s="50" t="s">
        <v>3807</v>
      </c>
      <c r="AC517" s="77">
        <v>41640</v>
      </c>
    </row>
    <row r="518" spans="1:29" ht="28.5">
      <c r="A518" s="48">
        <v>522</v>
      </c>
      <c r="B518" s="50" t="s">
        <v>4144</v>
      </c>
      <c r="C518" s="50" t="s">
        <v>2678</v>
      </c>
      <c r="D518" s="52" t="s">
        <v>4590</v>
      </c>
      <c r="F518" s="50" t="s">
        <v>3341</v>
      </c>
      <c r="G518" s="48" t="s">
        <v>139</v>
      </c>
      <c r="H518" s="48" t="s">
        <v>141</v>
      </c>
      <c r="I518" s="47" t="s">
        <v>105</v>
      </c>
      <c r="J518" s="47"/>
      <c r="K518" s="48" t="s">
        <v>1391</v>
      </c>
      <c r="L518" s="48" t="s">
        <v>3647</v>
      </c>
      <c r="O518" s="50" t="s">
        <v>164</v>
      </c>
      <c r="R518" s="47" t="s">
        <v>2145</v>
      </c>
      <c r="S518" s="47"/>
      <c r="T518" s="47"/>
      <c r="U518" s="47"/>
      <c r="AB518" s="50" t="s">
        <v>3774</v>
      </c>
      <c r="AC518" s="77">
        <v>42036</v>
      </c>
    </row>
    <row r="519" spans="1:29" ht="28.5">
      <c r="A519" s="48">
        <v>523</v>
      </c>
      <c r="B519" s="50" t="s">
        <v>4144</v>
      </c>
      <c r="C519" s="50" t="s">
        <v>2679</v>
      </c>
      <c r="D519" s="52" t="s">
        <v>4591</v>
      </c>
      <c r="F519" s="50" t="s">
        <v>3342</v>
      </c>
      <c r="G519" s="48" t="s">
        <v>109</v>
      </c>
      <c r="H519" s="48" t="s">
        <v>116</v>
      </c>
      <c r="I519" s="47" t="s">
        <v>113</v>
      </c>
      <c r="J519" s="47"/>
      <c r="K519" s="48" t="s">
        <v>1391</v>
      </c>
      <c r="L519" s="48" t="s">
        <v>3648</v>
      </c>
      <c r="O519" s="50" t="s">
        <v>2021</v>
      </c>
      <c r="R519" s="47" t="s">
        <v>2157</v>
      </c>
      <c r="S519" s="47"/>
      <c r="T519" s="47"/>
      <c r="U519" s="47"/>
      <c r="AB519" s="50" t="s">
        <v>3738</v>
      </c>
      <c r="AC519" s="77">
        <v>41640</v>
      </c>
    </row>
    <row r="520" spans="1:29">
      <c r="A520" s="48">
        <v>525</v>
      </c>
      <c r="B520" s="50" t="s">
        <v>4144</v>
      </c>
      <c r="C520" s="50" t="s">
        <v>2680</v>
      </c>
      <c r="D520" s="52" t="s">
        <v>4592</v>
      </c>
      <c r="F520" s="50" t="s">
        <v>3343</v>
      </c>
      <c r="G520" s="48" t="s">
        <v>118</v>
      </c>
      <c r="H520" s="48" t="s">
        <v>119</v>
      </c>
      <c r="I520" s="47" t="s">
        <v>109</v>
      </c>
      <c r="J520" s="47"/>
      <c r="K520" s="48" t="s">
        <v>1390</v>
      </c>
      <c r="L520" s="48" t="s">
        <v>3651</v>
      </c>
      <c r="O520" s="50" t="s">
        <v>164</v>
      </c>
      <c r="R520" s="47" t="s">
        <v>2203</v>
      </c>
      <c r="S520" s="47"/>
      <c r="T520" s="47"/>
      <c r="U520" s="47"/>
      <c r="AB520" s="50" t="s">
        <v>3761</v>
      </c>
      <c r="AC520" s="77">
        <v>42005</v>
      </c>
    </row>
    <row r="521" spans="1:29" ht="28.5">
      <c r="A521" s="48">
        <v>526</v>
      </c>
      <c r="B521" s="50" t="s">
        <v>4144</v>
      </c>
      <c r="C521" s="50" t="s">
        <v>2681</v>
      </c>
      <c r="D521" s="52" t="s">
        <v>4593</v>
      </c>
      <c r="F521" s="50" t="s">
        <v>3344</v>
      </c>
      <c r="G521" s="48" t="s">
        <v>109</v>
      </c>
      <c r="H521" s="48" t="s">
        <v>116</v>
      </c>
      <c r="I521" s="47" t="s">
        <v>113</v>
      </c>
      <c r="J521" s="47"/>
      <c r="K521" s="48" t="s">
        <v>1390</v>
      </c>
      <c r="L521" s="48" t="s">
        <v>4139</v>
      </c>
      <c r="O521" s="50" t="s">
        <v>162</v>
      </c>
      <c r="R521" s="47" t="s">
        <v>2039</v>
      </c>
      <c r="S521" s="47"/>
      <c r="T521" s="47"/>
      <c r="U521" s="47"/>
      <c r="AB521" s="50" t="s">
        <v>3738</v>
      </c>
      <c r="AC521" s="77">
        <v>41640</v>
      </c>
    </row>
    <row r="522" spans="1:29">
      <c r="A522" s="48">
        <v>527</v>
      </c>
      <c r="B522" s="50" t="s">
        <v>4144</v>
      </c>
      <c r="C522" s="50" t="s">
        <v>2682</v>
      </c>
      <c r="D522" s="52" t="s">
        <v>4594</v>
      </c>
      <c r="F522" s="50" t="s">
        <v>3345</v>
      </c>
      <c r="G522" s="48" t="s">
        <v>109</v>
      </c>
      <c r="H522" s="48" t="s">
        <v>116</v>
      </c>
      <c r="I522" s="47" t="s">
        <v>1388</v>
      </c>
      <c r="J522" s="47"/>
      <c r="K522" s="48" t="s">
        <v>1391</v>
      </c>
      <c r="L522" s="48" t="s">
        <v>3649</v>
      </c>
      <c r="O522" s="50"/>
      <c r="R522" s="47" t="s">
        <v>2105</v>
      </c>
      <c r="S522" s="47"/>
      <c r="T522" s="47"/>
      <c r="U522" s="47"/>
      <c r="AB522" s="50" t="s">
        <v>3797</v>
      </c>
      <c r="AC522" s="77">
        <v>42491</v>
      </c>
    </row>
    <row r="523" spans="1:29" ht="28.5">
      <c r="A523" s="48">
        <v>528</v>
      </c>
      <c r="B523" s="50" t="s">
        <v>4144</v>
      </c>
      <c r="C523" s="50" t="s">
        <v>2683</v>
      </c>
      <c r="D523" s="52" t="s">
        <v>4595</v>
      </c>
      <c r="F523" s="50" t="s">
        <v>3346</v>
      </c>
      <c r="G523" s="48" t="s">
        <v>123</v>
      </c>
      <c r="H523" s="48" t="s">
        <v>125</v>
      </c>
      <c r="I523" s="47" t="s">
        <v>106</v>
      </c>
      <c r="J523" s="47"/>
      <c r="K523" s="48" t="s">
        <v>1391</v>
      </c>
      <c r="L523" s="48" t="s">
        <v>3650</v>
      </c>
      <c r="O523" s="50" t="s">
        <v>162</v>
      </c>
      <c r="R523" s="47" t="s">
        <v>2099</v>
      </c>
      <c r="S523" s="47"/>
      <c r="T523" s="47"/>
      <c r="U523" s="47"/>
      <c r="AB523" s="50" t="s">
        <v>3789</v>
      </c>
      <c r="AC523" s="77">
        <v>42095</v>
      </c>
    </row>
    <row r="524" spans="1:29" ht="42.75">
      <c r="A524" s="48">
        <v>529</v>
      </c>
      <c r="B524" s="50" t="s">
        <v>4144</v>
      </c>
      <c r="C524" s="50" t="s">
        <v>2059</v>
      </c>
      <c r="D524" s="52" t="s">
        <v>4596</v>
      </c>
      <c r="F524" s="50" t="s">
        <v>3347</v>
      </c>
      <c r="G524" s="48" t="s">
        <v>118</v>
      </c>
      <c r="H524" s="48" t="s">
        <v>119</v>
      </c>
      <c r="I524" s="47" t="s">
        <v>1387</v>
      </c>
      <c r="J524" s="47"/>
      <c r="K524" s="48" t="s">
        <v>1392</v>
      </c>
      <c r="L524" s="48" t="s">
        <v>4102</v>
      </c>
      <c r="O524" s="50" t="s">
        <v>170</v>
      </c>
      <c r="R524" s="47" t="s">
        <v>2172</v>
      </c>
      <c r="S524" s="47"/>
      <c r="T524" s="47"/>
      <c r="U524" s="47"/>
      <c r="AB524" s="50" t="s">
        <v>3777</v>
      </c>
      <c r="AC524" s="77">
        <v>42217</v>
      </c>
    </row>
    <row r="525" spans="1:29" ht="28.5">
      <c r="A525" s="48">
        <v>530</v>
      </c>
      <c r="B525" s="50" t="s">
        <v>4144</v>
      </c>
      <c r="C525" s="50" t="s">
        <v>2684</v>
      </c>
      <c r="D525" s="52" t="s">
        <v>4597</v>
      </c>
      <c r="F525" s="50"/>
      <c r="G525" s="48" t="s">
        <v>118</v>
      </c>
      <c r="H525" s="48" t="s">
        <v>119</v>
      </c>
      <c r="I525" s="47" t="s">
        <v>114</v>
      </c>
      <c r="J525" s="47"/>
      <c r="K525" s="48" t="s">
        <v>1392</v>
      </c>
      <c r="L525" s="48" t="s">
        <v>3652</v>
      </c>
      <c r="O525" s="50" t="s">
        <v>164</v>
      </c>
      <c r="R525" s="47" t="s">
        <v>2110</v>
      </c>
      <c r="S525" s="47"/>
      <c r="T525" s="47"/>
      <c r="U525" s="47"/>
      <c r="AB525" s="50" t="s">
        <v>3828</v>
      </c>
      <c r="AC525" s="77">
        <v>42064</v>
      </c>
    </row>
    <row r="526" spans="1:29">
      <c r="A526" s="48">
        <v>531</v>
      </c>
      <c r="B526" s="50" t="s">
        <v>4144</v>
      </c>
      <c r="C526" s="50" t="s">
        <v>2685</v>
      </c>
      <c r="D526" s="52" t="s">
        <v>4598</v>
      </c>
      <c r="F526" s="50" t="s">
        <v>3348</v>
      </c>
      <c r="G526" s="48" t="s">
        <v>109</v>
      </c>
      <c r="H526" s="48" t="s">
        <v>116</v>
      </c>
      <c r="I526" s="47" t="s">
        <v>1388</v>
      </c>
      <c r="J526" s="47"/>
      <c r="K526" s="48" t="s">
        <v>1391</v>
      </c>
      <c r="L526" s="48" t="s">
        <v>3659</v>
      </c>
      <c r="O526" s="50" t="s">
        <v>188</v>
      </c>
      <c r="R526" s="47" t="s">
        <v>2105</v>
      </c>
      <c r="S526" s="47"/>
      <c r="T526" s="47"/>
      <c r="U526" s="47"/>
      <c r="AB526" s="50" t="s">
        <v>3745</v>
      </c>
      <c r="AC526" s="77">
        <v>42095</v>
      </c>
    </row>
    <row r="527" spans="1:29" ht="28.5">
      <c r="A527" s="48">
        <v>532</v>
      </c>
      <c r="B527" s="50" t="s">
        <v>4144</v>
      </c>
      <c r="C527" s="50" t="s">
        <v>2686</v>
      </c>
      <c r="D527" s="52" t="s">
        <v>4599</v>
      </c>
      <c r="F527" s="50"/>
      <c r="G527" s="48" t="s">
        <v>140</v>
      </c>
      <c r="H527" s="48" t="s">
        <v>120</v>
      </c>
      <c r="I527" s="47" t="s">
        <v>114</v>
      </c>
      <c r="J527" s="47"/>
      <c r="K527" s="48" t="s">
        <v>1391</v>
      </c>
      <c r="L527" s="48" t="s">
        <v>3653</v>
      </c>
      <c r="O527" s="50" t="s">
        <v>162</v>
      </c>
      <c r="R527" s="47" t="s">
        <v>3725</v>
      </c>
      <c r="S527" s="47"/>
      <c r="T527" s="47"/>
      <c r="U527" s="47"/>
      <c r="AB527" s="50" t="s">
        <v>3750</v>
      </c>
      <c r="AC527" s="77">
        <v>42522</v>
      </c>
    </row>
    <row r="528" spans="1:29" ht="42.75">
      <c r="A528" s="48">
        <v>533</v>
      </c>
      <c r="B528" s="50" t="s">
        <v>4144</v>
      </c>
      <c r="C528" s="50" t="s">
        <v>2687</v>
      </c>
      <c r="D528" s="52" t="s">
        <v>4600</v>
      </c>
      <c r="F528" s="50" t="s">
        <v>3349</v>
      </c>
      <c r="G528" s="48" t="s">
        <v>118</v>
      </c>
      <c r="H528" s="48" t="s">
        <v>119</v>
      </c>
      <c r="I528" s="47" t="s">
        <v>1387</v>
      </c>
      <c r="J528" s="47"/>
      <c r="K528" s="48" t="s">
        <v>1390</v>
      </c>
      <c r="L528" s="48" t="s">
        <v>3654</v>
      </c>
      <c r="O528" s="50" t="s">
        <v>180</v>
      </c>
      <c r="R528" s="47" t="s">
        <v>3734</v>
      </c>
      <c r="S528" s="47"/>
      <c r="T528" s="47"/>
      <c r="U528" s="47"/>
      <c r="AB528" s="50" t="s">
        <v>3769</v>
      </c>
      <c r="AC528" s="77">
        <v>42644</v>
      </c>
    </row>
    <row r="529" spans="1:29" ht="28.5">
      <c r="A529" s="48">
        <v>534</v>
      </c>
      <c r="B529" s="50" t="s">
        <v>4144</v>
      </c>
      <c r="C529" s="50" t="s">
        <v>2688</v>
      </c>
      <c r="D529" s="52" t="s">
        <v>4601</v>
      </c>
      <c r="F529" s="50" t="s">
        <v>3350</v>
      </c>
      <c r="G529" s="48" t="s">
        <v>109</v>
      </c>
      <c r="H529" s="48" t="s">
        <v>116</v>
      </c>
      <c r="I529" s="47" t="s">
        <v>113</v>
      </c>
      <c r="J529" s="47"/>
      <c r="K529" s="48" t="s">
        <v>1391</v>
      </c>
      <c r="L529" s="48" t="s">
        <v>3655</v>
      </c>
      <c r="O529" s="50" t="s">
        <v>162</v>
      </c>
      <c r="R529" s="47" t="s">
        <v>2159</v>
      </c>
      <c r="S529" s="47"/>
      <c r="T529" s="47"/>
      <c r="U529" s="47"/>
      <c r="AB529" s="50" t="s">
        <v>3796</v>
      </c>
      <c r="AC529" s="77">
        <v>42370</v>
      </c>
    </row>
    <row r="530" spans="1:29">
      <c r="A530" s="48">
        <v>535</v>
      </c>
      <c r="B530" s="50" t="s">
        <v>4144</v>
      </c>
      <c r="C530" s="50" t="s">
        <v>2689</v>
      </c>
      <c r="D530" s="52" t="s">
        <v>4602</v>
      </c>
      <c r="F530" s="50" t="s">
        <v>3351</v>
      </c>
      <c r="G530" s="48" t="s">
        <v>109</v>
      </c>
      <c r="H530" s="48" t="s">
        <v>126</v>
      </c>
      <c r="I530" s="47" t="s">
        <v>109</v>
      </c>
      <c r="J530" s="47"/>
      <c r="K530" s="48" t="s">
        <v>1390</v>
      </c>
      <c r="L530" s="48" t="s">
        <v>4103</v>
      </c>
      <c r="O530" s="50" t="s">
        <v>164</v>
      </c>
      <c r="R530" s="47" t="s">
        <v>2213</v>
      </c>
      <c r="S530" s="47"/>
      <c r="T530" s="47"/>
      <c r="U530" s="47"/>
      <c r="AB530" s="50" t="s">
        <v>3827</v>
      </c>
      <c r="AC530" s="77">
        <v>42795</v>
      </c>
    </row>
    <row r="531" spans="1:29">
      <c r="A531" s="48">
        <v>536</v>
      </c>
      <c r="B531" s="50" t="s">
        <v>4144</v>
      </c>
      <c r="C531" s="50" t="s">
        <v>2050</v>
      </c>
      <c r="D531" s="52" t="s">
        <v>4603</v>
      </c>
      <c r="F531" s="50" t="s">
        <v>2885</v>
      </c>
      <c r="G531" s="48" t="s">
        <v>117</v>
      </c>
      <c r="H531" s="48" t="s">
        <v>117</v>
      </c>
      <c r="I531" s="47" t="s">
        <v>108</v>
      </c>
      <c r="J531" s="47"/>
      <c r="K531" s="48" t="s">
        <v>1391</v>
      </c>
      <c r="L531" s="48" t="s">
        <v>4104</v>
      </c>
      <c r="O531" s="50" t="s">
        <v>164</v>
      </c>
      <c r="R531" s="47" t="s">
        <v>2118</v>
      </c>
      <c r="S531" s="47"/>
      <c r="T531" s="47"/>
      <c r="U531" s="47"/>
      <c r="AB531" s="50" t="s">
        <v>3746</v>
      </c>
      <c r="AC531" s="77">
        <v>42795</v>
      </c>
    </row>
    <row r="532" spans="1:29" ht="28.5">
      <c r="A532" s="48">
        <v>537</v>
      </c>
      <c r="B532" s="50" t="s">
        <v>4144</v>
      </c>
      <c r="C532" s="50" t="s">
        <v>2690</v>
      </c>
      <c r="D532" s="52" t="s">
        <v>4604</v>
      </c>
      <c r="F532" s="50" t="s">
        <v>3352</v>
      </c>
      <c r="G532" s="48" t="s">
        <v>109</v>
      </c>
      <c r="H532" s="48" t="s">
        <v>116</v>
      </c>
      <c r="I532" s="47" t="s">
        <v>113</v>
      </c>
      <c r="J532" s="47"/>
      <c r="K532" s="48" t="s">
        <v>1390</v>
      </c>
      <c r="L532" s="48" t="s">
        <v>3601</v>
      </c>
      <c r="O532" s="50" t="s">
        <v>164</v>
      </c>
      <c r="R532" s="47" t="s">
        <v>2148</v>
      </c>
      <c r="S532" s="47"/>
      <c r="T532" s="47"/>
      <c r="U532" s="47"/>
      <c r="AB532" s="50" t="s">
        <v>3761</v>
      </c>
      <c r="AC532" s="77">
        <v>42005</v>
      </c>
    </row>
    <row r="533" spans="1:29" ht="28.5">
      <c r="A533" s="48">
        <v>538</v>
      </c>
      <c r="B533" s="50" t="s">
        <v>4144</v>
      </c>
      <c r="C533" s="50" t="s">
        <v>2691</v>
      </c>
      <c r="D533" s="52" t="s">
        <v>4605</v>
      </c>
      <c r="F533" s="50" t="s">
        <v>2952</v>
      </c>
      <c r="G533" s="48" t="s">
        <v>109</v>
      </c>
      <c r="H533" s="48" t="s">
        <v>116</v>
      </c>
      <c r="I533" s="47" t="s">
        <v>113</v>
      </c>
      <c r="J533" s="47"/>
      <c r="K533" s="48" t="s">
        <v>1390</v>
      </c>
      <c r="L533" s="48" t="s">
        <v>3656</v>
      </c>
      <c r="O533" s="50" t="s">
        <v>167</v>
      </c>
      <c r="R533" s="47" t="s">
        <v>2159</v>
      </c>
      <c r="S533" s="47"/>
      <c r="T533" s="47"/>
      <c r="U533" s="47"/>
      <c r="AB533" s="50" t="s">
        <v>3784</v>
      </c>
      <c r="AC533" s="77">
        <v>42767</v>
      </c>
    </row>
    <row r="534" spans="1:29" ht="42.75">
      <c r="A534" s="48">
        <v>539</v>
      </c>
      <c r="B534" s="50" t="s">
        <v>4144</v>
      </c>
      <c r="C534" s="50" t="s">
        <v>2692</v>
      </c>
      <c r="D534" s="52" t="s">
        <v>4606</v>
      </c>
      <c r="F534" s="50" t="s">
        <v>3353</v>
      </c>
      <c r="G534" s="48" t="s">
        <v>118</v>
      </c>
      <c r="H534" s="48" t="s">
        <v>119</v>
      </c>
      <c r="I534" s="47" t="s">
        <v>1387</v>
      </c>
      <c r="J534" s="47"/>
      <c r="K534" s="48" t="s">
        <v>1390</v>
      </c>
      <c r="L534" s="48" t="s">
        <v>3539</v>
      </c>
      <c r="O534" s="50" t="s">
        <v>195</v>
      </c>
      <c r="R534" s="47" t="s">
        <v>2176</v>
      </c>
      <c r="S534" s="47"/>
      <c r="T534" s="47"/>
      <c r="U534" s="47"/>
      <c r="AB534" s="50" t="s">
        <v>3756</v>
      </c>
      <c r="AC534" s="77">
        <v>42005</v>
      </c>
    </row>
    <row r="535" spans="1:29">
      <c r="A535" s="48">
        <v>540</v>
      </c>
      <c r="B535" s="50" t="s">
        <v>4144</v>
      </c>
      <c r="C535" s="50" t="s">
        <v>2693</v>
      </c>
      <c r="D535" s="52" t="s">
        <v>4607</v>
      </c>
      <c r="F535" s="50" t="s">
        <v>3354</v>
      </c>
      <c r="G535" s="48" t="s">
        <v>109</v>
      </c>
      <c r="H535" s="48" t="s">
        <v>126</v>
      </c>
      <c r="I535" s="47" t="s">
        <v>109</v>
      </c>
      <c r="J535" s="47"/>
      <c r="K535" s="48" t="s">
        <v>1391</v>
      </c>
      <c r="L535" s="48" t="s">
        <v>3657</v>
      </c>
      <c r="O535" s="50" t="s">
        <v>167</v>
      </c>
      <c r="R535" s="47" t="s">
        <v>2198</v>
      </c>
      <c r="S535" s="47"/>
      <c r="T535" s="47"/>
      <c r="U535" s="47"/>
      <c r="AB535" s="50" t="s">
        <v>3744</v>
      </c>
      <c r="AC535" s="77">
        <v>42430</v>
      </c>
    </row>
    <row r="536" spans="1:29" ht="28.5">
      <c r="A536" s="48">
        <v>541</v>
      </c>
      <c r="B536" s="50" t="s">
        <v>4144</v>
      </c>
      <c r="C536" s="50" t="s">
        <v>2694</v>
      </c>
      <c r="D536" s="52"/>
      <c r="F536" s="50"/>
      <c r="G536" s="48" t="s">
        <v>109</v>
      </c>
      <c r="H536" s="48" t="s">
        <v>116</v>
      </c>
      <c r="I536" s="47" t="s">
        <v>107</v>
      </c>
      <c r="J536" s="47"/>
      <c r="K536" s="48" t="s">
        <v>1391</v>
      </c>
      <c r="L536" s="48" t="s">
        <v>4105</v>
      </c>
      <c r="O536" s="50" t="s">
        <v>206</v>
      </c>
      <c r="R536" s="47" t="s">
        <v>2077</v>
      </c>
      <c r="S536" s="47"/>
      <c r="T536" s="47"/>
      <c r="U536" s="47"/>
      <c r="AB536" s="50" t="s">
        <v>3741</v>
      </c>
      <c r="AC536" s="77">
        <v>42005</v>
      </c>
    </row>
    <row r="537" spans="1:29" ht="42.75">
      <c r="A537" s="48">
        <v>542</v>
      </c>
      <c r="B537" s="50" t="s">
        <v>4144</v>
      </c>
      <c r="C537" s="50" t="s">
        <v>2695</v>
      </c>
      <c r="D537" s="52" t="s">
        <v>4608</v>
      </c>
      <c r="F537" s="50" t="s">
        <v>3355</v>
      </c>
      <c r="G537" s="48" t="s">
        <v>118</v>
      </c>
      <c r="H537" s="48" t="s">
        <v>119</v>
      </c>
      <c r="I537" s="47" t="s">
        <v>1387</v>
      </c>
      <c r="J537" s="47"/>
      <c r="K537" s="48" t="s">
        <v>1390</v>
      </c>
      <c r="L537" s="48" t="s">
        <v>3658</v>
      </c>
      <c r="O537" s="50" t="s">
        <v>2869</v>
      </c>
      <c r="R537" s="47" t="s">
        <v>2058</v>
      </c>
      <c r="S537" s="47"/>
      <c r="T537" s="47"/>
      <c r="U537" s="47"/>
      <c r="AB537" s="50" t="s">
        <v>3741</v>
      </c>
      <c r="AC537" s="77">
        <v>42005</v>
      </c>
    </row>
    <row r="538" spans="1:29" ht="28.5">
      <c r="A538" s="48">
        <v>543</v>
      </c>
      <c r="B538" s="50" t="s">
        <v>4144</v>
      </c>
      <c r="C538" s="50" t="s">
        <v>2696</v>
      </c>
      <c r="D538" s="52" t="s">
        <v>4609</v>
      </c>
      <c r="F538" s="50" t="s">
        <v>3356</v>
      </c>
      <c r="G538" s="48" t="s">
        <v>140</v>
      </c>
      <c r="H538" s="48" t="s">
        <v>120</v>
      </c>
      <c r="I538" s="47" t="s">
        <v>105</v>
      </c>
      <c r="J538" s="47"/>
      <c r="K538" s="48" t="s">
        <v>1391</v>
      </c>
      <c r="L538" s="48" t="s">
        <v>3661</v>
      </c>
      <c r="O538" s="50" t="s">
        <v>222</v>
      </c>
      <c r="R538" s="47" t="s">
        <v>2143</v>
      </c>
      <c r="S538" s="47"/>
      <c r="T538" s="47"/>
      <c r="U538" s="47"/>
      <c r="AB538" s="50" t="s">
        <v>3791</v>
      </c>
      <c r="AC538" s="77">
        <v>42005</v>
      </c>
    </row>
    <row r="539" spans="1:29" ht="28.5">
      <c r="A539" s="48">
        <v>544</v>
      </c>
      <c r="B539" s="50" t="s">
        <v>4144</v>
      </c>
      <c r="C539" s="50" t="s">
        <v>2697</v>
      </c>
      <c r="D539" s="52" t="s">
        <v>4610</v>
      </c>
      <c r="F539" s="50" t="s">
        <v>2980</v>
      </c>
      <c r="G539" s="48" t="s">
        <v>109</v>
      </c>
      <c r="H539" s="48" t="s">
        <v>116</v>
      </c>
      <c r="I539" s="47" t="s">
        <v>113</v>
      </c>
      <c r="J539" s="47"/>
      <c r="K539" s="48" t="s">
        <v>1390</v>
      </c>
      <c r="L539" s="48" t="s">
        <v>2980</v>
      </c>
      <c r="O539" s="50" t="s">
        <v>195</v>
      </c>
      <c r="R539" s="47" t="s">
        <v>2149</v>
      </c>
      <c r="S539" s="47"/>
      <c r="T539" s="47"/>
      <c r="U539" s="47"/>
      <c r="AB539" s="50" t="s">
        <v>3756</v>
      </c>
      <c r="AC539" s="77">
        <v>42005</v>
      </c>
    </row>
    <row r="540" spans="1:29" ht="28.5">
      <c r="A540" s="48">
        <v>545</v>
      </c>
      <c r="B540" s="50" t="s">
        <v>4144</v>
      </c>
      <c r="C540" s="50" t="s">
        <v>2698</v>
      </c>
      <c r="D540" s="52"/>
      <c r="F540" s="50" t="s">
        <v>3357</v>
      </c>
      <c r="G540" s="48" t="s">
        <v>109</v>
      </c>
      <c r="H540" s="48" t="s">
        <v>116</v>
      </c>
      <c r="I540" s="47" t="s">
        <v>107</v>
      </c>
      <c r="J540" s="47"/>
      <c r="K540" s="48" t="s">
        <v>1391</v>
      </c>
      <c r="L540" s="48" t="s">
        <v>3660</v>
      </c>
      <c r="O540" s="50" t="s">
        <v>164</v>
      </c>
      <c r="R540" s="47" t="s">
        <v>2079</v>
      </c>
      <c r="S540" s="47"/>
      <c r="T540" s="47"/>
      <c r="U540" s="47"/>
      <c r="AB540" s="50" t="s">
        <v>3745</v>
      </c>
      <c r="AC540" s="77">
        <v>42005</v>
      </c>
    </row>
    <row r="541" spans="1:29" ht="28.5">
      <c r="A541" s="48">
        <v>546</v>
      </c>
      <c r="B541" s="50" t="s">
        <v>4144</v>
      </c>
      <c r="C541" s="50" t="s">
        <v>2699</v>
      </c>
      <c r="D541" s="52" t="s">
        <v>4611</v>
      </c>
      <c r="F541" s="50"/>
      <c r="G541" s="48" t="s">
        <v>109</v>
      </c>
      <c r="H541" s="48" t="s">
        <v>116</v>
      </c>
      <c r="I541" s="47" t="s">
        <v>107</v>
      </c>
      <c r="J541" s="47"/>
      <c r="K541" s="48" t="s">
        <v>1391</v>
      </c>
      <c r="L541" s="48" t="s">
        <v>3660</v>
      </c>
      <c r="O541" s="50" t="s">
        <v>164</v>
      </c>
      <c r="R541" s="47" t="s">
        <v>2079</v>
      </c>
      <c r="S541" s="47"/>
      <c r="T541" s="47"/>
      <c r="U541" s="47"/>
      <c r="AB541" s="50" t="s">
        <v>3747</v>
      </c>
      <c r="AC541" s="77">
        <v>41944</v>
      </c>
    </row>
    <row r="542" spans="1:29">
      <c r="A542" s="48">
        <v>547</v>
      </c>
      <c r="B542" s="50" t="s">
        <v>4144</v>
      </c>
      <c r="C542" s="50" t="s">
        <v>2700</v>
      </c>
      <c r="D542" s="52"/>
      <c r="F542" s="50" t="s">
        <v>3358</v>
      </c>
      <c r="G542" s="48" t="s">
        <v>117</v>
      </c>
      <c r="H542" s="48" t="s">
        <v>117</v>
      </c>
      <c r="I542" s="47" t="s">
        <v>108</v>
      </c>
      <c r="J542" s="47"/>
      <c r="K542" s="48" t="s">
        <v>1391</v>
      </c>
      <c r="L542" s="48" t="s">
        <v>3662</v>
      </c>
      <c r="O542" s="50" t="s">
        <v>195</v>
      </c>
      <c r="R542" s="47" t="s">
        <v>2118</v>
      </c>
      <c r="S542" s="47"/>
      <c r="T542" s="47"/>
      <c r="U542" s="47"/>
      <c r="AB542" s="50" t="s">
        <v>3786</v>
      </c>
      <c r="AC542" s="77">
        <v>41821</v>
      </c>
    </row>
    <row r="543" spans="1:29" ht="28.5">
      <c r="A543" s="48">
        <v>548</v>
      </c>
      <c r="B543" s="50" t="s">
        <v>4144</v>
      </c>
      <c r="C543" s="50" t="s">
        <v>2701</v>
      </c>
      <c r="D543" s="52" t="s">
        <v>4612</v>
      </c>
      <c r="F543" s="50" t="s">
        <v>3359</v>
      </c>
      <c r="G543" s="48" t="s">
        <v>123</v>
      </c>
      <c r="H543" s="48" t="s">
        <v>125</v>
      </c>
      <c r="I543" s="47" t="s">
        <v>106</v>
      </c>
      <c r="J543" s="47"/>
      <c r="K543" s="48" t="s">
        <v>1391</v>
      </c>
      <c r="L543" s="48" t="s">
        <v>4106</v>
      </c>
      <c r="O543" s="50" t="s">
        <v>164</v>
      </c>
      <c r="R543" s="47" t="s">
        <v>3574</v>
      </c>
      <c r="S543" s="47"/>
      <c r="T543" s="47"/>
      <c r="U543" s="47"/>
      <c r="AB543" s="50" t="s">
        <v>3780</v>
      </c>
      <c r="AC543" s="77">
        <v>42401</v>
      </c>
    </row>
    <row r="544" spans="1:29" ht="28.5">
      <c r="A544" s="48">
        <v>549</v>
      </c>
      <c r="B544" s="50" t="s">
        <v>4144</v>
      </c>
      <c r="C544" s="50" t="s">
        <v>2702</v>
      </c>
      <c r="D544" s="52" t="s">
        <v>4613</v>
      </c>
      <c r="F544" s="50" t="s">
        <v>3360</v>
      </c>
      <c r="G544" s="48" t="s">
        <v>123</v>
      </c>
      <c r="H544" s="48" t="s">
        <v>125</v>
      </c>
      <c r="I544" s="47" t="s">
        <v>106</v>
      </c>
      <c r="J544" s="47"/>
      <c r="K544" s="48" t="s">
        <v>1391</v>
      </c>
      <c r="L544" s="48" t="s">
        <v>3663</v>
      </c>
      <c r="O544" s="50" t="s">
        <v>222</v>
      </c>
      <c r="R544" s="47" t="s">
        <v>3575</v>
      </c>
      <c r="S544" s="47"/>
      <c r="T544" s="47"/>
      <c r="U544" s="47"/>
      <c r="AB544" s="50" t="s">
        <v>3791</v>
      </c>
      <c r="AC544" s="77">
        <v>42005</v>
      </c>
    </row>
    <row r="545" spans="1:29">
      <c r="A545" s="48">
        <v>550</v>
      </c>
      <c r="B545" s="50" t="s">
        <v>4144</v>
      </c>
      <c r="C545" s="50" t="s">
        <v>2703</v>
      </c>
      <c r="D545" s="52" t="s">
        <v>4614</v>
      </c>
      <c r="F545" s="50" t="s">
        <v>3361</v>
      </c>
      <c r="G545" s="48" t="s">
        <v>109</v>
      </c>
      <c r="H545" s="48" t="s">
        <v>116</v>
      </c>
      <c r="I545" s="47" t="s">
        <v>107</v>
      </c>
      <c r="J545" s="47"/>
      <c r="K545" s="48" t="s">
        <v>1391</v>
      </c>
      <c r="L545" s="48" t="s">
        <v>3664</v>
      </c>
      <c r="O545" s="50" t="s">
        <v>164</v>
      </c>
      <c r="R545" s="47" t="s">
        <v>2074</v>
      </c>
      <c r="S545" s="47"/>
      <c r="T545" s="47"/>
      <c r="U545" s="47"/>
      <c r="AB545" s="50" t="s">
        <v>3746</v>
      </c>
      <c r="AC545" s="77">
        <v>41671</v>
      </c>
    </row>
    <row r="546" spans="1:29" ht="42.75">
      <c r="A546" s="48">
        <v>551</v>
      </c>
      <c r="B546" s="50" t="s">
        <v>4144</v>
      </c>
      <c r="C546" s="50" t="s">
        <v>2704</v>
      </c>
      <c r="D546" s="52" t="s">
        <v>4615</v>
      </c>
      <c r="F546" s="50" t="s">
        <v>3362</v>
      </c>
      <c r="G546" s="48" t="s">
        <v>118</v>
      </c>
      <c r="H546" s="48" t="s">
        <v>119</v>
      </c>
      <c r="I546" s="47" t="s">
        <v>1387</v>
      </c>
      <c r="J546" s="47"/>
      <c r="K546" s="48" t="s">
        <v>1390</v>
      </c>
      <c r="L546" s="48" t="s">
        <v>3665</v>
      </c>
      <c r="O546" s="50" t="s">
        <v>167</v>
      </c>
      <c r="R546" s="47" t="s">
        <v>2030</v>
      </c>
      <c r="S546" s="47"/>
      <c r="T546" s="47"/>
      <c r="U546" s="47"/>
      <c r="AB546" s="50" t="s">
        <v>3768</v>
      </c>
      <c r="AC546" s="77">
        <v>42491</v>
      </c>
    </row>
    <row r="547" spans="1:29" ht="28.5">
      <c r="A547" s="48">
        <v>552</v>
      </c>
      <c r="B547" s="50" t="s">
        <v>4144</v>
      </c>
      <c r="C547" s="50" t="s">
        <v>2705</v>
      </c>
      <c r="D547" s="52" t="s">
        <v>4616</v>
      </c>
      <c r="F547" s="50" t="s">
        <v>3363</v>
      </c>
      <c r="G547" s="48" t="s">
        <v>109</v>
      </c>
      <c r="H547" s="48" t="s">
        <v>116</v>
      </c>
      <c r="I547" s="47" t="s">
        <v>113</v>
      </c>
      <c r="J547" s="47"/>
      <c r="K547" s="48" t="s">
        <v>1390</v>
      </c>
      <c r="L547" s="48" t="s">
        <v>2039</v>
      </c>
      <c r="O547" s="50"/>
      <c r="R547" s="47" t="s">
        <v>2039</v>
      </c>
      <c r="S547" s="47"/>
      <c r="T547" s="47"/>
      <c r="U547" s="47"/>
      <c r="AB547" s="50" t="s">
        <v>3762</v>
      </c>
      <c r="AC547" s="77">
        <v>42309</v>
      </c>
    </row>
    <row r="548" spans="1:29" ht="28.5">
      <c r="A548" s="48">
        <v>553</v>
      </c>
      <c r="B548" s="50" t="s">
        <v>4144</v>
      </c>
      <c r="C548" s="50" t="s">
        <v>2052</v>
      </c>
      <c r="D548" s="52" t="s">
        <v>4617</v>
      </c>
      <c r="F548" s="50" t="s">
        <v>3364</v>
      </c>
      <c r="G548" s="48" t="s">
        <v>109</v>
      </c>
      <c r="H548" s="48" t="s">
        <v>116</v>
      </c>
      <c r="I548" s="47" t="s">
        <v>113</v>
      </c>
      <c r="J548" s="47"/>
      <c r="K548" s="48" t="s">
        <v>1390</v>
      </c>
      <c r="L548" s="48" t="s">
        <v>2033</v>
      </c>
      <c r="O548" s="50" t="s">
        <v>167</v>
      </c>
      <c r="R548" s="47" t="s">
        <v>2159</v>
      </c>
      <c r="S548" s="47"/>
      <c r="T548" s="47"/>
      <c r="U548" s="47"/>
      <c r="AB548" s="50" t="s">
        <v>3777</v>
      </c>
      <c r="AC548" s="77">
        <v>41821</v>
      </c>
    </row>
    <row r="549" spans="1:29" ht="28.5">
      <c r="A549" s="48">
        <v>554</v>
      </c>
      <c r="B549" s="50" t="s">
        <v>4144</v>
      </c>
      <c r="C549" s="50" t="s">
        <v>2706</v>
      </c>
      <c r="D549" s="52" t="s">
        <v>4618</v>
      </c>
      <c r="F549" s="50" t="s">
        <v>3365</v>
      </c>
      <c r="G549" s="48" t="s">
        <v>109</v>
      </c>
      <c r="H549" s="48" t="s">
        <v>116</v>
      </c>
      <c r="I549" s="47" t="s">
        <v>113</v>
      </c>
      <c r="J549" s="47"/>
      <c r="K549" s="48" t="s">
        <v>1390</v>
      </c>
      <c r="L549" s="48" t="s">
        <v>3666</v>
      </c>
      <c r="O549" s="50" t="s">
        <v>164</v>
      </c>
      <c r="R549" s="47" t="s">
        <v>2159</v>
      </c>
      <c r="S549" s="47"/>
      <c r="T549" s="47"/>
      <c r="U549" s="47"/>
      <c r="AB549" s="50" t="s">
        <v>3779</v>
      </c>
      <c r="AC549" s="77">
        <v>42644</v>
      </c>
    </row>
    <row r="550" spans="1:29">
      <c r="A550" s="48">
        <v>555</v>
      </c>
      <c r="B550" s="50" t="s">
        <v>4144</v>
      </c>
      <c r="C550" s="50" t="s">
        <v>2707</v>
      </c>
      <c r="D550" s="52"/>
      <c r="F550" s="50" t="s">
        <v>3366</v>
      </c>
      <c r="G550" s="48" t="s">
        <v>117</v>
      </c>
      <c r="H550" s="48" t="s">
        <v>117</v>
      </c>
      <c r="I550" s="47" t="s">
        <v>108</v>
      </c>
      <c r="J550" s="47"/>
      <c r="K550" s="48" t="s">
        <v>1391</v>
      </c>
      <c r="L550" s="48" t="s">
        <v>4104</v>
      </c>
      <c r="O550" s="50" t="s">
        <v>176</v>
      </c>
      <c r="R550" s="47" t="s">
        <v>2118</v>
      </c>
      <c r="S550" s="47"/>
      <c r="T550" s="47"/>
      <c r="U550" s="47"/>
      <c r="AB550" s="50" t="s">
        <v>3755</v>
      </c>
      <c r="AC550" s="77">
        <v>42675</v>
      </c>
    </row>
    <row r="551" spans="1:29">
      <c r="A551" s="48">
        <v>556</v>
      </c>
      <c r="B551" s="50" t="s">
        <v>4144</v>
      </c>
      <c r="C551" s="50" t="s">
        <v>2708</v>
      </c>
      <c r="D551" s="52" t="s">
        <v>4619</v>
      </c>
      <c r="F551" s="50"/>
      <c r="G551" s="48" t="s">
        <v>109</v>
      </c>
      <c r="H551" s="48" t="s">
        <v>126</v>
      </c>
      <c r="I551" s="47" t="s">
        <v>109</v>
      </c>
      <c r="J551" s="47"/>
      <c r="K551" s="48" t="s">
        <v>1391</v>
      </c>
      <c r="L551" s="48" t="s">
        <v>3514</v>
      </c>
      <c r="O551" s="50" t="s">
        <v>164</v>
      </c>
      <c r="R551" s="47" t="s">
        <v>2071</v>
      </c>
      <c r="S551" s="47"/>
      <c r="T551" s="47"/>
      <c r="U551" s="47"/>
      <c r="AB551" s="50" t="s">
        <v>3746</v>
      </c>
      <c r="AC551" s="77">
        <v>42005</v>
      </c>
    </row>
    <row r="552" spans="1:29">
      <c r="A552" s="48">
        <v>557</v>
      </c>
      <c r="B552" s="50" t="s">
        <v>4144</v>
      </c>
      <c r="C552" s="50" t="s">
        <v>2709</v>
      </c>
      <c r="D552" s="52" t="s">
        <v>4620</v>
      </c>
      <c r="F552" s="50" t="s">
        <v>3367</v>
      </c>
      <c r="G552" s="48" t="s">
        <v>109</v>
      </c>
      <c r="H552" s="48" t="s">
        <v>116</v>
      </c>
      <c r="I552" s="47" t="s">
        <v>107</v>
      </c>
      <c r="J552" s="47"/>
      <c r="K552" s="48" t="s">
        <v>1391</v>
      </c>
      <c r="L552" s="48" t="s">
        <v>3667</v>
      </c>
      <c r="O552" s="50" t="s">
        <v>170</v>
      </c>
      <c r="R552" s="47" t="s">
        <v>2075</v>
      </c>
      <c r="S552" s="47"/>
      <c r="T552" s="47"/>
      <c r="U552" s="47"/>
      <c r="AB552" s="50" t="s">
        <v>3803</v>
      </c>
      <c r="AC552" s="77">
        <v>41699</v>
      </c>
    </row>
    <row r="553" spans="1:29" ht="28.5">
      <c r="A553" s="48">
        <v>558</v>
      </c>
      <c r="B553" s="50" t="s">
        <v>4144</v>
      </c>
      <c r="C553" s="50" t="s">
        <v>2710</v>
      </c>
      <c r="D553" s="52"/>
      <c r="F553" s="50" t="s">
        <v>3368</v>
      </c>
      <c r="G553" s="48" t="s">
        <v>139</v>
      </c>
      <c r="H553" s="48" t="s">
        <v>141</v>
      </c>
      <c r="I553" s="47" t="s">
        <v>111</v>
      </c>
      <c r="J553" s="47"/>
      <c r="K553" s="48" t="s">
        <v>1391</v>
      </c>
      <c r="L553" s="48" t="s">
        <v>3668</v>
      </c>
      <c r="O553" s="50" t="s">
        <v>164</v>
      </c>
      <c r="R553" s="47" t="s">
        <v>2181</v>
      </c>
      <c r="S553" s="47"/>
      <c r="T553" s="47"/>
      <c r="U553" s="47"/>
      <c r="AB553" s="50" t="s">
        <v>3742</v>
      </c>
      <c r="AC553" s="77">
        <v>42005</v>
      </c>
    </row>
    <row r="554" spans="1:29">
      <c r="A554" s="48">
        <v>559</v>
      </c>
      <c r="B554" s="50" t="s">
        <v>4144</v>
      </c>
      <c r="C554" s="50" t="s">
        <v>2711</v>
      </c>
      <c r="D554" s="52" t="s">
        <v>4621</v>
      </c>
      <c r="F554" s="50" t="s">
        <v>3369</v>
      </c>
      <c r="G554" s="48" t="s">
        <v>109</v>
      </c>
      <c r="H554" s="48" t="s">
        <v>126</v>
      </c>
      <c r="I554" s="47" t="s">
        <v>1386</v>
      </c>
      <c r="J554" s="47"/>
      <c r="K554" s="48" t="s">
        <v>1391</v>
      </c>
      <c r="L554" s="48" t="s">
        <v>4107</v>
      </c>
      <c r="O554" s="50" t="s">
        <v>184</v>
      </c>
      <c r="R554" s="47" t="s">
        <v>2087</v>
      </c>
      <c r="S554" s="47"/>
      <c r="T554" s="47"/>
      <c r="U554" s="47"/>
      <c r="AB554" s="50" t="s">
        <v>3787</v>
      </c>
      <c r="AC554" s="77">
        <v>42005</v>
      </c>
    </row>
    <row r="555" spans="1:29" ht="42.75">
      <c r="A555" s="48">
        <v>560</v>
      </c>
      <c r="B555" s="50" t="s">
        <v>4144</v>
      </c>
      <c r="C555" s="50" t="s">
        <v>2712</v>
      </c>
      <c r="D555" s="52" t="s">
        <v>4622</v>
      </c>
      <c r="F555" s="50" t="s">
        <v>3370</v>
      </c>
      <c r="G555" s="48" t="s">
        <v>118</v>
      </c>
      <c r="H555" s="48" t="s">
        <v>119</v>
      </c>
      <c r="I555" s="47" t="s">
        <v>1387</v>
      </c>
      <c r="J555" s="47"/>
      <c r="K555" s="48" t="s">
        <v>1390</v>
      </c>
      <c r="L555" s="48" t="s">
        <v>3665</v>
      </c>
      <c r="O555" s="50" t="s">
        <v>168</v>
      </c>
      <c r="R555" s="47" t="s">
        <v>2030</v>
      </c>
      <c r="S555" s="47"/>
      <c r="T555" s="47"/>
      <c r="U555" s="47"/>
      <c r="AB555" s="50" t="s">
        <v>3770</v>
      </c>
      <c r="AC555" s="77">
        <v>42583</v>
      </c>
    </row>
    <row r="556" spans="1:29">
      <c r="A556" s="48">
        <v>561</v>
      </c>
      <c r="B556" s="50" t="s">
        <v>4144</v>
      </c>
      <c r="C556" s="50" t="s">
        <v>2713</v>
      </c>
      <c r="D556" s="52" t="s">
        <v>4623</v>
      </c>
      <c r="F556" s="50" t="s">
        <v>3371</v>
      </c>
      <c r="G556" s="48" t="s">
        <v>117</v>
      </c>
      <c r="H556" s="48" t="s">
        <v>117</v>
      </c>
      <c r="I556" s="47" t="s">
        <v>108</v>
      </c>
      <c r="J556" s="47"/>
      <c r="K556" s="48" t="s">
        <v>1391</v>
      </c>
      <c r="L556" s="48" t="s">
        <v>4104</v>
      </c>
      <c r="O556" s="50" t="s">
        <v>164</v>
      </c>
      <c r="R556" s="47" t="s">
        <v>2120</v>
      </c>
      <c r="S556" s="47"/>
      <c r="T556" s="47"/>
      <c r="U556" s="47"/>
      <c r="AB556" s="50" t="s">
        <v>3747</v>
      </c>
      <c r="AC556" s="77">
        <v>42767</v>
      </c>
    </row>
    <row r="557" spans="1:29" ht="28.5">
      <c r="A557" s="48">
        <v>562</v>
      </c>
      <c r="B557" s="50" t="s">
        <v>4144</v>
      </c>
      <c r="C557" s="50" t="s">
        <v>2714</v>
      </c>
      <c r="D557" s="52" t="s">
        <v>4624</v>
      </c>
      <c r="F557" s="50" t="s">
        <v>3372</v>
      </c>
      <c r="G557" s="48" t="s">
        <v>139</v>
      </c>
      <c r="H557" s="48" t="s">
        <v>141</v>
      </c>
      <c r="I557" s="47" t="s">
        <v>105</v>
      </c>
      <c r="J557" s="47"/>
      <c r="K557" s="48" t="s">
        <v>1391</v>
      </c>
      <c r="L557" s="48" t="s">
        <v>3669</v>
      </c>
      <c r="O557" s="50" t="s">
        <v>184</v>
      </c>
      <c r="R557" s="47" t="s">
        <v>2019</v>
      </c>
      <c r="S557" s="47"/>
      <c r="T557" s="47"/>
      <c r="U557" s="47"/>
      <c r="AB557" s="50" t="s">
        <v>3829</v>
      </c>
      <c r="AC557" s="77">
        <v>42705</v>
      </c>
    </row>
    <row r="558" spans="1:29" ht="42.75">
      <c r="A558" s="48">
        <v>563</v>
      </c>
      <c r="B558" s="50" t="s">
        <v>4144</v>
      </c>
      <c r="C558" s="50" t="s">
        <v>2040</v>
      </c>
      <c r="D558" s="52" t="s">
        <v>4625</v>
      </c>
      <c r="F558" s="50"/>
      <c r="G558" s="48" t="s">
        <v>118</v>
      </c>
      <c r="H558" s="48" t="s">
        <v>119</v>
      </c>
      <c r="I558" s="47" t="s">
        <v>1387</v>
      </c>
      <c r="J558" s="47"/>
      <c r="K558" s="48" t="s">
        <v>1390</v>
      </c>
      <c r="L558" s="48" t="s">
        <v>3643</v>
      </c>
      <c r="O558" s="50" t="s">
        <v>167</v>
      </c>
      <c r="R558" s="47" t="s">
        <v>2030</v>
      </c>
      <c r="S558" s="47"/>
      <c r="T558" s="47"/>
      <c r="U558" s="47"/>
      <c r="AB558" s="50" t="s">
        <v>3750</v>
      </c>
      <c r="AC558" s="77">
        <v>42522</v>
      </c>
    </row>
    <row r="559" spans="1:29" ht="42.75">
      <c r="A559" s="48">
        <v>564</v>
      </c>
      <c r="B559" s="50" t="s">
        <v>4144</v>
      </c>
      <c r="C559" s="50" t="s">
        <v>2715</v>
      </c>
      <c r="D559" s="52"/>
      <c r="F559" s="50" t="s">
        <v>3373</v>
      </c>
      <c r="G559" s="48" t="s">
        <v>118</v>
      </c>
      <c r="H559" s="48" t="s">
        <v>119</v>
      </c>
      <c r="I559" s="47" t="s">
        <v>1387</v>
      </c>
      <c r="J559" s="47"/>
      <c r="K559" s="48" t="s">
        <v>1390</v>
      </c>
      <c r="L559" s="48" t="s">
        <v>2066</v>
      </c>
      <c r="O559" s="50" t="s">
        <v>206</v>
      </c>
      <c r="R559" s="47" t="s">
        <v>2066</v>
      </c>
      <c r="S559" s="47"/>
      <c r="T559" s="47"/>
      <c r="U559" s="47"/>
      <c r="AB559" s="50" t="s">
        <v>3741</v>
      </c>
      <c r="AC559" s="77">
        <v>42005</v>
      </c>
    </row>
    <row r="560" spans="1:29" ht="42.75">
      <c r="A560" s="48">
        <v>565</v>
      </c>
      <c r="B560" s="50" t="s">
        <v>4144</v>
      </c>
      <c r="C560" s="50" t="s">
        <v>2716</v>
      </c>
      <c r="D560" s="52"/>
      <c r="F560" s="50" t="s">
        <v>3374</v>
      </c>
      <c r="G560" s="48" t="s">
        <v>118</v>
      </c>
      <c r="H560" s="48" t="s">
        <v>119</v>
      </c>
      <c r="I560" s="47" t="s">
        <v>1387</v>
      </c>
      <c r="J560" s="47"/>
      <c r="K560" s="48" t="s">
        <v>1390</v>
      </c>
      <c r="L560" s="48" t="s">
        <v>2066</v>
      </c>
      <c r="O560" s="50" t="s">
        <v>422</v>
      </c>
      <c r="R560" s="47" t="s">
        <v>3734</v>
      </c>
      <c r="S560" s="47"/>
      <c r="T560" s="47"/>
      <c r="U560" s="47"/>
      <c r="AB560" s="50" t="s">
        <v>3818</v>
      </c>
      <c r="AC560" s="77">
        <v>42005</v>
      </c>
    </row>
    <row r="561" spans="1:29" ht="28.5">
      <c r="A561" s="48">
        <v>566</v>
      </c>
      <c r="B561" s="50" t="s">
        <v>4144</v>
      </c>
      <c r="C561" s="50" t="s">
        <v>2068</v>
      </c>
      <c r="D561" s="52" t="s">
        <v>4626</v>
      </c>
      <c r="F561" s="50" t="s">
        <v>3375</v>
      </c>
      <c r="G561" s="48" t="s">
        <v>139</v>
      </c>
      <c r="H561" s="48" t="s">
        <v>141</v>
      </c>
      <c r="I561" s="47" t="s">
        <v>105</v>
      </c>
      <c r="J561" s="47"/>
      <c r="K561" s="48" t="s">
        <v>1391</v>
      </c>
      <c r="L561" s="48" t="s">
        <v>3670</v>
      </c>
      <c r="O561" s="50" t="s">
        <v>167</v>
      </c>
      <c r="R561" s="47" t="s">
        <v>1610</v>
      </c>
      <c r="S561" s="47"/>
      <c r="T561" s="47"/>
      <c r="U561" s="47"/>
      <c r="AB561" s="50" t="s">
        <v>3777</v>
      </c>
      <c r="AC561" s="77">
        <v>42430</v>
      </c>
    </row>
    <row r="562" spans="1:29" ht="28.5">
      <c r="A562" s="48">
        <v>567</v>
      </c>
      <c r="B562" s="50" t="s">
        <v>4144</v>
      </c>
      <c r="C562" s="50" t="s">
        <v>2717</v>
      </c>
      <c r="D562" s="52" t="s">
        <v>4627</v>
      </c>
      <c r="F562" s="50" t="s">
        <v>3376</v>
      </c>
      <c r="G562" s="48" t="s">
        <v>140</v>
      </c>
      <c r="H562" s="48" t="s">
        <v>120</v>
      </c>
      <c r="I562" s="47" t="s">
        <v>111</v>
      </c>
      <c r="J562" s="47"/>
      <c r="K562" s="48" t="s">
        <v>1391</v>
      </c>
      <c r="L562" s="48" t="s">
        <v>3671</v>
      </c>
      <c r="O562" s="50" t="s">
        <v>164</v>
      </c>
      <c r="R562" s="47" t="s">
        <v>2188</v>
      </c>
      <c r="S562" s="47"/>
      <c r="T562" s="47"/>
      <c r="U562" s="47"/>
      <c r="AB562" s="50" t="s">
        <v>3780</v>
      </c>
      <c r="AC562" s="77">
        <v>42186</v>
      </c>
    </row>
    <row r="563" spans="1:29" ht="28.5">
      <c r="A563" s="48">
        <v>568</v>
      </c>
      <c r="B563" s="50" t="s">
        <v>4144</v>
      </c>
      <c r="C563" s="50" t="s">
        <v>2718</v>
      </c>
      <c r="D563" s="52" t="s">
        <v>4628</v>
      </c>
      <c r="F563" s="50" t="s">
        <v>3377</v>
      </c>
      <c r="G563" s="48" t="s">
        <v>139</v>
      </c>
      <c r="H563" s="48" t="s">
        <v>141</v>
      </c>
      <c r="I563" s="47" t="s">
        <v>105</v>
      </c>
      <c r="J563" s="47"/>
      <c r="K563" s="48" t="s">
        <v>1391</v>
      </c>
      <c r="L563" s="48" t="s">
        <v>3670</v>
      </c>
      <c r="O563" s="50" t="s">
        <v>164</v>
      </c>
      <c r="R563" s="47" t="s">
        <v>1610</v>
      </c>
      <c r="S563" s="47"/>
      <c r="T563" s="47"/>
      <c r="U563" s="47"/>
      <c r="AB563" s="50" t="s">
        <v>3774</v>
      </c>
      <c r="AC563" s="77">
        <v>42278</v>
      </c>
    </row>
    <row r="564" spans="1:29" ht="28.5">
      <c r="A564" s="48">
        <v>569</v>
      </c>
      <c r="B564" s="50" t="s">
        <v>4144</v>
      </c>
      <c r="C564" s="50" t="s">
        <v>2719</v>
      </c>
      <c r="D564" s="52" t="s">
        <v>4629</v>
      </c>
      <c r="F564" s="50" t="s">
        <v>3378</v>
      </c>
      <c r="G564" s="48" t="s">
        <v>109</v>
      </c>
      <c r="H564" s="48" t="s">
        <v>116</v>
      </c>
      <c r="I564" s="47" t="s">
        <v>113</v>
      </c>
      <c r="J564" s="47"/>
      <c r="K564" s="48" t="s">
        <v>1390</v>
      </c>
      <c r="L564" s="48" t="s">
        <v>3672</v>
      </c>
      <c r="O564" s="50" t="s">
        <v>168</v>
      </c>
      <c r="R564" s="47" t="s">
        <v>2157</v>
      </c>
      <c r="S564" s="47"/>
      <c r="T564" s="47"/>
      <c r="U564" s="47"/>
      <c r="AB564" s="50" t="s">
        <v>3785</v>
      </c>
      <c r="AC564" s="77">
        <v>42644</v>
      </c>
    </row>
    <row r="565" spans="1:29" ht="28.5">
      <c r="A565" s="48">
        <v>570</v>
      </c>
      <c r="B565" s="50" t="s">
        <v>4144</v>
      </c>
      <c r="C565" s="50" t="s">
        <v>2720</v>
      </c>
      <c r="D565" s="52" t="s">
        <v>4630</v>
      </c>
      <c r="F565" s="50" t="s">
        <v>3379</v>
      </c>
      <c r="G565" s="48" t="s">
        <v>109</v>
      </c>
      <c r="H565" s="48" t="s">
        <v>116</v>
      </c>
      <c r="I565" s="47" t="s">
        <v>113</v>
      </c>
      <c r="J565" s="47"/>
      <c r="K565" s="48" t="s">
        <v>1390</v>
      </c>
      <c r="L565" s="48" t="s">
        <v>2033</v>
      </c>
      <c r="O565" s="50" t="s">
        <v>181</v>
      </c>
      <c r="R565" s="47" t="s">
        <v>2159</v>
      </c>
      <c r="S565" s="47"/>
      <c r="T565" s="47"/>
      <c r="U565" s="47"/>
      <c r="AB565" s="50" t="s">
        <v>3745</v>
      </c>
      <c r="AC565" s="77">
        <v>42095</v>
      </c>
    </row>
    <row r="566" spans="1:29">
      <c r="A566" s="48">
        <v>571</v>
      </c>
      <c r="B566" s="50" t="s">
        <v>4144</v>
      </c>
      <c r="C566" s="50" t="s">
        <v>2721</v>
      </c>
      <c r="D566" s="52" t="s">
        <v>4631</v>
      </c>
      <c r="F566" s="50" t="s">
        <v>3380</v>
      </c>
      <c r="G566" s="48" t="s">
        <v>117</v>
      </c>
      <c r="H566" s="48" t="s">
        <v>117</v>
      </c>
      <c r="I566" s="47" t="s">
        <v>108</v>
      </c>
      <c r="J566" s="47"/>
      <c r="K566" s="48" t="s">
        <v>1391</v>
      </c>
      <c r="L566" s="48" t="s">
        <v>4104</v>
      </c>
      <c r="O566" s="50" t="s">
        <v>176</v>
      </c>
      <c r="R566" s="47" t="s">
        <v>2118</v>
      </c>
      <c r="S566" s="47"/>
      <c r="T566" s="47"/>
      <c r="U566" s="47"/>
      <c r="AB566" s="50" t="s">
        <v>3737</v>
      </c>
      <c r="AC566" s="77">
        <v>41760</v>
      </c>
    </row>
    <row r="567" spans="1:29" ht="28.5">
      <c r="A567" s="48">
        <v>572</v>
      </c>
      <c r="B567" s="50" t="s">
        <v>4144</v>
      </c>
      <c r="C567" s="50" t="s">
        <v>2722</v>
      </c>
      <c r="D567" s="52" t="s">
        <v>4632</v>
      </c>
      <c r="F567" s="50" t="s">
        <v>3381</v>
      </c>
      <c r="G567" s="48" t="s">
        <v>109</v>
      </c>
      <c r="H567" s="48" t="s">
        <v>116</v>
      </c>
      <c r="I567" s="47" t="s">
        <v>107</v>
      </c>
      <c r="J567" s="47"/>
      <c r="K567" s="48" t="s">
        <v>1391</v>
      </c>
      <c r="L567" s="48" t="s">
        <v>3673</v>
      </c>
      <c r="O567" s="50" t="s">
        <v>167</v>
      </c>
      <c r="R567" s="47" t="s">
        <v>2077</v>
      </c>
      <c r="S567" s="47"/>
      <c r="T567" s="47"/>
      <c r="U567" s="47"/>
      <c r="AB567" s="50" t="s">
        <v>3744</v>
      </c>
      <c r="AC567" s="77">
        <v>42795</v>
      </c>
    </row>
    <row r="568" spans="1:29" ht="42.75">
      <c r="A568" s="48">
        <v>573</v>
      </c>
      <c r="B568" s="50" t="s">
        <v>4144</v>
      </c>
      <c r="C568" s="50" t="s">
        <v>2723</v>
      </c>
      <c r="D568" s="52" t="s">
        <v>4633</v>
      </c>
      <c r="F568" s="50" t="s">
        <v>3382</v>
      </c>
      <c r="G568" s="48" t="s">
        <v>118</v>
      </c>
      <c r="H568" s="48" t="s">
        <v>119</v>
      </c>
      <c r="I568" s="47" t="s">
        <v>1387</v>
      </c>
      <c r="J568" s="47"/>
      <c r="K568" s="48" t="s">
        <v>1390</v>
      </c>
      <c r="L568" s="48" t="s">
        <v>3717</v>
      </c>
      <c r="O568" s="50" t="s">
        <v>2870</v>
      </c>
      <c r="R568" s="47" t="s">
        <v>2172</v>
      </c>
      <c r="S568" s="47"/>
      <c r="T568" s="47"/>
      <c r="U568" s="47"/>
      <c r="AB568" s="50" t="s">
        <v>3797</v>
      </c>
      <c r="AC568" s="77">
        <v>42370</v>
      </c>
    </row>
    <row r="569" spans="1:29" ht="28.5">
      <c r="A569" s="48">
        <v>575</v>
      </c>
      <c r="B569" s="50" t="s">
        <v>4144</v>
      </c>
      <c r="C569" s="50" t="s">
        <v>2725</v>
      </c>
      <c r="D569" s="52"/>
      <c r="F569" s="50" t="s">
        <v>3384</v>
      </c>
      <c r="G569" s="48" t="s">
        <v>109</v>
      </c>
      <c r="H569" s="48" t="s">
        <v>116</v>
      </c>
      <c r="I569" s="47" t="s">
        <v>113</v>
      </c>
      <c r="J569" s="47"/>
      <c r="K569" s="48" t="s">
        <v>1390</v>
      </c>
      <c r="L569" s="48" t="s">
        <v>3675</v>
      </c>
      <c r="O569" s="50" t="s">
        <v>162</v>
      </c>
      <c r="R569" s="47" t="s">
        <v>2161</v>
      </c>
      <c r="S569" s="47"/>
      <c r="T569" s="47"/>
      <c r="U569" s="47"/>
      <c r="AB569" s="50" t="s">
        <v>3805</v>
      </c>
      <c r="AC569" s="77">
        <v>42644</v>
      </c>
    </row>
    <row r="570" spans="1:29" ht="28.5">
      <c r="A570" s="48">
        <v>574</v>
      </c>
      <c r="B570" s="50" t="s">
        <v>4144</v>
      </c>
      <c r="C570" s="50" t="s">
        <v>2724</v>
      </c>
      <c r="D570" s="52" t="s">
        <v>4634</v>
      </c>
      <c r="F570" s="50" t="s">
        <v>3383</v>
      </c>
      <c r="G570" s="48" t="s">
        <v>117</v>
      </c>
      <c r="H570" s="48" t="s">
        <v>117</v>
      </c>
      <c r="I570" s="47" t="s">
        <v>108</v>
      </c>
      <c r="J570" s="47"/>
      <c r="K570" s="48" t="s">
        <v>1391</v>
      </c>
      <c r="L570" s="48" t="s">
        <v>4104</v>
      </c>
      <c r="O570" s="50" t="s">
        <v>164</v>
      </c>
      <c r="R570" s="47" t="s">
        <v>2124</v>
      </c>
      <c r="S570" s="47"/>
      <c r="T570" s="47"/>
      <c r="U570" s="47"/>
      <c r="AB570" s="50" t="s">
        <v>3769</v>
      </c>
      <c r="AC570" s="77">
        <v>42644</v>
      </c>
    </row>
    <row r="571" spans="1:29" ht="42.75">
      <c r="A571" s="48">
        <v>576</v>
      </c>
      <c r="B571" s="50" t="s">
        <v>4144</v>
      </c>
      <c r="C571" s="50" t="s">
        <v>2726</v>
      </c>
      <c r="D571" s="52" t="s">
        <v>4635</v>
      </c>
      <c r="F571" s="50" t="s">
        <v>3385</v>
      </c>
      <c r="G571" s="48" t="s">
        <v>118</v>
      </c>
      <c r="H571" s="48" t="s">
        <v>119</v>
      </c>
      <c r="I571" s="47" t="s">
        <v>1387</v>
      </c>
      <c r="J571" s="47"/>
      <c r="K571" s="48" t="s">
        <v>1390</v>
      </c>
      <c r="L571" s="48" t="s">
        <v>4108</v>
      </c>
      <c r="O571" s="50" t="s">
        <v>162</v>
      </c>
      <c r="R571" s="47" t="s">
        <v>2176</v>
      </c>
      <c r="S571" s="47"/>
      <c r="T571" s="47"/>
      <c r="U571" s="47"/>
      <c r="AB571" s="50" t="s">
        <v>3779</v>
      </c>
      <c r="AC571" s="77">
        <v>42644</v>
      </c>
    </row>
    <row r="572" spans="1:29" ht="28.5">
      <c r="A572" s="48">
        <v>577</v>
      </c>
      <c r="B572" s="50" t="s">
        <v>4144</v>
      </c>
      <c r="C572" s="50" t="s">
        <v>2727</v>
      </c>
      <c r="D572" s="52"/>
      <c r="F572" s="50" t="s">
        <v>3386</v>
      </c>
      <c r="G572" s="48" t="s">
        <v>140</v>
      </c>
      <c r="H572" s="48" t="s">
        <v>120</v>
      </c>
      <c r="I572" s="47" t="s">
        <v>114</v>
      </c>
      <c r="J572" s="47"/>
      <c r="K572" s="48" t="s">
        <v>1391</v>
      </c>
      <c r="L572" s="48" t="s">
        <v>3652</v>
      </c>
      <c r="O572" s="50" t="s">
        <v>205</v>
      </c>
      <c r="R572" s="47" t="s">
        <v>2110</v>
      </c>
      <c r="S572" s="47"/>
      <c r="T572" s="47"/>
      <c r="U572" s="47"/>
      <c r="AB572" s="50" t="s">
        <v>3807</v>
      </c>
      <c r="AC572" s="77">
        <v>41699</v>
      </c>
    </row>
    <row r="573" spans="1:29" ht="28.5">
      <c r="A573" s="48">
        <v>578</v>
      </c>
      <c r="B573" s="50" t="s">
        <v>4144</v>
      </c>
      <c r="C573" s="50" t="s">
        <v>2049</v>
      </c>
      <c r="D573" s="52" t="s">
        <v>4636</v>
      </c>
      <c r="F573" s="50" t="s">
        <v>3387</v>
      </c>
      <c r="G573" s="48" t="s">
        <v>139</v>
      </c>
      <c r="H573" s="48" t="s">
        <v>141</v>
      </c>
      <c r="I573" s="47" t="s">
        <v>114</v>
      </c>
      <c r="J573" s="47"/>
      <c r="K573" s="48" t="s">
        <v>1391</v>
      </c>
      <c r="L573" s="48" t="s">
        <v>2024</v>
      </c>
      <c r="O573" s="50"/>
      <c r="R573" s="47" t="s">
        <v>2109</v>
      </c>
      <c r="S573" s="47"/>
      <c r="T573" s="47"/>
      <c r="U573" s="47"/>
      <c r="AB573" s="50" t="s">
        <v>3830</v>
      </c>
      <c r="AC573" s="77">
        <v>42795</v>
      </c>
    </row>
    <row r="574" spans="1:29" ht="28.5">
      <c r="A574" s="48">
        <v>579</v>
      </c>
      <c r="B574" s="50" t="s">
        <v>4144</v>
      </c>
      <c r="C574" s="50" t="s">
        <v>2728</v>
      </c>
      <c r="D574" s="52"/>
      <c r="F574" s="50" t="s">
        <v>3388</v>
      </c>
      <c r="G574" s="48" t="s">
        <v>109</v>
      </c>
      <c r="H574" s="48" t="s">
        <v>116</v>
      </c>
      <c r="I574" s="47" t="s">
        <v>113</v>
      </c>
      <c r="J574" s="47"/>
      <c r="K574" s="48" t="s">
        <v>1390</v>
      </c>
      <c r="L574" s="48" t="s">
        <v>3675</v>
      </c>
      <c r="O574" s="50" t="s">
        <v>164</v>
      </c>
      <c r="R574" s="47" t="s">
        <v>2161</v>
      </c>
      <c r="S574" s="47"/>
      <c r="T574" s="47"/>
      <c r="U574" s="47"/>
      <c r="AB574" s="50" t="s">
        <v>3746</v>
      </c>
      <c r="AC574" s="77">
        <v>42614</v>
      </c>
    </row>
    <row r="575" spans="1:29">
      <c r="A575" s="48">
        <v>580</v>
      </c>
      <c r="B575" s="50" t="s">
        <v>4144</v>
      </c>
      <c r="C575" s="50" t="s">
        <v>2729</v>
      </c>
      <c r="D575" s="52" t="s">
        <v>4637</v>
      </c>
      <c r="F575" s="50" t="s">
        <v>3389</v>
      </c>
      <c r="G575" s="48" t="s">
        <v>109</v>
      </c>
      <c r="H575" s="48" t="s">
        <v>126</v>
      </c>
      <c r="I575" s="47" t="s">
        <v>1386</v>
      </c>
      <c r="J575" s="47"/>
      <c r="K575" s="48" t="s">
        <v>1390</v>
      </c>
      <c r="L575" s="48" t="s">
        <v>1938</v>
      </c>
      <c r="O575" s="50" t="s">
        <v>195</v>
      </c>
      <c r="R575" s="47" t="s">
        <v>2001</v>
      </c>
      <c r="S575" s="47"/>
      <c r="T575" s="47"/>
      <c r="U575" s="47"/>
      <c r="AB575" s="50" t="s">
        <v>3756</v>
      </c>
      <c r="AC575" s="77">
        <v>41699</v>
      </c>
    </row>
    <row r="576" spans="1:29">
      <c r="A576" s="48">
        <v>581</v>
      </c>
      <c r="B576" s="50" t="s">
        <v>4144</v>
      </c>
      <c r="C576" s="50" t="s">
        <v>2730</v>
      </c>
      <c r="D576" s="52" t="s">
        <v>4638</v>
      </c>
      <c r="F576" s="50" t="s">
        <v>3390</v>
      </c>
      <c r="G576" s="48" t="s">
        <v>109</v>
      </c>
      <c r="H576" s="48" t="s">
        <v>126</v>
      </c>
      <c r="I576" s="47" t="s">
        <v>1386</v>
      </c>
      <c r="J576" s="47"/>
      <c r="K576" s="48" t="s">
        <v>1390</v>
      </c>
      <c r="L576" s="48" t="s">
        <v>3676</v>
      </c>
      <c r="O576" s="50" t="s">
        <v>176</v>
      </c>
      <c r="R576" s="47" t="s">
        <v>2089</v>
      </c>
      <c r="S576" s="47"/>
      <c r="T576" s="47"/>
      <c r="U576" s="47"/>
      <c r="AB576" s="50" t="s">
        <v>3747</v>
      </c>
      <c r="AC576" s="77">
        <v>41944</v>
      </c>
    </row>
    <row r="577" spans="1:29" ht="28.5">
      <c r="A577" s="48">
        <v>582</v>
      </c>
      <c r="B577" s="50" t="s">
        <v>4144</v>
      </c>
      <c r="C577" s="50" t="s">
        <v>2731</v>
      </c>
      <c r="D577" s="52"/>
      <c r="F577" s="50" t="s">
        <v>3391</v>
      </c>
      <c r="G577" s="48" t="s">
        <v>139</v>
      </c>
      <c r="H577" s="48" t="s">
        <v>141</v>
      </c>
      <c r="I577" s="47" t="s">
        <v>111</v>
      </c>
      <c r="J577" s="47"/>
      <c r="K577" s="48" t="s">
        <v>1391</v>
      </c>
      <c r="L577" s="48" t="s">
        <v>4109</v>
      </c>
      <c r="O577" s="50" t="s">
        <v>164</v>
      </c>
      <c r="R577" s="47" t="s">
        <v>2180</v>
      </c>
      <c r="S577" s="47"/>
      <c r="T577" s="47"/>
      <c r="U577" s="47"/>
      <c r="AB577" s="50" t="s">
        <v>3739</v>
      </c>
      <c r="AC577" s="77">
        <v>42491</v>
      </c>
    </row>
    <row r="578" spans="1:29" ht="28.5">
      <c r="A578" s="48">
        <v>583</v>
      </c>
      <c r="B578" s="50" t="s">
        <v>4144</v>
      </c>
      <c r="C578" s="50" t="s">
        <v>2732</v>
      </c>
      <c r="D578" s="52" t="s">
        <v>4639</v>
      </c>
      <c r="F578" s="50" t="s">
        <v>3392</v>
      </c>
      <c r="G578" s="48" t="s">
        <v>139</v>
      </c>
      <c r="H578" s="48" t="s">
        <v>141</v>
      </c>
      <c r="I578" s="47" t="s">
        <v>111</v>
      </c>
      <c r="J578" s="47"/>
      <c r="K578" s="48" t="s">
        <v>1391</v>
      </c>
      <c r="L578" s="48" t="s">
        <v>4110</v>
      </c>
      <c r="O578" s="50" t="s">
        <v>176</v>
      </c>
      <c r="R578" s="47" t="s">
        <v>2181</v>
      </c>
      <c r="S578" s="47"/>
      <c r="T578" s="47"/>
      <c r="U578" s="47"/>
      <c r="AB578" s="50" t="s">
        <v>3755</v>
      </c>
      <c r="AC578" s="77">
        <v>42705</v>
      </c>
    </row>
    <row r="579" spans="1:29" ht="28.5">
      <c r="A579" s="48">
        <v>584</v>
      </c>
      <c r="B579" s="50" t="s">
        <v>4144</v>
      </c>
      <c r="C579" s="50" t="s">
        <v>2733</v>
      </c>
      <c r="D579" s="52" t="s">
        <v>4640</v>
      </c>
      <c r="F579" s="50" t="s">
        <v>3393</v>
      </c>
      <c r="G579" s="48" t="s">
        <v>123</v>
      </c>
      <c r="H579" s="48" t="s">
        <v>125</v>
      </c>
      <c r="I579" s="47" t="s">
        <v>106</v>
      </c>
      <c r="J579" s="47"/>
      <c r="K579" s="48" t="s">
        <v>1391</v>
      </c>
      <c r="L579" s="48" t="s">
        <v>3594</v>
      </c>
      <c r="O579" s="50" t="s">
        <v>164</v>
      </c>
      <c r="R579" s="47" t="s">
        <v>2102</v>
      </c>
      <c r="S579" s="47"/>
      <c r="T579" s="47"/>
      <c r="U579" s="47"/>
      <c r="AB579" s="50" t="s">
        <v>3761</v>
      </c>
      <c r="AC579" s="77">
        <v>42005</v>
      </c>
    </row>
    <row r="580" spans="1:29" ht="42.75">
      <c r="A580" s="48">
        <v>585</v>
      </c>
      <c r="B580" s="50" t="s">
        <v>4144</v>
      </c>
      <c r="C580" s="50" t="s">
        <v>2734</v>
      </c>
      <c r="D580" s="52" t="s">
        <v>4641</v>
      </c>
      <c r="F580" s="50" t="s">
        <v>3394</v>
      </c>
      <c r="G580" s="48" t="s">
        <v>118</v>
      </c>
      <c r="H580" s="48" t="s">
        <v>119</v>
      </c>
      <c r="I580" s="47" t="s">
        <v>1387</v>
      </c>
      <c r="J580" s="47"/>
      <c r="K580" s="48" t="s">
        <v>1390</v>
      </c>
      <c r="L580" s="48" t="s">
        <v>4111</v>
      </c>
      <c r="O580" s="50" t="s">
        <v>192</v>
      </c>
      <c r="R580" s="47" t="s">
        <v>3734</v>
      </c>
      <c r="S580" s="47"/>
      <c r="T580" s="47"/>
      <c r="U580" s="47"/>
      <c r="AB580" s="50" t="s">
        <v>3745</v>
      </c>
      <c r="AC580" s="77">
        <v>42767</v>
      </c>
    </row>
    <row r="581" spans="1:29">
      <c r="A581" s="48">
        <v>586</v>
      </c>
      <c r="B581" s="50" t="s">
        <v>4144</v>
      </c>
      <c r="C581" s="50" t="s">
        <v>2735</v>
      </c>
      <c r="D581" s="52" t="s">
        <v>4642</v>
      </c>
      <c r="F581" s="50" t="s">
        <v>3395</v>
      </c>
      <c r="G581" s="48" t="s">
        <v>109</v>
      </c>
      <c r="H581" s="48" t="s">
        <v>126</v>
      </c>
      <c r="I581" s="47" t="s">
        <v>1386</v>
      </c>
      <c r="J581" s="47"/>
      <c r="K581" s="48" t="s">
        <v>1390</v>
      </c>
      <c r="L581" s="48" t="s">
        <v>3677</v>
      </c>
      <c r="O581" s="50" t="s">
        <v>162</v>
      </c>
      <c r="R581" s="47" t="s">
        <v>2011</v>
      </c>
      <c r="S581" s="47"/>
      <c r="T581" s="47"/>
      <c r="U581" s="47"/>
      <c r="AB581" s="50" t="s">
        <v>3738</v>
      </c>
      <c r="AC581" s="77">
        <v>41944</v>
      </c>
    </row>
    <row r="582" spans="1:29">
      <c r="A582" s="48">
        <v>587</v>
      </c>
      <c r="B582" s="50" t="s">
        <v>4144</v>
      </c>
      <c r="C582" s="50" t="s">
        <v>2736</v>
      </c>
      <c r="D582" s="52" t="s">
        <v>4643</v>
      </c>
      <c r="F582" s="50" t="s">
        <v>3396</v>
      </c>
      <c r="G582" s="48" t="s">
        <v>109</v>
      </c>
      <c r="H582" s="48" t="s">
        <v>126</v>
      </c>
      <c r="I582" s="47" t="s">
        <v>1386</v>
      </c>
      <c r="J582" s="47"/>
      <c r="K582" s="48" t="s">
        <v>1390</v>
      </c>
      <c r="L582" s="48" t="s">
        <v>3676</v>
      </c>
      <c r="O582" s="50" t="s">
        <v>2871</v>
      </c>
      <c r="R582" s="47" t="s">
        <v>2089</v>
      </c>
      <c r="S582" s="47"/>
      <c r="T582" s="47"/>
      <c r="U582" s="47"/>
      <c r="AB582" s="50" t="s">
        <v>3753</v>
      </c>
      <c r="AC582" s="77">
        <v>41883</v>
      </c>
    </row>
    <row r="583" spans="1:29">
      <c r="A583" s="48">
        <v>588</v>
      </c>
      <c r="B583" s="50" t="s">
        <v>4144</v>
      </c>
      <c r="C583" s="50" t="s">
        <v>2737</v>
      </c>
      <c r="D583" s="52"/>
      <c r="F583" s="50" t="s">
        <v>3397</v>
      </c>
      <c r="G583" s="48" t="s">
        <v>109</v>
      </c>
      <c r="H583" s="48" t="s">
        <v>126</v>
      </c>
      <c r="I583" s="47" t="s">
        <v>1386</v>
      </c>
      <c r="J583" s="47"/>
      <c r="K583" s="48" t="s">
        <v>1390</v>
      </c>
      <c r="L583" s="48" t="s">
        <v>3676</v>
      </c>
      <c r="O583" s="50" t="s">
        <v>174</v>
      </c>
      <c r="R583" s="47" t="s">
        <v>2091</v>
      </c>
      <c r="S583" s="47"/>
      <c r="T583" s="47"/>
      <c r="U583" s="47"/>
      <c r="AB583" s="50" t="s">
        <v>3824</v>
      </c>
      <c r="AC583" s="77">
        <v>42005</v>
      </c>
    </row>
    <row r="584" spans="1:29">
      <c r="A584" s="48">
        <v>589</v>
      </c>
      <c r="B584" s="50" t="s">
        <v>4144</v>
      </c>
      <c r="C584" s="50" t="s">
        <v>2738</v>
      </c>
      <c r="D584" s="52" t="s">
        <v>4644</v>
      </c>
      <c r="F584" s="50" t="s">
        <v>3398</v>
      </c>
      <c r="G584" s="48" t="s">
        <v>117</v>
      </c>
      <c r="H584" s="48" t="s">
        <v>117</v>
      </c>
      <c r="I584" s="47" t="s">
        <v>108</v>
      </c>
      <c r="J584" s="47"/>
      <c r="K584" s="48" t="s">
        <v>1391</v>
      </c>
      <c r="L584" s="48" t="s">
        <v>4112</v>
      </c>
      <c r="O584" s="50" t="s">
        <v>164</v>
      </c>
      <c r="R584" s="47" t="s">
        <v>2118</v>
      </c>
      <c r="S584" s="47"/>
      <c r="T584" s="47"/>
      <c r="U584" s="47"/>
      <c r="AB584" s="50" t="s">
        <v>3761</v>
      </c>
      <c r="AC584" s="77">
        <v>42005</v>
      </c>
    </row>
    <row r="585" spans="1:29" ht="28.5">
      <c r="A585" s="48">
        <v>590</v>
      </c>
      <c r="B585" s="50" t="s">
        <v>4144</v>
      </c>
      <c r="C585" s="50" t="s">
        <v>2739</v>
      </c>
      <c r="D585" s="52" t="s">
        <v>4645</v>
      </c>
      <c r="F585" s="50" t="s">
        <v>2885</v>
      </c>
      <c r="G585" s="48" t="s">
        <v>109</v>
      </c>
      <c r="H585" s="48" t="s">
        <v>116</v>
      </c>
      <c r="I585" s="47" t="s">
        <v>113</v>
      </c>
      <c r="J585" s="47"/>
      <c r="K585" s="48" t="s">
        <v>1390</v>
      </c>
      <c r="L585" s="48" t="s">
        <v>2007</v>
      </c>
      <c r="O585" s="50" t="s">
        <v>176</v>
      </c>
      <c r="R585" s="47" t="s">
        <v>2155</v>
      </c>
      <c r="S585" s="47"/>
      <c r="T585" s="47"/>
      <c r="U585" s="47"/>
      <c r="AB585" s="50" t="s">
        <v>3746</v>
      </c>
      <c r="AC585" s="77">
        <v>42795</v>
      </c>
    </row>
    <row r="586" spans="1:29" ht="28.5">
      <c r="A586" s="48">
        <v>591</v>
      </c>
      <c r="B586" s="50" t="s">
        <v>4144</v>
      </c>
      <c r="C586" s="50" t="s">
        <v>2740</v>
      </c>
      <c r="D586" s="52" t="s">
        <v>4646</v>
      </c>
      <c r="F586" s="50" t="s">
        <v>3399</v>
      </c>
      <c r="G586" s="48" t="s">
        <v>109</v>
      </c>
      <c r="H586" s="48" t="s">
        <v>116</v>
      </c>
      <c r="I586" s="47" t="s">
        <v>113</v>
      </c>
      <c r="J586" s="47"/>
      <c r="K586" s="48" t="s">
        <v>1390</v>
      </c>
      <c r="L586" s="48" t="s">
        <v>2061</v>
      </c>
      <c r="O586" s="50" t="s">
        <v>164</v>
      </c>
      <c r="R586" s="47" t="s">
        <v>2039</v>
      </c>
      <c r="S586" s="47"/>
      <c r="T586" s="47"/>
      <c r="U586" s="47"/>
      <c r="AB586" s="50" t="s">
        <v>3770</v>
      </c>
      <c r="AC586" s="77">
        <v>41852</v>
      </c>
    </row>
    <row r="587" spans="1:29">
      <c r="A587" s="48">
        <v>592</v>
      </c>
      <c r="B587" s="50" t="s">
        <v>4144</v>
      </c>
      <c r="C587" s="50" t="s">
        <v>2741</v>
      </c>
      <c r="D587" s="52" t="s">
        <v>4647</v>
      </c>
      <c r="F587" s="50" t="s">
        <v>3400</v>
      </c>
      <c r="G587" s="48" t="s">
        <v>109</v>
      </c>
      <c r="H587" s="48" t="s">
        <v>116</v>
      </c>
      <c r="I587" s="47" t="s">
        <v>1388</v>
      </c>
      <c r="J587" s="47"/>
      <c r="K587" s="48" t="s">
        <v>1390</v>
      </c>
      <c r="L587" s="48" t="s">
        <v>4113</v>
      </c>
      <c r="O587" s="50" t="s">
        <v>170</v>
      </c>
      <c r="R587" s="47" t="s">
        <v>2103</v>
      </c>
      <c r="S587" s="47"/>
      <c r="T587" s="47"/>
      <c r="U587" s="47"/>
      <c r="AB587" s="50" t="s">
        <v>3803</v>
      </c>
      <c r="AC587" s="77">
        <v>41699</v>
      </c>
    </row>
    <row r="588" spans="1:29">
      <c r="A588" s="48">
        <v>593</v>
      </c>
      <c r="B588" s="50" t="s">
        <v>4144</v>
      </c>
      <c r="C588" s="50" t="s">
        <v>2742</v>
      </c>
      <c r="D588" s="52" t="s">
        <v>4648</v>
      </c>
      <c r="F588" s="50" t="s">
        <v>3401</v>
      </c>
      <c r="G588" s="48" t="s">
        <v>118</v>
      </c>
      <c r="H588" s="48" t="s">
        <v>119</v>
      </c>
      <c r="I588" s="47" t="s">
        <v>124</v>
      </c>
      <c r="J588" s="47"/>
      <c r="K588" s="48" t="s">
        <v>1392</v>
      </c>
      <c r="L588" s="48" t="s">
        <v>3678</v>
      </c>
      <c r="O588" s="50" t="s">
        <v>162</v>
      </c>
      <c r="R588" s="47" t="s">
        <v>2214</v>
      </c>
      <c r="S588" s="47"/>
      <c r="T588" s="47"/>
      <c r="U588" s="47"/>
      <c r="AB588" s="50" t="s">
        <v>3805</v>
      </c>
      <c r="AC588" s="77">
        <v>42644</v>
      </c>
    </row>
    <row r="589" spans="1:29" ht="28.5">
      <c r="A589" s="48">
        <v>594</v>
      </c>
      <c r="B589" s="50" t="s">
        <v>4144</v>
      </c>
      <c r="C589" s="50" t="s">
        <v>2743</v>
      </c>
      <c r="D589" s="52" t="s">
        <v>4649</v>
      </c>
      <c r="F589" s="50" t="s">
        <v>3402</v>
      </c>
      <c r="G589" s="48" t="s">
        <v>109</v>
      </c>
      <c r="H589" s="48" t="s">
        <v>116</v>
      </c>
      <c r="I589" s="47" t="s">
        <v>113</v>
      </c>
      <c r="J589" s="47"/>
      <c r="K589" s="48" t="s">
        <v>1390</v>
      </c>
      <c r="L589" s="48" t="s">
        <v>3679</v>
      </c>
      <c r="O589" s="50" t="s">
        <v>162</v>
      </c>
      <c r="R589" s="47" t="s">
        <v>2149</v>
      </c>
      <c r="S589" s="47"/>
      <c r="T589" s="47"/>
      <c r="U589" s="47"/>
      <c r="AB589" s="50" t="s">
        <v>3798</v>
      </c>
      <c r="AC589" s="77">
        <v>42095</v>
      </c>
    </row>
    <row r="590" spans="1:29">
      <c r="A590" s="48">
        <v>595</v>
      </c>
      <c r="B590" s="50" t="s">
        <v>4144</v>
      </c>
      <c r="C590" s="50" t="s">
        <v>2744</v>
      </c>
      <c r="D590" s="52" t="s">
        <v>4650</v>
      </c>
      <c r="F590" s="50" t="s">
        <v>3403</v>
      </c>
      <c r="G590" s="48" t="s">
        <v>109</v>
      </c>
      <c r="H590" s="48" t="s">
        <v>116</v>
      </c>
      <c r="I590" s="47" t="s">
        <v>1388</v>
      </c>
      <c r="J590" s="47"/>
      <c r="K590" s="48" t="s">
        <v>1390</v>
      </c>
      <c r="L590" s="48" t="s">
        <v>3680</v>
      </c>
      <c r="O590" s="50" t="s">
        <v>164</v>
      </c>
      <c r="R590" s="47" t="s">
        <v>2105</v>
      </c>
      <c r="S590" s="47"/>
      <c r="T590" s="47"/>
      <c r="U590" s="47"/>
      <c r="AB590" s="50" t="s">
        <v>3746</v>
      </c>
      <c r="AC590" s="77">
        <v>41821</v>
      </c>
    </row>
    <row r="591" spans="1:29" ht="28.5">
      <c r="A591" s="48">
        <v>596</v>
      </c>
      <c r="B591" s="50" t="s">
        <v>4144</v>
      </c>
      <c r="C591" s="50" t="s">
        <v>2745</v>
      </c>
      <c r="D591" s="52" t="s">
        <v>4651</v>
      </c>
      <c r="F591" s="50" t="s">
        <v>3404</v>
      </c>
      <c r="G591" s="48" t="s">
        <v>140</v>
      </c>
      <c r="H591" s="48" t="s">
        <v>120</v>
      </c>
      <c r="I591" s="47" t="s">
        <v>111</v>
      </c>
      <c r="J591" s="47"/>
      <c r="K591" s="48" t="s">
        <v>1391</v>
      </c>
      <c r="L591" s="48" t="s">
        <v>2186</v>
      </c>
      <c r="O591" s="50" t="s">
        <v>164</v>
      </c>
      <c r="R591" s="47" t="s">
        <v>2186</v>
      </c>
      <c r="S591" s="47"/>
      <c r="T591" s="47"/>
      <c r="U591" s="47"/>
      <c r="AB591" s="50" t="s">
        <v>3742</v>
      </c>
      <c r="AC591" s="77">
        <v>42005</v>
      </c>
    </row>
    <row r="592" spans="1:29" ht="28.5">
      <c r="A592" s="48">
        <v>597</v>
      </c>
      <c r="B592" s="50" t="s">
        <v>4144</v>
      </c>
      <c r="C592" s="50" t="s">
        <v>2746</v>
      </c>
      <c r="D592" s="52" t="s">
        <v>4652</v>
      </c>
      <c r="F592" s="50" t="s">
        <v>3405</v>
      </c>
      <c r="G592" s="48" t="s">
        <v>109</v>
      </c>
      <c r="H592" s="48" t="s">
        <v>116</v>
      </c>
      <c r="I592" s="47" t="s">
        <v>113</v>
      </c>
      <c r="J592" s="47"/>
      <c r="K592" s="48" t="s">
        <v>1390</v>
      </c>
      <c r="L592" s="48" t="s">
        <v>2061</v>
      </c>
      <c r="O592" s="50" t="s">
        <v>168</v>
      </c>
      <c r="R592" s="47" t="s">
        <v>2039</v>
      </c>
      <c r="S592" s="47"/>
      <c r="T592" s="47"/>
      <c r="U592" s="47"/>
      <c r="AB592" s="50" t="s">
        <v>3777</v>
      </c>
      <c r="AC592" s="77">
        <v>41730</v>
      </c>
    </row>
    <row r="593" spans="1:29">
      <c r="A593" s="48">
        <v>598</v>
      </c>
      <c r="B593" s="50" t="s">
        <v>4144</v>
      </c>
      <c r="C593" s="50" t="s">
        <v>2747</v>
      </c>
      <c r="D593" s="52" t="s">
        <v>4653</v>
      </c>
      <c r="F593" s="50" t="s">
        <v>3406</v>
      </c>
      <c r="G593" s="48" t="s">
        <v>109</v>
      </c>
      <c r="H593" s="48" t="s">
        <v>116</v>
      </c>
      <c r="I593" s="47" t="s">
        <v>1388</v>
      </c>
      <c r="J593" s="47"/>
      <c r="K593" s="48" t="s">
        <v>1390</v>
      </c>
      <c r="L593" s="48" t="s">
        <v>2027</v>
      </c>
      <c r="O593" s="50" t="s">
        <v>164</v>
      </c>
      <c r="R593" s="47" t="s">
        <v>2103</v>
      </c>
      <c r="S593" s="47"/>
      <c r="T593" s="47"/>
      <c r="U593" s="47"/>
      <c r="AB593" s="50" t="s">
        <v>3748</v>
      </c>
      <c r="AC593" s="77">
        <v>42430</v>
      </c>
    </row>
    <row r="594" spans="1:29" ht="28.5">
      <c r="A594" s="48">
        <v>599</v>
      </c>
      <c r="B594" s="50" t="s">
        <v>4144</v>
      </c>
      <c r="C594" s="50" t="s">
        <v>2748</v>
      </c>
      <c r="D594" s="52"/>
      <c r="F594" s="50" t="s">
        <v>3407</v>
      </c>
      <c r="G594" s="48" t="s">
        <v>109</v>
      </c>
      <c r="H594" s="48" t="s">
        <v>116</v>
      </c>
      <c r="I594" s="47" t="s">
        <v>107</v>
      </c>
      <c r="J594" s="47"/>
      <c r="K594" s="48" t="s">
        <v>1391</v>
      </c>
      <c r="L594" s="48" t="s">
        <v>3681</v>
      </c>
      <c r="O594" s="50" t="s">
        <v>167</v>
      </c>
      <c r="R594" s="47" t="s">
        <v>2076</v>
      </c>
      <c r="S594" s="47"/>
      <c r="T594" s="47"/>
      <c r="U594" s="47"/>
      <c r="AB594" s="50" t="s">
        <v>3767</v>
      </c>
      <c r="AC594" s="77">
        <v>42064</v>
      </c>
    </row>
    <row r="595" spans="1:29" ht="28.5">
      <c r="A595" s="48">
        <v>600</v>
      </c>
      <c r="B595" s="50" t="s">
        <v>4144</v>
      </c>
      <c r="C595" s="50" t="s">
        <v>2749</v>
      </c>
      <c r="D595" s="52" t="s">
        <v>4654</v>
      </c>
      <c r="F595" s="50"/>
      <c r="G595" s="48" t="s">
        <v>140</v>
      </c>
      <c r="H595" s="48" t="s">
        <v>120</v>
      </c>
      <c r="I595" s="47" t="s">
        <v>111</v>
      </c>
      <c r="J595" s="47"/>
      <c r="K595" s="48" t="s">
        <v>1391</v>
      </c>
      <c r="L595" s="48" t="s">
        <v>3682</v>
      </c>
      <c r="O595" s="50" t="s">
        <v>164</v>
      </c>
      <c r="R595" s="47" t="s">
        <v>2187</v>
      </c>
      <c r="S595" s="47"/>
      <c r="T595" s="47"/>
      <c r="U595" s="47"/>
      <c r="AB595" s="50" t="s">
        <v>3742</v>
      </c>
      <c r="AC595" s="77">
        <v>42005</v>
      </c>
    </row>
    <row r="596" spans="1:29" ht="28.5">
      <c r="A596" s="48">
        <v>601</v>
      </c>
      <c r="B596" s="50" t="s">
        <v>4144</v>
      </c>
      <c r="C596" s="50" t="s">
        <v>2750</v>
      </c>
      <c r="D596" s="52" t="s">
        <v>4655</v>
      </c>
      <c r="F596" s="50" t="s">
        <v>3408</v>
      </c>
      <c r="G596" s="48" t="s">
        <v>117</v>
      </c>
      <c r="H596" s="48" t="s">
        <v>117</v>
      </c>
      <c r="I596" s="47" t="s">
        <v>108</v>
      </c>
      <c r="J596" s="47"/>
      <c r="K596" s="48" t="s">
        <v>1391</v>
      </c>
      <c r="L596" s="48" t="s">
        <v>3683</v>
      </c>
      <c r="O596" s="50" t="s">
        <v>174</v>
      </c>
      <c r="R596" s="47" t="s">
        <v>2124</v>
      </c>
      <c r="S596" s="47"/>
      <c r="T596" s="47"/>
      <c r="U596" s="47"/>
      <c r="AB596" s="50" t="s">
        <v>3824</v>
      </c>
      <c r="AC596" s="77">
        <v>42005</v>
      </c>
    </row>
    <row r="597" spans="1:29" ht="28.5">
      <c r="A597" s="48">
        <v>602</v>
      </c>
      <c r="B597" s="50" t="s">
        <v>4144</v>
      </c>
      <c r="C597" s="50" t="s">
        <v>2751</v>
      </c>
      <c r="D597" s="52" t="s">
        <v>4656</v>
      </c>
      <c r="F597" s="50" t="s">
        <v>3409</v>
      </c>
      <c r="G597" s="48" t="s">
        <v>109</v>
      </c>
      <c r="H597" s="48" t="s">
        <v>116</v>
      </c>
      <c r="I597" s="47" t="s">
        <v>1388</v>
      </c>
      <c r="J597" s="47"/>
      <c r="K597" s="48" t="s">
        <v>1390</v>
      </c>
      <c r="L597" s="48" t="s">
        <v>4114</v>
      </c>
      <c r="O597" s="50" t="s">
        <v>164</v>
      </c>
      <c r="R597" s="47" t="s">
        <v>2106</v>
      </c>
      <c r="S597" s="47"/>
      <c r="T597" s="47"/>
      <c r="U597" s="47"/>
      <c r="AB597" s="50" t="s">
        <v>3779</v>
      </c>
      <c r="AC597" s="77">
        <v>42278</v>
      </c>
    </row>
    <row r="598" spans="1:29">
      <c r="A598" s="48">
        <v>603</v>
      </c>
      <c r="B598" s="50" t="s">
        <v>4144</v>
      </c>
      <c r="C598" s="50" t="s">
        <v>2752</v>
      </c>
      <c r="D598" s="52" t="s">
        <v>4657</v>
      </c>
      <c r="F598" s="50" t="s">
        <v>3410</v>
      </c>
      <c r="G598" s="48" t="s">
        <v>109</v>
      </c>
      <c r="H598" s="48" t="s">
        <v>116</v>
      </c>
      <c r="I598" s="47" t="s">
        <v>1388</v>
      </c>
      <c r="J598" s="47"/>
      <c r="K598" s="48" t="s">
        <v>1390</v>
      </c>
      <c r="L598" s="48" t="s">
        <v>4114</v>
      </c>
      <c r="O598" s="50" t="s">
        <v>164</v>
      </c>
      <c r="R598" s="47" t="s">
        <v>2107</v>
      </c>
      <c r="S598" s="47"/>
      <c r="T598" s="47"/>
      <c r="U598" s="47"/>
      <c r="AB598" s="50" t="s">
        <v>3770</v>
      </c>
      <c r="AC598" s="77">
        <v>41852</v>
      </c>
    </row>
    <row r="599" spans="1:29" ht="28.5">
      <c r="A599" s="48">
        <v>604</v>
      </c>
      <c r="B599" s="50" t="s">
        <v>4144</v>
      </c>
      <c r="C599" s="50" t="s">
        <v>2753</v>
      </c>
      <c r="D599" s="52" t="s">
        <v>4658</v>
      </c>
      <c r="F599" s="50" t="s">
        <v>3411</v>
      </c>
      <c r="G599" s="48" t="s">
        <v>117</v>
      </c>
      <c r="H599" s="48" t="s">
        <v>117</v>
      </c>
      <c r="I599" s="47" t="s">
        <v>108</v>
      </c>
      <c r="J599" s="47"/>
      <c r="K599" s="48" t="s">
        <v>1391</v>
      </c>
      <c r="L599" s="48" t="s">
        <v>3684</v>
      </c>
      <c r="O599" s="50" t="s">
        <v>164</v>
      </c>
      <c r="R599" s="47" t="s">
        <v>2119</v>
      </c>
      <c r="S599" s="47"/>
      <c r="T599" s="47"/>
      <c r="U599" s="47"/>
      <c r="AB599" s="50" t="s">
        <v>3757</v>
      </c>
      <c r="AC599" s="77">
        <v>42401</v>
      </c>
    </row>
    <row r="600" spans="1:29" ht="28.5">
      <c r="A600" s="48">
        <v>605</v>
      </c>
      <c r="B600" s="50" t="s">
        <v>4144</v>
      </c>
      <c r="C600" s="50" t="s">
        <v>2754</v>
      </c>
      <c r="D600" s="52" t="s">
        <v>4659</v>
      </c>
      <c r="F600" s="50" t="s">
        <v>3412</v>
      </c>
      <c r="G600" s="48" t="s">
        <v>109</v>
      </c>
      <c r="H600" s="48" t="s">
        <v>116</v>
      </c>
      <c r="I600" s="47" t="s">
        <v>107</v>
      </c>
      <c r="J600" s="47"/>
      <c r="K600" s="48" t="s">
        <v>1391</v>
      </c>
      <c r="L600" s="48" t="s">
        <v>4115</v>
      </c>
      <c r="O600" s="50" t="s">
        <v>164</v>
      </c>
      <c r="R600" s="47" t="s">
        <v>2073</v>
      </c>
      <c r="S600" s="47"/>
      <c r="T600" s="47"/>
      <c r="U600" s="47"/>
      <c r="AB600" s="50" t="s">
        <v>3754</v>
      </c>
      <c r="AC600" s="77">
        <v>42767</v>
      </c>
    </row>
    <row r="601" spans="1:29">
      <c r="A601" s="48">
        <v>606</v>
      </c>
      <c r="B601" s="50" t="s">
        <v>4144</v>
      </c>
      <c r="C601" s="50" t="s">
        <v>2755</v>
      </c>
      <c r="D601" s="52"/>
      <c r="F601" s="50" t="s">
        <v>3413</v>
      </c>
      <c r="G601" s="48" t="s">
        <v>117</v>
      </c>
      <c r="H601" s="48" t="s">
        <v>117</v>
      </c>
      <c r="I601" s="47" t="s">
        <v>108</v>
      </c>
      <c r="J601" s="47"/>
      <c r="K601" s="48" t="s">
        <v>1391</v>
      </c>
      <c r="L601" s="48" t="s">
        <v>4116</v>
      </c>
      <c r="O601" s="50" t="s">
        <v>176</v>
      </c>
      <c r="R601" s="47" t="s">
        <v>2127</v>
      </c>
      <c r="S601" s="47"/>
      <c r="T601" s="47"/>
      <c r="U601" s="47"/>
      <c r="AB601" s="50" t="s">
        <v>3755</v>
      </c>
      <c r="AC601" s="77">
        <v>42705</v>
      </c>
    </row>
    <row r="602" spans="1:29">
      <c r="A602" s="48">
        <v>607</v>
      </c>
      <c r="B602" s="50" t="s">
        <v>4144</v>
      </c>
      <c r="C602" s="50" t="s">
        <v>2756</v>
      </c>
      <c r="D602" s="52"/>
      <c r="F602" s="50" t="s">
        <v>3414</v>
      </c>
      <c r="G602" s="48" t="s">
        <v>109</v>
      </c>
      <c r="H602" s="48" t="s">
        <v>116</v>
      </c>
      <c r="I602" s="47" t="s">
        <v>1388</v>
      </c>
      <c r="J602" s="47"/>
      <c r="K602" s="48" t="s">
        <v>1390</v>
      </c>
      <c r="L602" s="48" t="s">
        <v>2027</v>
      </c>
      <c r="O602" s="50" t="s">
        <v>168</v>
      </c>
      <c r="R602" s="47" t="s">
        <v>2103</v>
      </c>
      <c r="S602" s="47"/>
      <c r="T602" s="47"/>
      <c r="U602" s="47"/>
      <c r="AB602" s="50" t="s">
        <v>3807</v>
      </c>
      <c r="AC602" s="77">
        <v>41699</v>
      </c>
    </row>
    <row r="603" spans="1:29" ht="28.5">
      <c r="A603" s="48">
        <v>608</v>
      </c>
      <c r="B603" s="50" t="s">
        <v>4144</v>
      </c>
      <c r="C603" s="50" t="s">
        <v>2757</v>
      </c>
      <c r="D603" s="52" t="s">
        <v>4660</v>
      </c>
      <c r="F603" s="50" t="s">
        <v>3415</v>
      </c>
      <c r="G603" s="48" t="s">
        <v>109</v>
      </c>
      <c r="H603" s="48" t="s">
        <v>116</v>
      </c>
      <c r="I603" s="47" t="s">
        <v>113</v>
      </c>
      <c r="J603" s="47"/>
      <c r="K603" s="48" t="s">
        <v>1390</v>
      </c>
      <c r="L603" s="48" t="s">
        <v>2061</v>
      </c>
      <c r="O603" s="50" t="s">
        <v>164</v>
      </c>
      <c r="R603" s="47" t="s">
        <v>2039</v>
      </c>
      <c r="S603" s="47"/>
      <c r="T603" s="47"/>
      <c r="U603" s="47"/>
      <c r="AB603" s="50" t="s">
        <v>3746</v>
      </c>
      <c r="AC603" s="77">
        <v>41671</v>
      </c>
    </row>
    <row r="604" spans="1:29" ht="28.5">
      <c r="A604" s="48">
        <v>609</v>
      </c>
      <c r="B604" s="50" t="s">
        <v>4144</v>
      </c>
      <c r="C604" s="50" t="s">
        <v>2758</v>
      </c>
      <c r="D604" s="52" t="s">
        <v>4661</v>
      </c>
      <c r="F604" s="50" t="s">
        <v>3416</v>
      </c>
      <c r="G604" s="48" t="s">
        <v>109</v>
      </c>
      <c r="H604" s="48" t="s">
        <v>116</v>
      </c>
      <c r="I604" s="47" t="s">
        <v>113</v>
      </c>
      <c r="J604" s="47"/>
      <c r="K604" s="48" t="s">
        <v>1390</v>
      </c>
      <c r="L604" s="48" t="s">
        <v>2007</v>
      </c>
      <c r="O604" s="50" t="s">
        <v>184</v>
      </c>
      <c r="R604" s="47" t="s">
        <v>2155</v>
      </c>
      <c r="S604" s="47"/>
      <c r="T604" s="47"/>
      <c r="U604" s="47"/>
      <c r="AB604" s="50" t="s">
        <v>3779</v>
      </c>
      <c r="AC604" s="77">
        <v>42644</v>
      </c>
    </row>
    <row r="605" spans="1:29" ht="28.5">
      <c r="A605" s="48">
        <v>610</v>
      </c>
      <c r="B605" s="50" t="s">
        <v>4144</v>
      </c>
      <c r="C605" s="50" t="s">
        <v>2759</v>
      </c>
      <c r="D605" s="52"/>
      <c r="F605" s="50" t="s">
        <v>3417</v>
      </c>
      <c r="G605" s="48" t="s">
        <v>109</v>
      </c>
      <c r="H605" s="48" t="s">
        <v>116</v>
      </c>
      <c r="I605" s="47" t="s">
        <v>113</v>
      </c>
      <c r="J605" s="47"/>
      <c r="K605" s="48" t="s">
        <v>1390</v>
      </c>
      <c r="L605" s="48" t="s">
        <v>2007</v>
      </c>
      <c r="O605" s="50" t="s">
        <v>164</v>
      </c>
      <c r="R605" s="47" t="s">
        <v>2155</v>
      </c>
      <c r="S605" s="47"/>
      <c r="T605" s="47"/>
      <c r="U605" s="47"/>
      <c r="AB605" s="50"/>
      <c r="AC605" s="77">
        <v>42309</v>
      </c>
    </row>
    <row r="606" spans="1:29" ht="28.5">
      <c r="A606" s="48">
        <v>611</v>
      </c>
      <c r="B606" s="50" t="s">
        <v>4144</v>
      </c>
      <c r="C606" s="50" t="s">
        <v>2760</v>
      </c>
      <c r="D606" s="52" t="s">
        <v>4662</v>
      </c>
      <c r="F606" s="50"/>
      <c r="G606" s="48" t="s">
        <v>139</v>
      </c>
      <c r="H606" s="48" t="s">
        <v>141</v>
      </c>
      <c r="I606" s="47" t="s">
        <v>111</v>
      </c>
      <c r="J606" s="47"/>
      <c r="K606" s="48" t="s">
        <v>1391</v>
      </c>
      <c r="L606" s="48" t="s">
        <v>4110</v>
      </c>
      <c r="O606" s="50" t="s">
        <v>2848</v>
      </c>
      <c r="R606" s="47" t="s">
        <v>2181</v>
      </c>
      <c r="S606" s="47"/>
      <c r="T606" s="47"/>
      <c r="U606" s="47"/>
      <c r="AB606" s="50" t="s">
        <v>3773</v>
      </c>
      <c r="AC606" s="77">
        <v>42005</v>
      </c>
    </row>
    <row r="607" spans="1:29">
      <c r="A607" s="48">
        <v>612</v>
      </c>
      <c r="B607" s="50" t="s">
        <v>4144</v>
      </c>
      <c r="C607" s="50" t="s">
        <v>2761</v>
      </c>
      <c r="D607" s="52" t="s">
        <v>4663</v>
      </c>
      <c r="F607" s="50" t="s">
        <v>3418</v>
      </c>
      <c r="G607" s="48" t="s">
        <v>109</v>
      </c>
      <c r="H607" s="48" t="s">
        <v>116</v>
      </c>
      <c r="I607" s="47" t="s">
        <v>107</v>
      </c>
      <c r="J607" s="47"/>
      <c r="K607" s="48" t="s">
        <v>1391</v>
      </c>
      <c r="L607" s="48" t="s">
        <v>3685</v>
      </c>
      <c r="O607" s="50" t="s">
        <v>192</v>
      </c>
      <c r="R607" s="47" t="s">
        <v>2074</v>
      </c>
      <c r="S607" s="47"/>
      <c r="T607" s="47"/>
      <c r="U607" s="47"/>
      <c r="AB607" s="50" t="s">
        <v>3744</v>
      </c>
      <c r="AC607" s="77">
        <v>42614</v>
      </c>
    </row>
    <row r="608" spans="1:29" ht="28.5">
      <c r="A608" s="48">
        <v>2</v>
      </c>
      <c r="B608" s="50" t="s">
        <v>4144</v>
      </c>
      <c r="C608" s="50" t="s">
        <v>2221</v>
      </c>
      <c r="D608" s="52"/>
      <c r="F608" s="50" t="s">
        <v>2875</v>
      </c>
      <c r="G608" s="48" t="s">
        <v>117</v>
      </c>
      <c r="H608" s="48" t="s">
        <v>117</v>
      </c>
      <c r="I608" s="47" t="s">
        <v>108</v>
      </c>
      <c r="J608" s="47"/>
      <c r="K608" s="48" t="s">
        <v>1391</v>
      </c>
      <c r="L608" s="47" t="s">
        <v>2020</v>
      </c>
      <c r="M608" s="47"/>
      <c r="O608" s="50" t="s">
        <v>176</v>
      </c>
      <c r="R608" s="47" t="s">
        <v>2119</v>
      </c>
      <c r="AB608" s="50" t="s">
        <v>3737</v>
      </c>
      <c r="AC608" s="77">
        <v>41640</v>
      </c>
    </row>
    <row r="609" spans="1:29" ht="28.5">
      <c r="A609" s="48">
        <v>613</v>
      </c>
      <c r="B609" s="50" t="s">
        <v>4144</v>
      </c>
      <c r="C609" s="50" t="s">
        <v>1468</v>
      </c>
      <c r="D609" s="52" t="s">
        <v>4664</v>
      </c>
      <c r="F609" s="50" t="s">
        <v>3419</v>
      </c>
      <c r="G609" s="48" t="s">
        <v>109</v>
      </c>
      <c r="H609" s="48" t="s">
        <v>116</v>
      </c>
      <c r="I609" s="47" t="s">
        <v>113</v>
      </c>
      <c r="J609" s="47"/>
      <c r="K609" s="48" t="s">
        <v>1390</v>
      </c>
      <c r="L609" s="48" t="s">
        <v>2061</v>
      </c>
      <c r="O609" s="50" t="s">
        <v>174</v>
      </c>
      <c r="R609" s="47" t="s">
        <v>2039</v>
      </c>
      <c r="S609" s="47"/>
      <c r="T609" s="47"/>
      <c r="U609" s="47"/>
      <c r="AB609" s="50" t="s">
        <v>3746</v>
      </c>
      <c r="AC609" s="77">
        <v>42005</v>
      </c>
    </row>
    <row r="610" spans="1:29" ht="42.75">
      <c r="A610" s="48">
        <v>614</v>
      </c>
      <c r="B610" s="50" t="s">
        <v>4144</v>
      </c>
      <c r="C610" s="50" t="s">
        <v>2762</v>
      </c>
      <c r="D610" s="52" t="s">
        <v>4665</v>
      </c>
      <c r="F610" s="50" t="s">
        <v>3420</v>
      </c>
      <c r="G610" s="48" t="s">
        <v>118</v>
      </c>
      <c r="H610" s="48" t="s">
        <v>119</v>
      </c>
      <c r="I610" s="47" t="s">
        <v>1387</v>
      </c>
      <c r="J610" s="47"/>
      <c r="K610" s="48" t="s">
        <v>1390</v>
      </c>
      <c r="L610" s="48" t="s">
        <v>3665</v>
      </c>
      <c r="O610" s="50" t="s">
        <v>164</v>
      </c>
      <c r="R610" s="47" t="s">
        <v>2175</v>
      </c>
      <c r="S610" s="47"/>
      <c r="T610" s="47"/>
      <c r="U610" s="47"/>
      <c r="AB610" s="50" t="s">
        <v>3757</v>
      </c>
      <c r="AC610" s="77">
        <v>42401</v>
      </c>
    </row>
    <row r="611" spans="1:29" ht="28.5">
      <c r="A611" s="48">
        <v>615</v>
      </c>
      <c r="B611" s="50" t="s">
        <v>4144</v>
      </c>
      <c r="C611" s="50" t="s">
        <v>2763</v>
      </c>
      <c r="D611" s="52" t="s">
        <v>4666</v>
      </c>
      <c r="F611" s="50" t="s">
        <v>3421</v>
      </c>
      <c r="G611" s="48" t="s">
        <v>140</v>
      </c>
      <c r="H611" s="48" t="s">
        <v>120</v>
      </c>
      <c r="I611" s="47" t="s">
        <v>112</v>
      </c>
      <c r="J611" s="47"/>
      <c r="K611" s="48" t="s">
        <v>1391</v>
      </c>
      <c r="L611" s="48" t="s">
        <v>2008</v>
      </c>
      <c r="O611" s="50" t="s">
        <v>164</v>
      </c>
      <c r="R611" s="47" t="s">
        <v>2083</v>
      </c>
      <c r="S611" s="47"/>
      <c r="T611" s="47"/>
      <c r="U611" s="47"/>
      <c r="AB611" s="50" t="s">
        <v>3746</v>
      </c>
      <c r="AC611" s="77">
        <v>41671</v>
      </c>
    </row>
    <row r="612" spans="1:29" ht="28.5">
      <c r="A612" s="48">
        <v>616</v>
      </c>
      <c r="B612" s="50" t="s">
        <v>4144</v>
      </c>
      <c r="C612" s="50" t="s">
        <v>2764</v>
      </c>
      <c r="D612" s="52" t="s">
        <v>4667</v>
      </c>
      <c r="F612" s="50" t="s">
        <v>3422</v>
      </c>
      <c r="G612" s="48" t="s">
        <v>140</v>
      </c>
      <c r="H612" s="48" t="s">
        <v>120</v>
      </c>
      <c r="I612" s="47" t="s">
        <v>111</v>
      </c>
      <c r="J612" s="47"/>
      <c r="K612" s="48" t="s">
        <v>1391</v>
      </c>
      <c r="L612" s="48" t="s">
        <v>2186</v>
      </c>
      <c r="O612" s="50" t="s">
        <v>164</v>
      </c>
      <c r="R612" s="47" t="s">
        <v>2186</v>
      </c>
      <c r="S612" s="47"/>
      <c r="T612" s="47"/>
      <c r="U612" s="47"/>
      <c r="AB612" s="50" t="s">
        <v>3798</v>
      </c>
      <c r="AC612" s="77">
        <v>42095</v>
      </c>
    </row>
    <row r="613" spans="1:29" ht="28.5">
      <c r="A613" s="48">
        <v>617</v>
      </c>
      <c r="B613" s="50" t="s">
        <v>4144</v>
      </c>
      <c r="C613" s="50" t="s">
        <v>2765</v>
      </c>
      <c r="D613" s="52"/>
      <c r="F613" s="50" t="s">
        <v>3423</v>
      </c>
      <c r="G613" s="48" t="s">
        <v>123</v>
      </c>
      <c r="H613" s="48" t="s">
        <v>125</v>
      </c>
      <c r="I613" s="47" t="s">
        <v>106</v>
      </c>
      <c r="J613" s="47"/>
      <c r="K613" s="48" t="s">
        <v>1391</v>
      </c>
      <c r="L613" s="48" t="s">
        <v>3594</v>
      </c>
      <c r="O613" s="50" t="s">
        <v>164</v>
      </c>
      <c r="R613" s="47" t="s">
        <v>2102</v>
      </c>
      <c r="S613" s="47"/>
      <c r="T613" s="47"/>
      <c r="U613" s="47"/>
      <c r="AB613" s="50" t="s">
        <v>3746</v>
      </c>
      <c r="AC613" s="77">
        <v>42614</v>
      </c>
    </row>
    <row r="614" spans="1:29" ht="42.75">
      <c r="A614" s="48">
        <v>618</v>
      </c>
      <c r="B614" s="50" t="s">
        <v>4144</v>
      </c>
      <c r="C614" s="50" t="s">
        <v>2766</v>
      </c>
      <c r="D614" s="52" t="s">
        <v>4668</v>
      </c>
      <c r="F614" s="50" t="s">
        <v>3424</v>
      </c>
      <c r="G614" s="48" t="s">
        <v>118</v>
      </c>
      <c r="H614" s="48" t="s">
        <v>119</v>
      </c>
      <c r="I614" s="47" t="s">
        <v>1387</v>
      </c>
      <c r="J614" s="47"/>
      <c r="K614" s="48" t="s">
        <v>1392</v>
      </c>
      <c r="L614" s="48" t="s">
        <v>4117</v>
      </c>
      <c r="O614" s="50" t="s">
        <v>167</v>
      </c>
      <c r="R614" s="48" t="s">
        <v>2219</v>
      </c>
      <c r="S614" s="47"/>
      <c r="T614" s="47"/>
      <c r="U614" s="47"/>
      <c r="AB614" s="50" t="s">
        <v>3743</v>
      </c>
      <c r="AC614" s="77">
        <v>42614</v>
      </c>
    </row>
    <row r="615" spans="1:29" ht="28.5">
      <c r="A615" s="48">
        <v>619</v>
      </c>
      <c r="B615" s="50" t="s">
        <v>4144</v>
      </c>
      <c r="C615" s="50" t="s">
        <v>2767</v>
      </c>
      <c r="D615" s="52" t="s">
        <v>4669</v>
      </c>
      <c r="F615" s="50" t="s">
        <v>3425</v>
      </c>
      <c r="G615" s="48" t="s">
        <v>140</v>
      </c>
      <c r="H615" s="48" t="s">
        <v>121</v>
      </c>
      <c r="I615" s="47" t="s">
        <v>114</v>
      </c>
      <c r="J615" s="47"/>
      <c r="K615" s="48" t="s">
        <v>1391</v>
      </c>
      <c r="L615" s="48" t="s">
        <v>3686</v>
      </c>
      <c r="O615" s="50" t="s">
        <v>174</v>
      </c>
      <c r="R615" s="47" t="s">
        <v>2113</v>
      </c>
      <c r="S615" s="47"/>
      <c r="T615" s="47"/>
      <c r="U615" s="47"/>
      <c r="AB615" s="50" t="s">
        <v>3779</v>
      </c>
      <c r="AC615" s="77">
        <v>42278</v>
      </c>
    </row>
    <row r="616" spans="1:29">
      <c r="A616" s="48">
        <v>620</v>
      </c>
      <c r="B616" s="50" t="s">
        <v>4144</v>
      </c>
      <c r="C616" s="50" t="s">
        <v>2768</v>
      </c>
      <c r="D616" s="52"/>
      <c r="F616" s="50" t="s">
        <v>3426</v>
      </c>
      <c r="G616" s="48" t="s">
        <v>118</v>
      </c>
      <c r="H616" s="48" t="s">
        <v>119</v>
      </c>
      <c r="I616" s="47" t="s">
        <v>124</v>
      </c>
      <c r="J616" s="47"/>
      <c r="K616" s="48" t="s">
        <v>1390</v>
      </c>
      <c r="L616" s="48" t="s">
        <v>4118</v>
      </c>
      <c r="O616" s="50" t="s">
        <v>195</v>
      </c>
      <c r="R616" s="47" t="s">
        <v>2215</v>
      </c>
      <c r="S616" s="47"/>
      <c r="T616" s="47"/>
      <c r="U616" s="47"/>
      <c r="AB616" s="50" t="s">
        <v>3756</v>
      </c>
      <c r="AC616" s="77">
        <v>42644</v>
      </c>
    </row>
    <row r="617" spans="1:29">
      <c r="A617" s="48">
        <v>621</v>
      </c>
      <c r="B617" s="50" t="s">
        <v>4144</v>
      </c>
      <c r="C617" s="50" t="s">
        <v>2769</v>
      </c>
      <c r="D617" s="52" t="s">
        <v>4670</v>
      </c>
      <c r="F617" s="50" t="s">
        <v>3427</v>
      </c>
      <c r="G617" s="48" t="s">
        <v>109</v>
      </c>
      <c r="H617" s="48" t="s">
        <v>126</v>
      </c>
      <c r="I617" s="47" t="s">
        <v>109</v>
      </c>
      <c r="J617" s="47"/>
      <c r="K617" s="48" t="s">
        <v>1391</v>
      </c>
      <c r="L617" s="48" t="s">
        <v>3687</v>
      </c>
      <c r="O617" s="50" t="s">
        <v>162</v>
      </c>
      <c r="R617" s="47" t="s">
        <v>2198</v>
      </c>
      <c r="S617" s="47"/>
      <c r="T617" s="47"/>
      <c r="U617" s="47"/>
      <c r="AB617" s="50" t="s">
        <v>3794</v>
      </c>
      <c r="AC617" s="77">
        <v>42856</v>
      </c>
    </row>
    <row r="618" spans="1:29" ht="28.5">
      <c r="A618" s="48">
        <v>622</v>
      </c>
      <c r="B618" s="50" t="s">
        <v>4144</v>
      </c>
      <c r="C618" s="50" t="s">
        <v>2770</v>
      </c>
      <c r="D618" s="52" t="s">
        <v>4671</v>
      </c>
      <c r="F618" s="50" t="s">
        <v>2885</v>
      </c>
      <c r="G618" s="48" t="s">
        <v>117</v>
      </c>
      <c r="H618" s="48" t="s">
        <v>117</v>
      </c>
      <c r="I618" s="47" t="s">
        <v>108</v>
      </c>
      <c r="J618" s="47"/>
      <c r="K618" s="48" t="s">
        <v>1391</v>
      </c>
      <c r="L618" s="48" t="s">
        <v>3625</v>
      </c>
      <c r="O618" s="50" t="s">
        <v>164</v>
      </c>
      <c r="R618" s="47" t="s">
        <v>2119</v>
      </c>
      <c r="S618" s="47"/>
      <c r="T618" s="47"/>
      <c r="U618" s="47"/>
      <c r="AB618" s="50" t="s">
        <v>3746</v>
      </c>
      <c r="AC618" s="77">
        <v>42795</v>
      </c>
    </row>
    <row r="619" spans="1:29" ht="42.75">
      <c r="A619" s="48">
        <v>623</v>
      </c>
      <c r="B619" s="50" t="s">
        <v>4144</v>
      </c>
      <c r="C619" s="50" t="s">
        <v>2035</v>
      </c>
      <c r="D619" s="52" t="s">
        <v>4672</v>
      </c>
      <c r="F619" s="50" t="s">
        <v>3428</v>
      </c>
      <c r="G619" s="48" t="s">
        <v>118</v>
      </c>
      <c r="H619" s="48" t="s">
        <v>119</v>
      </c>
      <c r="I619" s="47" t="s">
        <v>1387</v>
      </c>
      <c r="J619" s="47"/>
      <c r="K619" s="48" t="s">
        <v>1390</v>
      </c>
      <c r="L619" s="48" t="s">
        <v>4119</v>
      </c>
      <c r="O619" s="50"/>
      <c r="R619" s="47" t="s">
        <v>2175</v>
      </c>
      <c r="S619" s="47"/>
      <c r="T619" s="47"/>
      <c r="U619" s="47"/>
      <c r="AB619" s="50" t="s">
        <v>3779</v>
      </c>
      <c r="AC619" s="77">
        <v>42278</v>
      </c>
    </row>
    <row r="620" spans="1:29" ht="28.5">
      <c r="A620" s="48">
        <v>624</v>
      </c>
      <c r="B620" s="50" t="s">
        <v>4144</v>
      </c>
      <c r="C620" s="50" t="s">
        <v>2771</v>
      </c>
      <c r="D620" s="52" t="s">
        <v>4673</v>
      </c>
      <c r="F620" s="50" t="s">
        <v>3429</v>
      </c>
      <c r="G620" s="48" t="s">
        <v>117</v>
      </c>
      <c r="H620" s="48" t="s">
        <v>117</v>
      </c>
      <c r="I620" s="47" t="s">
        <v>108</v>
      </c>
      <c r="J620" s="47"/>
      <c r="K620" s="48" t="s">
        <v>1391</v>
      </c>
      <c r="L620" s="48" t="s">
        <v>3688</v>
      </c>
      <c r="O620" s="50" t="s">
        <v>167</v>
      </c>
      <c r="R620" s="47" t="s">
        <v>2119</v>
      </c>
      <c r="S620" s="47"/>
      <c r="T620" s="47"/>
      <c r="U620" s="47"/>
      <c r="AB620" s="50" t="s">
        <v>3798</v>
      </c>
      <c r="AC620" s="77">
        <v>41791</v>
      </c>
    </row>
    <row r="621" spans="1:29" ht="28.5">
      <c r="A621" s="48">
        <v>625</v>
      </c>
      <c r="B621" s="50" t="s">
        <v>4144</v>
      </c>
      <c r="C621" s="50" t="s">
        <v>2772</v>
      </c>
      <c r="D621" s="52" t="s">
        <v>4674</v>
      </c>
      <c r="F621" s="50" t="s">
        <v>3430</v>
      </c>
      <c r="G621" s="48" t="s">
        <v>140</v>
      </c>
      <c r="H621" s="48" t="s">
        <v>120</v>
      </c>
      <c r="I621" s="47" t="s">
        <v>114</v>
      </c>
      <c r="J621" s="47"/>
      <c r="K621" s="48" t="s">
        <v>1391</v>
      </c>
      <c r="L621" s="48" t="s">
        <v>3652</v>
      </c>
      <c r="O621" s="50" t="s">
        <v>166</v>
      </c>
      <c r="R621" s="47" t="s">
        <v>2110</v>
      </c>
      <c r="S621" s="47"/>
      <c r="T621" s="47"/>
      <c r="U621" s="47"/>
      <c r="AB621" s="50" t="s">
        <v>3803</v>
      </c>
      <c r="AC621" s="77">
        <v>42125</v>
      </c>
    </row>
    <row r="622" spans="1:29">
      <c r="A622" s="48">
        <v>626</v>
      </c>
      <c r="B622" s="50" t="s">
        <v>4144</v>
      </c>
      <c r="C622" s="50" t="s">
        <v>2773</v>
      </c>
      <c r="D622" s="52" t="s">
        <v>4675</v>
      </c>
      <c r="F622" s="50" t="s">
        <v>3431</v>
      </c>
      <c r="G622" s="48" t="s">
        <v>109</v>
      </c>
      <c r="H622" s="48" t="s">
        <v>116</v>
      </c>
      <c r="I622" s="47" t="s">
        <v>1388</v>
      </c>
      <c r="J622" s="47"/>
      <c r="K622" s="48" t="s">
        <v>1390</v>
      </c>
      <c r="L622" s="48" t="s">
        <v>3689</v>
      </c>
      <c r="O622" s="50" t="s">
        <v>167</v>
      </c>
      <c r="R622" s="47" t="s">
        <v>2103</v>
      </c>
      <c r="S622" s="47"/>
      <c r="T622" s="47"/>
      <c r="U622" s="47"/>
      <c r="AB622" s="50" t="s">
        <v>3743</v>
      </c>
      <c r="AC622" s="77">
        <v>42401</v>
      </c>
    </row>
    <row r="623" spans="1:29" ht="28.5">
      <c r="A623" s="48">
        <v>627</v>
      </c>
      <c r="B623" s="50" t="s">
        <v>4144</v>
      </c>
      <c r="C623" s="50" t="s">
        <v>2774</v>
      </c>
      <c r="D623" s="52" t="s">
        <v>4676</v>
      </c>
      <c r="F623" s="50" t="s">
        <v>3432</v>
      </c>
      <c r="G623" s="48" t="s">
        <v>109</v>
      </c>
      <c r="H623" s="48" t="s">
        <v>116</v>
      </c>
      <c r="I623" s="47" t="s">
        <v>113</v>
      </c>
      <c r="J623" s="47"/>
      <c r="K623" s="48" t="s">
        <v>1390</v>
      </c>
      <c r="L623" s="48" t="s">
        <v>2009</v>
      </c>
      <c r="O623" s="50" t="s">
        <v>162</v>
      </c>
      <c r="R623" s="47" t="s">
        <v>2157</v>
      </c>
      <c r="S623" s="47"/>
      <c r="T623" s="47"/>
      <c r="U623" s="47"/>
      <c r="AB623" s="50" t="s">
        <v>3746</v>
      </c>
      <c r="AC623" s="77">
        <v>41821</v>
      </c>
    </row>
    <row r="624" spans="1:29" ht="28.5">
      <c r="A624" s="48">
        <v>628</v>
      </c>
      <c r="B624" s="50" t="s">
        <v>4144</v>
      </c>
      <c r="C624" s="50" t="s">
        <v>2775</v>
      </c>
      <c r="D624" s="52" t="s">
        <v>4677</v>
      </c>
      <c r="F624" s="50" t="s">
        <v>3433</v>
      </c>
      <c r="G624" s="48" t="s">
        <v>140</v>
      </c>
      <c r="H624" s="48" t="s">
        <v>120</v>
      </c>
      <c r="I624" s="47" t="s">
        <v>111</v>
      </c>
      <c r="J624" s="47"/>
      <c r="K624" s="48" t="s">
        <v>1390</v>
      </c>
      <c r="L624" s="48" t="s">
        <v>3690</v>
      </c>
      <c r="O624" s="50" t="s">
        <v>164</v>
      </c>
      <c r="R624" s="47" t="s">
        <v>2177</v>
      </c>
      <c r="S624" s="47"/>
      <c r="T624" s="47"/>
      <c r="U624" s="47"/>
      <c r="AB624" s="50" t="s">
        <v>3742</v>
      </c>
      <c r="AC624" s="77">
        <v>42005</v>
      </c>
    </row>
    <row r="625" spans="1:29" ht="28.5">
      <c r="A625" s="48">
        <v>629</v>
      </c>
      <c r="B625" s="50" t="s">
        <v>4144</v>
      </c>
      <c r="C625" s="50" t="s">
        <v>2776</v>
      </c>
      <c r="D625" s="52" t="s">
        <v>4678</v>
      </c>
      <c r="F625" s="50" t="s">
        <v>3434</v>
      </c>
      <c r="G625" s="48" t="s">
        <v>109</v>
      </c>
      <c r="H625" s="48" t="s">
        <v>116</v>
      </c>
      <c r="I625" s="47" t="s">
        <v>113</v>
      </c>
      <c r="J625" s="47"/>
      <c r="K625" s="48" t="s">
        <v>1390</v>
      </c>
      <c r="L625" s="48" t="s">
        <v>2033</v>
      </c>
      <c r="O625" s="50" t="s">
        <v>164</v>
      </c>
      <c r="R625" s="47" t="s">
        <v>2159</v>
      </c>
      <c r="S625" s="47"/>
      <c r="T625" s="47"/>
      <c r="U625" s="47"/>
      <c r="AB625" s="50" t="s">
        <v>3746</v>
      </c>
      <c r="AC625" s="77">
        <v>42005</v>
      </c>
    </row>
    <row r="626" spans="1:29">
      <c r="A626" s="48">
        <v>630</v>
      </c>
      <c r="B626" s="50" t="s">
        <v>4144</v>
      </c>
      <c r="C626" s="50" t="s">
        <v>2777</v>
      </c>
      <c r="D626" s="52" t="s">
        <v>4679</v>
      </c>
      <c r="F626" s="50" t="s">
        <v>3435</v>
      </c>
      <c r="G626" s="48" t="s">
        <v>118</v>
      </c>
      <c r="H626" s="48" t="s">
        <v>119</v>
      </c>
      <c r="I626" s="47" t="s">
        <v>124</v>
      </c>
      <c r="J626" s="47"/>
      <c r="K626" s="48" t="s">
        <v>1390</v>
      </c>
      <c r="L626" s="48" t="s">
        <v>4118</v>
      </c>
      <c r="O626" s="50" t="s">
        <v>164</v>
      </c>
      <c r="R626" s="47" t="s">
        <v>2215</v>
      </c>
      <c r="S626" s="47"/>
      <c r="T626" s="47"/>
      <c r="U626" s="47"/>
      <c r="AB626" s="50" t="s">
        <v>3742</v>
      </c>
      <c r="AC626" s="77">
        <v>42005</v>
      </c>
    </row>
    <row r="627" spans="1:29" ht="28.5">
      <c r="A627" s="48">
        <v>631</v>
      </c>
      <c r="B627" s="50" t="s">
        <v>4144</v>
      </c>
      <c r="C627" s="50" t="s">
        <v>2060</v>
      </c>
      <c r="D627" s="52" t="s">
        <v>4680</v>
      </c>
      <c r="F627" s="50" t="s">
        <v>3436</v>
      </c>
      <c r="G627" s="48" t="s">
        <v>139</v>
      </c>
      <c r="H627" s="48" t="s">
        <v>127</v>
      </c>
      <c r="I627" s="47" t="s">
        <v>111</v>
      </c>
      <c r="J627" s="47"/>
      <c r="K627" s="48" t="s">
        <v>1391</v>
      </c>
      <c r="L627" s="48" t="s">
        <v>3899</v>
      </c>
      <c r="O627" s="50" t="s">
        <v>168</v>
      </c>
      <c r="R627" s="48" t="s">
        <v>2185</v>
      </c>
      <c r="S627" s="47"/>
      <c r="T627" s="47"/>
      <c r="U627" s="47"/>
      <c r="AB627" s="50" t="s">
        <v>3780</v>
      </c>
      <c r="AC627" s="77">
        <v>42309</v>
      </c>
    </row>
    <row r="628" spans="1:29" ht="42.75">
      <c r="A628" s="48">
        <v>632</v>
      </c>
      <c r="B628" s="50" t="s">
        <v>4144</v>
      </c>
      <c r="C628" s="50" t="s">
        <v>2778</v>
      </c>
      <c r="D628" s="52"/>
      <c r="F628" s="50" t="s">
        <v>3437</v>
      </c>
      <c r="G628" s="48" t="s">
        <v>118</v>
      </c>
      <c r="H628" s="48" t="s">
        <v>119</v>
      </c>
      <c r="I628" s="47" t="s">
        <v>1387</v>
      </c>
      <c r="J628" s="47"/>
      <c r="K628" s="48" t="s">
        <v>1390</v>
      </c>
      <c r="L628" s="48" t="s">
        <v>3674</v>
      </c>
      <c r="O628" s="50" t="s">
        <v>164</v>
      </c>
      <c r="R628" s="47" t="s">
        <v>2172</v>
      </c>
      <c r="S628" s="47"/>
      <c r="T628" s="47"/>
      <c r="U628" s="47"/>
      <c r="AB628" s="50" t="s">
        <v>3804</v>
      </c>
      <c r="AC628" s="77">
        <v>42522</v>
      </c>
    </row>
    <row r="629" spans="1:29" ht="28.5">
      <c r="A629" s="48">
        <v>633</v>
      </c>
      <c r="B629" s="50" t="s">
        <v>4144</v>
      </c>
      <c r="C629" s="50" t="s">
        <v>2779</v>
      </c>
      <c r="D629" s="52" t="s">
        <v>4681</v>
      </c>
      <c r="F629" s="50" t="s">
        <v>3438</v>
      </c>
      <c r="G629" s="48" t="s">
        <v>109</v>
      </c>
      <c r="H629" s="48" t="s">
        <v>116</v>
      </c>
      <c r="I629" s="47" t="s">
        <v>113</v>
      </c>
      <c r="J629" s="47"/>
      <c r="K629" s="48" t="s">
        <v>1390</v>
      </c>
      <c r="L629" s="48" t="s">
        <v>3691</v>
      </c>
      <c r="O629" s="50" t="s">
        <v>164</v>
      </c>
      <c r="R629" s="47" t="s">
        <v>2157</v>
      </c>
      <c r="S629" s="47"/>
      <c r="T629" s="47"/>
      <c r="U629" s="47"/>
      <c r="AB629" s="50" t="s">
        <v>3754</v>
      </c>
      <c r="AC629" s="77">
        <v>42767</v>
      </c>
    </row>
    <row r="630" spans="1:29" ht="28.5">
      <c r="A630" s="48">
        <v>634</v>
      </c>
      <c r="B630" s="50" t="s">
        <v>4144</v>
      </c>
      <c r="C630" s="50" t="s">
        <v>2780</v>
      </c>
      <c r="D630" s="52" t="s">
        <v>4682</v>
      </c>
      <c r="F630" s="50" t="s">
        <v>3439</v>
      </c>
      <c r="G630" s="48" t="s">
        <v>109</v>
      </c>
      <c r="H630" s="48" t="s">
        <v>116</v>
      </c>
      <c r="I630" s="47" t="s">
        <v>113</v>
      </c>
      <c r="J630" s="47"/>
      <c r="K630" s="48" t="s">
        <v>1390</v>
      </c>
      <c r="L630" s="48" t="s">
        <v>3692</v>
      </c>
      <c r="O630" s="50" t="s">
        <v>164</v>
      </c>
      <c r="R630" s="47" t="s">
        <v>2159</v>
      </c>
      <c r="S630" s="47"/>
      <c r="T630" s="47"/>
      <c r="U630" s="47"/>
      <c r="AB630" s="50" t="s">
        <v>3748</v>
      </c>
      <c r="AC630" s="77">
        <v>42064</v>
      </c>
    </row>
    <row r="631" spans="1:29" ht="28.5">
      <c r="A631" s="48">
        <v>635</v>
      </c>
      <c r="B631" s="50" t="s">
        <v>4144</v>
      </c>
      <c r="C631" s="50" t="s">
        <v>2781</v>
      </c>
      <c r="D631" s="52"/>
      <c r="F631" s="50" t="s">
        <v>3440</v>
      </c>
      <c r="G631" s="48" t="s">
        <v>109</v>
      </c>
      <c r="H631" s="48" t="s">
        <v>116</v>
      </c>
      <c r="I631" s="47" t="s">
        <v>113</v>
      </c>
      <c r="J631" s="47"/>
      <c r="K631" s="48" t="s">
        <v>1390</v>
      </c>
      <c r="L631" s="48" t="s">
        <v>2039</v>
      </c>
      <c r="O631" s="50" t="s">
        <v>2872</v>
      </c>
      <c r="R631" s="47" t="s">
        <v>2039</v>
      </c>
      <c r="S631" s="47"/>
      <c r="T631" s="47"/>
      <c r="U631" s="47"/>
      <c r="AB631" s="50" t="s">
        <v>3745</v>
      </c>
      <c r="AC631" s="77">
        <v>42005</v>
      </c>
    </row>
    <row r="632" spans="1:29" ht="28.5">
      <c r="A632" s="48">
        <v>636</v>
      </c>
      <c r="B632" s="50" t="s">
        <v>4144</v>
      </c>
      <c r="C632" s="50" t="s">
        <v>2782</v>
      </c>
      <c r="D632" s="52" t="s">
        <v>4683</v>
      </c>
      <c r="F632" s="50" t="s">
        <v>3441</v>
      </c>
      <c r="G632" s="48" t="s">
        <v>109</v>
      </c>
      <c r="H632" s="48" t="s">
        <v>116</v>
      </c>
      <c r="I632" s="47" t="s">
        <v>107</v>
      </c>
      <c r="J632" s="47"/>
      <c r="K632" s="48" t="s">
        <v>1391</v>
      </c>
      <c r="L632" s="48" t="s">
        <v>3693</v>
      </c>
      <c r="O632" s="50" t="s">
        <v>176</v>
      </c>
      <c r="R632" s="47" t="s">
        <v>2079</v>
      </c>
      <c r="S632" s="47"/>
      <c r="T632" s="47"/>
      <c r="U632" s="47"/>
      <c r="AB632" s="50" t="s">
        <v>3755</v>
      </c>
      <c r="AC632" s="77">
        <v>42309</v>
      </c>
    </row>
    <row r="633" spans="1:29">
      <c r="A633" s="48">
        <v>637</v>
      </c>
      <c r="B633" s="50" t="s">
        <v>4144</v>
      </c>
      <c r="C633" s="50" t="s">
        <v>2783</v>
      </c>
      <c r="D633" s="52"/>
      <c r="F633" s="50" t="s">
        <v>3442</v>
      </c>
      <c r="G633" s="48" t="s">
        <v>117</v>
      </c>
      <c r="H633" s="48" t="s">
        <v>117</v>
      </c>
      <c r="I633" s="47" t="s">
        <v>108</v>
      </c>
      <c r="J633" s="47"/>
      <c r="K633" s="48" t="s">
        <v>1391</v>
      </c>
      <c r="L633" s="48" t="s">
        <v>3694</v>
      </c>
      <c r="O633" s="50" t="s">
        <v>174</v>
      </c>
      <c r="R633" s="47" t="s">
        <v>2122</v>
      </c>
      <c r="S633" s="47"/>
      <c r="T633" s="47"/>
      <c r="U633" s="47"/>
      <c r="AB633" s="50" t="s">
        <v>3753</v>
      </c>
      <c r="AC633" s="77">
        <v>42005</v>
      </c>
    </row>
    <row r="634" spans="1:29" ht="28.5">
      <c r="A634" s="48">
        <v>638</v>
      </c>
      <c r="B634" s="50" t="s">
        <v>4144</v>
      </c>
      <c r="C634" s="50" t="s">
        <v>2784</v>
      </c>
      <c r="D634" s="52" t="s">
        <v>4684</v>
      </c>
      <c r="F634" s="50" t="s">
        <v>3443</v>
      </c>
      <c r="G634" s="48" t="s">
        <v>109</v>
      </c>
      <c r="H634" s="48" t="s">
        <v>116</v>
      </c>
      <c r="I634" s="47" t="s">
        <v>113</v>
      </c>
      <c r="J634" s="47"/>
      <c r="K634" s="48" t="s">
        <v>1390</v>
      </c>
      <c r="L634" s="48" t="s">
        <v>3692</v>
      </c>
      <c r="O634" s="50" t="s">
        <v>164</v>
      </c>
      <c r="R634" s="47" t="s">
        <v>2159</v>
      </c>
      <c r="S634" s="47"/>
      <c r="T634" s="47"/>
      <c r="U634" s="47"/>
      <c r="AB634" s="50" t="s">
        <v>3785</v>
      </c>
      <c r="AC634" s="77">
        <v>42461</v>
      </c>
    </row>
    <row r="635" spans="1:29" ht="28.5">
      <c r="A635" s="48">
        <v>639</v>
      </c>
      <c r="B635" s="50" t="s">
        <v>4144</v>
      </c>
      <c r="C635" s="50" t="s">
        <v>2785</v>
      </c>
      <c r="D635" s="52" t="s">
        <v>4685</v>
      </c>
      <c r="F635" s="50" t="s">
        <v>3444</v>
      </c>
      <c r="G635" s="48" t="s">
        <v>109</v>
      </c>
      <c r="H635" s="48" t="s">
        <v>116</v>
      </c>
      <c r="I635" s="47" t="s">
        <v>113</v>
      </c>
      <c r="J635" s="47"/>
      <c r="K635" s="48" t="s">
        <v>1390</v>
      </c>
      <c r="L635" s="48" t="s">
        <v>3692</v>
      </c>
      <c r="O635" s="50" t="s">
        <v>195</v>
      </c>
      <c r="R635" s="47" t="s">
        <v>2159</v>
      </c>
      <c r="S635" s="47"/>
      <c r="T635" s="47"/>
      <c r="U635" s="47"/>
      <c r="AB635" s="50" t="s">
        <v>3756</v>
      </c>
      <c r="AC635" s="77">
        <v>42005</v>
      </c>
    </row>
    <row r="636" spans="1:29" ht="28.5">
      <c r="A636" s="48">
        <v>640</v>
      </c>
      <c r="B636" s="50" t="s">
        <v>4144</v>
      </c>
      <c r="C636" s="50" t="s">
        <v>2786</v>
      </c>
      <c r="D636" s="52" t="s">
        <v>4686</v>
      </c>
      <c r="F636" s="50" t="s">
        <v>3445</v>
      </c>
      <c r="G636" s="48" t="s">
        <v>109</v>
      </c>
      <c r="H636" s="48" t="s">
        <v>116</v>
      </c>
      <c r="I636" s="47" t="s">
        <v>113</v>
      </c>
      <c r="J636" s="47"/>
      <c r="K636" s="48" t="s">
        <v>1390</v>
      </c>
      <c r="L636" s="48" t="s">
        <v>2033</v>
      </c>
      <c r="O636" s="50" t="s">
        <v>164</v>
      </c>
      <c r="R636" s="47" t="s">
        <v>2159</v>
      </c>
      <c r="S636" s="47"/>
      <c r="T636" s="47"/>
      <c r="U636" s="47"/>
      <c r="AB636" s="50" t="s">
        <v>3748</v>
      </c>
      <c r="AC636" s="77">
        <v>42064</v>
      </c>
    </row>
    <row r="637" spans="1:29" ht="42.75">
      <c r="A637" s="48">
        <v>3</v>
      </c>
      <c r="B637" s="50" t="s">
        <v>4144</v>
      </c>
      <c r="C637" s="50" t="s">
        <v>2222</v>
      </c>
      <c r="D637" s="52" t="s">
        <v>4145</v>
      </c>
      <c r="F637" s="50" t="s">
        <v>2876</v>
      </c>
      <c r="G637" s="48" t="s">
        <v>118</v>
      </c>
      <c r="H637" s="48" t="s">
        <v>119</v>
      </c>
      <c r="I637" s="47" t="s">
        <v>1387</v>
      </c>
      <c r="J637" s="47"/>
      <c r="K637" s="48" t="s">
        <v>1390</v>
      </c>
      <c r="L637" s="47" t="s">
        <v>3665</v>
      </c>
      <c r="M637" s="47"/>
      <c r="O637" s="50" t="s">
        <v>162</v>
      </c>
      <c r="R637" s="48" t="s">
        <v>2171</v>
      </c>
      <c r="AB637" s="50" t="s">
        <v>3738</v>
      </c>
      <c r="AC637" s="77">
        <v>41640</v>
      </c>
    </row>
    <row r="638" spans="1:29">
      <c r="A638" s="48">
        <v>641</v>
      </c>
      <c r="B638" s="50" t="s">
        <v>4144</v>
      </c>
      <c r="C638" s="50" t="s">
        <v>2787</v>
      </c>
      <c r="D638" s="52" t="s">
        <v>4687</v>
      </c>
      <c r="F638" s="50" t="s">
        <v>3446</v>
      </c>
      <c r="G638" s="48" t="s">
        <v>109</v>
      </c>
      <c r="H638" s="48" t="s">
        <v>126</v>
      </c>
      <c r="I638" s="47" t="s">
        <v>1386</v>
      </c>
      <c r="J638" s="47"/>
      <c r="K638" s="48" t="s">
        <v>1391</v>
      </c>
      <c r="L638" s="48" t="s">
        <v>1938</v>
      </c>
      <c r="O638" s="50" t="s">
        <v>162</v>
      </c>
      <c r="R638" s="47" t="s">
        <v>2001</v>
      </c>
      <c r="S638" s="47"/>
      <c r="T638" s="47"/>
      <c r="U638" s="47"/>
      <c r="AB638" s="50" t="s">
        <v>3738</v>
      </c>
      <c r="AC638" s="77">
        <v>41640</v>
      </c>
    </row>
    <row r="639" spans="1:29" ht="28.5">
      <c r="A639" s="48">
        <v>642</v>
      </c>
      <c r="B639" s="50" t="s">
        <v>4144</v>
      </c>
      <c r="C639" s="50" t="s">
        <v>2788</v>
      </c>
      <c r="D639" s="52" t="s">
        <v>4688</v>
      </c>
      <c r="F639" s="50" t="s">
        <v>3447</v>
      </c>
      <c r="G639" s="48" t="s">
        <v>118</v>
      </c>
      <c r="H639" s="48" t="s">
        <v>119</v>
      </c>
      <c r="I639" s="47" t="s">
        <v>112</v>
      </c>
      <c r="J639" s="47"/>
      <c r="K639" s="48" t="s">
        <v>1390</v>
      </c>
      <c r="L639" s="48" t="s">
        <v>3695</v>
      </c>
      <c r="O639" s="50" t="s">
        <v>195</v>
      </c>
      <c r="R639" s="47" t="s">
        <v>2085</v>
      </c>
      <c r="S639" s="47"/>
      <c r="T639" s="47"/>
      <c r="U639" s="47"/>
      <c r="AB639" s="50" t="s">
        <v>3756</v>
      </c>
      <c r="AC639" s="77">
        <v>42644</v>
      </c>
    </row>
    <row r="640" spans="1:29" ht="28.5">
      <c r="A640" s="48">
        <v>643</v>
      </c>
      <c r="B640" s="50" t="s">
        <v>4144</v>
      </c>
      <c r="C640" s="50" t="s">
        <v>1449</v>
      </c>
      <c r="D640" s="52" t="s">
        <v>4689</v>
      </c>
      <c r="F640" s="50" t="s">
        <v>3448</v>
      </c>
      <c r="G640" s="48" t="s">
        <v>109</v>
      </c>
      <c r="H640" s="48" t="s">
        <v>116</v>
      </c>
      <c r="I640" s="47" t="s">
        <v>107</v>
      </c>
      <c r="J640" s="47"/>
      <c r="K640" s="48" t="s">
        <v>1391</v>
      </c>
      <c r="L640" s="48" t="s">
        <v>3693</v>
      </c>
      <c r="O640" s="50" t="s">
        <v>184</v>
      </c>
      <c r="R640" s="47" t="s">
        <v>2079</v>
      </c>
      <c r="S640" s="47"/>
      <c r="T640" s="47"/>
      <c r="U640" s="47"/>
      <c r="AB640" s="50" t="s">
        <v>3831</v>
      </c>
      <c r="AC640" s="77">
        <v>41974</v>
      </c>
    </row>
    <row r="641" spans="1:29" ht="28.5">
      <c r="A641" s="48">
        <v>644</v>
      </c>
      <c r="B641" s="50" t="s">
        <v>4144</v>
      </c>
      <c r="C641" s="50" t="s">
        <v>2789</v>
      </c>
      <c r="D641" s="52" t="s">
        <v>4690</v>
      </c>
      <c r="F641" s="50" t="s">
        <v>3892</v>
      </c>
      <c r="G641" s="48" t="s">
        <v>140</v>
      </c>
      <c r="H641" s="48" t="s">
        <v>120</v>
      </c>
      <c r="I641" s="47" t="s">
        <v>111</v>
      </c>
      <c r="J641" s="47"/>
      <c r="K641" s="48" t="s">
        <v>1391</v>
      </c>
      <c r="L641" s="48" t="s">
        <v>3671</v>
      </c>
      <c r="O641" s="50" t="s">
        <v>162</v>
      </c>
      <c r="R641" s="48" t="s">
        <v>2188</v>
      </c>
      <c r="S641" s="47"/>
      <c r="T641" s="47"/>
      <c r="U641" s="47"/>
      <c r="AB641" s="50" t="s">
        <v>3750</v>
      </c>
      <c r="AC641" s="77">
        <v>42522</v>
      </c>
    </row>
    <row r="642" spans="1:29">
      <c r="A642" s="48">
        <v>645</v>
      </c>
      <c r="B642" s="50" t="s">
        <v>4144</v>
      </c>
      <c r="C642" s="50" t="s">
        <v>2790</v>
      </c>
      <c r="D642" s="52" t="s">
        <v>4691</v>
      </c>
      <c r="F642" s="50" t="s">
        <v>3449</v>
      </c>
      <c r="G642" s="48" t="s">
        <v>109</v>
      </c>
      <c r="H642" s="48" t="s">
        <v>116</v>
      </c>
      <c r="I642" s="47" t="s">
        <v>107</v>
      </c>
      <c r="J642" s="47"/>
      <c r="K642" s="48" t="s">
        <v>1391</v>
      </c>
      <c r="L642" s="48" t="s">
        <v>4120</v>
      </c>
      <c r="O642" s="50" t="s">
        <v>184</v>
      </c>
      <c r="R642" s="47" t="s">
        <v>2012</v>
      </c>
      <c r="S642" s="47"/>
      <c r="T642" s="47"/>
      <c r="U642" s="47"/>
      <c r="AB642" s="50" t="s">
        <v>3779</v>
      </c>
      <c r="AC642" s="77">
        <v>42278</v>
      </c>
    </row>
    <row r="643" spans="1:29">
      <c r="A643" s="48">
        <v>646</v>
      </c>
      <c r="B643" s="50" t="s">
        <v>4144</v>
      </c>
      <c r="C643" s="50" t="s">
        <v>2791</v>
      </c>
      <c r="D643" s="52"/>
      <c r="F643" s="50" t="s">
        <v>3450</v>
      </c>
      <c r="G643" s="48" t="s">
        <v>109</v>
      </c>
      <c r="H643" s="48" t="s">
        <v>126</v>
      </c>
      <c r="I643" s="47" t="s">
        <v>109</v>
      </c>
      <c r="J643" s="47"/>
      <c r="K643" s="48" t="s">
        <v>1391</v>
      </c>
      <c r="L643" s="48" t="s">
        <v>3696</v>
      </c>
      <c r="O643" s="50" t="s">
        <v>164</v>
      </c>
      <c r="R643" s="47" t="s">
        <v>2198</v>
      </c>
      <c r="S643" s="47"/>
      <c r="T643" s="47"/>
      <c r="U643" s="47"/>
      <c r="AB643" s="50" t="s">
        <v>3804</v>
      </c>
      <c r="AC643" s="77">
        <v>42522</v>
      </c>
    </row>
    <row r="644" spans="1:29" ht="28.5">
      <c r="A644" s="48">
        <v>647</v>
      </c>
      <c r="B644" s="50" t="s">
        <v>4144</v>
      </c>
      <c r="C644" s="50" t="s">
        <v>2044</v>
      </c>
      <c r="D644" s="52" t="s">
        <v>4692</v>
      </c>
      <c r="F644" s="50" t="s">
        <v>3451</v>
      </c>
      <c r="G644" s="48" t="s">
        <v>109</v>
      </c>
      <c r="H644" s="48" t="s">
        <v>116</v>
      </c>
      <c r="I644" s="47" t="s">
        <v>113</v>
      </c>
      <c r="J644" s="47"/>
      <c r="K644" s="48" t="s">
        <v>1390</v>
      </c>
      <c r="L644" s="48" t="s">
        <v>3697</v>
      </c>
      <c r="O644" s="50" t="s">
        <v>164</v>
      </c>
      <c r="R644" s="47" t="s">
        <v>2149</v>
      </c>
      <c r="S644" s="47"/>
      <c r="T644" s="47"/>
      <c r="U644" s="47"/>
      <c r="AB644" s="50" t="s">
        <v>3766</v>
      </c>
      <c r="AC644" s="77">
        <v>42767</v>
      </c>
    </row>
    <row r="645" spans="1:29" ht="28.5">
      <c r="A645" s="48">
        <v>648</v>
      </c>
      <c r="B645" s="50" t="s">
        <v>4144</v>
      </c>
      <c r="C645" s="50" t="s">
        <v>2792</v>
      </c>
      <c r="D645" s="52"/>
      <c r="F645" s="50" t="s">
        <v>3893</v>
      </c>
      <c r="G645" s="48" t="s">
        <v>117</v>
      </c>
      <c r="H645" s="48" t="s">
        <v>117</v>
      </c>
      <c r="I645" s="47" t="s">
        <v>108</v>
      </c>
      <c r="J645" s="47"/>
      <c r="K645" s="48" t="s">
        <v>1391</v>
      </c>
      <c r="L645" s="48" t="s">
        <v>3894</v>
      </c>
      <c r="O645" s="50" t="s">
        <v>164</v>
      </c>
      <c r="R645" s="47" t="s">
        <v>2119</v>
      </c>
      <c r="S645" s="47"/>
      <c r="T645" s="47"/>
      <c r="U645" s="47"/>
      <c r="AB645" s="50" t="s">
        <v>3747</v>
      </c>
      <c r="AC645" s="77">
        <v>41944</v>
      </c>
    </row>
    <row r="646" spans="1:29" ht="42.75">
      <c r="A646" s="48">
        <v>649</v>
      </c>
      <c r="B646" s="50" t="s">
        <v>4144</v>
      </c>
      <c r="C646" s="50" t="s">
        <v>2793</v>
      </c>
      <c r="D646" s="52" t="s">
        <v>4693</v>
      </c>
      <c r="F646" s="50" t="s">
        <v>3895</v>
      </c>
      <c r="G646" s="48" t="s">
        <v>118</v>
      </c>
      <c r="H646" s="48" t="s">
        <v>119</v>
      </c>
      <c r="I646" s="47" t="s">
        <v>1387</v>
      </c>
      <c r="J646" s="47"/>
      <c r="K646" s="48" t="s">
        <v>1392</v>
      </c>
      <c r="L646" s="48" t="s">
        <v>4121</v>
      </c>
      <c r="O646" s="50" t="s">
        <v>195</v>
      </c>
      <c r="R646" s="48" t="s">
        <v>2030</v>
      </c>
      <c r="S646" s="47"/>
      <c r="T646" s="47"/>
      <c r="U646" s="47"/>
      <c r="AB646" s="50" t="s">
        <v>3756</v>
      </c>
      <c r="AC646" s="77">
        <v>42005</v>
      </c>
    </row>
    <row r="647" spans="1:29" ht="28.5">
      <c r="A647" s="48">
        <v>650</v>
      </c>
      <c r="B647" s="50" t="s">
        <v>4144</v>
      </c>
      <c r="C647" s="50" t="s">
        <v>2794</v>
      </c>
      <c r="D647" s="52" t="s">
        <v>4694</v>
      </c>
      <c r="F647" s="50" t="s">
        <v>3452</v>
      </c>
      <c r="G647" s="48" t="s">
        <v>140</v>
      </c>
      <c r="H647" s="48" t="s">
        <v>121</v>
      </c>
      <c r="I647" s="47" t="s">
        <v>105</v>
      </c>
      <c r="J647" s="47"/>
      <c r="K647" s="48" t="s">
        <v>1391</v>
      </c>
      <c r="L647" s="48" t="s">
        <v>3698</v>
      </c>
      <c r="O647" s="50" t="s">
        <v>164</v>
      </c>
      <c r="R647" s="47" t="s">
        <v>2143</v>
      </c>
      <c r="S647" s="47"/>
      <c r="T647" s="47"/>
      <c r="U647" s="47"/>
      <c r="AB647" s="50" t="s">
        <v>3761</v>
      </c>
      <c r="AC647" s="77">
        <v>42005</v>
      </c>
    </row>
    <row r="648" spans="1:29" ht="28.5">
      <c r="A648" s="48">
        <v>651</v>
      </c>
      <c r="B648" s="50" t="s">
        <v>4144</v>
      </c>
      <c r="C648" s="50" t="s">
        <v>2795</v>
      </c>
      <c r="D648" s="52" t="s">
        <v>4695</v>
      </c>
      <c r="F648" s="50" t="s">
        <v>3453</v>
      </c>
      <c r="G648" s="48" t="s">
        <v>109</v>
      </c>
      <c r="H648" s="48" t="s">
        <v>116</v>
      </c>
      <c r="I648" s="47" t="s">
        <v>113</v>
      </c>
      <c r="J648" s="47"/>
      <c r="K648" s="48" t="s">
        <v>1390</v>
      </c>
      <c r="L648" s="48" t="s">
        <v>4122</v>
      </c>
      <c r="O648" s="50" t="s">
        <v>164</v>
      </c>
      <c r="R648" s="47" t="s">
        <v>2039</v>
      </c>
      <c r="S648" s="47"/>
      <c r="T648" s="47"/>
      <c r="U648" s="47"/>
      <c r="AB648" s="50" t="s">
        <v>3751</v>
      </c>
      <c r="AC648" s="77">
        <v>41974</v>
      </c>
    </row>
    <row r="649" spans="1:29" ht="28.5">
      <c r="A649" s="48">
        <v>652</v>
      </c>
      <c r="B649" s="50" t="s">
        <v>4144</v>
      </c>
      <c r="C649" s="50" t="s">
        <v>2796</v>
      </c>
      <c r="D649" s="52" t="s">
        <v>4696</v>
      </c>
      <c r="F649" s="50" t="s">
        <v>3454</v>
      </c>
      <c r="G649" s="48" t="s">
        <v>118</v>
      </c>
      <c r="H649" s="48" t="s">
        <v>119</v>
      </c>
      <c r="I649" s="47" t="s">
        <v>112</v>
      </c>
      <c r="J649" s="47"/>
      <c r="K649" s="48" t="s">
        <v>1390</v>
      </c>
      <c r="L649" s="48" t="s">
        <v>4123</v>
      </c>
      <c r="O649" s="50" t="s">
        <v>164</v>
      </c>
      <c r="R649" s="47" t="s">
        <v>1996</v>
      </c>
      <c r="S649" s="47"/>
      <c r="T649" s="47"/>
      <c r="U649" s="47"/>
      <c r="AB649" s="50" t="s">
        <v>3803</v>
      </c>
      <c r="AC649" s="77">
        <v>41699</v>
      </c>
    </row>
    <row r="650" spans="1:29" ht="28.5">
      <c r="A650" s="48">
        <v>653</v>
      </c>
      <c r="B650" s="50" t="s">
        <v>4144</v>
      </c>
      <c r="C650" s="50" t="s">
        <v>2797</v>
      </c>
      <c r="D650" s="52" t="s">
        <v>4697</v>
      </c>
      <c r="F650" s="50" t="s">
        <v>3455</v>
      </c>
      <c r="G650" s="48" t="s">
        <v>109</v>
      </c>
      <c r="H650" s="48" t="s">
        <v>116</v>
      </c>
      <c r="I650" s="47" t="s">
        <v>113</v>
      </c>
      <c r="J650" s="47"/>
      <c r="K650" s="48" t="s">
        <v>1390</v>
      </c>
      <c r="L650" s="48" t="s">
        <v>2033</v>
      </c>
      <c r="O650" s="50" t="s">
        <v>170</v>
      </c>
      <c r="R650" s="47" t="s">
        <v>2159</v>
      </c>
      <c r="S650" s="47"/>
      <c r="T650" s="47"/>
      <c r="U650" s="47"/>
      <c r="AB650" s="50" t="s">
        <v>3803</v>
      </c>
      <c r="AC650" s="77">
        <v>41944</v>
      </c>
    </row>
    <row r="651" spans="1:29">
      <c r="A651" s="48">
        <v>654</v>
      </c>
      <c r="B651" s="50" t="s">
        <v>4144</v>
      </c>
      <c r="C651" s="50" t="s">
        <v>2798</v>
      </c>
      <c r="D651" s="52" t="s">
        <v>4698</v>
      </c>
      <c r="F651" s="50" t="s">
        <v>3456</v>
      </c>
      <c r="G651" s="48" t="s">
        <v>117</v>
      </c>
      <c r="H651" s="48" t="s">
        <v>117</v>
      </c>
      <c r="I651" s="47" t="s">
        <v>108</v>
      </c>
      <c r="J651" s="47"/>
      <c r="K651" s="48" t="s">
        <v>1391</v>
      </c>
      <c r="L651" s="48" t="s">
        <v>3630</v>
      </c>
      <c r="O651" s="50" t="s">
        <v>164</v>
      </c>
      <c r="R651" s="47" t="s">
        <v>2118</v>
      </c>
      <c r="S651" s="47"/>
      <c r="T651" s="47"/>
      <c r="U651" s="47"/>
      <c r="AB651" s="50" t="s">
        <v>3761</v>
      </c>
      <c r="AC651" s="77">
        <v>42005</v>
      </c>
    </row>
    <row r="652" spans="1:29" ht="28.5">
      <c r="A652" s="48">
        <v>655</v>
      </c>
      <c r="B652" s="50" t="s">
        <v>4144</v>
      </c>
      <c r="C652" s="50" t="s">
        <v>2799</v>
      </c>
      <c r="D652" s="52"/>
      <c r="F652" s="50"/>
      <c r="G652" s="48" t="s">
        <v>117</v>
      </c>
      <c r="H652" s="48" t="s">
        <v>117</v>
      </c>
      <c r="I652" s="47" t="s">
        <v>108</v>
      </c>
      <c r="J652" s="47"/>
      <c r="K652" s="48" t="s">
        <v>1390</v>
      </c>
      <c r="L652" s="48" t="s">
        <v>2053</v>
      </c>
      <c r="O652" s="50" t="s">
        <v>391</v>
      </c>
      <c r="R652" s="47" t="s">
        <v>2124</v>
      </c>
      <c r="S652" s="47"/>
      <c r="T652" s="47"/>
      <c r="U652" s="47"/>
      <c r="AB652" s="50" t="s">
        <v>3737</v>
      </c>
      <c r="AC652" s="77">
        <v>41640</v>
      </c>
    </row>
    <row r="653" spans="1:29">
      <c r="A653" s="48">
        <v>656</v>
      </c>
      <c r="B653" s="50" t="s">
        <v>4144</v>
      </c>
      <c r="C653" s="50" t="s">
        <v>2800</v>
      </c>
      <c r="D653" s="52" t="s">
        <v>4699</v>
      </c>
      <c r="F653" s="50" t="s">
        <v>3457</v>
      </c>
      <c r="G653" s="48" t="s">
        <v>109</v>
      </c>
      <c r="H653" s="48" t="s">
        <v>126</v>
      </c>
      <c r="I653" s="47" t="s">
        <v>109</v>
      </c>
      <c r="J653" s="47"/>
      <c r="K653" s="48" t="s">
        <v>1391</v>
      </c>
      <c r="L653" s="48" t="s">
        <v>3696</v>
      </c>
      <c r="O653" s="50" t="s">
        <v>164</v>
      </c>
      <c r="R653" s="47" t="s">
        <v>2198</v>
      </c>
      <c r="S653" s="47"/>
      <c r="T653" s="47"/>
      <c r="U653" s="47"/>
      <c r="AB653" s="50" t="s">
        <v>3779</v>
      </c>
      <c r="AC653" s="77">
        <v>42644</v>
      </c>
    </row>
    <row r="654" spans="1:29">
      <c r="A654" s="48">
        <v>657</v>
      </c>
      <c r="B654" s="50" t="s">
        <v>4144</v>
      </c>
      <c r="C654" s="50" t="s">
        <v>2801</v>
      </c>
      <c r="D654" s="52" t="s">
        <v>4700</v>
      </c>
      <c r="F654" s="50" t="s">
        <v>3458</v>
      </c>
      <c r="G654" s="48" t="s">
        <v>117</v>
      </c>
      <c r="H654" s="48" t="s">
        <v>117</v>
      </c>
      <c r="I654" s="47" t="s">
        <v>108</v>
      </c>
      <c r="J654" s="47"/>
      <c r="K654" s="48" t="s">
        <v>1391</v>
      </c>
      <c r="L654" s="48" t="s">
        <v>3630</v>
      </c>
      <c r="O654" s="50" t="s">
        <v>164</v>
      </c>
      <c r="R654" s="47" t="s">
        <v>2122</v>
      </c>
      <c r="S654" s="47"/>
      <c r="T654" s="47"/>
      <c r="U654" s="47"/>
      <c r="AB654" s="50" t="s">
        <v>3823</v>
      </c>
      <c r="AC654" s="77">
        <v>42552</v>
      </c>
    </row>
    <row r="655" spans="1:29" ht="28.5">
      <c r="A655" s="48">
        <v>658</v>
      </c>
      <c r="B655" s="50" t="s">
        <v>4144</v>
      </c>
      <c r="C655" s="50" t="s">
        <v>2802</v>
      </c>
      <c r="D655" s="52"/>
      <c r="F655" s="50" t="s">
        <v>3459</v>
      </c>
      <c r="G655" s="48" t="s">
        <v>117</v>
      </c>
      <c r="H655" s="48" t="s">
        <v>117</v>
      </c>
      <c r="I655" s="47" t="s">
        <v>108</v>
      </c>
      <c r="J655" s="47"/>
      <c r="K655" s="48" t="s">
        <v>1391</v>
      </c>
      <c r="L655" s="48" t="s">
        <v>3699</v>
      </c>
      <c r="O655" s="50" t="s">
        <v>176</v>
      </c>
      <c r="R655" s="47" t="s">
        <v>2124</v>
      </c>
      <c r="S655" s="47"/>
      <c r="T655" s="47"/>
      <c r="U655" s="47"/>
      <c r="AB655" s="50" t="s">
        <v>3806</v>
      </c>
      <c r="AC655" s="77">
        <v>41974</v>
      </c>
    </row>
    <row r="656" spans="1:29">
      <c r="A656" s="48">
        <v>659</v>
      </c>
      <c r="B656" s="50" t="s">
        <v>4144</v>
      </c>
      <c r="C656" s="50" t="s">
        <v>2803</v>
      </c>
      <c r="D656" s="52" t="s">
        <v>4701</v>
      </c>
      <c r="F656" s="50" t="s">
        <v>3460</v>
      </c>
      <c r="G656" s="48" t="s">
        <v>140</v>
      </c>
      <c r="H656" s="48" t="s">
        <v>121</v>
      </c>
      <c r="I656" s="47" t="s">
        <v>1388</v>
      </c>
      <c r="J656" s="47"/>
      <c r="K656" s="48" t="s">
        <v>1391</v>
      </c>
      <c r="L656" s="48" t="s">
        <v>3700</v>
      </c>
      <c r="O656" s="50" t="s">
        <v>164</v>
      </c>
      <c r="R656" s="47" t="s">
        <v>2107</v>
      </c>
      <c r="S656" s="47"/>
      <c r="T656" s="47"/>
      <c r="U656" s="47"/>
      <c r="AB656" s="50" t="s">
        <v>3761</v>
      </c>
      <c r="AC656" s="77">
        <v>42005</v>
      </c>
    </row>
    <row r="657" spans="1:29">
      <c r="A657" s="48">
        <v>660</v>
      </c>
      <c r="B657" s="50" t="s">
        <v>4144</v>
      </c>
      <c r="C657" s="50" t="s">
        <v>2804</v>
      </c>
      <c r="D657" s="52"/>
      <c r="F657" s="50"/>
      <c r="I657" s="47"/>
      <c r="J657" s="47"/>
      <c r="O657" s="50" t="s">
        <v>167</v>
      </c>
      <c r="S657" s="47"/>
      <c r="T657" s="47"/>
      <c r="U657" s="47"/>
      <c r="AB657" s="50" t="s">
        <v>3792</v>
      </c>
      <c r="AC657" s="77">
        <v>42005</v>
      </c>
    </row>
    <row r="658" spans="1:29" ht="28.5">
      <c r="A658" s="48">
        <v>661</v>
      </c>
      <c r="B658" s="50" t="s">
        <v>4144</v>
      </c>
      <c r="C658" s="50" t="s">
        <v>2045</v>
      </c>
      <c r="D658" s="52" t="s">
        <v>4702</v>
      </c>
      <c r="F658" s="50" t="s">
        <v>3461</v>
      </c>
      <c r="G658" s="48" t="s">
        <v>139</v>
      </c>
      <c r="H658" s="48" t="s">
        <v>141</v>
      </c>
      <c r="I658" s="47" t="s">
        <v>111</v>
      </c>
      <c r="J658" s="47"/>
      <c r="K658" s="48" t="s">
        <v>1391</v>
      </c>
      <c r="L658" s="48" t="s">
        <v>3701</v>
      </c>
      <c r="O658" s="50" t="s">
        <v>176</v>
      </c>
      <c r="R658" s="47" t="s">
        <v>2178</v>
      </c>
      <c r="S658" s="47"/>
      <c r="T658" s="47"/>
      <c r="U658" s="47"/>
      <c r="AB658" s="50" t="s">
        <v>3746</v>
      </c>
      <c r="AC658" s="77">
        <v>41671</v>
      </c>
    </row>
    <row r="659" spans="1:29" ht="285">
      <c r="A659" s="48">
        <v>662</v>
      </c>
      <c r="B659" s="50" t="s">
        <v>4144</v>
      </c>
      <c r="C659" s="50" t="s">
        <v>2805</v>
      </c>
      <c r="D659" s="52" t="s">
        <v>4703</v>
      </c>
      <c r="F659" s="49" t="s">
        <v>3885</v>
      </c>
      <c r="G659" s="48" t="s">
        <v>109</v>
      </c>
      <c r="H659" s="48" t="s">
        <v>116</v>
      </c>
      <c r="I659" s="47" t="s">
        <v>113</v>
      </c>
      <c r="J659" s="47"/>
      <c r="K659" s="48" t="s">
        <v>1390</v>
      </c>
      <c r="L659" s="48" t="s">
        <v>3886</v>
      </c>
      <c r="O659" s="50" t="s">
        <v>162</v>
      </c>
      <c r="R659" s="47" t="s">
        <v>2159</v>
      </c>
      <c r="S659" s="47"/>
      <c r="T659" s="47"/>
      <c r="U659" s="47"/>
      <c r="AB659" s="50" t="s">
        <v>3746</v>
      </c>
      <c r="AC659" s="77">
        <v>42795</v>
      </c>
    </row>
    <row r="660" spans="1:29" ht="28.5">
      <c r="A660" s="48">
        <v>663</v>
      </c>
      <c r="B660" s="48" t="s">
        <v>4144</v>
      </c>
      <c r="C660" s="50" t="s">
        <v>2806</v>
      </c>
      <c r="D660" s="52" t="s">
        <v>4704</v>
      </c>
      <c r="F660" s="50" t="s">
        <v>3462</v>
      </c>
      <c r="G660" s="48" t="s">
        <v>109</v>
      </c>
      <c r="H660" s="48" t="s">
        <v>116</v>
      </c>
      <c r="I660" s="47" t="s">
        <v>113</v>
      </c>
      <c r="J660" s="47"/>
      <c r="K660" s="48" t="s">
        <v>1390</v>
      </c>
      <c r="L660" s="48" t="s">
        <v>2033</v>
      </c>
      <c r="O660" s="50" t="s">
        <v>162</v>
      </c>
      <c r="R660" s="47" t="s">
        <v>2159</v>
      </c>
      <c r="S660" s="47"/>
      <c r="T660" s="47"/>
      <c r="U660" s="47"/>
      <c r="AB660" s="50" t="s">
        <v>3796</v>
      </c>
      <c r="AC660" s="77">
        <v>42430</v>
      </c>
    </row>
    <row r="661" spans="1:29" ht="28.5">
      <c r="A661" s="48">
        <v>664</v>
      </c>
      <c r="B661" s="48" t="s">
        <v>4144</v>
      </c>
      <c r="C661" s="50" t="s">
        <v>2807</v>
      </c>
      <c r="D661" s="52" t="s">
        <v>4705</v>
      </c>
      <c r="F661" s="50" t="s">
        <v>3463</v>
      </c>
      <c r="G661" s="48" t="s">
        <v>109</v>
      </c>
      <c r="H661" s="48" t="s">
        <v>116</v>
      </c>
      <c r="I661" s="47" t="s">
        <v>113</v>
      </c>
      <c r="J661" s="47"/>
      <c r="K661" s="48" t="s">
        <v>1390</v>
      </c>
      <c r="L661" s="48" t="s">
        <v>2033</v>
      </c>
      <c r="O661" s="50" t="s">
        <v>164</v>
      </c>
      <c r="R661" s="47" t="s">
        <v>2159</v>
      </c>
      <c r="S661" s="47"/>
      <c r="T661" s="47"/>
      <c r="U661" s="47"/>
      <c r="AB661" s="50" t="s">
        <v>3757</v>
      </c>
      <c r="AC661" s="77">
        <v>42401</v>
      </c>
    </row>
    <row r="662" spans="1:29">
      <c r="A662" s="48">
        <v>665</v>
      </c>
      <c r="B662" s="48" t="s">
        <v>4144</v>
      </c>
      <c r="C662" s="50" t="s">
        <v>2808</v>
      </c>
      <c r="D662" s="52" t="s">
        <v>4706</v>
      </c>
      <c r="F662" s="50" t="s">
        <v>3464</v>
      </c>
      <c r="G662" s="48" t="s">
        <v>117</v>
      </c>
      <c r="H662" s="48" t="s">
        <v>117</v>
      </c>
      <c r="I662" s="47" t="s">
        <v>108</v>
      </c>
      <c r="J662" s="47"/>
      <c r="K662" s="48" t="s">
        <v>1391</v>
      </c>
      <c r="L662" s="48" t="s">
        <v>3702</v>
      </c>
      <c r="O662" s="50" t="s">
        <v>162</v>
      </c>
      <c r="R662" s="47" t="s">
        <v>2118</v>
      </c>
      <c r="S662" s="47"/>
      <c r="T662" s="47"/>
      <c r="U662" s="47"/>
      <c r="AB662" s="50" t="s">
        <v>3738</v>
      </c>
      <c r="AC662" s="77">
        <v>42461</v>
      </c>
    </row>
    <row r="663" spans="1:29" ht="42.75">
      <c r="A663" s="48">
        <v>666</v>
      </c>
      <c r="B663" s="48" t="s">
        <v>4144</v>
      </c>
      <c r="C663" s="50" t="s">
        <v>2809</v>
      </c>
      <c r="D663" s="52" t="s">
        <v>4707</v>
      </c>
      <c r="F663" s="50" t="s">
        <v>3465</v>
      </c>
      <c r="G663" s="48" t="s">
        <v>118</v>
      </c>
      <c r="H663" s="48" t="s">
        <v>119</v>
      </c>
      <c r="I663" s="47" t="s">
        <v>1387</v>
      </c>
      <c r="J663" s="47"/>
      <c r="K663" s="48" t="s">
        <v>1390</v>
      </c>
      <c r="L663" s="48" t="s">
        <v>3703</v>
      </c>
      <c r="O663" s="50" t="s">
        <v>164</v>
      </c>
      <c r="R663" s="47" t="s">
        <v>3734</v>
      </c>
      <c r="S663" s="47"/>
      <c r="T663" s="47"/>
      <c r="U663" s="47"/>
      <c r="AB663" s="50" t="s">
        <v>3787</v>
      </c>
      <c r="AC663" s="77">
        <v>41852</v>
      </c>
    </row>
    <row r="664" spans="1:29" ht="28.5">
      <c r="A664" s="48">
        <v>667</v>
      </c>
      <c r="B664" s="48" t="s">
        <v>4144</v>
      </c>
      <c r="C664" s="50" t="s">
        <v>2056</v>
      </c>
      <c r="D664" s="52" t="s">
        <v>4708</v>
      </c>
      <c r="F664" s="50" t="s">
        <v>3466</v>
      </c>
      <c r="G664" s="48" t="s">
        <v>123</v>
      </c>
      <c r="H664" s="48" t="s">
        <v>125</v>
      </c>
      <c r="I664" s="47" t="s">
        <v>106</v>
      </c>
      <c r="J664" s="47"/>
      <c r="K664" s="48" t="s">
        <v>1391</v>
      </c>
      <c r="L664" s="48" t="s">
        <v>4124</v>
      </c>
      <c r="O664" s="50" t="s">
        <v>164</v>
      </c>
      <c r="R664" s="47" t="s">
        <v>3575</v>
      </c>
      <c r="S664" s="47"/>
      <c r="T664" s="47"/>
      <c r="U664" s="47"/>
      <c r="AB664" s="50" t="s">
        <v>3762</v>
      </c>
      <c r="AC664" s="77">
        <v>42309</v>
      </c>
    </row>
    <row r="665" spans="1:29" ht="28.5">
      <c r="A665" s="48">
        <v>668</v>
      </c>
      <c r="B665" s="48" t="s">
        <v>4144</v>
      </c>
      <c r="C665" s="50" t="s">
        <v>2810</v>
      </c>
      <c r="D665" s="52" t="s">
        <v>4709</v>
      </c>
      <c r="F665" s="50" t="s">
        <v>3467</v>
      </c>
      <c r="G665" s="48" t="s">
        <v>139</v>
      </c>
      <c r="H665" s="48" t="s">
        <v>141</v>
      </c>
      <c r="I665" s="47" t="s">
        <v>111</v>
      </c>
      <c r="J665" s="47"/>
      <c r="K665" s="48" t="s">
        <v>1391</v>
      </c>
      <c r="L665" s="48" t="s">
        <v>3704</v>
      </c>
      <c r="O665" s="50" t="s">
        <v>164</v>
      </c>
      <c r="R665" s="47" t="s">
        <v>2182</v>
      </c>
      <c r="S665" s="47"/>
      <c r="T665" s="47"/>
      <c r="U665" s="47"/>
      <c r="AB665" s="50" t="s">
        <v>3746</v>
      </c>
      <c r="AC665" s="77">
        <v>42005</v>
      </c>
    </row>
    <row r="666" spans="1:29" ht="28.5">
      <c r="A666" s="48">
        <v>669</v>
      </c>
      <c r="B666" s="48" t="s">
        <v>4144</v>
      </c>
      <c r="C666" s="50" t="s">
        <v>2811</v>
      </c>
      <c r="D666" s="52" t="s">
        <v>4710</v>
      </c>
      <c r="F666" s="50" t="s">
        <v>3468</v>
      </c>
      <c r="G666" s="48" t="s">
        <v>109</v>
      </c>
      <c r="H666" s="48" t="s">
        <v>116</v>
      </c>
      <c r="I666" s="47" t="s">
        <v>113</v>
      </c>
      <c r="J666" s="47"/>
      <c r="K666" s="48" t="s">
        <v>1390</v>
      </c>
      <c r="L666" s="48" t="s">
        <v>3705</v>
      </c>
      <c r="O666" s="50" t="s">
        <v>164</v>
      </c>
      <c r="R666" s="47" t="s">
        <v>2153</v>
      </c>
      <c r="S666" s="47"/>
      <c r="T666" s="47"/>
      <c r="U666" s="47"/>
      <c r="AB666" s="50" t="s">
        <v>3823</v>
      </c>
      <c r="AC666" s="77">
        <v>42552</v>
      </c>
    </row>
    <row r="667" spans="1:29">
      <c r="A667" s="48">
        <v>670</v>
      </c>
      <c r="B667" s="48" t="s">
        <v>4144</v>
      </c>
      <c r="C667" s="50" t="s">
        <v>2812</v>
      </c>
      <c r="D667" s="52" t="s">
        <v>4711</v>
      </c>
      <c r="F667" s="50" t="s">
        <v>3469</v>
      </c>
      <c r="G667" s="48" t="s">
        <v>109</v>
      </c>
      <c r="H667" s="48" t="s">
        <v>126</v>
      </c>
      <c r="I667" s="47" t="s">
        <v>109</v>
      </c>
      <c r="J667" s="47"/>
      <c r="K667" s="48" t="s">
        <v>1390</v>
      </c>
      <c r="L667" s="48" t="s">
        <v>1613</v>
      </c>
      <c r="O667" s="50" t="s">
        <v>167</v>
      </c>
      <c r="R667" s="47" t="s">
        <v>1613</v>
      </c>
      <c r="S667" s="47"/>
      <c r="T667" s="47"/>
      <c r="U667" s="47"/>
      <c r="AB667" s="50" t="s">
        <v>3770</v>
      </c>
      <c r="AC667" s="77">
        <v>42583</v>
      </c>
    </row>
    <row r="668" spans="1:29" ht="28.5">
      <c r="A668" s="48">
        <v>671</v>
      </c>
      <c r="B668" s="48" t="s">
        <v>4144</v>
      </c>
      <c r="C668" s="50" t="s">
        <v>2813</v>
      </c>
      <c r="D668" s="52" t="s">
        <v>4712</v>
      </c>
      <c r="F668" s="50" t="s">
        <v>3470</v>
      </c>
      <c r="G668" s="48" t="s">
        <v>109</v>
      </c>
      <c r="H668" s="48" t="s">
        <v>116</v>
      </c>
      <c r="I668" s="47" t="s">
        <v>113</v>
      </c>
      <c r="J668" s="47"/>
      <c r="K668" s="48" t="s">
        <v>1390</v>
      </c>
      <c r="L668" s="48" t="s">
        <v>4125</v>
      </c>
      <c r="O668" s="50" t="s">
        <v>162</v>
      </c>
      <c r="R668" s="47" t="s">
        <v>2148</v>
      </c>
      <c r="S668" s="47"/>
      <c r="T668" s="47"/>
      <c r="U668" s="47"/>
      <c r="AB668" s="50" t="s">
        <v>3738</v>
      </c>
      <c r="AC668" s="77">
        <v>41640</v>
      </c>
    </row>
    <row r="669" spans="1:29" ht="28.5">
      <c r="A669" s="48">
        <v>672</v>
      </c>
      <c r="B669" s="48" t="s">
        <v>4144</v>
      </c>
      <c r="C669" s="50" t="s">
        <v>2041</v>
      </c>
      <c r="D669" s="52" t="s">
        <v>4713</v>
      </c>
      <c r="F669" s="50" t="s">
        <v>3471</v>
      </c>
      <c r="G669" s="48" t="s">
        <v>109</v>
      </c>
      <c r="H669" s="48" t="s">
        <v>116</v>
      </c>
      <c r="I669" s="47" t="s">
        <v>113</v>
      </c>
      <c r="J669" s="47"/>
      <c r="K669" s="48" t="s">
        <v>1390</v>
      </c>
      <c r="L669" s="48" t="s">
        <v>3705</v>
      </c>
      <c r="O669" s="50" t="s">
        <v>164</v>
      </c>
      <c r="R669" s="47" t="s">
        <v>2153</v>
      </c>
      <c r="S669" s="47"/>
      <c r="T669" s="47"/>
      <c r="U669" s="47"/>
      <c r="AB669" s="50" t="s">
        <v>3798</v>
      </c>
      <c r="AC669" s="77">
        <v>41791</v>
      </c>
    </row>
    <row r="670" spans="1:29" ht="28.5">
      <c r="A670" s="48">
        <v>673</v>
      </c>
      <c r="B670" s="48" t="s">
        <v>4144</v>
      </c>
      <c r="C670" s="50" t="s">
        <v>2814</v>
      </c>
      <c r="D670" s="52" t="s">
        <v>4714</v>
      </c>
      <c r="F670" s="50" t="s">
        <v>3472</v>
      </c>
      <c r="G670" s="48" t="s">
        <v>139</v>
      </c>
      <c r="H670" s="48" t="s">
        <v>130</v>
      </c>
      <c r="I670" s="47" t="s">
        <v>114</v>
      </c>
      <c r="J670" s="47"/>
      <c r="K670" s="48" t="s">
        <v>1391</v>
      </c>
      <c r="L670" s="48" t="s">
        <v>3706</v>
      </c>
      <c r="O670" s="50"/>
      <c r="R670" s="47" t="s">
        <v>2113</v>
      </c>
      <c r="S670" s="47"/>
      <c r="T670" s="47"/>
      <c r="U670" s="47"/>
      <c r="AB670" s="50" t="s">
        <v>3754</v>
      </c>
      <c r="AC670" s="77">
        <v>42644</v>
      </c>
    </row>
    <row r="671" spans="1:29">
      <c r="A671" s="48">
        <v>674</v>
      </c>
      <c r="B671" s="48" t="s">
        <v>4144</v>
      </c>
      <c r="C671" s="50" t="s">
        <v>2815</v>
      </c>
      <c r="D671" s="52"/>
      <c r="F671" s="50" t="s">
        <v>3473</v>
      </c>
      <c r="G671" s="48" t="s">
        <v>109</v>
      </c>
      <c r="H671" s="48" t="s">
        <v>126</v>
      </c>
      <c r="I671" s="47" t="s">
        <v>109</v>
      </c>
      <c r="J671" s="47"/>
      <c r="K671" s="48" t="s">
        <v>1391</v>
      </c>
      <c r="L671" s="48" t="s">
        <v>3696</v>
      </c>
      <c r="O671" s="50" t="s">
        <v>164</v>
      </c>
      <c r="R671" s="47" t="s">
        <v>2198</v>
      </c>
      <c r="S671" s="47"/>
      <c r="T671" s="47"/>
      <c r="U671" s="47"/>
      <c r="AB671" s="50" t="s">
        <v>3746</v>
      </c>
      <c r="AC671" s="77">
        <v>42614</v>
      </c>
    </row>
    <row r="672" spans="1:29" ht="28.5">
      <c r="A672" s="48">
        <v>675</v>
      </c>
      <c r="B672" s="48" t="s">
        <v>4144</v>
      </c>
      <c r="C672" s="50" t="s">
        <v>2816</v>
      </c>
      <c r="D672" s="52" t="s">
        <v>4715</v>
      </c>
      <c r="F672" s="50" t="s">
        <v>3474</v>
      </c>
      <c r="G672" s="48" t="s">
        <v>109</v>
      </c>
      <c r="H672" s="48" t="s">
        <v>116</v>
      </c>
      <c r="I672" s="47" t="s">
        <v>112</v>
      </c>
      <c r="J672" s="47"/>
      <c r="K672" s="48" t="s">
        <v>1391</v>
      </c>
      <c r="L672" s="48" t="s">
        <v>4126</v>
      </c>
      <c r="O672" s="50" t="s">
        <v>170</v>
      </c>
      <c r="R672" s="47" t="s">
        <v>2082</v>
      </c>
      <c r="S672" s="47"/>
      <c r="T672" s="47"/>
      <c r="U672" s="47"/>
      <c r="AB672" s="50" t="s">
        <v>3803</v>
      </c>
      <c r="AC672" s="77">
        <v>41944</v>
      </c>
    </row>
    <row r="673" spans="1:29" ht="28.5">
      <c r="A673" s="48">
        <v>676</v>
      </c>
      <c r="B673" s="48" t="s">
        <v>4144</v>
      </c>
      <c r="C673" s="50" t="s">
        <v>2817</v>
      </c>
      <c r="D673" s="52" t="s">
        <v>4716</v>
      </c>
      <c r="F673" s="50" t="s">
        <v>3475</v>
      </c>
      <c r="G673" s="48" t="s">
        <v>109</v>
      </c>
      <c r="H673" s="48" t="s">
        <v>116</v>
      </c>
      <c r="I673" s="47" t="s">
        <v>113</v>
      </c>
      <c r="J673" s="47"/>
      <c r="K673" s="48" t="s">
        <v>1390</v>
      </c>
      <c r="L673" s="48" t="s">
        <v>3896</v>
      </c>
      <c r="O673" s="50" t="s">
        <v>176</v>
      </c>
      <c r="R673" s="47" t="s">
        <v>2159</v>
      </c>
      <c r="S673" s="47"/>
      <c r="T673" s="47"/>
      <c r="U673" s="47"/>
      <c r="AB673" s="50" t="s">
        <v>3755</v>
      </c>
      <c r="AC673" s="77">
        <v>41852</v>
      </c>
    </row>
    <row r="674" spans="1:29" ht="28.5">
      <c r="A674" s="48">
        <v>677</v>
      </c>
      <c r="B674" s="48" t="s">
        <v>4144</v>
      </c>
      <c r="C674" s="50" t="s">
        <v>2818</v>
      </c>
      <c r="D674" s="52" t="s">
        <v>4717</v>
      </c>
      <c r="F674" s="50" t="s">
        <v>3476</v>
      </c>
      <c r="G674" s="48" t="s">
        <v>109</v>
      </c>
      <c r="H674" s="48" t="s">
        <v>116</v>
      </c>
      <c r="I674" s="47" t="s">
        <v>113</v>
      </c>
      <c r="J674" s="47"/>
      <c r="K674" s="48" t="s">
        <v>1391</v>
      </c>
      <c r="L674" s="48" t="s">
        <v>4127</v>
      </c>
      <c r="O674" s="50" t="s">
        <v>2848</v>
      </c>
      <c r="R674" s="47" t="s">
        <v>2149</v>
      </c>
      <c r="S674" s="47"/>
      <c r="T674" s="47"/>
      <c r="U674" s="47"/>
      <c r="AB674" s="50" t="s">
        <v>3773</v>
      </c>
      <c r="AC674" s="77">
        <v>42005</v>
      </c>
    </row>
    <row r="675" spans="1:29" ht="28.5">
      <c r="A675" s="48">
        <v>678</v>
      </c>
      <c r="B675" s="48" t="s">
        <v>4144</v>
      </c>
      <c r="C675" s="50" t="s">
        <v>2819</v>
      </c>
      <c r="D675" s="52" t="s">
        <v>4718</v>
      </c>
      <c r="F675" s="50" t="s">
        <v>3477</v>
      </c>
      <c r="G675" s="48" t="s">
        <v>139</v>
      </c>
      <c r="H675" s="48" t="s">
        <v>127</v>
      </c>
      <c r="I675" s="47" t="s">
        <v>111</v>
      </c>
      <c r="J675" s="47"/>
      <c r="K675" s="48" t="s">
        <v>1391</v>
      </c>
      <c r="L675" s="48" t="s">
        <v>4128</v>
      </c>
      <c r="O675" s="50" t="s">
        <v>180</v>
      </c>
      <c r="R675" s="47" t="s">
        <v>2185</v>
      </c>
      <c r="S675" s="47"/>
      <c r="T675" s="47"/>
      <c r="U675" s="47"/>
      <c r="AB675" s="50" t="s">
        <v>3800</v>
      </c>
      <c r="AC675" s="77">
        <v>42370</v>
      </c>
    </row>
    <row r="676" spans="1:29">
      <c r="A676" s="48">
        <v>679</v>
      </c>
      <c r="B676" s="48" t="s">
        <v>4144</v>
      </c>
      <c r="C676" s="50" t="s">
        <v>2820</v>
      </c>
      <c r="D676" s="52" t="s">
        <v>4719</v>
      </c>
      <c r="F676" s="50" t="s">
        <v>3478</v>
      </c>
      <c r="G676" s="48" t="s">
        <v>109</v>
      </c>
      <c r="H676" s="48" t="s">
        <v>116</v>
      </c>
      <c r="I676" s="47" t="s">
        <v>107</v>
      </c>
      <c r="J676" s="47"/>
      <c r="K676" s="48" t="s">
        <v>1391</v>
      </c>
      <c r="L676" s="48" t="s">
        <v>3708</v>
      </c>
      <c r="O676" s="50" t="s">
        <v>184</v>
      </c>
      <c r="R676" s="47" t="s">
        <v>2074</v>
      </c>
      <c r="S676" s="47"/>
      <c r="T676" s="47"/>
      <c r="U676" s="47"/>
      <c r="AB676" s="50" t="s">
        <v>3753</v>
      </c>
      <c r="AC676" s="77">
        <v>42005</v>
      </c>
    </row>
    <row r="677" spans="1:29" ht="28.5">
      <c r="A677" s="48">
        <v>680</v>
      </c>
      <c r="B677" s="48" t="s">
        <v>4144</v>
      </c>
      <c r="C677" s="50" t="s">
        <v>2821</v>
      </c>
      <c r="D677" s="52" t="s">
        <v>4720</v>
      </c>
      <c r="F677" s="50" t="s">
        <v>3479</v>
      </c>
      <c r="G677" s="48" t="s">
        <v>109</v>
      </c>
      <c r="H677" s="48" t="s">
        <v>116</v>
      </c>
      <c r="I677" s="47" t="s">
        <v>113</v>
      </c>
      <c r="J677" s="47"/>
      <c r="K677" s="48" t="s">
        <v>1391</v>
      </c>
      <c r="L677" s="48" t="s">
        <v>4129</v>
      </c>
      <c r="O677" s="50" t="s">
        <v>167</v>
      </c>
      <c r="R677" s="47" t="s">
        <v>2157</v>
      </c>
      <c r="S677" s="47"/>
      <c r="T677" s="47"/>
      <c r="U677" s="47"/>
      <c r="AB677" s="50" t="s">
        <v>3832</v>
      </c>
      <c r="AC677" s="77">
        <v>42370</v>
      </c>
    </row>
    <row r="678" spans="1:29" ht="28.5">
      <c r="A678" s="48">
        <v>681</v>
      </c>
      <c r="B678" s="48" t="s">
        <v>4144</v>
      </c>
      <c r="C678" s="50" t="s">
        <v>2038</v>
      </c>
      <c r="D678" s="52" t="s">
        <v>4721</v>
      </c>
      <c r="F678" s="50" t="s">
        <v>3889</v>
      </c>
      <c r="G678" s="48" t="s">
        <v>109</v>
      </c>
      <c r="H678" s="48" t="s">
        <v>116</v>
      </c>
      <c r="I678" s="47" t="s">
        <v>113</v>
      </c>
      <c r="J678" s="47"/>
      <c r="K678" s="48" t="s">
        <v>1390</v>
      </c>
      <c r="L678" s="48" t="s">
        <v>3890</v>
      </c>
      <c r="O678" s="50"/>
      <c r="R678" s="47" t="s">
        <v>2039</v>
      </c>
      <c r="S678" s="47"/>
      <c r="T678" s="47"/>
      <c r="U678" s="47"/>
      <c r="AB678" s="50" t="s">
        <v>3746</v>
      </c>
      <c r="AC678" s="77">
        <v>42795</v>
      </c>
    </row>
    <row r="679" spans="1:29" ht="28.5">
      <c r="A679" s="48">
        <v>682</v>
      </c>
      <c r="B679" s="48" t="s">
        <v>4144</v>
      </c>
      <c r="C679" s="50" t="s">
        <v>2822</v>
      </c>
      <c r="D679" s="52" t="s">
        <v>4722</v>
      </c>
      <c r="F679" s="50" t="s">
        <v>3480</v>
      </c>
      <c r="G679" s="48" t="s">
        <v>139</v>
      </c>
      <c r="H679" s="48" t="s">
        <v>141</v>
      </c>
      <c r="I679" s="47" t="s">
        <v>111</v>
      </c>
      <c r="J679" s="47"/>
      <c r="K679" s="48" t="s">
        <v>1391</v>
      </c>
      <c r="L679" s="48" t="s">
        <v>3719</v>
      </c>
      <c r="O679" s="50" t="s">
        <v>164</v>
      </c>
      <c r="R679" s="47" t="s">
        <v>2182</v>
      </c>
      <c r="S679" s="47"/>
      <c r="T679" s="47"/>
      <c r="U679" s="47"/>
      <c r="AB679" s="50" t="s">
        <v>3833</v>
      </c>
      <c r="AC679" s="77">
        <v>41852</v>
      </c>
    </row>
    <row r="680" spans="1:29" ht="28.5">
      <c r="A680" s="48">
        <v>683</v>
      </c>
      <c r="B680" s="48" t="s">
        <v>4144</v>
      </c>
      <c r="C680" s="50" t="s">
        <v>2823</v>
      </c>
      <c r="D680" s="52"/>
      <c r="F680" s="50" t="s">
        <v>3481</v>
      </c>
      <c r="G680" s="48" t="s">
        <v>109</v>
      </c>
      <c r="H680" s="48" t="s">
        <v>116</v>
      </c>
      <c r="I680" s="47" t="s">
        <v>112</v>
      </c>
      <c r="J680" s="47"/>
      <c r="K680" s="48" t="s">
        <v>1391</v>
      </c>
      <c r="L680" s="48" t="s">
        <v>3709</v>
      </c>
      <c r="O680" s="50" t="s">
        <v>164</v>
      </c>
      <c r="R680" s="47" t="s">
        <v>2083</v>
      </c>
      <c r="S680" s="47"/>
      <c r="T680" s="47"/>
      <c r="U680" s="47"/>
      <c r="AB680" s="50" t="s">
        <v>3798</v>
      </c>
      <c r="AC680" s="77">
        <v>41791</v>
      </c>
    </row>
    <row r="681" spans="1:29" ht="28.5">
      <c r="A681" s="48">
        <v>684</v>
      </c>
      <c r="B681" s="48" t="s">
        <v>4144</v>
      </c>
      <c r="C681" s="50" t="s">
        <v>2824</v>
      </c>
      <c r="D681" s="52" t="s">
        <v>4723</v>
      </c>
      <c r="F681" s="50" t="s">
        <v>3482</v>
      </c>
      <c r="G681" s="48" t="s">
        <v>140</v>
      </c>
      <c r="H681" s="48" t="s">
        <v>121</v>
      </c>
      <c r="I681" s="47" t="s">
        <v>114</v>
      </c>
      <c r="J681" s="47"/>
      <c r="K681" s="48" t="s">
        <v>1391</v>
      </c>
      <c r="L681" s="48" t="s">
        <v>3714</v>
      </c>
      <c r="O681" s="50" t="s">
        <v>164</v>
      </c>
      <c r="R681" s="47" t="s">
        <v>2115</v>
      </c>
      <c r="S681" s="47"/>
      <c r="T681" s="47"/>
      <c r="U681" s="47"/>
      <c r="AB681" s="50" t="s">
        <v>3743</v>
      </c>
      <c r="AC681" s="77">
        <v>42401</v>
      </c>
    </row>
    <row r="682" spans="1:29" ht="42.75">
      <c r="A682" s="48">
        <v>685</v>
      </c>
      <c r="B682" s="48" t="s">
        <v>4144</v>
      </c>
      <c r="C682" s="50" t="s">
        <v>2825</v>
      </c>
      <c r="D682" s="52"/>
      <c r="F682" s="50" t="s">
        <v>3483</v>
      </c>
      <c r="G682" s="48" t="s">
        <v>118</v>
      </c>
      <c r="H682" s="48" t="s">
        <v>119</v>
      </c>
      <c r="I682" s="47" t="s">
        <v>1387</v>
      </c>
      <c r="J682" s="47"/>
      <c r="K682" s="48" t="s">
        <v>1390</v>
      </c>
      <c r="L682" s="48" t="s">
        <v>3710</v>
      </c>
      <c r="O682" s="50" t="s">
        <v>174</v>
      </c>
      <c r="R682" s="47" t="s">
        <v>2172</v>
      </c>
      <c r="S682" s="47"/>
      <c r="T682" s="47"/>
      <c r="U682" s="47"/>
      <c r="AB682" s="50" t="s">
        <v>3824</v>
      </c>
      <c r="AC682" s="77">
        <v>42005</v>
      </c>
    </row>
    <row r="683" spans="1:29">
      <c r="A683" s="48">
        <v>686</v>
      </c>
      <c r="B683" s="48" t="s">
        <v>4144</v>
      </c>
      <c r="C683" s="50" t="s">
        <v>2826</v>
      </c>
      <c r="D683" s="52"/>
      <c r="F683" s="50" t="s">
        <v>3484</v>
      </c>
      <c r="I683" s="47"/>
      <c r="J683" s="47"/>
      <c r="O683" s="50" t="s">
        <v>391</v>
      </c>
      <c r="S683" s="47"/>
      <c r="T683" s="47"/>
      <c r="U683" s="47"/>
      <c r="AB683" s="50" t="s">
        <v>3737</v>
      </c>
      <c r="AC683" s="77">
        <v>41640</v>
      </c>
    </row>
    <row r="684" spans="1:29" ht="28.5">
      <c r="A684" s="48">
        <v>687</v>
      </c>
      <c r="B684" s="48" t="s">
        <v>4144</v>
      </c>
      <c r="C684" s="50" t="s">
        <v>2827</v>
      </c>
      <c r="D684" s="52" t="s">
        <v>4724</v>
      </c>
      <c r="F684" s="50" t="s">
        <v>4138</v>
      </c>
      <c r="G684" s="48" t="s">
        <v>109</v>
      </c>
      <c r="H684" s="48" t="s">
        <v>116</v>
      </c>
      <c r="I684" s="47" t="s">
        <v>113</v>
      </c>
      <c r="J684" s="47"/>
      <c r="K684" s="48" t="s">
        <v>1390</v>
      </c>
      <c r="L684" s="48" t="s">
        <v>2039</v>
      </c>
      <c r="O684" s="50" t="s">
        <v>164</v>
      </c>
      <c r="R684" s="47" t="s">
        <v>2039</v>
      </c>
      <c r="S684" s="47"/>
      <c r="T684" s="47"/>
      <c r="U684" s="47"/>
      <c r="AB684" s="50" t="s">
        <v>3751</v>
      </c>
      <c r="AC684" s="77">
        <v>41974</v>
      </c>
    </row>
    <row r="685" spans="1:29" ht="28.5">
      <c r="A685" s="48">
        <v>688</v>
      </c>
      <c r="B685" s="48" t="s">
        <v>4144</v>
      </c>
      <c r="C685" s="50" t="s">
        <v>2828</v>
      </c>
      <c r="D685" s="52" t="s">
        <v>4725</v>
      </c>
      <c r="F685" s="50" t="s">
        <v>3485</v>
      </c>
      <c r="G685" s="48" t="s">
        <v>109</v>
      </c>
      <c r="H685" s="48" t="s">
        <v>116</v>
      </c>
      <c r="I685" s="47" t="s">
        <v>107</v>
      </c>
      <c r="J685" s="47"/>
      <c r="K685" s="48" t="s">
        <v>1391</v>
      </c>
      <c r="L685" s="48" t="s">
        <v>3713</v>
      </c>
      <c r="O685" s="50" t="s">
        <v>167</v>
      </c>
      <c r="R685" s="47" t="s">
        <v>2076</v>
      </c>
      <c r="S685" s="47"/>
      <c r="T685" s="47"/>
      <c r="U685" s="47"/>
      <c r="AB685" s="50" t="s">
        <v>3766</v>
      </c>
      <c r="AC685" s="77">
        <v>42705</v>
      </c>
    </row>
    <row r="686" spans="1:29">
      <c r="A686" s="48">
        <v>689</v>
      </c>
      <c r="B686" s="48" t="s">
        <v>4144</v>
      </c>
      <c r="C686" s="50" t="s">
        <v>2829</v>
      </c>
      <c r="D686" s="52" t="s">
        <v>4726</v>
      </c>
      <c r="F686" s="50" t="s">
        <v>3486</v>
      </c>
      <c r="G686" s="48" t="s">
        <v>118</v>
      </c>
      <c r="H686" s="48" t="s">
        <v>119</v>
      </c>
      <c r="I686" s="47" t="s">
        <v>2017</v>
      </c>
      <c r="J686" s="47"/>
      <c r="K686" s="48" t="s">
        <v>1392</v>
      </c>
      <c r="L686" s="48" t="s">
        <v>4130</v>
      </c>
      <c r="O686" s="50" t="s">
        <v>2848</v>
      </c>
      <c r="R686" s="47" t="s">
        <v>3736</v>
      </c>
      <c r="S686" s="47"/>
      <c r="T686" s="47"/>
      <c r="U686" s="47"/>
      <c r="AB686" s="50" t="s">
        <v>3773</v>
      </c>
      <c r="AC686" s="77">
        <v>42005</v>
      </c>
    </row>
    <row r="687" spans="1:29">
      <c r="A687" s="48">
        <v>690</v>
      </c>
      <c r="B687" s="48" t="s">
        <v>4144</v>
      </c>
      <c r="C687" s="50" t="s">
        <v>2830</v>
      </c>
      <c r="D687" s="52" t="s">
        <v>4727</v>
      </c>
      <c r="F687" s="50" t="s">
        <v>3487</v>
      </c>
      <c r="G687" s="48" t="s">
        <v>117</v>
      </c>
      <c r="H687" s="48" t="s">
        <v>117</v>
      </c>
      <c r="I687" s="47" t="s">
        <v>108</v>
      </c>
      <c r="J687" s="47"/>
      <c r="K687" s="48" t="s">
        <v>1391</v>
      </c>
      <c r="L687" s="48" t="s">
        <v>4131</v>
      </c>
      <c r="O687" s="50" t="s">
        <v>2873</v>
      </c>
      <c r="R687" s="47" t="s">
        <v>2122</v>
      </c>
      <c r="S687" s="47"/>
      <c r="T687" s="47"/>
      <c r="U687" s="47"/>
      <c r="AB687" s="50" t="s">
        <v>3806</v>
      </c>
      <c r="AC687" s="77">
        <v>41974</v>
      </c>
    </row>
    <row r="688" spans="1:29" ht="28.5">
      <c r="A688" s="48">
        <v>691</v>
      </c>
      <c r="B688" s="48" t="s">
        <v>4144</v>
      </c>
      <c r="C688" s="50" t="s">
        <v>2831</v>
      </c>
      <c r="D688" s="52" t="s">
        <v>4728</v>
      </c>
      <c r="F688" s="50" t="s">
        <v>2952</v>
      </c>
      <c r="G688" s="48" t="s">
        <v>109</v>
      </c>
      <c r="H688" s="48" t="s">
        <v>116</v>
      </c>
      <c r="I688" s="47" t="s">
        <v>113</v>
      </c>
      <c r="J688" s="47"/>
      <c r="K688" s="48" t="s">
        <v>1391</v>
      </c>
      <c r="L688" s="48" t="s">
        <v>3582</v>
      </c>
      <c r="O688" s="50" t="s">
        <v>164</v>
      </c>
      <c r="R688" s="47" t="s">
        <v>2161</v>
      </c>
      <c r="S688" s="47"/>
      <c r="T688" s="47"/>
      <c r="U688" s="47"/>
      <c r="AB688" s="50" t="s">
        <v>3784</v>
      </c>
      <c r="AC688" s="77">
        <v>42767</v>
      </c>
    </row>
    <row r="689" spans="1:66" ht="28.5">
      <c r="A689" s="48">
        <v>692</v>
      </c>
      <c r="B689" s="48" t="s">
        <v>4144</v>
      </c>
      <c r="C689" s="50" t="s">
        <v>2832</v>
      </c>
      <c r="D689" s="52" t="s">
        <v>4729</v>
      </c>
      <c r="F689" s="50" t="s">
        <v>3877</v>
      </c>
      <c r="G689" s="48" t="s">
        <v>139</v>
      </c>
      <c r="H689" s="48" t="s">
        <v>141</v>
      </c>
      <c r="I689" s="47" t="s">
        <v>111</v>
      </c>
      <c r="J689" s="47"/>
      <c r="K689" s="48" t="s">
        <v>1391</v>
      </c>
      <c r="L689" s="48" t="s">
        <v>3878</v>
      </c>
      <c r="O689" s="50" t="s">
        <v>174</v>
      </c>
      <c r="R689" s="48" t="s">
        <v>2181</v>
      </c>
      <c r="S689" s="47"/>
      <c r="T689" s="47"/>
      <c r="U689" s="47"/>
      <c r="AB689" s="50" t="s">
        <v>3753</v>
      </c>
      <c r="AC689" s="77">
        <v>42675</v>
      </c>
    </row>
    <row r="690" spans="1:66">
      <c r="A690" s="48">
        <v>693</v>
      </c>
      <c r="B690" s="48" t="s">
        <v>4144</v>
      </c>
      <c r="C690" s="50" t="s">
        <v>2833</v>
      </c>
      <c r="D690" s="52" t="s">
        <v>4730</v>
      </c>
      <c r="F690" s="50" t="s">
        <v>3488</v>
      </c>
      <c r="G690" s="48" t="s">
        <v>109</v>
      </c>
      <c r="H690" s="48" t="s">
        <v>116</v>
      </c>
      <c r="I690" s="47" t="s">
        <v>1388</v>
      </c>
      <c r="J690" s="47"/>
      <c r="K690" s="48" t="s">
        <v>1391</v>
      </c>
      <c r="L690" s="48" t="s">
        <v>3711</v>
      </c>
      <c r="O690" s="50" t="s">
        <v>192</v>
      </c>
      <c r="R690" s="47" t="s">
        <v>2105</v>
      </c>
      <c r="S690" s="47"/>
      <c r="T690" s="47"/>
      <c r="U690" s="47"/>
      <c r="AB690" s="50" t="s">
        <v>3770</v>
      </c>
      <c r="AC690" s="77">
        <v>41852</v>
      </c>
    </row>
    <row r="691" spans="1:66">
      <c r="A691" s="48">
        <v>694</v>
      </c>
      <c r="B691" s="48" t="s">
        <v>4144</v>
      </c>
      <c r="C691" s="50" t="s">
        <v>2834</v>
      </c>
      <c r="D691" s="52" t="s">
        <v>4731</v>
      </c>
      <c r="F691" s="50" t="s">
        <v>3381</v>
      </c>
      <c r="G691" s="48" t="s">
        <v>109</v>
      </c>
      <c r="H691" s="48" t="s">
        <v>116</v>
      </c>
      <c r="I691" s="47" t="s">
        <v>107</v>
      </c>
      <c r="J691" s="47"/>
      <c r="K691" s="48" t="s">
        <v>1391</v>
      </c>
      <c r="L691" s="48" t="s">
        <v>3732</v>
      </c>
      <c r="O691" s="50" t="s">
        <v>164</v>
      </c>
      <c r="R691" s="47" t="s">
        <v>3723</v>
      </c>
      <c r="S691" s="47"/>
      <c r="T691" s="47"/>
      <c r="U691" s="47"/>
      <c r="AB691" s="50" t="s">
        <v>3744</v>
      </c>
      <c r="AC691" s="77">
        <v>42795</v>
      </c>
    </row>
    <row r="692" spans="1:66" ht="28.5">
      <c r="A692" s="48">
        <v>696</v>
      </c>
      <c r="B692" s="48" t="s">
        <v>4144</v>
      </c>
      <c r="C692" s="50" t="s">
        <v>2835</v>
      </c>
      <c r="D692" s="52" t="s">
        <v>4732</v>
      </c>
      <c r="F692" s="50" t="s">
        <v>3489</v>
      </c>
      <c r="G692" s="48" t="s">
        <v>139</v>
      </c>
      <c r="H692" s="48" t="s">
        <v>141</v>
      </c>
      <c r="I692" s="47" t="s">
        <v>111</v>
      </c>
      <c r="J692" s="47"/>
      <c r="K692" s="48" t="s">
        <v>1391</v>
      </c>
      <c r="L692" s="48" t="s">
        <v>3712</v>
      </c>
      <c r="O692" s="50" t="s">
        <v>162</v>
      </c>
      <c r="R692" s="47" t="s">
        <v>2178</v>
      </c>
      <c r="S692" s="47"/>
      <c r="T692" s="47"/>
      <c r="U692" s="47"/>
      <c r="AB692" s="50" t="s">
        <v>3753</v>
      </c>
      <c r="AC692" s="77">
        <v>42705</v>
      </c>
    </row>
    <row r="693" spans="1:66" ht="28.5">
      <c r="A693" s="48">
        <v>697</v>
      </c>
      <c r="B693" s="48" t="s">
        <v>4144</v>
      </c>
      <c r="C693" s="50" t="s">
        <v>2836</v>
      </c>
      <c r="D693" s="52" t="s">
        <v>4733</v>
      </c>
      <c r="F693" s="50" t="s">
        <v>3490</v>
      </c>
      <c r="G693" s="48" t="s">
        <v>109</v>
      </c>
      <c r="H693" s="48" t="s">
        <v>116</v>
      </c>
      <c r="I693" s="47" t="s">
        <v>113</v>
      </c>
      <c r="J693" s="47"/>
      <c r="K693" s="48" t="s">
        <v>1390</v>
      </c>
      <c r="L693" s="48" t="s">
        <v>3568</v>
      </c>
      <c r="O693" s="50" t="s">
        <v>164</v>
      </c>
      <c r="R693" s="47" t="s">
        <v>2155</v>
      </c>
      <c r="S693" s="47"/>
      <c r="T693" s="47"/>
      <c r="U693" s="47"/>
      <c r="AB693" s="50" t="s">
        <v>3775</v>
      </c>
      <c r="AC693" s="77">
        <v>41730</v>
      </c>
    </row>
    <row r="694" spans="1:66">
      <c r="A694" s="48">
        <v>698</v>
      </c>
      <c r="B694" s="48" t="s">
        <v>4144</v>
      </c>
      <c r="C694" s="50" t="s">
        <v>2837</v>
      </c>
      <c r="D694" s="79">
        <v>42491</v>
      </c>
      <c r="F694" s="50" t="s">
        <v>3491</v>
      </c>
      <c r="I694" s="47"/>
      <c r="J694" s="47"/>
      <c r="O694" s="50" t="s">
        <v>176</v>
      </c>
      <c r="S694" s="47"/>
      <c r="T694" s="47"/>
      <c r="U694" s="47"/>
      <c r="AB694" s="50" t="s">
        <v>3794</v>
      </c>
      <c r="AC694" s="77">
        <v>42491</v>
      </c>
    </row>
    <row r="695" spans="1:66" ht="42.75">
      <c r="A695" s="48">
        <v>699</v>
      </c>
      <c r="B695" s="48" t="s">
        <v>4144</v>
      </c>
      <c r="C695" s="50" t="s">
        <v>2047</v>
      </c>
      <c r="D695" s="79">
        <v>41852</v>
      </c>
      <c r="F695" s="50" t="s">
        <v>3875</v>
      </c>
      <c r="G695" s="48" t="s">
        <v>118</v>
      </c>
      <c r="H695" s="48" t="s">
        <v>119</v>
      </c>
      <c r="I695" s="47" t="s">
        <v>1387</v>
      </c>
      <c r="J695" s="47"/>
      <c r="K695" s="48" t="s">
        <v>1392</v>
      </c>
      <c r="L695" s="48" t="s">
        <v>3876</v>
      </c>
      <c r="O695" s="50" t="s">
        <v>168</v>
      </c>
      <c r="R695" s="48" t="s">
        <v>2176</v>
      </c>
      <c r="S695" s="47"/>
      <c r="T695" s="47"/>
      <c r="U695" s="47"/>
      <c r="AB695" s="50" t="s">
        <v>3762</v>
      </c>
      <c r="AC695" s="77">
        <v>41852</v>
      </c>
    </row>
    <row r="696" spans="1:66" ht="28.5">
      <c r="A696" s="48">
        <v>700</v>
      </c>
      <c r="B696" s="48" t="s">
        <v>4144</v>
      </c>
      <c r="C696" s="50" t="s">
        <v>2838</v>
      </c>
      <c r="D696" s="79">
        <v>42125</v>
      </c>
      <c r="F696" s="50" t="s">
        <v>3492</v>
      </c>
      <c r="G696" s="48" t="s">
        <v>140</v>
      </c>
      <c r="H696" s="48" t="s">
        <v>120</v>
      </c>
      <c r="I696" s="47" t="s">
        <v>112</v>
      </c>
      <c r="J696" s="47"/>
      <c r="K696" s="48" t="s">
        <v>1390</v>
      </c>
      <c r="L696" s="48" t="s">
        <v>3718</v>
      </c>
      <c r="O696" s="50" t="s">
        <v>164</v>
      </c>
      <c r="R696" s="47" t="s">
        <v>115</v>
      </c>
      <c r="S696" s="47"/>
      <c r="T696" s="47"/>
      <c r="U696" s="47"/>
      <c r="AB696" s="50" t="s">
        <v>3828</v>
      </c>
      <c r="AC696" s="77">
        <v>42125</v>
      </c>
    </row>
    <row r="697" spans="1:66" ht="42.75">
      <c r="A697" s="48">
        <v>701</v>
      </c>
      <c r="B697" s="48" t="s">
        <v>4144</v>
      </c>
      <c r="C697" s="50" t="s">
        <v>2839</v>
      </c>
      <c r="D697" s="79">
        <v>42186</v>
      </c>
      <c r="F697" s="50" t="s">
        <v>3493</v>
      </c>
      <c r="G697" s="48" t="s">
        <v>118</v>
      </c>
      <c r="H697" s="48" t="s">
        <v>119</v>
      </c>
      <c r="I697" s="47" t="s">
        <v>1387</v>
      </c>
      <c r="J697" s="47"/>
      <c r="K697" s="48" t="s">
        <v>1392</v>
      </c>
      <c r="L697" s="48" t="s">
        <v>3717</v>
      </c>
      <c r="O697" s="50" t="s">
        <v>164</v>
      </c>
      <c r="R697" s="47" t="s">
        <v>2172</v>
      </c>
      <c r="S697" s="47"/>
      <c r="T697" s="47"/>
      <c r="U697" s="47"/>
      <c r="AB697" s="50" t="s">
        <v>3780</v>
      </c>
      <c r="AC697" s="77">
        <v>42186</v>
      </c>
    </row>
    <row r="698" spans="1:66">
      <c r="A698" s="48">
        <v>702</v>
      </c>
      <c r="B698" s="48" t="s">
        <v>4144</v>
      </c>
      <c r="C698" s="50" t="s">
        <v>2840</v>
      </c>
      <c r="D698" s="79">
        <v>42583</v>
      </c>
      <c r="F698" s="50" t="s">
        <v>3494</v>
      </c>
      <c r="G698" s="48" t="s">
        <v>117</v>
      </c>
      <c r="H698" s="48" t="s">
        <v>117</v>
      </c>
      <c r="I698" s="47" t="s">
        <v>108</v>
      </c>
      <c r="J698" s="47"/>
      <c r="K698" s="48" t="s">
        <v>1391</v>
      </c>
      <c r="L698" s="48" t="s">
        <v>4132</v>
      </c>
      <c r="O698" s="50" t="s">
        <v>167</v>
      </c>
      <c r="R698" s="47" t="s">
        <v>2118</v>
      </c>
      <c r="S698" s="47"/>
      <c r="T698" s="47"/>
      <c r="U698" s="47"/>
      <c r="AB698" s="50" t="s">
        <v>3800</v>
      </c>
      <c r="AC698" s="77">
        <v>42583</v>
      </c>
    </row>
    <row r="699" spans="1:66" ht="28.5">
      <c r="A699" s="48">
        <v>703</v>
      </c>
      <c r="B699" s="48" t="s">
        <v>4144</v>
      </c>
      <c r="C699" s="50" t="s">
        <v>2841</v>
      </c>
      <c r="D699" s="79">
        <v>42217</v>
      </c>
      <c r="F699" s="50" t="s">
        <v>3495</v>
      </c>
      <c r="G699" s="48" t="s">
        <v>139</v>
      </c>
      <c r="H699" s="48" t="s">
        <v>127</v>
      </c>
      <c r="I699" s="47" t="s">
        <v>114</v>
      </c>
      <c r="J699" s="47"/>
      <c r="K699" s="48" t="s">
        <v>1391</v>
      </c>
      <c r="L699" s="48" t="s">
        <v>3715</v>
      </c>
      <c r="O699" s="50" t="s">
        <v>170</v>
      </c>
      <c r="R699" s="47" t="s">
        <v>2112</v>
      </c>
      <c r="S699" s="47"/>
      <c r="T699" s="47"/>
      <c r="U699" s="47"/>
      <c r="AB699" s="50" t="s">
        <v>3767</v>
      </c>
      <c r="AC699" s="77">
        <v>42217</v>
      </c>
    </row>
    <row r="700" spans="1:66" ht="28.5">
      <c r="A700" s="48">
        <v>704</v>
      </c>
      <c r="B700" s="48" t="s">
        <v>4144</v>
      </c>
      <c r="C700" s="50" t="s">
        <v>2842</v>
      </c>
      <c r="D700" s="79">
        <v>41640</v>
      </c>
      <c r="F700" s="50" t="s">
        <v>3496</v>
      </c>
      <c r="G700" s="48" t="s">
        <v>109</v>
      </c>
      <c r="H700" s="48" t="s">
        <v>116</v>
      </c>
      <c r="I700" s="47" t="s">
        <v>113</v>
      </c>
      <c r="J700" s="47"/>
      <c r="K700" s="48" t="s">
        <v>1390</v>
      </c>
      <c r="L700" s="48" t="s">
        <v>4133</v>
      </c>
      <c r="O700" s="50" t="s">
        <v>192</v>
      </c>
      <c r="R700" s="47" t="s">
        <v>2149</v>
      </c>
      <c r="S700" s="47"/>
      <c r="T700" s="47"/>
      <c r="U700" s="47"/>
      <c r="AB700" s="50" t="s">
        <v>3810</v>
      </c>
      <c r="AC700" s="77">
        <v>41640</v>
      </c>
    </row>
    <row r="701" spans="1:66">
      <c r="A701" s="48">
        <v>705</v>
      </c>
      <c r="B701" s="48" t="s">
        <v>4144</v>
      </c>
      <c r="C701" s="50" t="s">
        <v>2843</v>
      </c>
      <c r="D701" s="79">
        <v>42005</v>
      </c>
      <c r="F701" s="50" t="s">
        <v>3497</v>
      </c>
      <c r="G701" s="48" t="s">
        <v>109</v>
      </c>
      <c r="H701" s="48" t="s">
        <v>116</v>
      </c>
      <c r="I701" s="47" t="s">
        <v>1388</v>
      </c>
      <c r="J701" s="47"/>
      <c r="K701" s="48" t="s">
        <v>1390</v>
      </c>
      <c r="L701" s="48" t="s">
        <v>2107</v>
      </c>
      <c r="O701" s="50" t="s">
        <v>164</v>
      </c>
      <c r="R701" s="47" t="s">
        <v>2107</v>
      </c>
      <c r="S701" s="47"/>
      <c r="T701" s="47"/>
      <c r="U701" s="47"/>
      <c r="AB701" s="50" t="s">
        <v>3742</v>
      </c>
      <c r="AC701" s="77">
        <v>42005</v>
      </c>
    </row>
    <row r="702" spans="1:66">
      <c r="A702" s="48">
        <v>706</v>
      </c>
      <c r="B702" s="48" t="s">
        <v>4144</v>
      </c>
      <c r="C702" s="50" t="s">
        <v>2844</v>
      </c>
      <c r="D702" s="79">
        <v>42064</v>
      </c>
      <c r="F702" s="50" t="s">
        <v>3498</v>
      </c>
      <c r="G702" s="48" t="s">
        <v>109</v>
      </c>
      <c r="H702" s="48" t="s">
        <v>116</v>
      </c>
      <c r="I702" s="47" t="s">
        <v>1388</v>
      </c>
      <c r="J702" s="47"/>
      <c r="K702" s="48" t="s">
        <v>1391</v>
      </c>
      <c r="L702" s="48" t="s">
        <v>3716</v>
      </c>
      <c r="O702" s="50" t="s">
        <v>164</v>
      </c>
      <c r="R702" s="47" t="s">
        <v>2107</v>
      </c>
      <c r="S702" s="47"/>
      <c r="T702" s="47"/>
      <c r="U702" s="47"/>
      <c r="AB702" s="50" t="s">
        <v>3742</v>
      </c>
      <c r="AC702" s="77">
        <v>42064</v>
      </c>
    </row>
    <row r="703" spans="1:66">
      <c r="C703" s="48"/>
      <c r="D703" s="48"/>
      <c r="R703" s="48"/>
      <c r="V703" s="48"/>
    </row>
    <row r="704" spans="1:66" ht="15">
      <c r="A704"/>
      <c r="B704"/>
      <c r="C704"/>
      <c r="D704"/>
      <c r="E704"/>
      <c r="F704"/>
      <c r="G704"/>
      <c r="H704"/>
      <c r="I704"/>
      <c r="J704"/>
      <c r="K704"/>
      <c r="L704"/>
      <c r="M704"/>
      <c r="N704"/>
      <c r="O704"/>
      <c r="P704"/>
      <c r="Q704"/>
      <c r="R704"/>
      <c r="S704"/>
      <c r="T704"/>
      <c r="U704"/>
      <c r="V704"/>
      <c r="W704"/>
      <c r="X704"/>
      <c r="Y704"/>
      <c r="Z704"/>
      <c r="AA704"/>
      <c r="AB704"/>
      <c r="AC704"/>
      <c r="AD704"/>
      <c r="AE704"/>
      <c r="AF704"/>
      <c r="AG704"/>
      <c r="AH704"/>
      <c r="AI704"/>
      <c r="AJ704"/>
      <c r="AK704"/>
      <c r="AL704"/>
      <c r="AM704"/>
      <c r="AN704"/>
      <c r="AO704"/>
      <c r="AP704"/>
      <c r="AQ704"/>
      <c r="AR704"/>
      <c r="AS704"/>
      <c r="AT704"/>
      <c r="AU704"/>
      <c r="AV704"/>
      <c r="AW704"/>
      <c r="AX704"/>
      <c r="AY704"/>
      <c r="AZ704"/>
      <c r="BA704"/>
      <c r="BB704"/>
      <c r="BC704"/>
      <c r="BD704"/>
      <c r="BE704"/>
      <c r="BF704"/>
      <c r="BG704"/>
      <c r="BH704"/>
      <c r="BI704"/>
      <c r="BJ704"/>
      <c r="BK704"/>
      <c r="BL704"/>
      <c r="BM704"/>
      <c r="BN704"/>
    </row>
    <row r="705" spans="1:66" ht="15">
      <c r="A705"/>
      <c r="B705"/>
      <c r="C705"/>
      <c r="D705"/>
      <c r="E705"/>
      <c r="F705"/>
      <c r="G705"/>
      <c r="H705"/>
      <c r="I705"/>
      <c r="J705"/>
      <c r="K705"/>
      <c r="L705"/>
      <c r="M705"/>
      <c r="N705"/>
      <c r="O705"/>
      <c r="P705"/>
      <c r="Q705"/>
      <c r="R705"/>
      <c r="S705"/>
      <c r="T705"/>
      <c r="U705"/>
      <c r="V705"/>
      <c r="W705"/>
      <c r="X705"/>
      <c r="Y705"/>
      <c r="Z705"/>
      <c r="AA705"/>
      <c r="AB705"/>
      <c r="AC705"/>
      <c r="AD705"/>
      <c r="AE705"/>
      <c r="AF705"/>
      <c r="AG705"/>
      <c r="AH705"/>
      <c r="AI705"/>
      <c r="AJ705"/>
      <c r="AK705"/>
      <c r="AL705"/>
      <c r="AM705"/>
      <c r="AN705"/>
      <c r="AO705"/>
      <c r="AP705"/>
      <c r="AQ705"/>
      <c r="AR705"/>
      <c r="AS705"/>
      <c r="AT705"/>
      <c r="AU705"/>
      <c r="AV705"/>
      <c r="AW705"/>
      <c r="AX705"/>
      <c r="AY705"/>
      <c r="AZ705"/>
      <c r="BA705"/>
      <c r="BB705"/>
      <c r="BC705"/>
      <c r="BD705"/>
      <c r="BE705"/>
      <c r="BF705"/>
      <c r="BG705"/>
      <c r="BH705"/>
      <c r="BI705"/>
      <c r="BJ705"/>
      <c r="BK705"/>
      <c r="BL705"/>
      <c r="BM705"/>
      <c r="BN705"/>
    </row>
    <row r="706" spans="1:66" ht="15">
      <c r="A706"/>
      <c r="B706"/>
      <c r="C706"/>
      <c r="D706"/>
      <c r="E706"/>
      <c r="F706"/>
      <c r="G706"/>
      <c r="H706"/>
      <c r="I706"/>
      <c r="J706"/>
      <c r="K706"/>
      <c r="L706"/>
      <c r="M706"/>
      <c r="N706"/>
      <c r="O706"/>
      <c r="P706"/>
      <c r="Q706"/>
      <c r="R706"/>
      <c r="S706"/>
      <c r="T706"/>
      <c r="U706"/>
      <c r="V706"/>
      <c r="W706"/>
      <c r="X706"/>
      <c r="Y706"/>
      <c r="Z706"/>
      <c r="AA706"/>
      <c r="AB706"/>
      <c r="AC706"/>
      <c r="AD706"/>
      <c r="AE706"/>
      <c r="AF706"/>
      <c r="AG706"/>
      <c r="AH706"/>
      <c r="AI706"/>
      <c r="AJ706"/>
      <c r="AK706"/>
      <c r="AL706"/>
      <c r="AM706"/>
      <c r="AN706"/>
      <c r="AO706"/>
      <c r="AP706"/>
      <c r="AQ706"/>
      <c r="AR706"/>
      <c r="AS706"/>
      <c r="AT706"/>
      <c r="AU706"/>
      <c r="AV706"/>
      <c r="AW706"/>
      <c r="AX706"/>
      <c r="AY706"/>
      <c r="AZ706"/>
      <c r="BA706"/>
      <c r="BB706"/>
      <c r="BC706"/>
      <c r="BD706"/>
      <c r="BE706"/>
      <c r="BF706"/>
      <c r="BG706"/>
      <c r="BH706"/>
      <c r="BI706"/>
      <c r="BJ706"/>
      <c r="BK706"/>
      <c r="BL706"/>
      <c r="BM706"/>
      <c r="BN706"/>
    </row>
    <row r="707" spans="1:66" ht="15">
      <c r="A707"/>
      <c r="B707"/>
      <c r="C707"/>
      <c r="D707"/>
      <c r="E707"/>
      <c r="F707"/>
      <c r="G707"/>
      <c r="H707"/>
      <c r="I707"/>
      <c r="J707"/>
      <c r="K707"/>
      <c r="L707"/>
      <c r="M707"/>
      <c r="N707"/>
      <c r="O707"/>
      <c r="P707"/>
      <c r="Q707"/>
      <c r="R707"/>
      <c r="S707"/>
      <c r="T707"/>
      <c r="U707"/>
      <c r="V707"/>
      <c r="W707"/>
      <c r="X707"/>
      <c r="Y707"/>
      <c r="Z707"/>
      <c r="AA707"/>
      <c r="AB707"/>
      <c r="AC707"/>
      <c r="AD707"/>
      <c r="AE707"/>
      <c r="AF707"/>
      <c r="AG707"/>
      <c r="AH707"/>
      <c r="AI707"/>
      <c r="AJ707"/>
      <c r="AK707"/>
      <c r="AL707"/>
      <c r="AM707"/>
      <c r="AN707"/>
      <c r="AO707"/>
      <c r="AP707"/>
      <c r="AQ707"/>
      <c r="AR707"/>
      <c r="AS707"/>
      <c r="AT707"/>
      <c r="AU707"/>
      <c r="AV707"/>
      <c r="AW707"/>
      <c r="AX707"/>
      <c r="AY707"/>
      <c r="AZ707"/>
      <c r="BA707"/>
      <c r="BB707"/>
      <c r="BC707"/>
      <c r="BD707"/>
      <c r="BE707"/>
      <c r="BF707"/>
      <c r="BG707"/>
      <c r="BH707"/>
      <c r="BI707"/>
      <c r="BJ707"/>
      <c r="BK707"/>
      <c r="BL707"/>
      <c r="BM707"/>
      <c r="BN707"/>
    </row>
    <row r="708" spans="1:66" ht="15">
      <c r="A708"/>
      <c r="B708"/>
      <c r="C708"/>
      <c r="D708"/>
      <c r="E708"/>
      <c r="F708"/>
      <c r="G708"/>
      <c r="H708"/>
      <c r="I708"/>
      <c r="J708"/>
      <c r="K708"/>
      <c r="L708"/>
      <c r="M708"/>
      <c r="N708"/>
      <c r="O708"/>
      <c r="P708"/>
      <c r="Q708"/>
      <c r="R708"/>
      <c r="S708"/>
      <c r="T708"/>
      <c r="U708"/>
      <c r="V708"/>
      <c r="W708"/>
      <c r="X708"/>
      <c r="Y708"/>
      <c r="Z708"/>
      <c r="AA708"/>
      <c r="AB708"/>
      <c r="AC708"/>
      <c r="AD708"/>
      <c r="AE708"/>
      <c r="AF708"/>
      <c r="AG708"/>
      <c r="AH708"/>
      <c r="AI708"/>
      <c r="AJ708"/>
      <c r="AK708"/>
      <c r="AL708"/>
      <c r="AM708"/>
      <c r="AN708"/>
      <c r="AO708"/>
      <c r="AP708"/>
      <c r="AQ708"/>
      <c r="AR708"/>
      <c r="AS708"/>
      <c r="AT708"/>
      <c r="AU708"/>
      <c r="AV708"/>
      <c r="AW708"/>
      <c r="AX708"/>
      <c r="AY708"/>
      <c r="AZ708"/>
      <c r="BA708"/>
      <c r="BB708"/>
      <c r="BC708"/>
      <c r="BD708"/>
      <c r="BE708"/>
      <c r="BF708"/>
      <c r="BG708"/>
      <c r="BH708"/>
      <c r="BI708"/>
      <c r="BJ708"/>
      <c r="BK708"/>
      <c r="BL708"/>
      <c r="BM708"/>
      <c r="BN708"/>
    </row>
    <row r="709" spans="1:66" ht="15">
      <c r="A709"/>
      <c r="B709"/>
      <c r="C709"/>
      <c r="D709"/>
      <c r="E709"/>
      <c r="F709"/>
      <c r="G709"/>
      <c r="H709"/>
      <c r="I709"/>
      <c r="J709"/>
      <c r="K709"/>
      <c r="L709"/>
      <c r="M709"/>
      <c r="N709"/>
      <c r="O709"/>
      <c r="P709"/>
      <c r="Q709"/>
      <c r="R709"/>
      <c r="S709"/>
      <c r="T709"/>
      <c r="U709"/>
      <c r="V709"/>
      <c r="W709"/>
      <c r="X709"/>
      <c r="Y709"/>
      <c r="Z709"/>
      <c r="AA709"/>
      <c r="AB709"/>
      <c r="AC709"/>
      <c r="AD709"/>
      <c r="AE709"/>
      <c r="AF709"/>
      <c r="AG709"/>
      <c r="AH709"/>
      <c r="AI709"/>
      <c r="AJ709"/>
      <c r="AK709"/>
      <c r="AL709"/>
      <c r="AM709"/>
      <c r="AN709"/>
      <c r="AO709"/>
      <c r="AP709"/>
      <c r="AQ709"/>
      <c r="AR709"/>
      <c r="AS709"/>
      <c r="AT709"/>
      <c r="AU709"/>
      <c r="AV709"/>
      <c r="AW709"/>
      <c r="AX709"/>
      <c r="AY709"/>
      <c r="AZ709"/>
      <c r="BA709"/>
      <c r="BB709"/>
      <c r="BC709"/>
      <c r="BD709"/>
      <c r="BE709"/>
      <c r="BF709"/>
      <c r="BG709"/>
      <c r="BH709"/>
      <c r="BI709"/>
      <c r="BJ709"/>
      <c r="BK709"/>
      <c r="BL709"/>
      <c r="BM709"/>
      <c r="BN709"/>
    </row>
    <row r="710" spans="1:66" ht="15">
      <c r="A710"/>
      <c r="B710"/>
      <c r="C710"/>
      <c r="D710"/>
      <c r="E710"/>
      <c r="F710"/>
      <c r="G710"/>
      <c r="H710"/>
      <c r="I710"/>
      <c r="J710"/>
      <c r="K710"/>
      <c r="L710"/>
      <c r="M710"/>
      <c r="N710"/>
      <c r="O710"/>
      <c r="P710"/>
      <c r="Q710"/>
      <c r="R710"/>
      <c r="S710"/>
      <c r="T710"/>
      <c r="U710"/>
      <c r="V710"/>
      <c r="W710"/>
      <c r="X710"/>
      <c r="Y710"/>
      <c r="Z710"/>
      <c r="AA710"/>
      <c r="AB710"/>
      <c r="AC710"/>
      <c r="AD710"/>
      <c r="AE710"/>
      <c r="AF710"/>
      <c r="AG710"/>
      <c r="AH710"/>
      <c r="AI710"/>
      <c r="AJ710"/>
      <c r="AK710"/>
      <c r="AL710"/>
      <c r="AM710"/>
      <c r="AN710"/>
      <c r="AO710"/>
      <c r="AP710"/>
      <c r="AQ710"/>
      <c r="AR710"/>
      <c r="AS710"/>
      <c r="AT710"/>
      <c r="AU710"/>
      <c r="AV710"/>
      <c r="AW710"/>
      <c r="AX710"/>
      <c r="AY710"/>
      <c r="AZ710"/>
      <c r="BA710"/>
      <c r="BB710"/>
      <c r="BC710"/>
      <c r="BD710"/>
      <c r="BE710"/>
      <c r="BF710"/>
      <c r="BG710"/>
      <c r="BH710"/>
      <c r="BI710"/>
      <c r="BJ710"/>
      <c r="BK710"/>
      <c r="BL710"/>
      <c r="BM710"/>
      <c r="BN710"/>
    </row>
    <row r="711" spans="1:66" ht="15">
      <c r="A711"/>
      <c r="B711"/>
      <c r="C711"/>
      <c r="D711"/>
      <c r="E711"/>
      <c r="F711"/>
      <c r="G711"/>
      <c r="H711"/>
      <c r="I711"/>
      <c r="J711"/>
      <c r="K711"/>
      <c r="L711"/>
      <c r="M711"/>
      <c r="N711"/>
      <c r="O711"/>
      <c r="P711"/>
      <c r="Q711"/>
      <c r="R711"/>
      <c r="S711"/>
      <c r="T711"/>
      <c r="U711"/>
      <c r="V711"/>
      <c r="W711"/>
      <c r="X711"/>
      <c r="Y711"/>
      <c r="Z711"/>
      <c r="AA711"/>
      <c r="AB711"/>
      <c r="AC711"/>
      <c r="AD711"/>
      <c r="AE711"/>
      <c r="AF711"/>
      <c r="AG711"/>
      <c r="AH711"/>
      <c r="AI711"/>
      <c r="AJ711"/>
      <c r="AK711"/>
      <c r="AL711"/>
      <c r="AM711"/>
      <c r="AN711"/>
      <c r="AO711"/>
      <c r="AP711"/>
      <c r="AQ711"/>
      <c r="AR711"/>
      <c r="AS711"/>
      <c r="AT711"/>
      <c r="AU711"/>
      <c r="AV711"/>
      <c r="AW711"/>
      <c r="AX711"/>
      <c r="AY711"/>
      <c r="AZ711"/>
      <c r="BA711"/>
      <c r="BB711"/>
      <c r="BC711"/>
      <c r="BD711"/>
      <c r="BE711"/>
      <c r="BF711"/>
      <c r="BG711"/>
      <c r="BH711"/>
      <c r="BI711"/>
      <c r="BJ711"/>
      <c r="BK711"/>
      <c r="BL711"/>
      <c r="BM711"/>
      <c r="BN711"/>
    </row>
    <row r="712" spans="1:66" ht="15">
      <c r="A712"/>
      <c r="B712"/>
      <c r="C712"/>
      <c r="D712"/>
      <c r="E712"/>
      <c r="F712"/>
      <c r="G712"/>
      <c r="H712"/>
      <c r="I712"/>
      <c r="J712"/>
      <c r="K712"/>
      <c r="L712"/>
      <c r="M712"/>
      <c r="N712"/>
      <c r="O712"/>
      <c r="P712"/>
      <c r="Q712"/>
      <c r="R712"/>
      <c r="S712"/>
      <c r="T712"/>
      <c r="U712"/>
      <c r="V712"/>
      <c r="W712"/>
      <c r="X712"/>
      <c r="Y712"/>
      <c r="Z712"/>
      <c r="AA712"/>
      <c r="AB712"/>
      <c r="AC712"/>
      <c r="AD712"/>
      <c r="AE712"/>
      <c r="AF712"/>
      <c r="AG712"/>
      <c r="AH712"/>
      <c r="AI712"/>
      <c r="AJ712"/>
      <c r="AK712"/>
      <c r="AL712"/>
      <c r="AM712"/>
      <c r="AN712"/>
      <c r="AO712"/>
      <c r="AP712"/>
      <c r="AQ712"/>
      <c r="AR712"/>
      <c r="AS712"/>
      <c r="AT712"/>
      <c r="AU712"/>
      <c r="AV712"/>
      <c r="AW712"/>
      <c r="AX712"/>
      <c r="AY712"/>
      <c r="AZ712"/>
      <c r="BA712"/>
      <c r="BB712"/>
      <c r="BC712"/>
      <c r="BD712"/>
      <c r="BE712"/>
      <c r="BF712"/>
      <c r="BG712"/>
      <c r="BH712"/>
      <c r="BI712"/>
      <c r="BJ712"/>
      <c r="BK712"/>
      <c r="BL712"/>
      <c r="BM712"/>
      <c r="BN712"/>
    </row>
    <row r="713" spans="1:66" ht="15">
      <c r="A713"/>
      <c r="B713"/>
      <c r="C713"/>
      <c r="D713"/>
      <c r="E713"/>
      <c r="F713"/>
      <c r="G713"/>
      <c r="H713"/>
      <c r="I713"/>
      <c r="J713"/>
      <c r="K713"/>
      <c r="L713"/>
      <c r="M713"/>
      <c r="N713"/>
      <c r="O713"/>
      <c r="P713"/>
      <c r="Q713"/>
      <c r="R713"/>
      <c r="S713"/>
      <c r="T713"/>
      <c r="U713"/>
      <c r="V713"/>
      <c r="W713"/>
      <c r="X713"/>
      <c r="Y713"/>
      <c r="Z713"/>
      <c r="AA713"/>
      <c r="AB713"/>
      <c r="AC713"/>
      <c r="AD713"/>
      <c r="AE713"/>
      <c r="AF713"/>
      <c r="AG713"/>
      <c r="AH713"/>
      <c r="AI713"/>
      <c r="AJ713"/>
      <c r="AK713"/>
      <c r="AL713"/>
      <c r="AM713"/>
      <c r="AN713"/>
      <c r="AO713"/>
      <c r="AP713"/>
      <c r="AQ713"/>
      <c r="AR713"/>
      <c r="AS713"/>
      <c r="AT713"/>
      <c r="AU713"/>
      <c r="AV713"/>
      <c r="AW713"/>
      <c r="AX713"/>
      <c r="AY713"/>
      <c r="AZ713"/>
      <c r="BA713"/>
      <c r="BB713"/>
      <c r="BC713"/>
      <c r="BD713"/>
      <c r="BE713"/>
      <c r="BF713"/>
      <c r="BG713"/>
      <c r="BH713"/>
      <c r="BI713"/>
      <c r="BJ713"/>
      <c r="BK713"/>
      <c r="BL713"/>
      <c r="BM713"/>
      <c r="BN713"/>
    </row>
    <row r="714" spans="1:66" ht="15">
      <c r="A714"/>
      <c r="B714"/>
      <c r="C714"/>
      <c r="D714"/>
      <c r="E714"/>
      <c r="F714"/>
      <c r="G714"/>
      <c r="H714"/>
      <c r="I714"/>
      <c r="J714"/>
      <c r="K714"/>
      <c r="L714"/>
      <c r="M714"/>
      <c r="N714"/>
      <c r="O714"/>
      <c r="P714"/>
      <c r="Q714"/>
      <c r="R714"/>
      <c r="S714"/>
      <c r="T714"/>
      <c r="U714"/>
      <c r="V714"/>
      <c r="W714"/>
      <c r="X714"/>
      <c r="Y714"/>
      <c r="Z714"/>
      <c r="AA714"/>
      <c r="AB714"/>
      <c r="AC714"/>
      <c r="AD714"/>
      <c r="AE714"/>
      <c r="AF714"/>
      <c r="AG714"/>
      <c r="AH714"/>
      <c r="AI714"/>
      <c r="AJ714"/>
      <c r="AK714"/>
      <c r="AL714"/>
      <c r="AM714"/>
      <c r="AN714"/>
      <c r="AO714"/>
      <c r="AP714"/>
      <c r="AQ714"/>
      <c r="AR714"/>
      <c r="AS714"/>
      <c r="AT714"/>
      <c r="AU714"/>
      <c r="AV714"/>
      <c r="AW714"/>
      <c r="AX714"/>
      <c r="AY714"/>
      <c r="AZ714"/>
      <c r="BA714"/>
      <c r="BB714"/>
      <c r="BC714"/>
      <c r="BD714"/>
      <c r="BE714"/>
      <c r="BF714"/>
      <c r="BG714"/>
      <c r="BH714"/>
      <c r="BI714"/>
      <c r="BJ714"/>
      <c r="BK714"/>
      <c r="BL714"/>
      <c r="BM714"/>
      <c r="BN714"/>
    </row>
    <row r="715" spans="1:66" ht="15">
      <c r="A715"/>
      <c r="B715"/>
      <c r="C715"/>
      <c r="D715"/>
      <c r="E715"/>
      <c r="F715"/>
      <c r="G715"/>
      <c r="H715"/>
      <c r="I715"/>
      <c r="J715"/>
      <c r="K715"/>
      <c r="L715"/>
      <c r="M715"/>
      <c r="N715"/>
      <c r="O715"/>
      <c r="P715"/>
      <c r="Q715"/>
      <c r="R715"/>
      <c r="S715"/>
      <c r="T715"/>
      <c r="U715"/>
      <c r="V715"/>
      <c r="W715"/>
      <c r="X715"/>
      <c r="Y715"/>
      <c r="Z715"/>
      <c r="AA715"/>
      <c r="AB715"/>
      <c r="AC715"/>
      <c r="AD715"/>
      <c r="AE715"/>
      <c r="AF715"/>
      <c r="AG715"/>
      <c r="AH715"/>
      <c r="AI715"/>
      <c r="AJ715"/>
      <c r="AK715"/>
      <c r="AL715"/>
      <c r="AM715"/>
      <c r="AN715"/>
      <c r="AO715"/>
      <c r="AP715"/>
      <c r="AQ715"/>
      <c r="AR715"/>
      <c r="AS715"/>
      <c r="AT715"/>
      <c r="AU715"/>
      <c r="AV715"/>
      <c r="AW715"/>
      <c r="AX715"/>
      <c r="AY715"/>
      <c r="AZ715"/>
      <c r="BA715"/>
      <c r="BB715"/>
      <c r="BC715"/>
      <c r="BD715"/>
      <c r="BE715"/>
      <c r="BF715"/>
      <c r="BG715"/>
      <c r="BH715"/>
      <c r="BI715"/>
      <c r="BJ715"/>
      <c r="BK715"/>
      <c r="BL715"/>
      <c r="BM715"/>
      <c r="BN715"/>
    </row>
    <row r="716" spans="1:66" ht="15">
      <c r="A716"/>
      <c r="B716"/>
      <c r="C716"/>
      <c r="D716"/>
      <c r="E716"/>
      <c r="F716"/>
      <c r="G716"/>
      <c r="H716"/>
      <c r="I716"/>
      <c r="J716"/>
      <c r="K716"/>
      <c r="L716"/>
      <c r="M716"/>
      <c r="N716"/>
      <c r="O716"/>
      <c r="P716"/>
      <c r="Q716"/>
      <c r="R716"/>
      <c r="S716"/>
      <c r="T716"/>
      <c r="U716"/>
      <c r="V716"/>
      <c r="W716"/>
      <c r="X716"/>
      <c r="Y716"/>
      <c r="Z716"/>
      <c r="AA716"/>
      <c r="AB716"/>
      <c r="AC716"/>
      <c r="AD716"/>
      <c r="AE716"/>
      <c r="AF716"/>
      <c r="AG716"/>
      <c r="AH716"/>
      <c r="AI716"/>
      <c r="AJ716"/>
      <c r="AK716"/>
      <c r="AL716"/>
      <c r="AM716"/>
      <c r="AN716"/>
      <c r="AO716"/>
      <c r="AP716"/>
      <c r="AQ716"/>
      <c r="AR716"/>
      <c r="AS716"/>
      <c r="AT716"/>
      <c r="AU716"/>
      <c r="AV716"/>
      <c r="AW716"/>
      <c r="AX716"/>
      <c r="AY716"/>
      <c r="AZ716"/>
      <c r="BA716"/>
      <c r="BB716"/>
      <c r="BC716"/>
      <c r="BD716"/>
      <c r="BE716"/>
      <c r="BF716"/>
      <c r="BG716"/>
      <c r="BH716"/>
      <c r="BI716"/>
      <c r="BJ716"/>
      <c r="BK716"/>
      <c r="BL716"/>
      <c r="BM716"/>
      <c r="BN716"/>
    </row>
    <row r="717" spans="1:66" ht="15">
      <c r="A717"/>
      <c r="B717"/>
      <c r="C717"/>
      <c r="D717"/>
      <c r="E717"/>
      <c r="F717"/>
      <c r="G717"/>
      <c r="H717"/>
      <c r="I717"/>
      <c r="J717"/>
      <c r="K717"/>
      <c r="L717"/>
      <c r="M717"/>
      <c r="N717"/>
      <c r="O717"/>
      <c r="P717"/>
      <c r="Q717"/>
      <c r="R717"/>
      <c r="S717"/>
      <c r="T717"/>
      <c r="U717"/>
      <c r="V717"/>
      <c r="W717"/>
      <c r="X717"/>
      <c r="Y717"/>
      <c r="Z717"/>
      <c r="AA717"/>
      <c r="AB717"/>
      <c r="AC717"/>
      <c r="AD717"/>
      <c r="AE717"/>
      <c r="AF717"/>
      <c r="AG717"/>
      <c r="AH717"/>
      <c r="AI717"/>
      <c r="AJ717"/>
      <c r="AK717"/>
      <c r="AL717"/>
      <c r="AM717"/>
      <c r="AN717"/>
      <c r="AO717"/>
      <c r="AP717"/>
      <c r="AQ717"/>
      <c r="AR717"/>
      <c r="AS717"/>
      <c r="AT717"/>
      <c r="AU717"/>
      <c r="AV717"/>
      <c r="AW717"/>
      <c r="AX717"/>
      <c r="AY717"/>
      <c r="AZ717"/>
      <c r="BA717"/>
      <c r="BB717"/>
      <c r="BC717"/>
      <c r="BD717"/>
      <c r="BE717"/>
      <c r="BF717"/>
      <c r="BG717"/>
      <c r="BH717"/>
      <c r="BI717"/>
      <c r="BJ717"/>
      <c r="BK717"/>
      <c r="BL717"/>
      <c r="BM717"/>
      <c r="BN717"/>
    </row>
    <row r="718" spans="1:66" ht="15">
      <c r="A718"/>
      <c r="B718"/>
      <c r="C718"/>
      <c r="D718"/>
      <c r="E718"/>
      <c r="F718"/>
      <c r="G718"/>
      <c r="H718"/>
      <c r="I718"/>
      <c r="J718"/>
      <c r="K718"/>
      <c r="L718"/>
      <c r="M718"/>
      <c r="N718"/>
      <c r="O718"/>
      <c r="P718"/>
      <c r="Q718"/>
      <c r="R718"/>
      <c r="S718"/>
      <c r="T718"/>
      <c r="U718"/>
      <c r="V718"/>
      <c r="W718"/>
      <c r="X718"/>
      <c r="Y718"/>
      <c r="Z718"/>
      <c r="AA718"/>
      <c r="AB718"/>
      <c r="AC718"/>
      <c r="AD718"/>
      <c r="AE718"/>
      <c r="AF718"/>
      <c r="AG718"/>
      <c r="AH718"/>
      <c r="AI718"/>
      <c r="AJ718"/>
      <c r="AK718"/>
      <c r="AL718"/>
      <c r="AM718"/>
      <c r="AN718"/>
      <c r="AO718"/>
      <c r="AP718"/>
      <c r="AQ718"/>
      <c r="AR718"/>
      <c r="AS718"/>
      <c r="AT718"/>
      <c r="AU718"/>
      <c r="AV718"/>
      <c r="AW718"/>
      <c r="AX718"/>
      <c r="AY718"/>
      <c r="AZ718"/>
      <c r="BA718"/>
      <c r="BB718"/>
      <c r="BC718"/>
      <c r="BD718"/>
      <c r="BE718"/>
      <c r="BF718"/>
      <c r="BG718"/>
      <c r="BH718"/>
      <c r="BI718"/>
      <c r="BJ718"/>
      <c r="BK718"/>
      <c r="BL718"/>
      <c r="BM718"/>
      <c r="BN718"/>
    </row>
    <row r="719" spans="1:66" ht="15">
      <c r="A719"/>
      <c r="B719"/>
      <c r="C719"/>
      <c r="D719"/>
      <c r="E719"/>
      <c r="F719"/>
      <c r="G719"/>
      <c r="H719"/>
      <c r="I719"/>
      <c r="J719"/>
      <c r="K719"/>
      <c r="L719"/>
      <c r="M719"/>
      <c r="N719"/>
      <c r="O719"/>
      <c r="P719"/>
      <c r="Q719"/>
      <c r="R719"/>
      <c r="S719"/>
      <c r="T719"/>
      <c r="U719"/>
      <c r="V719"/>
      <c r="W719"/>
      <c r="X719"/>
      <c r="Y719"/>
      <c r="Z719"/>
      <c r="AA719"/>
      <c r="AB719"/>
      <c r="AC719"/>
      <c r="AD719"/>
      <c r="AE719"/>
      <c r="AF719"/>
      <c r="AG719"/>
      <c r="AH719"/>
      <c r="AI719"/>
      <c r="AJ719"/>
      <c r="AK719"/>
      <c r="AL719"/>
      <c r="AM719"/>
      <c r="AN719"/>
      <c r="AO719"/>
      <c r="AP719"/>
      <c r="AQ719"/>
      <c r="AR719"/>
      <c r="AS719"/>
      <c r="AT719"/>
      <c r="AU719"/>
      <c r="AV719"/>
      <c r="AW719"/>
      <c r="AX719"/>
      <c r="AY719"/>
      <c r="AZ719"/>
      <c r="BA719"/>
      <c r="BB719"/>
      <c r="BC719"/>
      <c r="BD719"/>
      <c r="BE719"/>
      <c r="BF719"/>
      <c r="BG719"/>
      <c r="BH719"/>
      <c r="BI719"/>
      <c r="BJ719"/>
      <c r="BK719"/>
      <c r="BL719"/>
      <c r="BM719"/>
      <c r="BN719"/>
    </row>
    <row r="720" spans="1:66" ht="15">
      <c r="A720"/>
      <c r="B720"/>
      <c r="C720"/>
      <c r="D720"/>
      <c r="E720"/>
      <c r="F720"/>
      <c r="G720"/>
      <c r="H720"/>
      <c r="I720"/>
      <c r="J720"/>
      <c r="K720"/>
      <c r="L720"/>
      <c r="M720"/>
      <c r="N720"/>
      <c r="O720"/>
      <c r="P720"/>
      <c r="Q720"/>
      <c r="R720"/>
      <c r="S720"/>
      <c r="T720"/>
      <c r="U720"/>
      <c r="V720"/>
      <c r="W720"/>
      <c r="X720"/>
      <c r="Y720"/>
      <c r="Z720"/>
      <c r="AA720"/>
      <c r="AB720"/>
      <c r="AC720"/>
      <c r="AD720"/>
      <c r="AE720"/>
      <c r="AF720"/>
      <c r="AG720"/>
      <c r="AH720"/>
      <c r="AI720"/>
      <c r="AJ720"/>
      <c r="AK720"/>
      <c r="AL720"/>
      <c r="AM720"/>
      <c r="AN720"/>
      <c r="AO720"/>
      <c r="AP720"/>
      <c r="AQ720"/>
      <c r="AR720"/>
      <c r="AS720"/>
      <c r="AT720"/>
      <c r="AU720"/>
      <c r="AV720"/>
      <c r="AW720"/>
      <c r="AX720"/>
      <c r="AY720"/>
      <c r="AZ720"/>
      <c r="BA720"/>
      <c r="BB720"/>
      <c r="BC720"/>
      <c r="BD720"/>
      <c r="BE720"/>
      <c r="BF720"/>
      <c r="BG720"/>
      <c r="BH720"/>
      <c r="BI720"/>
      <c r="BJ720"/>
      <c r="BK720"/>
      <c r="BL720"/>
      <c r="BM720"/>
      <c r="BN720"/>
    </row>
    <row r="721" spans="1:66" ht="15">
      <c r="A721"/>
      <c r="B721"/>
      <c r="C721"/>
      <c r="D721"/>
      <c r="E721"/>
      <c r="F721"/>
      <c r="G721"/>
      <c r="H721"/>
      <c r="I721"/>
      <c r="J721"/>
      <c r="K721"/>
      <c r="L721"/>
      <c r="M721"/>
      <c r="N721"/>
      <c r="O721"/>
      <c r="P721"/>
      <c r="Q721"/>
      <c r="R721"/>
      <c r="S721"/>
      <c r="T721"/>
      <c r="U721"/>
      <c r="V721"/>
      <c r="W721"/>
      <c r="X721"/>
      <c r="Y721"/>
      <c r="Z721"/>
      <c r="AA721"/>
      <c r="AB721"/>
      <c r="AC721"/>
      <c r="AD721"/>
      <c r="AE721"/>
      <c r="AF721"/>
      <c r="AG721"/>
      <c r="AH721"/>
      <c r="AI721"/>
      <c r="AJ721"/>
      <c r="AK721"/>
      <c r="AL721"/>
      <c r="AM721"/>
      <c r="AN721"/>
      <c r="AO721"/>
      <c r="AP721"/>
      <c r="AQ721"/>
      <c r="AR721"/>
      <c r="AS721"/>
      <c r="AT721"/>
      <c r="AU721"/>
      <c r="AV721"/>
      <c r="AW721"/>
      <c r="AX721"/>
      <c r="AY721"/>
      <c r="AZ721"/>
      <c r="BA721"/>
      <c r="BB721"/>
      <c r="BC721"/>
      <c r="BD721"/>
      <c r="BE721"/>
      <c r="BF721"/>
      <c r="BG721"/>
      <c r="BH721"/>
      <c r="BI721"/>
      <c r="BJ721"/>
      <c r="BK721"/>
      <c r="BL721"/>
      <c r="BM721"/>
      <c r="BN721"/>
    </row>
    <row r="722" spans="1:66" ht="15">
      <c r="A722"/>
      <c r="B722"/>
      <c r="C722"/>
      <c r="D722"/>
      <c r="E722"/>
      <c r="F722"/>
      <c r="G722"/>
      <c r="H722"/>
      <c r="I722"/>
      <c r="J722"/>
      <c r="K722"/>
      <c r="L722"/>
      <c r="M722"/>
      <c r="N722"/>
      <c r="O722"/>
      <c r="P722"/>
      <c r="Q722"/>
      <c r="R722"/>
      <c r="S722"/>
      <c r="T722"/>
      <c r="U722"/>
      <c r="V722"/>
      <c r="W722"/>
      <c r="X722"/>
      <c r="Y722"/>
      <c r="Z722"/>
      <c r="AA722"/>
      <c r="AB722"/>
      <c r="AC722"/>
      <c r="AD722"/>
      <c r="AE722"/>
      <c r="AF722"/>
      <c r="AG722"/>
      <c r="AH722"/>
      <c r="AI722"/>
      <c r="AJ722"/>
      <c r="AK722"/>
      <c r="AL722"/>
      <c r="AM722"/>
      <c r="AN722"/>
      <c r="AO722"/>
      <c r="AP722"/>
      <c r="AQ722"/>
      <c r="AR722"/>
      <c r="AS722"/>
      <c r="AT722"/>
      <c r="AU722"/>
      <c r="AV722"/>
      <c r="AW722"/>
      <c r="AX722"/>
      <c r="AY722"/>
      <c r="AZ722"/>
      <c r="BA722"/>
      <c r="BB722"/>
      <c r="BC722"/>
      <c r="BD722"/>
      <c r="BE722"/>
      <c r="BF722"/>
      <c r="BG722"/>
      <c r="BH722"/>
      <c r="BI722"/>
      <c r="BJ722"/>
      <c r="BK722"/>
      <c r="BL722"/>
      <c r="BM722"/>
      <c r="BN722"/>
    </row>
    <row r="723" spans="1:66" ht="15">
      <c r="A723"/>
      <c r="B723"/>
      <c r="C723"/>
      <c r="D723"/>
      <c r="E723"/>
      <c r="F723"/>
      <c r="G723"/>
      <c r="H723"/>
      <c r="I723"/>
      <c r="J723"/>
      <c r="K723"/>
      <c r="L723"/>
      <c r="M723"/>
      <c r="N723"/>
      <c r="O723"/>
      <c r="P723"/>
      <c r="Q723"/>
      <c r="R723"/>
      <c r="S723"/>
      <c r="T723"/>
      <c r="U723"/>
      <c r="V723"/>
      <c r="W723"/>
      <c r="X723"/>
      <c r="Y723"/>
      <c r="Z723"/>
      <c r="AA723"/>
      <c r="AB723"/>
      <c r="AC723"/>
      <c r="AD723"/>
      <c r="AE723"/>
      <c r="AF723"/>
      <c r="AG723"/>
      <c r="AH723"/>
      <c r="AI723"/>
      <c r="AJ723"/>
      <c r="AK723"/>
      <c r="AL723"/>
      <c r="AM723"/>
      <c r="AN723"/>
      <c r="AO723"/>
      <c r="AP723"/>
      <c r="AQ723"/>
      <c r="AR723"/>
      <c r="AS723"/>
      <c r="AT723"/>
      <c r="AU723"/>
      <c r="AV723"/>
      <c r="AW723"/>
      <c r="AX723"/>
      <c r="AY723"/>
      <c r="AZ723"/>
      <c r="BA723"/>
      <c r="BB723"/>
      <c r="BC723"/>
      <c r="BD723"/>
      <c r="BE723"/>
      <c r="BF723"/>
      <c r="BG723"/>
      <c r="BH723"/>
      <c r="BI723"/>
      <c r="BJ723"/>
      <c r="BK723"/>
      <c r="BL723"/>
      <c r="BM723"/>
      <c r="BN723"/>
    </row>
    <row r="724" spans="1:66" ht="15">
      <c r="A724"/>
      <c r="B724"/>
      <c r="C724"/>
      <c r="D724"/>
      <c r="E724"/>
      <c r="F724"/>
      <c r="G724"/>
      <c r="H724"/>
      <c r="I724"/>
      <c r="J724"/>
      <c r="K724"/>
      <c r="L724"/>
      <c r="M724"/>
      <c r="N724"/>
      <c r="O724"/>
      <c r="P724"/>
      <c r="Q724"/>
      <c r="R724"/>
      <c r="S724"/>
      <c r="T724"/>
      <c r="U724"/>
      <c r="V724"/>
      <c r="W724"/>
      <c r="X724"/>
      <c r="Y724"/>
      <c r="Z724"/>
      <c r="AA724"/>
      <c r="AB724"/>
      <c r="AC724"/>
      <c r="AD724"/>
      <c r="AE724"/>
      <c r="AF724"/>
      <c r="AG724"/>
      <c r="AH724"/>
      <c r="AI724"/>
      <c r="AJ724"/>
      <c r="AK724"/>
      <c r="AL724"/>
      <c r="AM724"/>
      <c r="AN724"/>
      <c r="AO724"/>
      <c r="AP724"/>
      <c r="AQ724"/>
      <c r="AR724"/>
      <c r="AS724"/>
      <c r="AT724"/>
      <c r="AU724"/>
      <c r="AV724"/>
      <c r="AW724"/>
      <c r="AX724"/>
      <c r="AY724"/>
      <c r="AZ724"/>
      <c r="BA724"/>
      <c r="BB724"/>
      <c r="BC724"/>
      <c r="BD724"/>
      <c r="BE724"/>
      <c r="BF724"/>
      <c r="BG724"/>
      <c r="BH724"/>
      <c r="BI724"/>
      <c r="BJ724"/>
      <c r="BK724"/>
      <c r="BL724"/>
      <c r="BM724"/>
      <c r="BN724"/>
    </row>
    <row r="725" spans="1:66" ht="15">
      <c r="A725"/>
      <c r="B725"/>
      <c r="C725"/>
      <c r="D725"/>
      <c r="E725"/>
      <c r="F725"/>
      <c r="G725"/>
      <c r="H725"/>
      <c r="I725"/>
      <c r="J725"/>
      <c r="K725"/>
      <c r="L725"/>
      <c r="M725"/>
      <c r="N725"/>
      <c r="O725"/>
      <c r="P725"/>
      <c r="Q725"/>
      <c r="R725"/>
      <c r="S725"/>
      <c r="T725"/>
      <c r="U725"/>
      <c r="V725"/>
      <c r="W725"/>
      <c r="X725"/>
      <c r="Y725"/>
      <c r="Z725"/>
      <c r="AA725"/>
      <c r="AB725"/>
      <c r="AC725"/>
      <c r="AD725"/>
      <c r="AE725"/>
      <c r="AF725"/>
      <c r="AG725"/>
      <c r="AH725"/>
      <c r="AI725"/>
      <c r="AJ725"/>
      <c r="AK725"/>
      <c r="AL725"/>
      <c r="AM725"/>
      <c r="AN725"/>
      <c r="AO725"/>
      <c r="AP725"/>
      <c r="AQ725"/>
      <c r="AR725"/>
      <c r="AS725"/>
      <c r="AT725"/>
      <c r="AU725"/>
      <c r="AV725"/>
      <c r="AW725"/>
      <c r="AX725"/>
      <c r="AY725"/>
      <c r="AZ725"/>
      <c r="BA725"/>
      <c r="BB725"/>
      <c r="BC725"/>
      <c r="BD725"/>
      <c r="BE725"/>
      <c r="BF725"/>
      <c r="BG725"/>
      <c r="BH725"/>
      <c r="BI725"/>
      <c r="BJ725"/>
      <c r="BK725"/>
      <c r="BL725"/>
      <c r="BM725"/>
      <c r="BN725"/>
    </row>
    <row r="726" spans="1:66" ht="15">
      <c r="A726"/>
      <c r="B726"/>
      <c r="C726"/>
      <c r="D726"/>
      <c r="E726"/>
      <c r="F726"/>
      <c r="G726"/>
      <c r="H726"/>
      <c r="I726"/>
      <c r="J726"/>
      <c r="K726"/>
      <c r="L726"/>
      <c r="M726"/>
      <c r="N726"/>
      <c r="O726"/>
      <c r="P726"/>
      <c r="Q726"/>
      <c r="R726"/>
      <c r="S726"/>
      <c r="T726"/>
      <c r="U726"/>
      <c r="V726"/>
      <c r="W726"/>
      <c r="X726"/>
      <c r="Y726"/>
      <c r="Z726"/>
      <c r="AA726"/>
      <c r="AB726"/>
      <c r="AC726"/>
      <c r="AD726"/>
      <c r="AE726"/>
      <c r="AF726"/>
      <c r="AG726"/>
      <c r="AH726"/>
      <c r="AI726"/>
      <c r="AJ726"/>
      <c r="AK726"/>
      <c r="AL726"/>
      <c r="AM726"/>
      <c r="AN726"/>
      <c r="AO726"/>
      <c r="AP726"/>
      <c r="AQ726"/>
      <c r="AR726"/>
      <c r="AS726"/>
      <c r="AT726"/>
      <c r="AU726"/>
      <c r="AV726"/>
      <c r="AW726"/>
      <c r="AX726"/>
      <c r="AY726"/>
      <c r="AZ726"/>
      <c r="BA726"/>
      <c r="BB726"/>
      <c r="BC726"/>
      <c r="BD726"/>
      <c r="BE726"/>
      <c r="BF726"/>
      <c r="BG726"/>
      <c r="BH726"/>
      <c r="BI726"/>
      <c r="BJ726"/>
      <c r="BK726"/>
      <c r="BL726"/>
      <c r="BM726"/>
      <c r="BN726"/>
    </row>
    <row r="727" spans="1:66" ht="15">
      <c r="A727"/>
      <c r="B727"/>
      <c r="C727"/>
      <c r="D727"/>
      <c r="E727"/>
      <c r="F727"/>
      <c r="G727"/>
      <c r="H727"/>
      <c r="I727"/>
      <c r="J727"/>
      <c r="K727"/>
      <c r="L727"/>
      <c r="M727"/>
      <c r="N727"/>
      <c r="O727"/>
      <c r="P727"/>
      <c r="Q727"/>
      <c r="R727"/>
      <c r="S727"/>
      <c r="T727"/>
      <c r="U727"/>
      <c r="V727"/>
      <c r="W727"/>
      <c r="X727"/>
      <c r="Y727"/>
      <c r="Z727"/>
      <c r="AA727"/>
      <c r="AB727"/>
      <c r="AC727"/>
      <c r="AD727"/>
      <c r="AE727"/>
      <c r="AF727"/>
      <c r="AG727"/>
      <c r="AH727"/>
      <c r="AI727"/>
      <c r="AJ727"/>
      <c r="AK727"/>
      <c r="AL727"/>
      <c r="AM727"/>
      <c r="AN727"/>
      <c r="AO727"/>
      <c r="AP727"/>
      <c r="AQ727"/>
      <c r="AR727"/>
      <c r="AS727"/>
      <c r="AT727"/>
      <c r="AU727"/>
      <c r="AV727"/>
      <c r="AW727"/>
      <c r="AX727"/>
      <c r="AY727"/>
      <c r="AZ727"/>
      <c r="BA727"/>
      <c r="BB727"/>
      <c r="BC727"/>
      <c r="BD727"/>
      <c r="BE727"/>
      <c r="BF727"/>
      <c r="BG727"/>
      <c r="BH727"/>
      <c r="BI727"/>
      <c r="BJ727"/>
      <c r="BK727"/>
      <c r="BL727"/>
      <c r="BM727"/>
      <c r="BN727"/>
    </row>
    <row r="728" spans="1:66" ht="15">
      <c r="A728"/>
      <c r="B728"/>
      <c r="C728"/>
      <c r="D728"/>
      <c r="E728"/>
      <c r="F728"/>
      <c r="G728"/>
      <c r="H728"/>
      <c r="I728"/>
      <c r="J728"/>
      <c r="K728"/>
      <c r="L728"/>
      <c r="M728"/>
      <c r="N728"/>
      <c r="O728"/>
      <c r="P728"/>
      <c r="Q728"/>
      <c r="R728"/>
      <c r="S728"/>
      <c r="T728"/>
      <c r="U728"/>
      <c r="V728"/>
      <c r="W728"/>
      <c r="X728"/>
      <c r="Y728"/>
      <c r="Z728"/>
      <c r="AA728"/>
      <c r="AB728"/>
      <c r="AC728"/>
      <c r="AD728"/>
      <c r="AE728"/>
      <c r="AF728"/>
      <c r="AG728"/>
      <c r="AH728"/>
      <c r="AI728"/>
      <c r="AJ728"/>
      <c r="AK728"/>
      <c r="AL728"/>
      <c r="AM728"/>
      <c r="AN728"/>
      <c r="AO728"/>
      <c r="AP728"/>
      <c r="AQ728"/>
      <c r="AR728"/>
      <c r="AS728"/>
      <c r="AT728"/>
      <c r="AU728"/>
      <c r="AV728"/>
      <c r="AW728"/>
      <c r="AX728"/>
      <c r="AY728"/>
      <c r="AZ728"/>
      <c r="BA728"/>
      <c r="BB728"/>
      <c r="BC728"/>
      <c r="BD728"/>
      <c r="BE728"/>
      <c r="BF728"/>
      <c r="BG728"/>
      <c r="BH728"/>
      <c r="BI728"/>
      <c r="BJ728"/>
      <c r="BK728"/>
      <c r="BL728"/>
      <c r="BM728"/>
      <c r="BN728"/>
    </row>
    <row r="729" spans="1:66" ht="15">
      <c r="A729"/>
      <c r="B729"/>
      <c r="C729"/>
      <c r="D729"/>
      <c r="E729"/>
      <c r="F729"/>
      <c r="G729"/>
      <c r="H729"/>
      <c r="I729"/>
      <c r="J729"/>
      <c r="K729"/>
      <c r="L729"/>
      <c r="M729"/>
      <c r="N729"/>
      <c r="O729"/>
      <c r="P729"/>
      <c r="Q729"/>
      <c r="R729"/>
      <c r="S729"/>
      <c r="T729"/>
      <c r="U729"/>
      <c r="V729"/>
      <c r="W729"/>
      <c r="X729"/>
      <c r="Y729"/>
      <c r="Z729"/>
      <c r="AA729"/>
      <c r="AB729"/>
      <c r="AC729"/>
      <c r="AD729"/>
      <c r="AE729"/>
      <c r="AF729"/>
      <c r="AG729"/>
      <c r="AH729"/>
      <c r="AI729"/>
      <c r="AJ729"/>
      <c r="AK729"/>
      <c r="AL729"/>
      <c r="AM729"/>
      <c r="AN729"/>
      <c r="AO729"/>
      <c r="AP729"/>
      <c r="AQ729"/>
      <c r="AR729"/>
      <c r="AS729"/>
      <c r="AT729"/>
      <c r="AU729"/>
      <c r="AV729"/>
      <c r="AW729"/>
      <c r="AX729"/>
      <c r="AY729"/>
      <c r="AZ729"/>
      <c r="BA729"/>
      <c r="BB729"/>
      <c r="BC729"/>
      <c r="BD729"/>
      <c r="BE729"/>
      <c r="BF729"/>
      <c r="BG729"/>
      <c r="BH729"/>
      <c r="BI729"/>
      <c r="BJ729"/>
      <c r="BK729"/>
      <c r="BL729"/>
      <c r="BM729"/>
      <c r="BN729"/>
    </row>
    <row r="730" spans="1:66" ht="15">
      <c r="A730"/>
      <c r="B730"/>
      <c r="C730"/>
      <c r="D730"/>
      <c r="E730"/>
      <c r="F730"/>
      <c r="G730"/>
      <c r="H730"/>
      <c r="I730"/>
      <c r="J730"/>
      <c r="K730"/>
      <c r="L730"/>
      <c r="M730"/>
      <c r="N730"/>
      <c r="O730"/>
      <c r="P730"/>
      <c r="Q730"/>
      <c r="R730"/>
      <c r="S730"/>
      <c r="T730"/>
      <c r="U730"/>
      <c r="V730"/>
      <c r="W730"/>
      <c r="X730"/>
      <c r="Y730"/>
      <c r="Z730"/>
      <c r="AA730"/>
      <c r="AB730"/>
      <c r="AC730"/>
      <c r="AD730"/>
      <c r="AE730"/>
      <c r="AF730"/>
      <c r="AG730"/>
      <c r="AH730"/>
      <c r="AI730"/>
      <c r="AJ730"/>
      <c r="AK730"/>
      <c r="AL730"/>
      <c r="AM730"/>
      <c r="AN730"/>
      <c r="AO730"/>
      <c r="AP730"/>
      <c r="AQ730"/>
      <c r="AR730"/>
      <c r="AS730"/>
      <c r="AT730"/>
      <c r="AU730"/>
      <c r="AV730"/>
      <c r="AW730"/>
      <c r="AX730"/>
      <c r="AY730"/>
      <c r="AZ730"/>
      <c r="BA730"/>
      <c r="BB730"/>
      <c r="BC730"/>
      <c r="BD730"/>
      <c r="BE730"/>
      <c r="BF730"/>
      <c r="BG730"/>
      <c r="BH730"/>
      <c r="BI730"/>
      <c r="BJ730"/>
      <c r="BK730"/>
      <c r="BL730"/>
      <c r="BM730"/>
      <c r="BN730"/>
    </row>
    <row r="731" spans="1:66" ht="15">
      <c r="A731"/>
      <c r="B731"/>
      <c r="C731"/>
      <c r="D731"/>
      <c r="E731"/>
      <c r="F731"/>
      <c r="G731"/>
      <c r="H731"/>
      <c r="I731"/>
      <c r="J731"/>
      <c r="K731"/>
      <c r="L731"/>
      <c r="M731"/>
      <c r="N731"/>
      <c r="O731"/>
      <c r="P731"/>
      <c r="Q731"/>
      <c r="R731"/>
      <c r="S731"/>
      <c r="T731"/>
      <c r="U731"/>
      <c r="V731"/>
      <c r="W731"/>
      <c r="X731"/>
      <c r="Y731"/>
      <c r="Z731"/>
      <c r="AA731"/>
      <c r="AB731"/>
      <c r="AC731"/>
      <c r="AD731"/>
      <c r="AE731"/>
      <c r="AF731"/>
      <c r="AG731"/>
      <c r="AH731"/>
      <c r="AI731"/>
      <c r="AJ731"/>
      <c r="AK731"/>
      <c r="AL731"/>
      <c r="AM731"/>
      <c r="AN731"/>
      <c r="AO731"/>
      <c r="AP731"/>
      <c r="AQ731"/>
      <c r="AR731"/>
      <c r="AS731"/>
      <c r="AT731"/>
      <c r="AU731"/>
      <c r="AV731"/>
      <c r="AW731"/>
      <c r="AX731"/>
      <c r="AY731"/>
      <c r="AZ731"/>
      <c r="BA731"/>
      <c r="BB731"/>
      <c r="BC731"/>
      <c r="BD731"/>
      <c r="BE731"/>
      <c r="BF731"/>
      <c r="BG731"/>
      <c r="BH731"/>
      <c r="BI731"/>
      <c r="BJ731"/>
      <c r="BK731"/>
      <c r="BL731"/>
      <c r="BM731"/>
      <c r="BN731"/>
    </row>
    <row r="732" spans="1:66" ht="15">
      <c r="A732"/>
      <c r="B732"/>
      <c r="C732"/>
      <c r="D732"/>
      <c r="E732"/>
      <c r="F732"/>
      <c r="G732"/>
      <c r="H732"/>
      <c r="I732"/>
      <c r="J732"/>
      <c r="K732"/>
      <c r="L732"/>
      <c r="M732"/>
      <c r="N732"/>
      <c r="O732"/>
      <c r="P732"/>
      <c r="Q732"/>
      <c r="R732"/>
      <c r="S732"/>
      <c r="T732"/>
      <c r="U732"/>
      <c r="V732"/>
      <c r="W732"/>
      <c r="X732"/>
      <c r="Y732"/>
      <c r="Z732"/>
      <c r="AA732"/>
      <c r="AB732"/>
      <c r="AC732"/>
      <c r="AD732"/>
      <c r="AE732"/>
      <c r="AF732"/>
      <c r="AG732"/>
      <c r="AH732"/>
      <c r="AI732"/>
      <c r="AJ732"/>
      <c r="AK732"/>
      <c r="AL732"/>
      <c r="AM732"/>
      <c r="AN732"/>
      <c r="AO732"/>
      <c r="AP732"/>
      <c r="AQ732"/>
      <c r="AR732"/>
      <c r="AS732"/>
      <c r="AT732"/>
      <c r="AU732"/>
      <c r="AV732"/>
      <c r="AW732"/>
      <c r="AX732"/>
      <c r="AY732"/>
      <c r="AZ732"/>
      <c r="BA732"/>
      <c r="BB732"/>
      <c r="BC732"/>
      <c r="BD732"/>
      <c r="BE732"/>
      <c r="BF732"/>
      <c r="BG732"/>
      <c r="BH732"/>
      <c r="BI732"/>
      <c r="BJ732"/>
      <c r="BK732"/>
      <c r="BL732"/>
      <c r="BM732"/>
      <c r="BN732"/>
    </row>
    <row r="733" spans="1:66" ht="15">
      <c r="A733"/>
      <c r="B733"/>
      <c r="C733"/>
      <c r="D733"/>
      <c r="E733"/>
      <c r="F733"/>
      <c r="G733"/>
      <c r="H733"/>
      <c r="I733"/>
      <c r="J733"/>
      <c r="K733"/>
      <c r="L733"/>
      <c r="M733"/>
      <c r="N733"/>
      <c r="O733"/>
      <c r="P733"/>
      <c r="Q733"/>
      <c r="R733"/>
      <c r="S733"/>
      <c r="T733"/>
      <c r="U733"/>
      <c r="V733"/>
      <c r="W733"/>
      <c r="X733"/>
      <c r="Y733"/>
      <c r="Z733"/>
      <c r="AA733"/>
      <c r="AB733"/>
      <c r="AC733"/>
      <c r="AD733"/>
      <c r="AE733"/>
      <c r="AF733"/>
      <c r="AG733"/>
      <c r="AH733"/>
      <c r="AI733"/>
      <c r="AJ733"/>
      <c r="AK733"/>
      <c r="AL733"/>
      <c r="AM733"/>
      <c r="AN733"/>
      <c r="AO733"/>
      <c r="AP733"/>
      <c r="AQ733"/>
      <c r="AR733"/>
      <c r="AS733"/>
      <c r="AT733"/>
      <c r="AU733"/>
      <c r="AV733"/>
      <c r="AW733"/>
      <c r="AX733"/>
      <c r="AY733"/>
      <c r="AZ733"/>
      <c r="BA733"/>
      <c r="BB733"/>
      <c r="BC733"/>
      <c r="BD733"/>
      <c r="BE733"/>
      <c r="BF733"/>
      <c r="BG733"/>
      <c r="BH733"/>
      <c r="BI733"/>
      <c r="BJ733"/>
      <c r="BK733"/>
      <c r="BL733"/>
      <c r="BM733"/>
      <c r="BN733"/>
    </row>
    <row r="734" spans="1:66" ht="15">
      <c r="A734"/>
      <c r="B734"/>
      <c r="C734"/>
      <c r="D734"/>
      <c r="E734"/>
      <c r="F734"/>
      <c r="G734"/>
      <c r="H734"/>
      <c r="I734"/>
      <c r="J734"/>
      <c r="K734"/>
      <c r="L734"/>
      <c r="M734"/>
      <c r="N734"/>
      <c r="O734"/>
      <c r="P734"/>
      <c r="Q734"/>
      <c r="R734"/>
      <c r="S734"/>
      <c r="T734"/>
      <c r="U734"/>
      <c r="V734"/>
      <c r="W734"/>
      <c r="X734"/>
      <c r="Y734"/>
      <c r="Z734"/>
      <c r="AA734"/>
      <c r="AB734"/>
      <c r="AC734"/>
      <c r="AD734"/>
      <c r="AE734"/>
      <c r="AF734"/>
      <c r="AG734"/>
      <c r="AH734"/>
      <c r="AI734"/>
      <c r="AJ734"/>
      <c r="AK734"/>
      <c r="AL734"/>
      <c r="AM734"/>
      <c r="AN734"/>
      <c r="AO734"/>
      <c r="AP734"/>
      <c r="AQ734"/>
      <c r="AR734"/>
      <c r="AS734"/>
      <c r="AT734"/>
      <c r="AU734"/>
      <c r="AV734"/>
      <c r="AW734"/>
      <c r="AX734"/>
      <c r="AY734"/>
      <c r="AZ734"/>
      <c r="BA734"/>
      <c r="BB734"/>
      <c r="BC734"/>
      <c r="BD734"/>
      <c r="BE734"/>
      <c r="BF734"/>
      <c r="BG734"/>
      <c r="BH734"/>
      <c r="BI734"/>
      <c r="BJ734"/>
      <c r="BK734"/>
      <c r="BL734"/>
      <c r="BM734"/>
      <c r="BN734"/>
    </row>
    <row r="735" spans="1:66" ht="15">
      <c r="A735"/>
      <c r="B735"/>
      <c r="C735"/>
      <c r="D735"/>
      <c r="E735"/>
      <c r="F735"/>
      <c r="G735"/>
      <c r="H735"/>
      <c r="I735"/>
      <c r="J735"/>
      <c r="K735"/>
      <c r="L735"/>
      <c r="M735"/>
      <c r="N735"/>
      <c r="O735"/>
      <c r="P735"/>
      <c r="Q735"/>
      <c r="R735"/>
      <c r="S735"/>
      <c r="T735"/>
      <c r="U735"/>
      <c r="V735"/>
      <c r="W735"/>
      <c r="X735"/>
      <c r="Y735"/>
      <c r="Z735"/>
      <c r="AA735"/>
      <c r="AB735"/>
      <c r="AC735"/>
      <c r="AD735"/>
      <c r="AE735"/>
      <c r="AF735"/>
      <c r="AG735"/>
      <c r="AH735"/>
      <c r="AI735"/>
      <c r="AJ735"/>
      <c r="AK735"/>
      <c r="AL735"/>
      <c r="AM735"/>
      <c r="AN735"/>
      <c r="AO735"/>
      <c r="AP735"/>
      <c r="AQ735"/>
      <c r="AR735"/>
      <c r="AS735"/>
      <c r="AT735"/>
      <c r="AU735"/>
      <c r="AV735"/>
      <c r="AW735"/>
      <c r="AX735"/>
      <c r="AY735"/>
      <c r="AZ735"/>
      <c r="BA735"/>
      <c r="BB735"/>
      <c r="BC735"/>
      <c r="BD735"/>
      <c r="BE735"/>
      <c r="BF735"/>
      <c r="BG735"/>
      <c r="BH735"/>
      <c r="BI735"/>
      <c r="BJ735"/>
      <c r="BK735"/>
      <c r="BL735"/>
      <c r="BM735"/>
      <c r="BN735"/>
    </row>
    <row r="736" spans="1:66" ht="15">
      <c r="A736"/>
      <c r="B736"/>
      <c r="C736"/>
      <c r="D736"/>
      <c r="E736"/>
      <c r="F736"/>
      <c r="G736"/>
      <c r="H736"/>
      <c r="I736"/>
      <c r="J736"/>
      <c r="K736"/>
      <c r="L736"/>
      <c r="M736"/>
      <c r="N736"/>
      <c r="O736"/>
      <c r="P736"/>
      <c r="Q736"/>
      <c r="R736"/>
      <c r="S736"/>
      <c r="T736"/>
      <c r="U736"/>
      <c r="V736"/>
      <c r="W736"/>
      <c r="X736"/>
      <c r="Y736"/>
      <c r="Z736"/>
      <c r="AA736"/>
      <c r="AB736"/>
      <c r="AC736"/>
      <c r="AD736"/>
      <c r="AE736"/>
      <c r="AF736"/>
      <c r="AG736"/>
      <c r="AH736"/>
      <c r="AI736"/>
      <c r="AJ736"/>
      <c r="AK736"/>
      <c r="AL736"/>
      <c r="AM736"/>
      <c r="AN736"/>
      <c r="AO736"/>
      <c r="AP736"/>
      <c r="AQ736"/>
      <c r="AR736"/>
      <c r="AS736"/>
      <c r="AT736"/>
      <c r="AU736"/>
      <c r="AV736"/>
      <c r="AW736"/>
      <c r="AX736"/>
      <c r="AY736"/>
      <c r="AZ736"/>
      <c r="BA736"/>
      <c r="BB736"/>
      <c r="BC736"/>
      <c r="BD736"/>
      <c r="BE736"/>
      <c r="BF736"/>
      <c r="BG736"/>
      <c r="BH736"/>
      <c r="BI736"/>
      <c r="BJ736"/>
      <c r="BK736"/>
      <c r="BL736"/>
      <c r="BM736"/>
      <c r="BN736"/>
    </row>
    <row r="737" spans="1:66" ht="15">
      <c r="A737"/>
      <c r="B737"/>
      <c r="C737"/>
      <c r="D737"/>
      <c r="E737"/>
      <c r="F737"/>
      <c r="G737"/>
      <c r="H737"/>
      <c r="I737"/>
      <c r="J737"/>
      <c r="K737"/>
      <c r="L737"/>
      <c r="M737"/>
      <c r="N737"/>
      <c r="O737"/>
      <c r="P737"/>
      <c r="Q737"/>
      <c r="R737"/>
      <c r="S737"/>
      <c r="T737"/>
      <c r="U737"/>
      <c r="V737"/>
      <c r="W737"/>
      <c r="X737"/>
      <c r="Y737"/>
      <c r="Z737"/>
      <c r="AA737"/>
      <c r="AB737"/>
      <c r="AC737"/>
      <c r="AD737"/>
      <c r="AE737"/>
      <c r="AF737"/>
      <c r="AG737"/>
      <c r="AH737"/>
      <c r="AI737"/>
      <c r="AJ737"/>
      <c r="AK737"/>
      <c r="AL737"/>
      <c r="AM737"/>
      <c r="AN737"/>
      <c r="AO737"/>
      <c r="AP737"/>
      <c r="AQ737"/>
      <c r="AR737"/>
      <c r="AS737"/>
      <c r="AT737"/>
      <c r="AU737"/>
      <c r="AV737"/>
      <c r="AW737"/>
      <c r="AX737"/>
      <c r="AY737"/>
      <c r="AZ737"/>
      <c r="BA737"/>
      <c r="BB737"/>
      <c r="BC737"/>
      <c r="BD737"/>
      <c r="BE737"/>
      <c r="BF737"/>
      <c r="BG737"/>
      <c r="BH737"/>
      <c r="BI737"/>
      <c r="BJ737"/>
      <c r="BK737"/>
      <c r="BL737"/>
      <c r="BM737"/>
      <c r="BN737"/>
    </row>
    <row r="738" spans="1:66" ht="15">
      <c r="A738"/>
      <c r="B738"/>
      <c r="C738"/>
      <c r="D738"/>
      <c r="E738"/>
      <c r="F738"/>
      <c r="G738"/>
      <c r="H738"/>
      <c r="I738"/>
      <c r="J738"/>
      <c r="K738"/>
      <c r="L738"/>
      <c r="M738"/>
      <c r="N738"/>
      <c r="O738"/>
      <c r="P738"/>
      <c r="Q738"/>
      <c r="R738"/>
      <c r="S738"/>
      <c r="T738"/>
      <c r="U738"/>
      <c r="V738"/>
      <c r="W738"/>
      <c r="X738"/>
      <c r="Y738"/>
      <c r="Z738"/>
      <c r="AA738"/>
      <c r="AB738"/>
      <c r="AC738"/>
      <c r="AD738"/>
      <c r="AE738"/>
      <c r="AF738"/>
      <c r="AG738"/>
      <c r="AH738"/>
      <c r="AI738"/>
      <c r="AJ738"/>
      <c r="AK738"/>
      <c r="AL738"/>
      <c r="AM738"/>
      <c r="AN738"/>
      <c r="AO738"/>
      <c r="AP738"/>
      <c r="AQ738"/>
      <c r="AR738"/>
      <c r="AS738"/>
      <c r="AT738"/>
      <c r="AU738"/>
      <c r="AV738"/>
      <c r="AW738"/>
      <c r="AX738"/>
      <c r="AY738"/>
      <c r="AZ738"/>
      <c r="BA738"/>
      <c r="BB738"/>
      <c r="BC738"/>
      <c r="BD738"/>
      <c r="BE738"/>
      <c r="BF738"/>
      <c r="BG738"/>
      <c r="BH738"/>
      <c r="BI738"/>
      <c r="BJ738"/>
      <c r="BK738"/>
      <c r="BL738"/>
      <c r="BM738"/>
      <c r="BN738"/>
    </row>
    <row r="739" spans="1:66" ht="15">
      <c r="A739"/>
      <c r="B739"/>
      <c r="C739"/>
      <c r="D739"/>
      <c r="E739"/>
      <c r="F739"/>
      <c r="G739"/>
      <c r="H739"/>
      <c r="I739"/>
      <c r="J739"/>
      <c r="K739"/>
      <c r="L739"/>
      <c r="M739"/>
      <c r="N739"/>
      <c r="O739"/>
      <c r="P739"/>
      <c r="Q739"/>
      <c r="R739"/>
      <c r="S739"/>
      <c r="T739"/>
      <c r="U739"/>
      <c r="V739"/>
      <c r="W739"/>
      <c r="X739"/>
      <c r="Y739"/>
      <c r="Z739"/>
      <c r="AA739"/>
      <c r="AB739"/>
      <c r="AC739"/>
      <c r="AD739"/>
      <c r="AE739"/>
      <c r="AF739"/>
      <c r="AG739"/>
      <c r="AH739"/>
      <c r="AI739"/>
      <c r="AJ739"/>
      <c r="AK739"/>
      <c r="AL739"/>
      <c r="AM739"/>
      <c r="AN739"/>
      <c r="AO739"/>
      <c r="AP739"/>
      <c r="AQ739"/>
      <c r="AR739"/>
      <c r="AS739"/>
      <c r="AT739"/>
      <c r="AU739"/>
      <c r="AV739"/>
      <c r="AW739"/>
      <c r="AX739"/>
      <c r="AY739"/>
      <c r="AZ739"/>
      <c r="BA739"/>
      <c r="BB739"/>
      <c r="BC739"/>
      <c r="BD739"/>
      <c r="BE739"/>
      <c r="BF739"/>
      <c r="BG739"/>
      <c r="BH739"/>
      <c r="BI739"/>
      <c r="BJ739"/>
      <c r="BK739"/>
      <c r="BL739"/>
      <c r="BM739"/>
      <c r="BN739"/>
    </row>
    <row r="740" spans="1:66" ht="15">
      <c r="A740"/>
      <c r="B740"/>
      <c r="C740"/>
      <c r="D740"/>
      <c r="E740"/>
      <c r="F740"/>
      <c r="G740"/>
      <c r="H740"/>
      <c r="I740"/>
      <c r="J740"/>
      <c r="K740"/>
      <c r="L740"/>
      <c r="M740"/>
      <c r="N740"/>
      <c r="O740"/>
      <c r="P740"/>
      <c r="Q740"/>
      <c r="R740"/>
      <c r="S740"/>
      <c r="T740"/>
      <c r="U740"/>
      <c r="V740"/>
      <c r="W740"/>
      <c r="X740"/>
      <c r="Y740"/>
      <c r="Z740"/>
      <c r="AA740"/>
      <c r="AB740"/>
      <c r="AC740"/>
      <c r="AD740"/>
      <c r="AE740"/>
      <c r="AF740"/>
      <c r="AG740"/>
      <c r="AH740"/>
      <c r="AI740"/>
      <c r="AJ740"/>
      <c r="AK740"/>
      <c r="AL740"/>
      <c r="AM740"/>
      <c r="AN740"/>
      <c r="AO740"/>
      <c r="AP740"/>
      <c r="AQ740"/>
      <c r="AR740"/>
      <c r="AS740"/>
      <c r="AT740"/>
      <c r="AU740"/>
      <c r="AV740"/>
      <c r="AW740"/>
      <c r="AX740"/>
      <c r="AY740"/>
      <c r="AZ740"/>
      <c r="BA740"/>
      <c r="BB740"/>
      <c r="BC740"/>
      <c r="BD740"/>
      <c r="BE740"/>
      <c r="BF740"/>
      <c r="BG740"/>
      <c r="BH740"/>
      <c r="BI740"/>
      <c r="BJ740"/>
      <c r="BK740"/>
      <c r="BL740"/>
      <c r="BM740"/>
      <c r="BN740"/>
    </row>
    <row r="741" spans="1:66" ht="15">
      <c r="A741"/>
      <c r="B741"/>
      <c r="C741"/>
      <c r="D741"/>
      <c r="E741"/>
      <c r="F741"/>
      <c r="G741"/>
      <c r="H741"/>
      <c r="I741"/>
      <c r="J741"/>
      <c r="K741"/>
      <c r="L741"/>
      <c r="M741"/>
      <c r="N741"/>
      <c r="O741"/>
      <c r="P741"/>
      <c r="Q741"/>
      <c r="R741"/>
      <c r="S741"/>
      <c r="T741"/>
      <c r="U741"/>
      <c r="V741"/>
      <c r="W741"/>
      <c r="X741"/>
      <c r="Y741"/>
      <c r="Z741"/>
      <c r="AA741"/>
      <c r="AB741"/>
      <c r="AC741"/>
      <c r="AD741"/>
      <c r="AE741"/>
      <c r="AF741"/>
      <c r="AG741"/>
      <c r="AH741"/>
      <c r="AI741"/>
      <c r="AJ741"/>
      <c r="AK741"/>
      <c r="AL741"/>
      <c r="AM741"/>
      <c r="AN741"/>
      <c r="AO741"/>
      <c r="AP741"/>
      <c r="AQ741"/>
      <c r="AR741"/>
      <c r="AS741"/>
      <c r="AT741"/>
      <c r="AU741"/>
      <c r="AV741"/>
      <c r="AW741"/>
      <c r="AX741"/>
      <c r="AY741"/>
      <c r="AZ741"/>
      <c r="BA741"/>
      <c r="BB741"/>
      <c r="BC741"/>
      <c r="BD741"/>
      <c r="BE741"/>
      <c r="BF741"/>
      <c r="BG741"/>
      <c r="BH741"/>
      <c r="BI741"/>
      <c r="BJ741"/>
      <c r="BK741"/>
      <c r="BL741"/>
      <c r="BM741"/>
      <c r="BN741"/>
    </row>
    <row r="742" spans="1:66" ht="15">
      <c r="A742"/>
      <c r="B742"/>
      <c r="C742"/>
      <c r="D742"/>
      <c r="E742"/>
      <c r="F742"/>
      <c r="G742"/>
      <c r="H742"/>
      <c r="I742"/>
      <c r="J742"/>
      <c r="K742"/>
      <c r="L742"/>
      <c r="M742"/>
      <c r="N742"/>
      <c r="O742"/>
      <c r="P742"/>
      <c r="Q742"/>
      <c r="R742"/>
      <c r="S742"/>
      <c r="T742"/>
      <c r="U742"/>
      <c r="V742"/>
      <c r="W742"/>
      <c r="X742"/>
      <c r="Y742"/>
      <c r="Z742"/>
      <c r="AA742"/>
      <c r="AB742"/>
      <c r="AC742"/>
      <c r="AD742"/>
      <c r="AE742"/>
      <c r="AF742"/>
      <c r="AG742"/>
      <c r="AH742"/>
      <c r="AI742"/>
      <c r="AJ742"/>
      <c r="AK742"/>
      <c r="AL742"/>
      <c r="AM742"/>
      <c r="AN742"/>
      <c r="AO742"/>
      <c r="AP742"/>
      <c r="AQ742"/>
      <c r="AR742"/>
      <c r="AS742"/>
      <c r="AT742"/>
      <c r="AU742"/>
      <c r="AV742"/>
      <c r="AW742"/>
      <c r="AX742"/>
      <c r="AY742"/>
      <c r="AZ742"/>
      <c r="BA742"/>
      <c r="BB742"/>
      <c r="BC742"/>
      <c r="BD742"/>
      <c r="BE742"/>
      <c r="BF742"/>
      <c r="BG742"/>
      <c r="BH742"/>
      <c r="BI742"/>
      <c r="BJ742"/>
      <c r="BK742"/>
      <c r="BL742"/>
      <c r="BM742"/>
      <c r="BN742"/>
    </row>
    <row r="743" spans="1:66" ht="15">
      <c r="A743"/>
      <c r="B743"/>
      <c r="C743"/>
      <c r="D743"/>
      <c r="E743"/>
      <c r="F743"/>
      <c r="G743"/>
      <c r="H743"/>
      <c r="I743"/>
      <c r="J743"/>
      <c r="K743"/>
      <c r="L743"/>
      <c r="M743"/>
      <c r="N743"/>
      <c r="O743"/>
      <c r="P743"/>
      <c r="Q743"/>
      <c r="R743"/>
      <c r="S743"/>
      <c r="T743"/>
      <c r="U743"/>
      <c r="V743"/>
      <c r="W743"/>
      <c r="X743"/>
      <c r="Y743"/>
      <c r="Z743"/>
      <c r="AA743"/>
      <c r="AB743"/>
      <c r="AC743"/>
      <c r="AD743"/>
      <c r="AE743"/>
      <c r="AF743"/>
      <c r="AG743"/>
      <c r="AH743"/>
      <c r="AI743"/>
      <c r="AJ743"/>
      <c r="AK743"/>
      <c r="AL743"/>
      <c r="AM743"/>
      <c r="AN743"/>
      <c r="AO743"/>
      <c r="AP743"/>
      <c r="AQ743"/>
      <c r="AR743"/>
      <c r="AS743"/>
      <c r="AT743"/>
      <c r="AU743"/>
      <c r="AV743"/>
      <c r="AW743"/>
      <c r="AX743"/>
      <c r="AY743"/>
      <c r="AZ743"/>
      <c r="BA743"/>
      <c r="BB743"/>
      <c r="BC743"/>
      <c r="BD743"/>
      <c r="BE743"/>
      <c r="BF743"/>
      <c r="BG743"/>
      <c r="BH743"/>
      <c r="BI743"/>
      <c r="BJ743"/>
      <c r="BK743"/>
      <c r="BL743"/>
      <c r="BM743"/>
      <c r="BN743"/>
    </row>
    <row r="744" spans="1:66" ht="15">
      <c r="A744"/>
      <c r="B744"/>
      <c r="C744"/>
      <c r="D744"/>
      <c r="E744"/>
      <c r="F744"/>
      <c r="G744"/>
      <c r="H744"/>
      <c r="I744"/>
      <c r="J744"/>
      <c r="K744"/>
      <c r="L744"/>
      <c r="M744"/>
      <c r="N744"/>
      <c r="O744"/>
      <c r="P744"/>
      <c r="Q744"/>
      <c r="R744"/>
      <c r="S744"/>
      <c r="T744"/>
      <c r="U744"/>
      <c r="V744"/>
      <c r="W744"/>
      <c r="X744"/>
      <c r="Y744"/>
      <c r="Z744"/>
      <c r="AA744"/>
      <c r="AB744"/>
      <c r="AC744"/>
      <c r="AD744"/>
      <c r="AE744"/>
      <c r="AF744"/>
      <c r="AG744"/>
      <c r="AH744"/>
      <c r="AI744"/>
      <c r="AJ744"/>
      <c r="AK744"/>
      <c r="AL744"/>
      <c r="AM744"/>
      <c r="AN744"/>
      <c r="AO744"/>
      <c r="AP744"/>
      <c r="AQ744"/>
      <c r="AR744"/>
      <c r="AS744"/>
      <c r="AT744"/>
      <c r="AU744"/>
      <c r="AV744"/>
      <c r="AW744"/>
      <c r="AX744"/>
      <c r="AY744"/>
      <c r="AZ744"/>
      <c r="BA744"/>
      <c r="BB744"/>
      <c r="BC744"/>
      <c r="BD744"/>
      <c r="BE744"/>
      <c r="BF744"/>
      <c r="BG744"/>
      <c r="BH744"/>
      <c r="BI744"/>
      <c r="BJ744"/>
      <c r="BK744"/>
      <c r="BL744"/>
      <c r="BM744"/>
      <c r="BN744"/>
    </row>
    <row r="745" spans="1:66" ht="15">
      <c r="A745"/>
      <c r="B745"/>
      <c r="C745"/>
      <c r="D745"/>
      <c r="E745"/>
      <c r="F745"/>
      <c r="G745"/>
      <c r="H745"/>
      <c r="I745"/>
      <c r="J745"/>
      <c r="K745"/>
      <c r="L745"/>
      <c r="M745"/>
      <c r="N745"/>
      <c r="O745"/>
      <c r="P745"/>
      <c r="Q745"/>
      <c r="R745"/>
      <c r="S745"/>
      <c r="T745"/>
      <c r="U745"/>
      <c r="V745"/>
      <c r="W745"/>
      <c r="X745"/>
      <c r="Y745"/>
      <c r="Z745"/>
      <c r="AA745"/>
      <c r="AB745"/>
      <c r="AC745"/>
      <c r="AD745"/>
      <c r="AE745"/>
      <c r="AF745"/>
      <c r="AG745"/>
      <c r="AH745"/>
      <c r="AI745"/>
      <c r="AJ745"/>
      <c r="AK745"/>
      <c r="AL745"/>
      <c r="AM745"/>
      <c r="AN745"/>
      <c r="AO745"/>
      <c r="AP745"/>
      <c r="AQ745"/>
      <c r="AR745"/>
      <c r="AS745"/>
      <c r="AT745"/>
      <c r="AU745"/>
      <c r="AV745"/>
      <c r="AW745"/>
      <c r="AX745"/>
      <c r="AY745"/>
      <c r="AZ745"/>
      <c r="BA745"/>
      <c r="BB745"/>
      <c r="BC745"/>
      <c r="BD745"/>
      <c r="BE745"/>
      <c r="BF745"/>
      <c r="BG745"/>
      <c r="BH745"/>
      <c r="BI745"/>
      <c r="BJ745"/>
      <c r="BK745"/>
      <c r="BL745"/>
      <c r="BM745"/>
      <c r="BN745"/>
    </row>
    <row r="746" spans="1:66" ht="15">
      <c r="A746"/>
      <c r="B746"/>
      <c r="C746"/>
      <c r="D746"/>
      <c r="E746"/>
      <c r="F746"/>
      <c r="G746"/>
      <c r="H746"/>
      <c r="I746"/>
      <c r="J746"/>
      <c r="K746"/>
      <c r="L746"/>
      <c r="M746"/>
      <c r="N746"/>
      <c r="O746"/>
      <c r="P746"/>
      <c r="Q746"/>
      <c r="R746"/>
      <c r="S746"/>
      <c r="T746"/>
      <c r="U746"/>
      <c r="V746"/>
      <c r="W746"/>
      <c r="X746"/>
      <c r="Y746"/>
      <c r="Z746"/>
      <c r="AA746"/>
      <c r="AB746"/>
      <c r="AC746"/>
      <c r="AD746"/>
      <c r="AE746"/>
      <c r="AF746"/>
      <c r="AG746"/>
      <c r="AH746"/>
      <c r="AI746"/>
      <c r="AJ746"/>
      <c r="AK746"/>
      <c r="AL746"/>
      <c r="AM746"/>
      <c r="AN746"/>
      <c r="AO746"/>
      <c r="AP746"/>
      <c r="AQ746"/>
      <c r="AR746"/>
      <c r="AS746"/>
      <c r="AT746"/>
      <c r="AU746"/>
      <c r="AV746"/>
      <c r="AW746"/>
      <c r="AX746"/>
      <c r="AY746"/>
      <c r="AZ746"/>
      <c r="BA746"/>
      <c r="BB746"/>
      <c r="BC746"/>
      <c r="BD746"/>
      <c r="BE746"/>
      <c r="BF746"/>
      <c r="BG746"/>
      <c r="BH746"/>
      <c r="BI746"/>
      <c r="BJ746"/>
      <c r="BK746"/>
      <c r="BL746"/>
      <c r="BM746"/>
      <c r="BN746"/>
    </row>
    <row r="747" spans="1:66" ht="15">
      <c r="A747"/>
      <c r="B747"/>
      <c r="C747"/>
      <c r="D747"/>
      <c r="E747"/>
      <c r="F747"/>
      <c r="G747"/>
      <c r="H747"/>
      <c r="I747"/>
      <c r="J747"/>
      <c r="K747"/>
      <c r="L747"/>
      <c r="M747"/>
      <c r="N747"/>
      <c r="O747"/>
      <c r="P747"/>
      <c r="Q747"/>
      <c r="R747"/>
      <c r="S747"/>
      <c r="T747"/>
      <c r="U747"/>
      <c r="V747"/>
      <c r="W747"/>
      <c r="X747"/>
      <c r="Y747"/>
      <c r="Z747"/>
      <c r="AA747"/>
      <c r="AB747"/>
      <c r="AC747"/>
      <c r="AD747"/>
      <c r="AE747"/>
      <c r="AF747"/>
      <c r="AG747"/>
      <c r="AH747"/>
      <c r="AI747"/>
      <c r="AJ747"/>
      <c r="AK747"/>
      <c r="AL747"/>
      <c r="AM747"/>
      <c r="AN747"/>
      <c r="AO747"/>
      <c r="AP747"/>
      <c r="AQ747"/>
      <c r="AR747"/>
      <c r="AS747"/>
      <c r="AT747"/>
      <c r="AU747"/>
      <c r="AV747"/>
      <c r="AW747"/>
      <c r="AX747"/>
      <c r="AY747"/>
      <c r="AZ747"/>
      <c r="BA747"/>
      <c r="BB747"/>
      <c r="BC747"/>
      <c r="BD747"/>
      <c r="BE747"/>
      <c r="BF747"/>
      <c r="BG747"/>
      <c r="BH747"/>
      <c r="BI747"/>
      <c r="BJ747"/>
      <c r="BK747"/>
      <c r="BL747"/>
      <c r="BM747"/>
      <c r="BN747"/>
    </row>
    <row r="748" spans="1:66" ht="15">
      <c r="A748"/>
      <c r="B748"/>
      <c r="C748"/>
      <c r="D748"/>
      <c r="E748"/>
      <c r="F748"/>
      <c r="G748"/>
      <c r="H748"/>
      <c r="I748"/>
      <c r="J748"/>
      <c r="K748"/>
      <c r="L748"/>
      <c r="M748"/>
      <c r="N748"/>
      <c r="O748"/>
      <c r="P748"/>
      <c r="Q748"/>
      <c r="R748"/>
      <c r="S748"/>
      <c r="T748"/>
      <c r="U748"/>
      <c r="V748"/>
      <c r="W748"/>
      <c r="X748"/>
      <c r="Y748"/>
      <c r="Z748"/>
      <c r="AA748"/>
      <c r="AB748"/>
      <c r="AC748"/>
      <c r="AD748"/>
      <c r="AE748"/>
      <c r="AF748"/>
      <c r="AG748"/>
      <c r="AH748"/>
      <c r="AI748"/>
      <c r="AJ748"/>
      <c r="AK748"/>
      <c r="AL748"/>
      <c r="AM748"/>
      <c r="AN748"/>
      <c r="AO748"/>
      <c r="AP748"/>
      <c r="AQ748"/>
      <c r="AR748"/>
      <c r="AS748"/>
      <c r="AT748"/>
      <c r="AU748"/>
      <c r="AV748"/>
      <c r="AW748"/>
      <c r="AX748"/>
      <c r="AY748"/>
      <c r="AZ748"/>
      <c r="BA748"/>
      <c r="BB748"/>
      <c r="BC748"/>
      <c r="BD748"/>
      <c r="BE748"/>
      <c r="BF748"/>
      <c r="BG748"/>
      <c r="BH748"/>
      <c r="BI748"/>
      <c r="BJ748"/>
      <c r="BK748"/>
      <c r="BL748"/>
      <c r="BM748"/>
      <c r="BN748"/>
    </row>
    <row r="749" spans="1:66" ht="15">
      <c r="A749"/>
      <c r="B749"/>
      <c r="C749"/>
      <c r="D749"/>
      <c r="E749"/>
      <c r="F749"/>
      <c r="G749"/>
      <c r="H749"/>
      <c r="I749"/>
      <c r="J749"/>
      <c r="K749"/>
      <c r="L749"/>
      <c r="M749"/>
      <c r="N749"/>
      <c r="O749"/>
      <c r="P749"/>
      <c r="Q749"/>
      <c r="R749"/>
      <c r="S749"/>
      <c r="T749"/>
      <c r="U749"/>
      <c r="V749"/>
      <c r="W749"/>
      <c r="X749"/>
      <c r="Y749"/>
      <c r="Z749"/>
      <c r="AA749"/>
      <c r="AB749"/>
      <c r="AC749"/>
      <c r="AD749"/>
      <c r="AE749"/>
      <c r="AF749"/>
      <c r="AG749"/>
      <c r="AH749"/>
      <c r="AI749"/>
      <c r="AJ749"/>
      <c r="AK749"/>
      <c r="AL749"/>
      <c r="AM749"/>
      <c r="AN749"/>
      <c r="AO749"/>
      <c r="AP749"/>
      <c r="AQ749"/>
      <c r="AR749"/>
      <c r="AS749"/>
      <c r="AT749"/>
      <c r="AU749"/>
      <c r="AV749"/>
      <c r="AW749"/>
      <c r="AX749"/>
      <c r="AY749"/>
      <c r="AZ749"/>
      <c r="BA749"/>
      <c r="BB749"/>
      <c r="BC749"/>
      <c r="BD749"/>
      <c r="BE749"/>
      <c r="BF749"/>
      <c r="BG749"/>
      <c r="BH749"/>
      <c r="BI749"/>
      <c r="BJ749"/>
      <c r="BK749"/>
      <c r="BL749"/>
      <c r="BM749"/>
      <c r="BN749"/>
    </row>
    <row r="750" spans="1:66" ht="15">
      <c r="A750"/>
      <c r="B750"/>
      <c r="C750"/>
      <c r="D750"/>
      <c r="E750"/>
      <c r="F750"/>
      <c r="G750"/>
      <c r="H750"/>
      <c r="I750"/>
      <c r="J750"/>
      <c r="K750"/>
      <c r="L750"/>
      <c r="M750"/>
      <c r="N750"/>
      <c r="O750"/>
      <c r="P750"/>
      <c r="Q750"/>
      <c r="R750"/>
      <c r="S750"/>
      <c r="T750"/>
      <c r="U750"/>
      <c r="V750"/>
      <c r="W750"/>
      <c r="X750"/>
      <c r="Y750"/>
      <c r="Z750"/>
      <c r="AA750"/>
      <c r="AB750"/>
      <c r="AC750"/>
      <c r="AD750"/>
      <c r="AE750"/>
      <c r="AF750"/>
      <c r="AG750"/>
      <c r="AH750"/>
      <c r="AI750"/>
      <c r="AJ750"/>
      <c r="AK750"/>
      <c r="AL750"/>
      <c r="AM750"/>
      <c r="AN750"/>
      <c r="AO750"/>
      <c r="AP750"/>
      <c r="AQ750"/>
      <c r="AR750"/>
      <c r="AS750"/>
      <c r="AT750"/>
      <c r="AU750"/>
      <c r="AV750"/>
      <c r="AW750"/>
      <c r="AX750"/>
      <c r="AY750"/>
      <c r="AZ750"/>
      <c r="BA750"/>
      <c r="BB750"/>
      <c r="BC750"/>
      <c r="BD750"/>
      <c r="BE750"/>
      <c r="BF750"/>
      <c r="BG750"/>
      <c r="BH750"/>
      <c r="BI750"/>
      <c r="BJ750"/>
      <c r="BK750"/>
      <c r="BL750"/>
      <c r="BM750"/>
      <c r="BN750"/>
    </row>
    <row r="751" spans="1:66" ht="15">
      <c r="A751"/>
      <c r="B751"/>
      <c r="C751"/>
      <c r="D751"/>
      <c r="E751"/>
      <c r="F751"/>
      <c r="G751"/>
      <c r="H751"/>
      <c r="I751"/>
      <c r="J751"/>
      <c r="K751"/>
      <c r="L751"/>
      <c r="M751"/>
      <c r="N751"/>
      <c r="O751"/>
      <c r="P751"/>
      <c r="Q751"/>
      <c r="R751"/>
      <c r="S751"/>
      <c r="T751"/>
      <c r="U751"/>
      <c r="V751"/>
      <c r="W751"/>
      <c r="X751"/>
      <c r="Y751"/>
      <c r="Z751"/>
      <c r="AA751"/>
      <c r="AB751"/>
      <c r="AC751"/>
      <c r="AD751"/>
      <c r="AE751"/>
      <c r="AF751"/>
      <c r="AG751"/>
      <c r="AH751"/>
      <c r="AI751"/>
      <c r="AJ751"/>
      <c r="AK751"/>
      <c r="AL751"/>
      <c r="AM751"/>
      <c r="AN751"/>
      <c r="AO751"/>
      <c r="AP751"/>
      <c r="AQ751"/>
      <c r="AR751"/>
      <c r="AS751"/>
      <c r="AT751"/>
      <c r="AU751"/>
      <c r="AV751"/>
      <c r="AW751"/>
      <c r="AX751"/>
      <c r="AY751"/>
      <c r="AZ751"/>
      <c r="BA751"/>
      <c r="BB751"/>
      <c r="BC751"/>
      <c r="BD751"/>
      <c r="BE751"/>
      <c r="BF751"/>
      <c r="BG751"/>
      <c r="BH751"/>
      <c r="BI751"/>
      <c r="BJ751"/>
      <c r="BK751"/>
      <c r="BL751"/>
      <c r="BM751"/>
      <c r="BN751"/>
    </row>
    <row r="752" spans="1:66" ht="15">
      <c r="A752"/>
      <c r="B752"/>
      <c r="C752"/>
      <c r="D752"/>
      <c r="E752"/>
      <c r="F752"/>
      <c r="G752"/>
      <c r="H752"/>
      <c r="I752"/>
      <c r="J752"/>
      <c r="K752"/>
      <c r="L752"/>
      <c r="M752"/>
      <c r="N752"/>
      <c r="O752"/>
      <c r="P752"/>
      <c r="Q752"/>
      <c r="R752"/>
      <c r="S752"/>
      <c r="T752"/>
      <c r="U752"/>
      <c r="V752"/>
      <c r="W752"/>
      <c r="X752"/>
      <c r="Y752"/>
      <c r="Z752"/>
      <c r="AA752"/>
      <c r="AB752"/>
      <c r="AC752"/>
      <c r="AD752"/>
      <c r="AE752"/>
      <c r="AF752"/>
      <c r="AG752"/>
      <c r="AH752"/>
      <c r="AI752"/>
      <c r="AJ752"/>
      <c r="AK752"/>
      <c r="AL752"/>
      <c r="AM752"/>
      <c r="AN752"/>
      <c r="AO752"/>
      <c r="AP752"/>
      <c r="AQ752"/>
      <c r="AR752"/>
      <c r="AS752"/>
      <c r="AT752"/>
      <c r="AU752"/>
      <c r="AV752"/>
      <c r="AW752"/>
      <c r="AX752"/>
      <c r="AY752"/>
      <c r="AZ752"/>
      <c r="BA752"/>
      <c r="BB752"/>
      <c r="BC752"/>
      <c r="BD752"/>
      <c r="BE752"/>
      <c r="BF752"/>
      <c r="BG752"/>
      <c r="BH752"/>
      <c r="BI752"/>
      <c r="BJ752"/>
      <c r="BK752"/>
      <c r="BL752"/>
      <c r="BM752"/>
      <c r="BN752"/>
    </row>
    <row r="753" spans="1:66" ht="15">
      <c r="A753"/>
      <c r="B753"/>
      <c r="C753"/>
      <c r="D753"/>
      <c r="E753"/>
      <c r="F753"/>
      <c r="G753"/>
      <c r="H753"/>
      <c r="I753"/>
      <c r="J753"/>
      <c r="K753"/>
      <c r="L753"/>
      <c r="M753"/>
      <c r="N753"/>
      <c r="O753"/>
      <c r="P753"/>
      <c r="Q753"/>
      <c r="R753"/>
      <c r="S753"/>
      <c r="T753"/>
      <c r="U753"/>
      <c r="V753"/>
      <c r="W753"/>
      <c r="X753"/>
      <c r="Y753"/>
      <c r="Z753"/>
      <c r="AA753"/>
      <c r="AB753"/>
      <c r="AC753"/>
      <c r="AD753"/>
      <c r="AE753"/>
      <c r="AF753"/>
      <c r="AG753"/>
      <c r="AH753"/>
      <c r="AI753"/>
      <c r="AJ753"/>
      <c r="AK753"/>
      <c r="AL753"/>
      <c r="AM753"/>
      <c r="AN753"/>
      <c r="AO753"/>
      <c r="AP753"/>
      <c r="AQ753"/>
      <c r="AR753"/>
      <c r="AS753"/>
      <c r="AT753"/>
      <c r="AU753"/>
      <c r="AV753"/>
      <c r="AW753"/>
      <c r="AX753"/>
      <c r="AY753"/>
      <c r="AZ753"/>
      <c r="BA753"/>
      <c r="BB753"/>
      <c r="BC753"/>
      <c r="BD753"/>
      <c r="BE753"/>
      <c r="BF753"/>
      <c r="BG753"/>
      <c r="BH753"/>
      <c r="BI753"/>
      <c r="BJ753"/>
      <c r="BK753"/>
      <c r="BL753"/>
      <c r="BM753"/>
      <c r="BN753"/>
    </row>
    <row r="754" spans="1:66" ht="15">
      <c r="A754"/>
      <c r="B754"/>
      <c r="C754"/>
      <c r="D754"/>
      <c r="E754"/>
      <c r="F754"/>
      <c r="G754"/>
      <c r="H754"/>
      <c r="I754"/>
      <c r="J754"/>
      <c r="K754"/>
      <c r="L754"/>
      <c r="M754"/>
      <c r="N754"/>
      <c r="O754"/>
      <c r="P754"/>
      <c r="Q754"/>
      <c r="R754"/>
      <c r="S754"/>
      <c r="T754"/>
      <c r="U754"/>
      <c r="V754"/>
      <c r="W754"/>
      <c r="X754"/>
      <c r="Y754"/>
      <c r="Z754"/>
      <c r="AA754"/>
      <c r="AB754"/>
      <c r="AC754"/>
      <c r="AD754"/>
      <c r="AE754"/>
      <c r="AF754"/>
      <c r="AG754"/>
      <c r="AH754"/>
      <c r="AI754"/>
      <c r="AJ754"/>
      <c r="AK754"/>
      <c r="AL754"/>
      <c r="AM754"/>
      <c r="AN754"/>
      <c r="AO754"/>
      <c r="AP754"/>
      <c r="AQ754"/>
      <c r="AR754"/>
      <c r="AS754"/>
      <c r="AT754"/>
      <c r="AU754"/>
      <c r="AV754"/>
      <c r="AW754"/>
      <c r="AX754"/>
      <c r="AY754"/>
      <c r="AZ754"/>
      <c r="BA754"/>
      <c r="BB754"/>
      <c r="BC754"/>
      <c r="BD754"/>
      <c r="BE754"/>
      <c r="BF754"/>
      <c r="BG754"/>
      <c r="BH754"/>
      <c r="BI754"/>
      <c r="BJ754"/>
      <c r="BK754"/>
      <c r="BL754"/>
      <c r="BM754"/>
      <c r="BN754"/>
    </row>
    <row r="755" spans="1:66" ht="15">
      <c r="A755"/>
      <c r="B755"/>
      <c r="C755"/>
      <c r="D755"/>
      <c r="E755"/>
      <c r="F755"/>
      <c r="G755"/>
      <c r="H755"/>
      <c r="I755"/>
      <c r="J755"/>
      <c r="K755"/>
      <c r="L755"/>
      <c r="M755"/>
      <c r="N755"/>
      <c r="O755"/>
      <c r="P755"/>
      <c r="Q755"/>
      <c r="R755"/>
      <c r="S755"/>
      <c r="T755"/>
      <c r="U755"/>
      <c r="V755"/>
      <c r="W755"/>
      <c r="X755"/>
      <c r="Y755"/>
      <c r="Z755"/>
      <c r="AA755"/>
      <c r="AB755"/>
      <c r="AC755"/>
      <c r="AD755"/>
      <c r="AE755"/>
      <c r="AF755"/>
      <c r="AG755"/>
      <c r="AH755"/>
      <c r="AI755"/>
      <c r="AJ755"/>
      <c r="AK755"/>
      <c r="AL755"/>
      <c r="AM755"/>
      <c r="AN755"/>
      <c r="AO755"/>
      <c r="AP755"/>
      <c r="AQ755"/>
      <c r="AR755"/>
      <c r="AS755"/>
      <c r="AT755"/>
      <c r="AU755"/>
      <c r="AV755"/>
      <c r="AW755"/>
      <c r="AX755"/>
      <c r="AY755"/>
      <c r="AZ755"/>
      <c r="BA755"/>
      <c r="BB755"/>
      <c r="BC755"/>
      <c r="BD755"/>
      <c r="BE755"/>
      <c r="BF755"/>
      <c r="BG755"/>
      <c r="BH755"/>
      <c r="BI755"/>
      <c r="BJ755"/>
      <c r="BK755"/>
      <c r="BL755"/>
      <c r="BM755"/>
      <c r="BN755"/>
    </row>
    <row r="756" spans="1:66" ht="15">
      <c r="A756"/>
      <c r="B756"/>
      <c r="C756"/>
      <c r="D756"/>
      <c r="E756"/>
      <c r="F756"/>
      <c r="G756"/>
      <c r="H756"/>
      <c r="I756"/>
      <c r="J756"/>
      <c r="K756"/>
      <c r="L756"/>
      <c r="M756"/>
      <c r="N756"/>
      <c r="O756"/>
      <c r="P756"/>
      <c r="Q756"/>
      <c r="R756"/>
      <c r="S756"/>
      <c r="T756"/>
      <c r="U756"/>
      <c r="V756"/>
      <c r="W756"/>
      <c r="X756"/>
      <c r="Y756"/>
      <c r="Z756"/>
      <c r="AA756"/>
      <c r="AB756"/>
      <c r="AC756"/>
      <c r="AD756"/>
      <c r="AE756"/>
      <c r="AF756"/>
      <c r="AG756"/>
      <c r="AH756"/>
      <c r="AI756"/>
      <c r="AJ756"/>
      <c r="AK756"/>
      <c r="AL756"/>
      <c r="AM756"/>
      <c r="AN756"/>
      <c r="AO756"/>
      <c r="AP756"/>
      <c r="AQ756"/>
      <c r="AR756"/>
      <c r="AS756"/>
      <c r="AT756"/>
      <c r="AU756"/>
      <c r="AV756"/>
      <c r="AW756"/>
      <c r="AX756"/>
      <c r="AY756"/>
      <c r="AZ756"/>
      <c r="BA756"/>
      <c r="BB756"/>
      <c r="BC756"/>
      <c r="BD756"/>
      <c r="BE756"/>
      <c r="BF756"/>
      <c r="BG756"/>
      <c r="BH756"/>
      <c r="BI756"/>
      <c r="BJ756"/>
      <c r="BK756"/>
      <c r="BL756"/>
      <c r="BM756"/>
      <c r="BN756"/>
    </row>
    <row r="757" spans="1:66" ht="15">
      <c r="A757"/>
      <c r="B757"/>
      <c r="C757"/>
      <c r="D757"/>
      <c r="E757"/>
      <c r="F757"/>
      <c r="G757"/>
      <c r="H757"/>
      <c r="I757"/>
      <c r="J757"/>
      <c r="K757"/>
      <c r="L757"/>
      <c r="M757"/>
      <c r="N757"/>
      <c r="O757"/>
      <c r="P757"/>
      <c r="Q757"/>
      <c r="R757"/>
      <c r="S757"/>
      <c r="T757"/>
      <c r="U757"/>
      <c r="V757"/>
      <c r="W757"/>
      <c r="X757"/>
      <c r="Y757"/>
      <c r="Z757"/>
      <c r="AA757"/>
      <c r="AB757"/>
      <c r="AC757"/>
      <c r="AD757"/>
      <c r="AE757"/>
      <c r="AF757"/>
      <c r="AG757"/>
      <c r="AH757"/>
      <c r="AI757"/>
      <c r="AJ757"/>
      <c r="AK757"/>
      <c r="AL757"/>
      <c r="AM757"/>
      <c r="AN757"/>
      <c r="AO757"/>
      <c r="AP757"/>
      <c r="AQ757"/>
      <c r="AR757"/>
      <c r="AS757"/>
      <c r="AT757"/>
      <c r="AU757"/>
      <c r="AV757"/>
      <c r="AW757"/>
      <c r="AX757"/>
      <c r="AY757"/>
      <c r="AZ757"/>
      <c r="BA757"/>
      <c r="BB757"/>
      <c r="BC757"/>
      <c r="BD757"/>
      <c r="BE757"/>
      <c r="BF757"/>
      <c r="BG757"/>
      <c r="BH757"/>
      <c r="BI757"/>
      <c r="BJ757"/>
      <c r="BK757"/>
      <c r="BL757"/>
      <c r="BM757"/>
      <c r="BN757"/>
    </row>
    <row r="758" spans="1:66" ht="15">
      <c r="A758"/>
      <c r="B758"/>
      <c r="C758"/>
      <c r="D758"/>
      <c r="E758"/>
      <c r="F758"/>
      <c r="G758"/>
      <c r="H758"/>
      <c r="I758"/>
      <c r="J758"/>
      <c r="K758"/>
      <c r="L758"/>
      <c r="M758"/>
      <c r="N758"/>
      <c r="O758"/>
      <c r="P758"/>
      <c r="Q758"/>
      <c r="R758"/>
      <c r="S758"/>
      <c r="T758"/>
      <c r="U758"/>
      <c r="V758"/>
      <c r="W758"/>
      <c r="X758"/>
      <c r="Y758"/>
      <c r="Z758"/>
      <c r="AA758"/>
      <c r="AB758"/>
      <c r="AC758"/>
      <c r="AD758"/>
      <c r="AE758"/>
      <c r="AF758"/>
      <c r="AG758"/>
      <c r="AH758"/>
      <c r="AI758"/>
      <c r="AJ758"/>
      <c r="AK758"/>
      <c r="AL758"/>
      <c r="AM758"/>
      <c r="AN758"/>
      <c r="AO758"/>
      <c r="AP758"/>
      <c r="AQ758"/>
      <c r="AR758"/>
      <c r="AS758"/>
      <c r="AT758"/>
      <c r="AU758"/>
      <c r="AV758"/>
      <c r="AW758"/>
      <c r="AX758"/>
      <c r="AY758"/>
      <c r="AZ758"/>
      <c r="BA758"/>
      <c r="BB758"/>
      <c r="BC758"/>
      <c r="BD758"/>
      <c r="BE758"/>
      <c r="BF758"/>
      <c r="BG758"/>
      <c r="BH758"/>
      <c r="BI758"/>
      <c r="BJ758"/>
      <c r="BK758"/>
      <c r="BL758"/>
      <c r="BM758"/>
      <c r="BN758"/>
    </row>
    <row r="759" spans="1:66" ht="15">
      <c r="A759"/>
      <c r="B759"/>
      <c r="C759"/>
      <c r="D759"/>
      <c r="E759"/>
      <c r="F759"/>
      <c r="G759"/>
      <c r="H759"/>
      <c r="I759"/>
      <c r="J759"/>
      <c r="K759"/>
      <c r="L759"/>
      <c r="M759"/>
      <c r="N759"/>
      <c r="O759"/>
      <c r="P759"/>
      <c r="Q759"/>
      <c r="R759"/>
      <c r="S759"/>
      <c r="T759"/>
      <c r="U759"/>
      <c r="V759"/>
      <c r="W759"/>
      <c r="X759"/>
      <c r="Y759"/>
      <c r="Z759"/>
      <c r="AA759"/>
      <c r="AB759"/>
      <c r="AC759"/>
      <c r="AD759"/>
      <c r="AE759"/>
      <c r="AF759"/>
      <c r="AG759"/>
      <c r="AH759"/>
      <c r="AI759"/>
      <c r="AJ759"/>
      <c r="AK759"/>
      <c r="AL759"/>
      <c r="AM759"/>
      <c r="AN759"/>
      <c r="AO759"/>
      <c r="AP759"/>
      <c r="AQ759"/>
      <c r="AR759"/>
      <c r="AS759"/>
      <c r="AT759"/>
      <c r="AU759"/>
      <c r="AV759"/>
      <c r="AW759"/>
      <c r="AX759"/>
      <c r="AY759"/>
      <c r="AZ759"/>
      <c r="BA759"/>
      <c r="BB759"/>
      <c r="BC759"/>
      <c r="BD759"/>
      <c r="BE759"/>
      <c r="BF759"/>
      <c r="BG759"/>
      <c r="BH759"/>
      <c r="BI759"/>
      <c r="BJ759"/>
      <c r="BK759"/>
      <c r="BL759"/>
      <c r="BM759"/>
      <c r="BN759"/>
    </row>
    <row r="760" spans="1:66" ht="15">
      <c r="A760"/>
      <c r="B760"/>
      <c r="C760"/>
      <c r="D760"/>
      <c r="E760"/>
      <c r="F760"/>
      <c r="G760"/>
      <c r="H760"/>
      <c r="I760"/>
      <c r="J760"/>
      <c r="K760"/>
      <c r="L760"/>
      <c r="M760"/>
      <c r="N760"/>
      <c r="O760"/>
      <c r="P760"/>
      <c r="Q760"/>
      <c r="R760"/>
      <c r="S760"/>
      <c r="T760"/>
      <c r="U760"/>
      <c r="V760"/>
      <c r="W760"/>
      <c r="X760"/>
      <c r="Y760"/>
      <c r="Z760"/>
      <c r="AA760"/>
      <c r="AB760"/>
      <c r="AC760"/>
      <c r="AD760"/>
      <c r="AE760"/>
      <c r="AF760"/>
      <c r="AG760"/>
      <c r="AH760"/>
      <c r="AI760"/>
      <c r="AJ760"/>
      <c r="AK760"/>
      <c r="AL760"/>
      <c r="AM760"/>
      <c r="AN760"/>
      <c r="AO760"/>
      <c r="AP760"/>
      <c r="AQ760"/>
      <c r="AR760"/>
      <c r="AS760"/>
      <c r="AT760"/>
      <c r="AU760"/>
      <c r="AV760"/>
      <c r="AW760"/>
      <c r="AX760"/>
      <c r="AY760"/>
      <c r="AZ760"/>
      <c r="BA760"/>
      <c r="BB760"/>
      <c r="BC760"/>
      <c r="BD760"/>
      <c r="BE760"/>
      <c r="BF760"/>
      <c r="BG760"/>
      <c r="BH760"/>
      <c r="BI760"/>
      <c r="BJ760"/>
      <c r="BK760"/>
      <c r="BL760"/>
      <c r="BM760"/>
      <c r="BN760"/>
    </row>
    <row r="761" spans="1:66" ht="15">
      <c r="A761"/>
      <c r="B761"/>
      <c r="C761"/>
      <c r="D761"/>
      <c r="E761"/>
      <c r="F761"/>
      <c r="G761"/>
      <c r="H761"/>
      <c r="I761"/>
      <c r="J761"/>
      <c r="K761"/>
      <c r="L761"/>
      <c r="M761"/>
      <c r="N761"/>
      <c r="O761"/>
      <c r="P761"/>
      <c r="Q761"/>
      <c r="R761"/>
      <c r="S761"/>
      <c r="T761"/>
      <c r="U761"/>
      <c r="V761"/>
      <c r="W761"/>
      <c r="X761"/>
      <c r="Y761"/>
      <c r="Z761"/>
      <c r="AA761"/>
      <c r="AB761"/>
      <c r="AC761"/>
      <c r="AD761"/>
      <c r="AE761"/>
      <c r="AF761"/>
      <c r="AG761"/>
      <c r="AH761"/>
      <c r="AI761"/>
      <c r="AJ761"/>
      <c r="AK761"/>
      <c r="AL761"/>
      <c r="AM761"/>
      <c r="AN761"/>
      <c r="AO761"/>
      <c r="AP761"/>
      <c r="AQ761"/>
      <c r="AR761"/>
      <c r="AS761"/>
      <c r="AT761"/>
      <c r="AU761"/>
      <c r="AV761"/>
      <c r="AW761"/>
      <c r="AX761"/>
      <c r="AY761"/>
      <c r="AZ761"/>
      <c r="BA761"/>
      <c r="BB761"/>
      <c r="BC761"/>
      <c r="BD761"/>
      <c r="BE761"/>
      <c r="BF761"/>
      <c r="BG761"/>
      <c r="BH761"/>
      <c r="BI761"/>
      <c r="BJ761"/>
      <c r="BK761"/>
      <c r="BL761"/>
      <c r="BM761"/>
      <c r="BN761"/>
    </row>
    <row r="762" spans="1:66" ht="15">
      <c r="A762"/>
      <c r="B762"/>
      <c r="C762"/>
      <c r="D762"/>
      <c r="E762"/>
      <c r="F762"/>
      <c r="G762"/>
      <c r="H762"/>
      <c r="I762"/>
      <c r="J762"/>
      <c r="K762"/>
      <c r="L762"/>
      <c r="M762"/>
      <c r="N762"/>
      <c r="O762"/>
      <c r="P762"/>
      <c r="Q762"/>
      <c r="R762"/>
      <c r="S762"/>
      <c r="T762"/>
      <c r="U762"/>
      <c r="V762"/>
      <c r="W762"/>
      <c r="X762"/>
      <c r="Y762"/>
      <c r="Z762"/>
      <c r="AA762"/>
      <c r="AB762"/>
      <c r="AC762"/>
      <c r="AD762"/>
      <c r="AE762"/>
      <c r="AF762"/>
      <c r="AG762"/>
      <c r="AH762"/>
      <c r="AI762"/>
      <c r="AJ762"/>
      <c r="AK762"/>
      <c r="AL762"/>
      <c r="AM762"/>
      <c r="AN762"/>
      <c r="AO762"/>
      <c r="AP762"/>
      <c r="AQ762"/>
      <c r="AR762"/>
      <c r="AS762"/>
      <c r="AT762"/>
      <c r="AU762"/>
      <c r="AV762"/>
      <c r="AW762"/>
      <c r="AX762"/>
      <c r="AY762"/>
      <c r="AZ762"/>
      <c r="BA762"/>
      <c r="BB762"/>
      <c r="BC762"/>
      <c r="BD762"/>
      <c r="BE762"/>
      <c r="BF762"/>
      <c r="BG762"/>
      <c r="BH762"/>
      <c r="BI762"/>
      <c r="BJ762"/>
      <c r="BK762"/>
      <c r="BL762"/>
      <c r="BM762"/>
      <c r="BN762"/>
    </row>
    <row r="763" spans="1:66" ht="15">
      <c r="A763"/>
      <c r="B763"/>
      <c r="C763"/>
      <c r="D763"/>
      <c r="E763"/>
      <c r="F763"/>
      <c r="G763"/>
      <c r="H763"/>
      <c r="I763"/>
      <c r="J763"/>
      <c r="K763"/>
      <c r="L763"/>
      <c r="M763"/>
      <c r="N763"/>
      <c r="O763"/>
      <c r="P763"/>
      <c r="Q763"/>
      <c r="R763"/>
      <c r="S763"/>
      <c r="T763"/>
      <c r="U763"/>
      <c r="V763"/>
      <c r="W763"/>
      <c r="X763"/>
      <c r="Y763"/>
      <c r="Z763"/>
      <c r="AA763"/>
      <c r="AB763"/>
      <c r="AC763"/>
      <c r="AD763"/>
      <c r="AE763"/>
      <c r="AF763"/>
      <c r="AG763"/>
      <c r="AH763"/>
      <c r="AI763"/>
      <c r="AJ763"/>
      <c r="AK763"/>
      <c r="AL763"/>
      <c r="AM763"/>
      <c r="AN763"/>
      <c r="AO763"/>
      <c r="AP763"/>
      <c r="AQ763"/>
      <c r="AR763"/>
      <c r="AS763"/>
      <c r="AT763"/>
      <c r="AU763"/>
      <c r="AV763"/>
      <c r="AW763"/>
      <c r="AX763"/>
      <c r="AY763"/>
      <c r="AZ763"/>
      <c r="BA763"/>
      <c r="BB763"/>
      <c r="BC763"/>
      <c r="BD763"/>
      <c r="BE763"/>
      <c r="BF763"/>
      <c r="BG763"/>
      <c r="BH763"/>
      <c r="BI763"/>
      <c r="BJ763"/>
      <c r="BK763"/>
      <c r="BL763"/>
      <c r="BM763"/>
      <c r="BN763"/>
    </row>
    <row r="764" spans="1:66" ht="15">
      <c r="A764"/>
      <c r="B764"/>
      <c r="C764"/>
      <c r="D764"/>
      <c r="E764"/>
      <c r="F764"/>
      <c r="G764"/>
      <c r="H764"/>
      <c r="I764"/>
      <c r="J764"/>
      <c r="K764"/>
      <c r="L764"/>
      <c r="M764"/>
      <c r="N764"/>
      <c r="O764"/>
      <c r="P764"/>
      <c r="Q764"/>
      <c r="R764"/>
      <c r="S764"/>
      <c r="T764"/>
      <c r="U764"/>
      <c r="V764"/>
      <c r="W764"/>
      <c r="X764"/>
      <c r="Y764"/>
      <c r="Z764"/>
      <c r="AA764"/>
      <c r="AB764"/>
      <c r="AC764"/>
      <c r="AD764"/>
      <c r="AE764"/>
      <c r="AF764"/>
      <c r="AG764"/>
      <c r="AH764"/>
      <c r="AI764"/>
      <c r="AJ764"/>
      <c r="AK764"/>
      <c r="AL764"/>
      <c r="AM764"/>
      <c r="AN764"/>
      <c r="AO764"/>
      <c r="AP764"/>
      <c r="AQ764"/>
      <c r="AR764"/>
      <c r="AS764"/>
      <c r="AT764"/>
      <c r="AU764"/>
      <c r="AV764"/>
      <c r="AW764"/>
      <c r="AX764"/>
      <c r="AY764"/>
      <c r="AZ764"/>
      <c r="BA764"/>
      <c r="BB764"/>
      <c r="BC764"/>
      <c r="BD764"/>
      <c r="BE764"/>
      <c r="BF764"/>
      <c r="BG764"/>
      <c r="BH764"/>
      <c r="BI764"/>
      <c r="BJ764"/>
      <c r="BK764"/>
      <c r="BL764"/>
      <c r="BM764"/>
      <c r="BN764"/>
    </row>
    <row r="765" spans="1:66" ht="15">
      <c r="A765"/>
      <c r="B765"/>
      <c r="C765"/>
      <c r="D765"/>
      <c r="E765"/>
      <c r="F765"/>
      <c r="G765"/>
      <c r="H765"/>
      <c r="I765"/>
      <c r="J765"/>
      <c r="K765"/>
      <c r="L765"/>
      <c r="M765"/>
      <c r="N765"/>
      <c r="O765"/>
      <c r="P765"/>
      <c r="Q765"/>
      <c r="R765"/>
      <c r="S765"/>
      <c r="T765"/>
      <c r="U765"/>
      <c r="V765"/>
      <c r="W765"/>
      <c r="X765"/>
      <c r="Y765"/>
      <c r="Z765"/>
      <c r="AA765"/>
      <c r="AB765"/>
      <c r="AC765"/>
      <c r="AD765"/>
      <c r="AE765"/>
      <c r="AF765"/>
      <c r="AG765"/>
      <c r="AH765"/>
      <c r="AI765"/>
      <c r="AJ765"/>
      <c r="AK765"/>
      <c r="AL765"/>
      <c r="AM765"/>
      <c r="AN765"/>
      <c r="AO765"/>
      <c r="AP765"/>
      <c r="AQ765"/>
      <c r="AR765"/>
      <c r="AS765"/>
      <c r="AT765"/>
      <c r="AU765"/>
      <c r="AV765"/>
      <c r="AW765"/>
      <c r="AX765"/>
      <c r="AY765"/>
      <c r="AZ765"/>
      <c r="BA765"/>
      <c r="BB765"/>
      <c r="BC765"/>
      <c r="BD765"/>
      <c r="BE765"/>
      <c r="BF765"/>
      <c r="BG765"/>
      <c r="BH765"/>
      <c r="BI765"/>
      <c r="BJ765"/>
      <c r="BK765"/>
      <c r="BL765"/>
      <c r="BM765"/>
      <c r="BN765"/>
    </row>
    <row r="766" spans="1:66" ht="15">
      <c r="A766"/>
      <c r="B766"/>
      <c r="C766"/>
      <c r="D766"/>
      <c r="E766"/>
      <c r="F766"/>
      <c r="G766"/>
      <c r="H766"/>
      <c r="I766"/>
      <c r="J766"/>
      <c r="K766"/>
      <c r="L766"/>
      <c r="M766"/>
      <c r="N766"/>
      <c r="O766"/>
      <c r="P766"/>
      <c r="Q766"/>
      <c r="R766"/>
      <c r="S766"/>
      <c r="T766"/>
      <c r="U766"/>
      <c r="V766"/>
      <c r="W766"/>
      <c r="X766"/>
      <c r="Y766"/>
      <c r="Z766"/>
      <c r="AA766"/>
      <c r="AB766"/>
      <c r="AC766"/>
      <c r="AD766"/>
      <c r="AE766"/>
      <c r="AF766"/>
      <c r="AG766"/>
      <c r="AH766"/>
      <c r="AI766"/>
      <c r="AJ766"/>
      <c r="AK766"/>
      <c r="AL766"/>
      <c r="AM766"/>
      <c r="AN766"/>
      <c r="AO766"/>
      <c r="AP766"/>
      <c r="AQ766"/>
      <c r="AR766"/>
      <c r="AS766"/>
      <c r="AT766"/>
      <c r="AU766"/>
      <c r="AV766"/>
      <c r="AW766"/>
      <c r="AX766"/>
      <c r="AY766"/>
      <c r="AZ766"/>
      <c r="BA766"/>
      <c r="BB766"/>
      <c r="BC766"/>
      <c r="BD766"/>
      <c r="BE766"/>
      <c r="BF766"/>
      <c r="BG766"/>
      <c r="BH766"/>
      <c r="BI766"/>
      <c r="BJ766"/>
      <c r="BK766"/>
      <c r="BL766"/>
      <c r="BM766"/>
      <c r="BN766"/>
    </row>
    <row r="767" spans="1:66" ht="15">
      <c r="A767"/>
      <c r="B767"/>
      <c r="C767"/>
      <c r="D767"/>
      <c r="E767"/>
      <c r="F767"/>
      <c r="G767"/>
      <c r="H767"/>
      <c r="I767"/>
      <c r="J767"/>
      <c r="K767"/>
      <c r="L767"/>
      <c r="M767"/>
      <c r="N767"/>
      <c r="O767"/>
      <c r="P767"/>
      <c r="Q767"/>
      <c r="R767"/>
      <c r="S767"/>
      <c r="T767"/>
      <c r="U767"/>
      <c r="V767"/>
      <c r="W767"/>
      <c r="X767"/>
      <c r="Y767"/>
      <c r="Z767"/>
      <c r="AA767"/>
      <c r="AB767"/>
      <c r="AC767"/>
      <c r="AD767"/>
      <c r="AE767"/>
      <c r="AF767"/>
      <c r="AG767"/>
      <c r="AH767"/>
      <c r="AI767"/>
      <c r="AJ767"/>
      <c r="AK767"/>
      <c r="AL767"/>
      <c r="AM767"/>
      <c r="AN767"/>
      <c r="AO767"/>
      <c r="AP767"/>
      <c r="AQ767"/>
      <c r="AR767"/>
      <c r="AS767"/>
      <c r="AT767"/>
      <c r="AU767"/>
      <c r="AV767"/>
      <c r="AW767"/>
      <c r="AX767"/>
      <c r="AY767"/>
      <c r="AZ767"/>
      <c r="BA767"/>
      <c r="BB767"/>
      <c r="BC767"/>
      <c r="BD767"/>
      <c r="BE767"/>
      <c r="BF767"/>
      <c r="BG767"/>
      <c r="BH767"/>
      <c r="BI767"/>
      <c r="BJ767"/>
      <c r="BK767"/>
      <c r="BL767"/>
      <c r="BM767"/>
      <c r="BN767"/>
    </row>
    <row r="768" spans="1:66" ht="15">
      <c r="A768"/>
      <c r="B768"/>
      <c r="C768"/>
      <c r="D768"/>
      <c r="E768"/>
      <c r="F768"/>
      <c r="G768"/>
      <c r="H768"/>
      <c r="I768"/>
      <c r="J768"/>
      <c r="K768"/>
      <c r="L768"/>
      <c r="M768"/>
      <c r="N768"/>
      <c r="O768"/>
      <c r="P768"/>
      <c r="Q768"/>
      <c r="R768"/>
      <c r="S768"/>
      <c r="T768"/>
      <c r="U768"/>
      <c r="V768"/>
      <c r="W768"/>
      <c r="X768"/>
      <c r="Y768"/>
      <c r="Z768"/>
      <c r="AA768"/>
      <c r="AB768"/>
      <c r="AC768"/>
      <c r="AD768"/>
      <c r="AE768"/>
      <c r="AF768"/>
      <c r="AG768"/>
      <c r="AH768"/>
      <c r="AI768"/>
      <c r="AJ768"/>
      <c r="AK768"/>
      <c r="AL768"/>
      <c r="AM768"/>
      <c r="AN768"/>
      <c r="AO768"/>
      <c r="AP768"/>
      <c r="AQ768"/>
      <c r="AR768"/>
      <c r="AS768"/>
      <c r="AT768"/>
      <c r="AU768"/>
      <c r="AV768"/>
      <c r="AW768"/>
      <c r="AX768"/>
      <c r="AY768"/>
      <c r="AZ768"/>
      <c r="BA768"/>
      <c r="BB768"/>
      <c r="BC768"/>
      <c r="BD768"/>
      <c r="BE768"/>
      <c r="BF768"/>
      <c r="BG768"/>
      <c r="BH768"/>
      <c r="BI768"/>
      <c r="BJ768"/>
      <c r="BK768"/>
      <c r="BL768"/>
      <c r="BM768"/>
      <c r="BN768"/>
    </row>
    <row r="769" spans="1:66" ht="15">
      <c r="A769"/>
      <c r="B769"/>
      <c r="C769"/>
      <c r="D769"/>
      <c r="E769"/>
      <c r="F769"/>
      <c r="G769"/>
      <c r="H769"/>
      <c r="I769"/>
      <c r="J769"/>
      <c r="K769"/>
      <c r="L769"/>
      <c r="M769"/>
      <c r="N769"/>
      <c r="O769"/>
      <c r="P769"/>
      <c r="Q769"/>
      <c r="R769"/>
      <c r="S769"/>
      <c r="T769"/>
      <c r="U769"/>
      <c r="V769"/>
      <c r="W769"/>
      <c r="X769"/>
      <c r="Y769"/>
      <c r="Z769"/>
      <c r="AA769"/>
      <c r="AB769"/>
      <c r="AC769"/>
      <c r="AD769"/>
      <c r="AE769"/>
      <c r="AF769"/>
      <c r="AG769"/>
      <c r="AH769"/>
      <c r="AI769"/>
      <c r="AJ769"/>
      <c r="AK769"/>
      <c r="AL769"/>
      <c r="AM769"/>
      <c r="AN769"/>
      <c r="AO769"/>
      <c r="AP769"/>
      <c r="AQ769"/>
      <c r="AR769"/>
      <c r="AS769"/>
      <c r="AT769"/>
      <c r="AU769"/>
      <c r="AV769"/>
      <c r="AW769"/>
      <c r="AX769"/>
      <c r="AY769"/>
      <c r="AZ769"/>
      <c r="BA769"/>
      <c r="BB769"/>
      <c r="BC769"/>
      <c r="BD769"/>
      <c r="BE769"/>
      <c r="BF769"/>
      <c r="BG769"/>
      <c r="BH769"/>
      <c r="BI769"/>
      <c r="BJ769"/>
      <c r="BK769"/>
      <c r="BL769"/>
      <c r="BM769"/>
      <c r="BN769"/>
    </row>
    <row r="770" spans="1:66" ht="15">
      <c r="A770"/>
      <c r="B770"/>
      <c r="C770"/>
      <c r="D770"/>
      <c r="E770"/>
      <c r="F770"/>
      <c r="G770"/>
      <c r="H770"/>
      <c r="I770"/>
      <c r="J770"/>
      <c r="K770"/>
      <c r="L770"/>
      <c r="M770"/>
      <c r="N770"/>
      <c r="O770"/>
      <c r="P770"/>
      <c r="Q770"/>
      <c r="R770"/>
      <c r="S770"/>
      <c r="T770"/>
      <c r="U770"/>
      <c r="V770"/>
      <c r="W770"/>
      <c r="X770"/>
      <c r="Y770"/>
      <c r="Z770"/>
      <c r="AA770"/>
      <c r="AB770"/>
      <c r="AC770"/>
      <c r="AD770"/>
      <c r="AE770"/>
      <c r="AF770"/>
      <c r="AG770"/>
      <c r="AH770"/>
      <c r="AI770"/>
      <c r="AJ770"/>
      <c r="AK770"/>
      <c r="AL770"/>
      <c r="AM770"/>
      <c r="AN770"/>
      <c r="AO770"/>
      <c r="AP770"/>
      <c r="AQ770"/>
      <c r="AR770"/>
      <c r="AS770"/>
      <c r="AT770"/>
      <c r="AU770"/>
      <c r="AV770"/>
      <c r="AW770"/>
      <c r="AX770"/>
      <c r="AY770"/>
      <c r="AZ770"/>
      <c r="BA770"/>
      <c r="BB770"/>
      <c r="BC770"/>
      <c r="BD770"/>
      <c r="BE770"/>
      <c r="BF770"/>
      <c r="BG770"/>
      <c r="BH770"/>
      <c r="BI770"/>
      <c r="BJ770"/>
      <c r="BK770"/>
      <c r="BL770"/>
      <c r="BM770"/>
      <c r="BN770"/>
    </row>
    <row r="771" spans="1:66" ht="15">
      <c r="A771"/>
      <c r="B771"/>
      <c r="C771"/>
      <c r="D771"/>
      <c r="E771"/>
      <c r="F771"/>
      <c r="G771"/>
      <c r="H771"/>
      <c r="I771"/>
      <c r="J771"/>
      <c r="K771"/>
      <c r="L771"/>
      <c r="M771"/>
      <c r="N771"/>
      <c r="O771"/>
      <c r="P771"/>
      <c r="Q771"/>
      <c r="R771"/>
      <c r="S771"/>
      <c r="T771"/>
      <c r="U771"/>
      <c r="V771"/>
      <c r="W771"/>
      <c r="X771"/>
      <c r="Y771"/>
      <c r="Z771"/>
      <c r="AA771"/>
      <c r="AB771"/>
      <c r="AC771"/>
      <c r="AD771"/>
      <c r="AE771"/>
      <c r="AF771"/>
      <c r="AG771"/>
      <c r="AH771"/>
      <c r="AI771"/>
      <c r="AJ771"/>
      <c r="AK771"/>
      <c r="AL771"/>
      <c r="AM771"/>
      <c r="AN771"/>
      <c r="AO771"/>
      <c r="AP771"/>
      <c r="AQ771"/>
      <c r="AR771"/>
      <c r="AS771"/>
      <c r="AT771"/>
      <c r="AU771"/>
      <c r="AV771"/>
      <c r="AW771"/>
      <c r="AX771"/>
      <c r="AY771"/>
      <c r="AZ771"/>
      <c r="BA771"/>
      <c r="BB771"/>
      <c r="BC771"/>
      <c r="BD771"/>
      <c r="BE771"/>
      <c r="BF771"/>
      <c r="BG771"/>
      <c r="BH771"/>
      <c r="BI771"/>
      <c r="BJ771"/>
      <c r="BK771"/>
      <c r="BL771"/>
      <c r="BM771"/>
      <c r="BN771"/>
    </row>
    <row r="772" spans="1:66" ht="15">
      <c r="A772"/>
      <c r="B772"/>
      <c r="C772"/>
      <c r="D772"/>
      <c r="E772"/>
      <c r="F772"/>
      <c r="G772"/>
      <c r="H772"/>
      <c r="I772"/>
      <c r="J772"/>
      <c r="K772"/>
      <c r="L772"/>
      <c r="M772"/>
      <c r="N772"/>
      <c r="O772"/>
      <c r="P772"/>
      <c r="Q772"/>
      <c r="R772"/>
      <c r="S772"/>
      <c r="T772"/>
      <c r="U772"/>
      <c r="V772"/>
      <c r="W772"/>
      <c r="X772"/>
      <c r="Y772"/>
      <c r="Z772"/>
      <c r="AA772"/>
      <c r="AB772"/>
      <c r="AC772"/>
      <c r="AD772"/>
      <c r="AE772"/>
      <c r="AF772"/>
      <c r="AG772"/>
      <c r="AH772"/>
      <c r="AI772"/>
      <c r="AJ772"/>
      <c r="AK772"/>
      <c r="AL772"/>
      <c r="AM772"/>
      <c r="AN772"/>
      <c r="AO772"/>
      <c r="AP772"/>
      <c r="AQ772"/>
      <c r="AR772"/>
      <c r="AS772"/>
      <c r="AT772"/>
      <c r="AU772"/>
      <c r="AV772"/>
      <c r="AW772"/>
      <c r="AX772"/>
      <c r="AY772"/>
      <c r="AZ772"/>
      <c r="BA772"/>
      <c r="BB772"/>
      <c r="BC772"/>
      <c r="BD772"/>
      <c r="BE772"/>
      <c r="BF772"/>
      <c r="BG772"/>
      <c r="BH772"/>
      <c r="BI772"/>
      <c r="BJ772"/>
      <c r="BK772"/>
      <c r="BL772"/>
      <c r="BM772"/>
      <c r="BN772"/>
    </row>
    <row r="773" spans="1:66" ht="15">
      <c r="A773"/>
      <c r="B773"/>
      <c r="C773"/>
      <c r="D773"/>
      <c r="E773"/>
      <c r="F773"/>
      <c r="G773"/>
      <c r="H773"/>
      <c r="I773"/>
      <c r="J773"/>
      <c r="K773"/>
      <c r="L773"/>
      <c r="M773"/>
      <c r="N773"/>
      <c r="O773"/>
      <c r="P773"/>
      <c r="Q773"/>
      <c r="R773"/>
      <c r="S773"/>
      <c r="T773"/>
      <c r="U773"/>
      <c r="V773"/>
      <c r="W773"/>
      <c r="X773"/>
      <c r="Y773"/>
      <c r="Z773"/>
      <c r="AA773"/>
      <c r="AB773"/>
      <c r="AC773"/>
      <c r="AD773"/>
      <c r="AE773"/>
      <c r="AF773"/>
      <c r="AG773"/>
      <c r="AH773"/>
      <c r="AI773"/>
      <c r="AJ773"/>
      <c r="AK773"/>
      <c r="AL773"/>
      <c r="AM773"/>
      <c r="AN773"/>
      <c r="AO773"/>
      <c r="AP773"/>
      <c r="AQ773"/>
      <c r="AR773"/>
      <c r="AS773"/>
      <c r="AT773"/>
      <c r="AU773"/>
      <c r="AV773"/>
      <c r="AW773"/>
      <c r="AX773"/>
      <c r="AY773"/>
      <c r="AZ773"/>
      <c r="BA773"/>
      <c r="BB773"/>
      <c r="BC773"/>
      <c r="BD773"/>
      <c r="BE773"/>
      <c r="BF773"/>
      <c r="BG773"/>
      <c r="BH773"/>
      <c r="BI773"/>
      <c r="BJ773"/>
      <c r="BK773"/>
      <c r="BL773"/>
      <c r="BM773"/>
      <c r="BN773"/>
    </row>
    <row r="774" spans="1:66" ht="15">
      <c r="A774"/>
      <c r="B774"/>
      <c r="C774"/>
      <c r="D774"/>
      <c r="E774"/>
      <c r="F774"/>
      <c r="G774"/>
      <c r="H774"/>
      <c r="I774"/>
      <c r="J774"/>
      <c r="K774"/>
      <c r="L774"/>
      <c r="M774"/>
      <c r="N774"/>
      <c r="O774"/>
      <c r="P774"/>
      <c r="Q774"/>
      <c r="R774"/>
      <c r="S774"/>
      <c r="T774"/>
      <c r="U774"/>
      <c r="V774"/>
      <c r="W774"/>
      <c r="X774"/>
      <c r="Y774"/>
      <c r="Z774"/>
      <c r="AA774"/>
      <c r="AB774"/>
      <c r="AC774"/>
      <c r="AD774"/>
      <c r="AE774"/>
      <c r="AF774"/>
      <c r="AG774"/>
      <c r="AH774"/>
      <c r="AI774"/>
      <c r="AJ774"/>
      <c r="AK774"/>
      <c r="AL774"/>
      <c r="AM774"/>
      <c r="AN774"/>
      <c r="AO774"/>
      <c r="AP774"/>
      <c r="AQ774"/>
      <c r="AR774"/>
      <c r="AS774"/>
      <c r="AT774"/>
      <c r="AU774"/>
      <c r="AV774"/>
      <c r="AW774"/>
      <c r="AX774"/>
      <c r="AY774"/>
      <c r="AZ774"/>
      <c r="BA774"/>
      <c r="BB774"/>
      <c r="BC774"/>
      <c r="BD774"/>
      <c r="BE774"/>
      <c r="BF774"/>
      <c r="BG774"/>
      <c r="BH774"/>
      <c r="BI774"/>
      <c r="BJ774"/>
      <c r="BK774"/>
      <c r="BL774"/>
      <c r="BM774"/>
      <c r="BN774"/>
    </row>
    <row r="775" spans="1:66" ht="15">
      <c r="A775"/>
      <c r="B775"/>
      <c r="C775"/>
      <c r="D775"/>
      <c r="E775"/>
      <c r="F775"/>
      <c r="G775"/>
      <c r="H775"/>
      <c r="I775"/>
      <c r="J775"/>
      <c r="K775"/>
      <c r="L775"/>
      <c r="M775"/>
      <c r="N775"/>
      <c r="O775"/>
      <c r="P775"/>
      <c r="Q775"/>
      <c r="R775"/>
      <c r="S775"/>
      <c r="T775"/>
      <c r="U775"/>
      <c r="V775"/>
      <c r="W775"/>
      <c r="X775"/>
      <c r="Y775"/>
      <c r="Z775"/>
      <c r="AA775"/>
      <c r="AB775"/>
      <c r="AC775"/>
      <c r="AD775"/>
      <c r="AE775"/>
      <c r="AF775"/>
      <c r="AG775"/>
      <c r="AH775"/>
      <c r="AI775"/>
      <c r="AJ775"/>
      <c r="AK775"/>
      <c r="AL775"/>
      <c r="AM775"/>
      <c r="AN775"/>
      <c r="AO775"/>
      <c r="AP775"/>
      <c r="AQ775"/>
      <c r="AR775"/>
      <c r="AS775"/>
      <c r="AT775"/>
      <c r="AU775"/>
      <c r="AV775"/>
      <c r="AW775"/>
      <c r="AX775"/>
      <c r="AY775"/>
      <c r="AZ775"/>
      <c r="BA775"/>
      <c r="BB775"/>
      <c r="BC775"/>
      <c r="BD775"/>
      <c r="BE775"/>
      <c r="BF775"/>
      <c r="BG775"/>
      <c r="BH775"/>
      <c r="BI775"/>
      <c r="BJ775"/>
      <c r="BK775"/>
      <c r="BL775"/>
      <c r="BM775"/>
      <c r="BN775"/>
    </row>
    <row r="776" spans="1:66" ht="15">
      <c r="A776"/>
      <c r="B776"/>
      <c r="C776"/>
      <c r="D776"/>
      <c r="E776"/>
      <c r="F776"/>
      <c r="G776"/>
      <c r="H776"/>
      <c r="I776"/>
      <c r="J776"/>
      <c r="K776"/>
      <c r="L776"/>
      <c r="M776"/>
      <c r="N776"/>
      <c r="O776"/>
      <c r="P776"/>
      <c r="Q776"/>
      <c r="R776"/>
      <c r="S776"/>
      <c r="T776"/>
      <c r="U776"/>
      <c r="V776"/>
      <c r="W776"/>
      <c r="X776"/>
      <c r="Y776"/>
      <c r="Z776"/>
      <c r="AA776"/>
      <c r="AB776"/>
      <c r="AC776"/>
      <c r="AD776"/>
      <c r="AE776"/>
      <c r="AF776"/>
      <c r="AG776"/>
      <c r="AH776"/>
      <c r="AI776"/>
      <c r="AJ776"/>
      <c r="AK776"/>
      <c r="AL776"/>
      <c r="AM776"/>
      <c r="AN776"/>
      <c r="AO776"/>
      <c r="AP776"/>
      <c r="AQ776"/>
      <c r="AR776"/>
      <c r="AS776"/>
      <c r="AT776"/>
      <c r="AU776"/>
      <c r="AV776"/>
      <c r="AW776"/>
      <c r="AX776"/>
      <c r="AY776"/>
      <c r="AZ776"/>
      <c r="BA776"/>
      <c r="BB776"/>
      <c r="BC776"/>
      <c r="BD776"/>
      <c r="BE776"/>
      <c r="BF776"/>
      <c r="BG776"/>
      <c r="BH776"/>
      <c r="BI776"/>
      <c r="BJ776"/>
      <c r="BK776"/>
      <c r="BL776"/>
      <c r="BM776"/>
      <c r="BN776"/>
    </row>
    <row r="777" spans="1:66" ht="15">
      <c r="A777"/>
      <c r="B777"/>
      <c r="C777"/>
      <c r="D777"/>
      <c r="E777"/>
      <c r="F777"/>
      <c r="G777"/>
      <c r="H777"/>
      <c r="I777"/>
      <c r="J777"/>
      <c r="K777"/>
      <c r="L777"/>
      <c r="M777"/>
      <c r="N777"/>
      <c r="O777"/>
      <c r="P777"/>
      <c r="Q777"/>
      <c r="R777"/>
      <c r="S777"/>
      <c r="T777"/>
      <c r="U777"/>
      <c r="V777"/>
      <c r="W777"/>
      <c r="X777"/>
      <c r="Y777"/>
      <c r="Z777"/>
      <c r="AA777"/>
      <c r="AB777"/>
      <c r="AC777"/>
      <c r="AD777"/>
      <c r="AE777"/>
      <c r="AF777"/>
      <c r="AG777"/>
      <c r="AH777"/>
      <c r="AI777"/>
      <c r="AJ777"/>
      <c r="AK777"/>
      <c r="AL777"/>
      <c r="AM777"/>
      <c r="AN777"/>
      <c r="AO777"/>
      <c r="AP777"/>
      <c r="AQ777"/>
      <c r="AR777"/>
      <c r="AS777"/>
      <c r="AT777"/>
      <c r="AU777"/>
      <c r="AV777"/>
      <c r="AW777"/>
      <c r="AX777"/>
      <c r="AY777"/>
      <c r="AZ777"/>
      <c r="BA777"/>
      <c r="BB777"/>
      <c r="BC777"/>
      <c r="BD777"/>
      <c r="BE777"/>
      <c r="BF777"/>
      <c r="BG777"/>
      <c r="BH777"/>
      <c r="BI777"/>
      <c r="BJ777"/>
      <c r="BK777"/>
      <c r="BL777"/>
      <c r="BM777"/>
      <c r="BN777"/>
    </row>
    <row r="778" spans="1:66" ht="15">
      <c r="A778"/>
      <c r="B778"/>
      <c r="C778"/>
      <c r="D778"/>
      <c r="E778"/>
      <c r="F778"/>
      <c r="G778"/>
      <c r="H778"/>
      <c r="I778"/>
      <c r="J778"/>
      <c r="K778"/>
      <c r="L778"/>
      <c r="M778"/>
      <c r="N778"/>
      <c r="O778"/>
      <c r="P778"/>
      <c r="Q778"/>
      <c r="R778"/>
      <c r="S778"/>
      <c r="T778"/>
      <c r="U778"/>
      <c r="V778"/>
      <c r="W778"/>
      <c r="X778"/>
      <c r="Y778"/>
      <c r="Z778"/>
      <c r="AA778"/>
      <c r="AB778"/>
      <c r="AC778"/>
      <c r="AD778"/>
      <c r="AE778"/>
      <c r="AF778"/>
      <c r="AG778"/>
      <c r="AH778"/>
      <c r="AI778"/>
      <c r="AJ778"/>
      <c r="AK778"/>
      <c r="AL778"/>
      <c r="AM778"/>
      <c r="AN778"/>
      <c r="AO778"/>
      <c r="AP778"/>
      <c r="AQ778"/>
      <c r="AR778"/>
      <c r="AS778"/>
      <c r="AT778"/>
      <c r="AU778"/>
      <c r="AV778"/>
      <c r="AW778"/>
      <c r="AX778"/>
      <c r="AY778"/>
      <c r="AZ778"/>
      <c r="BA778"/>
      <c r="BB778"/>
      <c r="BC778"/>
      <c r="BD778"/>
      <c r="BE778"/>
      <c r="BF778"/>
      <c r="BG778"/>
      <c r="BH778"/>
      <c r="BI778"/>
      <c r="BJ778"/>
      <c r="BK778"/>
      <c r="BL778"/>
      <c r="BM778"/>
      <c r="BN778"/>
    </row>
    <row r="779" spans="1:66" ht="15">
      <c r="A779"/>
      <c r="B779"/>
      <c r="C779"/>
      <c r="D779"/>
      <c r="E779"/>
      <c r="F779"/>
      <c r="G779"/>
      <c r="H779"/>
      <c r="I779"/>
      <c r="J779"/>
      <c r="K779"/>
      <c r="L779"/>
      <c r="M779"/>
      <c r="N779"/>
      <c r="O779"/>
      <c r="P779"/>
      <c r="Q779"/>
      <c r="R779"/>
      <c r="S779"/>
      <c r="T779"/>
      <c r="U779"/>
      <c r="V779"/>
      <c r="W779"/>
      <c r="X779"/>
      <c r="Y779"/>
      <c r="Z779"/>
      <c r="AA779"/>
      <c r="AB779"/>
      <c r="AC779"/>
      <c r="AD779"/>
      <c r="AE779"/>
      <c r="AF779"/>
      <c r="AG779"/>
      <c r="AH779"/>
      <c r="AI779"/>
      <c r="AJ779"/>
      <c r="AK779"/>
      <c r="AL779"/>
      <c r="AM779"/>
      <c r="AN779"/>
      <c r="AO779"/>
      <c r="AP779"/>
      <c r="AQ779"/>
      <c r="AR779"/>
      <c r="AS779"/>
      <c r="AT779"/>
      <c r="AU779"/>
      <c r="AV779"/>
      <c r="AW779"/>
      <c r="AX779"/>
      <c r="AY779"/>
      <c r="AZ779"/>
      <c r="BA779"/>
      <c r="BB779"/>
      <c r="BC779"/>
      <c r="BD779"/>
      <c r="BE779"/>
      <c r="BF779"/>
      <c r="BG779"/>
      <c r="BH779"/>
      <c r="BI779"/>
      <c r="BJ779"/>
      <c r="BK779"/>
      <c r="BL779"/>
      <c r="BM779"/>
      <c r="BN779"/>
    </row>
    <row r="780" spans="1:66" ht="15">
      <c r="A780"/>
      <c r="B780"/>
      <c r="C780"/>
      <c r="D780"/>
      <c r="E780"/>
      <c r="F780"/>
      <c r="G780"/>
      <c r="H780"/>
      <c r="I780"/>
      <c r="J780"/>
      <c r="K780"/>
      <c r="L780"/>
      <c r="M780"/>
      <c r="N780"/>
      <c r="O780"/>
      <c r="P780"/>
      <c r="Q780"/>
      <c r="R780"/>
      <c r="S780"/>
      <c r="T780"/>
      <c r="U780"/>
      <c r="V780"/>
      <c r="W780"/>
      <c r="X780"/>
      <c r="Y780"/>
      <c r="Z780"/>
      <c r="AA780"/>
      <c r="AB780"/>
      <c r="AC780"/>
      <c r="AD780"/>
      <c r="AE780"/>
      <c r="AF780"/>
      <c r="AG780"/>
      <c r="AH780"/>
      <c r="AI780"/>
      <c r="AJ780"/>
      <c r="AK780"/>
      <c r="AL780"/>
      <c r="AM780"/>
      <c r="AN780"/>
      <c r="AO780"/>
      <c r="AP780"/>
      <c r="AQ780"/>
      <c r="AR780"/>
      <c r="AS780"/>
      <c r="AT780"/>
      <c r="AU780"/>
      <c r="AV780"/>
      <c r="AW780"/>
      <c r="AX780"/>
      <c r="AY780"/>
      <c r="AZ780"/>
      <c r="BA780"/>
      <c r="BB780"/>
      <c r="BC780"/>
      <c r="BD780"/>
      <c r="BE780"/>
      <c r="BF780"/>
      <c r="BG780"/>
      <c r="BH780"/>
      <c r="BI780"/>
      <c r="BJ780"/>
      <c r="BK780"/>
      <c r="BL780"/>
      <c r="BM780"/>
      <c r="BN780"/>
    </row>
    <row r="781" spans="1:66" ht="15">
      <c r="A781"/>
      <c r="B781"/>
      <c r="C781"/>
      <c r="D781"/>
      <c r="E781"/>
      <c r="F781"/>
      <c r="G781"/>
      <c r="H781"/>
      <c r="I781"/>
      <c r="J781"/>
      <c r="K781"/>
      <c r="L781"/>
      <c r="M781"/>
      <c r="N781"/>
      <c r="O781"/>
      <c r="P781"/>
      <c r="Q781"/>
      <c r="R781"/>
      <c r="S781"/>
      <c r="T781"/>
      <c r="U781"/>
      <c r="V781"/>
      <c r="W781"/>
      <c r="X781"/>
      <c r="Y781"/>
      <c r="Z781"/>
      <c r="AA781"/>
      <c r="AB781"/>
      <c r="AC781"/>
      <c r="AD781"/>
      <c r="AE781"/>
      <c r="AF781"/>
      <c r="AG781"/>
      <c r="AH781"/>
      <c r="AI781"/>
      <c r="AJ781"/>
      <c r="AK781"/>
      <c r="AL781"/>
      <c r="AM781"/>
      <c r="AN781"/>
      <c r="AO781"/>
      <c r="AP781"/>
      <c r="AQ781"/>
      <c r="AR781"/>
      <c r="AS781"/>
      <c r="AT781"/>
      <c r="AU781"/>
      <c r="AV781"/>
      <c r="AW781"/>
      <c r="AX781"/>
      <c r="AY781"/>
      <c r="AZ781"/>
      <c r="BA781"/>
      <c r="BB781"/>
      <c r="BC781"/>
      <c r="BD781"/>
      <c r="BE781"/>
      <c r="BF781"/>
      <c r="BG781"/>
      <c r="BH781"/>
      <c r="BI781"/>
      <c r="BJ781"/>
      <c r="BK781"/>
      <c r="BL781"/>
      <c r="BM781"/>
      <c r="BN781"/>
    </row>
    <row r="782" spans="1:66" ht="15">
      <c r="A782"/>
      <c r="B782"/>
      <c r="C782"/>
      <c r="D782"/>
      <c r="E782"/>
      <c r="F782"/>
      <c r="G782"/>
      <c r="H782"/>
      <c r="I782"/>
      <c r="J782"/>
      <c r="K782"/>
      <c r="L782"/>
      <c r="M782"/>
      <c r="N782"/>
      <c r="O782"/>
      <c r="P782"/>
      <c r="Q782"/>
      <c r="R782"/>
      <c r="S782"/>
      <c r="T782"/>
      <c r="U782"/>
      <c r="V782"/>
      <c r="W782"/>
      <c r="X782"/>
      <c r="Y782"/>
      <c r="Z782"/>
      <c r="AA782"/>
      <c r="AB782"/>
      <c r="AC782"/>
      <c r="AD782"/>
      <c r="AE782"/>
      <c r="AF782"/>
      <c r="AG782"/>
      <c r="AH782"/>
      <c r="AI782"/>
      <c r="AJ782"/>
      <c r="AK782"/>
      <c r="AL782"/>
      <c r="AM782"/>
      <c r="AN782"/>
      <c r="AO782"/>
      <c r="AP782"/>
      <c r="AQ782"/>
      <c r="AR782"/>
      <c r="AS782"/>
      <c r="AT782"/>
      <c r="AU782"/>
      <c r="AV782"/>
      <c r="AW782"/>
      <c r="AX782"/>
      <c r="AY782"/>
      <c r="AZ782"/>
      <c r="BA782"/>
      <c r="BB782"/>
      <c r="BC782"/>
      <c r="BD782"/>
      <c r="BE782"/>
      <c r="BF782"/>
      <c r="BG782"/>
      <c r="BH782"/>
      <c r="BI782"/>
      <c r="BJ782"/>
      <c r="BK782"/>
      <c r="BL782"/>
      <c r="BM782"/>
      <c r="BN782"/>
    </row>
    <row r="783" spans="1:66" ht="15">
      <c r="A783"/>
      <c r="B783"/>
      <c r="C783"/>
      <c r="D783"/>
      <c r="E783"/>
      <c r="F783"/>
      <c r="G783"/>
      <c r="H783"/>
      <c r="I783"/>
      <c r="J783"/>
      <c r="K783"/>
      <c r="L783"/>
      <c r="M783"/>
      <c r="N783"/>
      <c r="O783"/>
      <c r="P783"/>
      <c r="Q783"/>
      <c r="R783"/>
      <c r="S783"/>
      <c r="T783"/>
      <c r="U783"/>
      <c r="V783"/>
      <c r="W783"/>
      <c r="X783"/>
      <c r="Y783"/>
      <c r="Z783"/>
      <c r="AA783"/>
      <c r="AB783"/>
      <c r="AC783"/>
      <c r="AD783"/>
      <c r="AE783"/>
      <c r="AF783"/>
      <c r="AG783"/>
      <c r="AH783"/>
      <c r="AI783"/>
      <c r="AJ783"/>
      <c r="AK783"/>
      <c r="AL783"/>
      <c r="AM783"/>
      <c r="AN783"/>
      <c r="AO783"/>
      <c r="AP783"/>
      <c r="AQ783"/>
      <c r="AR783"/>
      <c r="AS783"/>
      <c r="AT783"/>
      <c r="AU783"/>
      <c r="AV783"/>
      <c r="AW783"/>
      <c r="AX783"/>
      <c r="AY783"/>
      <c r="AZ783"/>
      <c r="BA783"/>
      <c r="BB783"/>
      <c r="BC783"/>
      <c r="BD783"/>
      <c r="BE783"/>
      <c r="BF783"/>
      <c r="BG783"/>
      <c r="BH783"/>
      <c r="BI783"/>
      <c r="BJ783"/>
      <c r="BK783"/>
      <c r="BL783"/>
      <c r="BM783"/>
      <c r="BN783"/>
    </row>
    <row r="784" spans="1:66" ht="15">
      <c r="A784"/>
      <c r="B784"/>
      <c r="C784"/>
      <c r="D784"/>
      <c r="E784"/>
      <c r="F784"/>
      <c r="G784"/>
      <c r="H784"/>
      <c r="I784"/>
      <c r="J784"/>
      <c r="K784"/>
      <c r="L784"/>
      <c r="M784"/>
      <c r="N784"/>
      <c r="O784"/>
      <c r="P784"/>
      <c r="Q784"/>
      <c r="R784"/>
      <c r="S784"/>
      <c r="T784"/>
      <c r="U784"/>
      <c r="V784"/>
      <c r="W784"/>
      <c r="X784"/>
      <c r="Y784"/>
      <c r="Z784"/>
      <c r="AA784"/>
      <c r="AB784"/>
      <c r="AC784"/>
      <c r="AD784"/>
      <c r="AE784"/>
      <c r="AF784"/>
      <c r="AG784"/>
      <c r="AH784"/>
      <c r="AI784"/>
      <c r="AJ784"/>
      <c r="AK784"/>
      <c r="AL784"/>
      <c r="AM784"/>
      <c r="AN784"/>
      <c r="AO784"/>
      <c r="AP784"/>
      <c r="AQ784"/>
      <c r="AR784"/>
      <c r="AS784"/>
      <c r="AT784"/>
      <c r="AU784"/>
      <c r="AV784"/>
      <c r="AW784"/>
      <c r="AX784"/>
      <c r="AY784"/>
      <c r="AZ784"/>
      <c r="BA784"/>
      <c r="BB784"/>
      <c r="BC784"/>
      <c r="BD784"/>
      <c r="BE784"/>
      <c r="BF784"/>
      <c r="BG784"/>
      <c r="BH784"/>
      <c r="BI784"/>
      <c r="BJ784"/>
      <c r="BK784"/>
      <c r="BL784"/>
      <c r="BM784"/>
      <c r="BN784"/>
    </row>
    <row r="785" spans="1:66" ht="15">
      <c r="A785"/>
      <c r="B785"/>
      <c r="C785"/>
      <c r="D785"/>
      <c r="E785"/>
      <c r="F785"/>
      <c r="G785"/>
      <c r="H785"/>
      <c r="I785"/>
      <c r="J785"/>
      <c r="K785"/>
      <c r="L785"/>
      <c r="M785"/>
      <c r="N785"/>
      <c r="O785"/>
      <c r="P785"/>
      <c r="Q785"/>
      <c r="R785"/>
      <c r="S785"/>
      <c r="T785"/>
      <c r="U785"/>
      <c r="V785"/>
      <c r="W785"/>
      <c r="X785"/>
      <c r="Y785"/>
      <c r="Z785"/>
      <c r="AA785"/>
      <c r="AB785"/>
      <c r="AC785"/>
      <c r="AD785"/>
      <c r="AE785"/>
      <c r="AF785"/>
      <c r="AG785"/>
      <c r="AH785"/>
      <c r="AI785"/>
      <c r="AJ785"/>
      <c r="AK785"/>
      <c r="AL785"/>
      <c r="AM785"/>
      <c r="AN785"/>
      <c r="AO785"/>
      <c r="AP785"/>
      <c r="AQ785"/>
      <c r="AR785"/>
      <c r="AS785"/>
      <c r="AT785"/>
      <c r="AU785"/>
      <c r="AV785"/>
      <c r="AW785"/>
      <c r="AX785"/>
      <c r="AY785"/>
      <c r="AZ785"/>
      <c r="BA785"/>
      <c r="BB785"/>
      <c r="BC785"/>
      <c r="BD785"/>
      <c r="BE785"/>
      <c r="BF785"/>
      <c r="BG785"/>
      <c r="BH785"/>
      <c r="BI785"/>
      <c r="BJ785"/>
      <c r="BK785"/>
      <c r="BL785"/>
      <c r="BM785"/>
      <c r="BN785"/>
    </row>
    <row r="786" spans="1:66" ht="15">
      <c r="A786"/>
      <c r="B786"/>
      <c r="C786"/>
      <c r="D786"/>
      <c r="E786"/>
      <c r="F786"/>
      <c r="G786"/>
      <c r="H786"/>
      <c r="I786"/>
      <c r="J786"/>
      <c r="K786"/>
      <c r="L786"/>
      <c r="M786"/>
      <c r="N786"/>
      <c r="O786"/>
      <c r="P786"/>
      <c r="Q786"/>
      <c r="R786"/>
      <c r="S786"/>
      <c r="T786"/>
      <c r="U786"/>
      <c r="V786"/>
      <c r="W786"/>
      <c r="X786"/>
      <c r="Y786"/>
      <c r="Z786"/>
      <c r="AA786"/>
      <c r="AB786"/>
      <c r="AC786"/>
      <c r="AD786"/>
      <c r="AE786"/>
      <c r="AF786"/>
      <c r="AG786"/>
      <c r="AH786"/>
      <c r="AI786"/>
      <c r="AJ786"/>
      <c r="AK786"/>
      <c r="AL786"/>
      <c r="AM786"/>
      <c r="AN786"/>
      <c r="AO786"/>
      <c r="AP786"/>
      <c r="AQ786"/>
      <c r="AR786"/>
      <c r="AS786"/>
      <c r="AT786"/>
      <c r="AU786"/>
      <c r="AV786"/>
      <c r="AW786"/>
      <c r="AX786"/>
      <c r="AY786"/>
      <c r="AZ786"/>
      <c r="BA786"/>
      <c r="BB786"/>
      <c r="BC786"/>
      <c r="BD786"/>
      <c r="BE786"/>
      <c r="BF786"/>
      <c r="BG786"/>
      <c r="BH786"/>
      <c r="BI786"/>
      <c r="BJ786"/>
      <c r="BK786"/>
      <c r="BL786"/>
      <c r="BM786"/>
      <c r="BN786"/>
    </row>
    <row r="787" spans="1:66" ht="15">
      <c r="A787"/>
      <c r="B787"/>
      <c r="C787"/>
      <c r="D787"/>
      <c r="E787"/>
      <c r="F787"/>
      <c r="G787"/>
      <c r="H787"/>
      <c r="I787"/>
      <c r="J787"/>
      <c r="K787"/>
      <c r="L787"/>
      <c r="M787"/>
      <c r="N787"/>
      <c r="O787"/>
      <c r="P787"/>
      <c r="Q787"/>
      <c r="R787"/>
      <c r="S787"/>
      <c r="T787"/>
      <c r="U787"/>
      <c r="V787"/>
      <c r="W787"/>
      <c r="X787"/>
      <c r="Y787"/>
      <c r="Z787"/>
      <c r="AA787"/>
      <c r="AB787"/>
      <c r="AC787"/>
      <c r="AD787"/>
      <c r="AE787"/>
      <c r="AF787"/>
      <c r="AG787"/>
      <c r="AH787"/>
      <c r="AI787"/>
      <c r="AJ787"/>
      <c r="AK787"/>
      <c r="AL787"/>
      <c r="AM787"/>
      <c r="AN787"/>
      <c r="AO787"/>
      <c r="AP787"/>
      <c r="AQ787"/>
      <c r="AR787"/>
      <c r="AS787"/>
      <c r="AT787"/>
      <c r="AU787"/>
      <c r="AV787"/>
      <c r="AW787"/>
      <c r="AX787"/>
      <c r="AY787"/>
      <c r="AZ787"/>
      <c r="BA787"/>
      <c r="BB787"/>
      <c r="BC787"/>
      <c r="BD787"/>
      <c r="BE787"/>
      <c r="BF787"/>
      <c r="BG787"/>
      <c r="BH787"/>
      <c r="BI787"/>
      <c r="BJ787"/>
      <c r="BK787"/>
      <c r="BL787"/>
      <c r="BM787"/>
      <c r="BN787"/>
    </row>
    <row r="788" spans="1:66" ht="15">
      <c r="A788"/>
      <c r="B788"/>
      <c r="C788"/>
      <c r="D788"/>
      <c r="E788"/>
      <c r="F788"/>
      <c r="G788"/>
      <c r="H788"/>
      <c r="I788"/>
      <c r="J788"/>
      <c r="K788"/>
      <c r="L788"/>
      <c r="M788"/>
      <c r="N788"/>
      <c r="O788"/>
      <c r="P788"/>
      <c r="Q788"/>
      <c r="R788"/>
      <c r="S788"/>
      <c r="T788"/>
      <c r="U788"/>
      <c r="V788"/>
      <c r="W788"/>
      <c r="X788"/>
      <c r="Y788"/>
      <c r="Z788"/>
      <c r="AA788"/>
      <c r="AB788"/>
      <c r="AC788"/>
      <c r="AD788"/>
      <c r="AE788"/>
      <c r="AF788"/>
      <c r="AG788"/>
      <c r="AH788"/>
      <c r="AI788"/>
      <c r="AJ788"/>
      <c r="AK788"/>
      <c r="AL788"/>
      <c r="AM788"/>
      <c r="AN788"/>
      <c r="AO788"/>
      <c r="AP788"/>
      <c r="AQ788"/>
      <c r="AR788"/>
      <c r="AS788"/>
      <c r="AT788"/>
      <c r="AU788"/>
      <c r="AV788"/>
      <c r="AW788"/>
      <c r="AX788"/>
      <c r="AY788"/>
      <c r="AZ788"/>
      <c r="BA788"/>
      <c r="BB788"/>
      <c r="BC788"/>
      <c r="BD788"/>
      <c r="BE788"/>
      <c r="BF788"/>
      <c r="BG788"/>
      <c r="BH788"/>
      <c r="BI788"/>
      <c r="BJ788"/>
      <c r="BK788"/>
      <c r="BL788"/>
      <c r="BM788"/>
      <c r="BN788"/>
    </row>
    <row r="789" spans="1:66" ht="15">
      <c r="A789"/>
      <c r="B789"/>
      <c r="C789"/>
      <c r="D789"/>
      <c r="E789"/>
      <c r="F789"/>
      <c r="G789"/>
      <c r="H789"/>
      <c r="I789"/>
      <c r="J789"/>
      <c r="K789"/>
      <c r="L789"/>
      <c r="M789"/>
      <c r="N789"/>
      <c r="O789"/>
      <c r="P789"/>
      <c r="Q789"/>
      <c r="R789"/>
      <c r="S789"/>
      <c r="T789"/>
      <c r="U789"/>
      <c r="V789"/>
      <c r="W789"/>
      <c r="X789"/>
      <c r="Y789"/>
      <c r="Z789"/>
      <c r="AA789"/>
      <c r="AB789"/>
      <c r="AC789"/>
      <c r="AD789"/>
      <c r="AE789"/>
      <c r="AF789"/>
      <c r="AG789"/>
      <c r="AH789"/>
      <c r="AI789"/>
      <c r="AJ789"/>
      <c r="AK789"/>
      <c r="AL789"/>
      <c r="AM789"/>
      <c r="AN789"/>
      <c r="AO789"/>
      <c r="AP789"/>
      <c r="AQ789"/>
      <c r="AR789"/>
      <c r="AS789"/>
      <c r="AT789"/>
      <c r="AU789"/>
      <c r="AV789"/>
      <c r="AW789"/>
      <c r="AX789"/>
      <c r="AY789"/>
      <c r="AZ789"/>
      <c r="BA789"/>
      <c r="BB789"/>
      <c r="BC789"/>
      <c r="BD789"/>
      <c r="BE789"/>
      <c r="BF789"/>
      <c r="BG789"/>
      <c r="BH789"/>
      <c r="BI789"/>
      <c r="BJ789"/>
      <c r="BK789"/>
      <c r="BL789"/>
      <c r="BM789"/>
      <c r="BN789"/>
    </row>
    <row r="790" spans="1:66" ht="15">
      <c r="A790"/>
      <c r="B790"/>
      <c r="C790"/>
      <c r="D790"/>
      <c r="E790"/>
      <c r="F790"/>
      <c r="G790"/>
      <c r="H790"/>
      <c r="I790"/>
      <c r="J790"/>
      <c r="K790"/>
      <c r="L790"/>
      <c r="M790"/>
      <c r="N790"/>
      <c r="O790"/>
      <c r="P790"/>
      <c r="Q790"/>
      <c r="R790"/>
      <c r="S790"/>
      <c r="T790"/>
      <c r="U790"/>
      <c r="V790"/>
      <c r="W790"/>
      <c r="X790"/>
      <c r="Y790"/>
      <c r="Z790"/>
      <c r="AA790"/>
      <c r="AB790"/>
      <c r="AC790"/>
      <c r="AD790"/>
      <c r="AE790"/>
      <c r="AF790"/>
      <c r="AG790"/>
      <c r="AH790"/>
      <c r="AI790"/>
      <c r="AJ790"/>
      <c r="AK790"/>
      <c r="AL790"/>
      <c r="AM790"/>
      <c r="AN790"/>
      <c r="AO790"/>
      <c r="AP790"/>
      <c r="AQ790"/>
      <c r="AR790"/>
      <c r="AS790"/>
      <c r="AT790"/>
      <c r="AU790"/>
      <c r="AV790"/>
      <c r="AW790"/>
      <c r="AX790"/>
      <c r="AY790"/>
      <c r="AZ790"/>
      <c r="BA790"/>
      <c r="BB790"/>
      <c r="BC790"/>
      <c r="BD790"/>
      <c r="BE790"/>
      <c r="BF790"/>
      <c r="BG790"/>
      <c r="BH790"/>
      <c r="BI790"/>
      <c r="BJ790"/>
      <c r="BK790"/>
      <c r="BL790"/>
      <c r="BM790"/>
      <c r="BN790"/>
    </row>
    <row r="791" spans="1:66" ht="15">
      <c r="A791"/>
      <c r="B791"/>
      <c r="C791"/>
      <c r="D791"/>
      <c r="E791"/>
      <c r="F791"/>
      <c r="G791"/>
      <c r="H791"/>
      <c r="I791"/>
      <c r="J791"/>
      <c r="K791"/>
      <c r="L791"/>
      <c r="M791"/>
      <c r="N791"/>
      <c r="O791"/>
      <c r="P791"/>
      <c r="Q791"/>
      <c r="R791"/>
      <c r="S791"/>
      <c r="T791"/>
      <c r="U791"/>
      <c r="V791"/>
      <c r="W791"/>
      <c r="X791"/>
      <c r="Y791"/>
      <c r="Z791"/>
      <c r="AA791"/>
      <c r="AB791"/>
      <c r="AC791"/>
      <c r="AD791"/>
      <c r="AE791"/>
      <c r="AF791"/>
      <c r="AG791"/>
      <c r="AH791"/>
      <c r="AI791"/>
      <c r="AJ791"/>
      <c r="AK791"/>
      <c r="AL791"/>
      <c r="AM791"/>
      <c r="AN791"/>
      <c r="AO791"/>
      <c r="AP791"/>
      <c r="AQ791"/>
      <c r="AR791"/>
      <c r="AS791"/>
      <c r="AT791"/>
      <c r="AU791"/>
      <c r="AV791"/>
      <c r="AW791"/>
      <c r="AX791"/>
      <c r="AY791"/>
      <c r="AZ791"/>
      <c r="BA791"/>
      <c r="BB791"/>
      <c r="BC791"/>
      <c r="BD791"/>
      <c r="BE791"/>
      <c r="BF791"/>
      <c r="BG791"/>
      <c r="BH791"/>
      <c r="BI791"/>
      <c r="BJ791"/>
      <c r="BK791"/>
      <c r="BL791"/>
      <c r="BM791"/>
      <c r="BN791"/>
    </row>
    <row r="792" spans="1:66" ht="15">
      <c r="A792"/>
      <c r="B792"/>
      <c r="C792"/>
      <c r="D792"/>
      <c r="E792"/>
      <c r="F792"/>
      <c r="G792"/>
      <c r="H792"/>
      <c r="I792"/>
      <c r="J792"/>
      <c r="K792"/>
      <c r="L792"/>
      <c r="M792"/>
      <c r="N792"/>
      <c r="O792"/>
      <c r="P792"/>
      <c r="Q792"/>
      <c r="R792"/>
      <c r="S792"/>
      <c r="T792"/>
      <c r="U792"/>
      <c r="V792"/>
      <c r="W792"/>
      <c r="X792"/>
      <c r="Y792"/>
      <c r="Z792"/>
      <c r="AA792"/>
      <c r="AB792"/>
      <c r="AC792"/>
      <c r="AD792"/>
      <c r="AE792"/>
      <c r="AF792"/>
      <c r="AG792"/>
      <c r="AH792"/>
      <c r="AI792"/>
      <c r="AJ792"/>
      <c r="AK792"/>
      <c r="AL792"/>
      <c r="AM792"/>
      <c r="AN792"/>
      <c r="AO792"/>
      <c r="AP792"/>
      <c r="AQ792"/>
      <c r="AR792"/>
      <c r="AS792"/>
      <c r="AT792"/>
      <c r="AU792"/>
      <c r="AV792"/>
      <c r="AW792"/>
      <c r="AX792"/>
      <c r="AY792"/>
      <c r="AZ792"/>
      <c r="BA792"/>
      <c r="BB792"/>
      <c r="BC792"/>
      <c r="BD792"/>
      <c r="BE792"/>
      <c r="BF792"/>
      <c r="BG792"/>
      <c r="BH792"/>
      <c r="BI792"/>
      <c r="BJ792"/>
      <c r="BK792"/>
      <c r="BL792"/>
      <c r="BM792"/>
      <c r="BN792"/>
    </row>
    <row r="793" spans="1:66" ht="15">
      <c r="A793"/>
      <c r="B793"/>
      <c r="C793"/>
      <c r="D793"/>
      <c r="E793"/>
      <c r="F793"/>
      <c r="G793"/>
      <c r="H793"/>
      <c r="I793"/>
      <c r="J793"/>
      <c r="K793"/>
      <c r="L793"/>
      <c r="M793"/>
      <c r="N793"/>
      <c r="O793"/>
      <c r="P793"/>
      <c r="Q793"/>
      <c r="R793"/>
      <c r="S793"/>
      <c r="T793"/>
      <c r="U793"/>
      <c r="V793"/>
      <c r="W793"/>
      <c r="X793"/>
      <c r="Y793"/>
      <c r="Z793"/>
      <c r="AA793"/>
      <c r="AB793"/>
      <c r="AC793"/>
      <c r="AD793"/>
      <c r="AE793"/>
      <c r="AF793"/>
      <c r="AG793"/>
      <c r="AH793"/>
      <c r="AI793"/>
      <c r="AJ793"/>
      <c r="AK793"/>
      <c r="AL793"/>
      <c r="AM793"/>
      <c r="AN793"/>
      <c r="AO793"/>
      <c r="AP793"/>
      <c r="AQ793"/>
      <c r="AR793"/>
      <c r="AS793"/>
      <c r="AT793"/>
      <c r="AU793"/>
      <c r="AV793"/>
      <c r="AW793"/>
      <c r="AX793"/>
      <c r="AY793"/>
      <c r="AZ793"/>
      <c r="BA793"/>
      <c r="BB793"/>
      <c r="BC793"/>
      <c r="BD793"/>
      <c r="BE793"/>
      <c r="BF793"/>
      <c r="BG793"/>
      <c r="BH793"/>
      <c r="BI793"/>
      <c r="BJ793"/>
      <c r="BK793"/>
      <c r="BL793"/>
      <c r="BM793"/>
      <c r="BN793"/>
    </row>
    <row r="794" spans="1:66" ht="15">
      <c r="A794"/>
      <c r="B794"/>
      <c r="C794"/>
      <c r="D794"/>
      <c r="E794"/>
      <c r="F794"/>
      <c r="G794"/>
      <c r="H794"/>
      <c r="I794"/>
      <c r="J794"/>
      <c r="K794"/>
      <c r="L794"/>
      <c r="M794"/>
      <c r="N794"/>
      <c r="O794"/>
      <c r="P794"/>
      <c r="Q794"/>
      <c r="R794"/>
      <c r="S794"/>
      <c r="T794"/>
      <c r="U794"/>
      <c r="V794"/>
      <c r="W794"/>
      <c r="X794"/>
      <c r="Y794"/>
      <c r="Z794"/>
      <c r="AA794"/>
      <c r="AB794"/>
      <c r="AC794"/>
      <c r="AD794"/>
      <c r="AE794"/>
      <c r="AF794"/>
      <c r="AG794"/>
      <c r="AH794"/>
      <c r="AI794"/>
      <c r="AJ794"/>
      <c r="AK794"/>
      <c r="AL794"/>
      <c r="AM794"/>
      <c r="AN794"/>
      <c r="AO794"/>
      <c r="AP794"/>
      <c r="AQ794"/>
      <c r="AR794"/>
      <c r="AS794"/>
      <c r="AT794"/>
      <c r="AU794"/>
      <c r="AV794"/>
      <c r="AW794"/>
      <c r="AX794"/>
      <c r="AY794"/>
      <c r="AZ794"/>
      <c r="BA794"/>
      <c r="BB794"/>
      <c r="BC794"/>
      <c r="BD794"/>
      <c r="BE794"/>
      <c r="BF794"/>
      <c r="BG794"/>
      <c r="BH794"/>
      <c r="BI794"/>
      <c r="BJ794"/>
      <c r="BK794"/>
      <c r="BL794"/>
      <c r="BM794"/>
      <c r="BN794"/>
    </row>
    <row r="795" spans="1:66" ht="15">
      <c r="A795"/>
      <c r="B795"/>
      <c r="C795"/>
      <c r="D795"/>
      <c r="E795"/>
      <c r="F795"/>
      <c r="G795"/>
      <c r="H795"/>
      <c r="I795"/>
      <c r="J795"/>
      <c r="K795"/>
      <c r="L795"/>
      <c r="M795"/>
      <c r="N795"/>
      <c r="O795"/>
      <c r="P795"/>
      <c r="Q795"/>
      <c r="R795"/>
      <c r="S795"/>
      <c r="T795"/>
      <c r="U795"/>
      <c r="V795"/>
      <c r="W795"/>
      <c r="X795"/>
      <c r="Y795"/>
      <c r="Z795"/>
      <c r="AA795"/>
      <c r="AB795"/>
      <c r="AC795"/>
      <c r="AD795"/>
      <c r="AE795"/>
      <c r="AF795"/>
      <c r="AG795"/>
      <c r="AH795"/>
      <c r="AI795"/>
      <c r="AJ795"/>
      <c r="AK795"/>
      <c r="AL795"/>
      <c r="AM795"/>
      <c r="AN795"/>
      <c r="AO795"/>
      <c r="AP795"/>
      <c r="AQ795"/>
      <c r="AR795"/>
      <c r="AS795"/>
      <c r="AT795"/>
      <c r="AU795"/>
      <c r="AV795"/>
      <c r="AW795"/>
      <c r="AX795"/>
      <c r="AY795"/>
      <c r="AZ795"/>
      <c r="BA795"/>
      <c r="BB795"/>
      <c r="BC795"/>
      <c r="BD795"/>
      <c r="BE795"/>
      <c r="BF795"/>
      <c r="BG795"/>
      <c r="BH795"/>
      <c r="BI795"/>
      <c r="BJ795"/>
      <c r="BK795"/>
      <c r="BL795"/>
      <c r="BM795"/>
      <c r="BN795"/>
    </row>
    <row r="796" spans="1:66" ht="15">
      <c r="A796"/>
      <c r="B796"/>
      <c r="C796"/>
      <c r="D796"/>
      <c r="E796"/>
      <c r="F796"/>
      <c r="G796"/>
      <c r="H796"/>
      <c r="I796"/>
      <c r="J796"/>
      <c r="K796"/>
      <c r="L796"/>
      <c r="M796"/>
      <c r="N796"/>
      <c r="O796"/>
      <c r="P796"/>
      <c r="Q796"/>
      <c r="R796"/>
      <c r="S796"/>
      <c r="T796"/>
      <c r="U796"/>
      <c r="V796"/>
      <c r="W796"/>
      <c r="X796"/>
      <c r="Y796"/>
      <c r="Z796"/>
      <c r="AA796"/>
      <c r="AB796"/>
      <c r="AC796"/>
      <c r="AD796"/>
      <c r="AE796"/>
      <c r="AF796"/>
      <c r="AG796"/>
      <c r="AH796"/>
      <c r="AI796"/>
      <c r="AJ796"/>
      <c r="AK796"/>
      <c r="AL796"/>
      <c r="AM796"/>
      <c r="AN796"/>
      <c r="AO796"/>
      <c r="AP796"/>
      <c r="AQ796"/>
      <c r="AR796"/>
      <c r="AS796"/>
      <c r="AT796"/>
      <c r="AU796"/>
      <c r="AV796"/>
      <c r="AW796"/>
      <c r="AX796"/>
      <c r="AY796"/>
      <c r="AZ796"/>
      <c r="BA796"/>
      <c r="BB796"/>
      <c r="BC796"/>
      <c r="BD796"/>
      <c r="BE796"/>
      <c r="BF796"/>
      <c r="BG796"/>
      <c r="BH796"/>
      <c r="BI796"/>
      <c r="BJ796"/>
      <c r="BK796"/>
      <c r="BL796"/>
      <c r="BM796"/>
      <c r="BN796"/>
    </row>
    <row r="797" spans="1:66" ht="15">
      <c r="A797"/>
      <c r="B797"/>
      <c r="C797"/>
      <c r="D797"/>
      <c r="E797"/>
      <c r="F797"/>
      <c r="G797"/>
      <c r="H797"/>
      <c r="I797"/>
      <c r="J797"/>
      <c r="K797"/>
      <c r="L797"/>
      <c r="M797"/>
      <c r="N797"/>
      <c r="O797"/>
      <c r="P797"/>
      <c r="Q797"/>
      <c r="R797"/>
      <c r="S797"/>
      <c r="T797"/>
      <c r="U797"/>
      <c r="V797"/>
      <c r="W797"/>
      <c r="X797"/>
      <c r="Y797"/>
      <c r="Z797"/>
      <c r="AA797"/>
      <c r="AB797"/>
      <c r="AC797"/>
      <c r="AD797"/>
      <c r="AE797"/>
      <c r="AF797"/>
      <c r="AG797"/>
      <c r="AH797"/>
      <c r="AI797"/>
      <c r="AJ797"/>
      <c r="AK797"/>
      <c r="AL797"/>
      <c r="AM797"/>
      <c r="AN797"/>
      <c r="AO797"/>
      <c r="AP797"/>
      <c r="AQ797"/>
      <c r="AR797"/>
      <c r="AS797"/>
      <c r="AT797"/>
      <c r="AU797"/>
      <c r="AV797"/>
      <c r="AW797"/>
      <c r="AX797"/>
      <c r="AY797"/>
      <c r="AZ797"/>
      <c r="BA797"/>
      <c r="BB797"/>
      <c r="BC797"/>
      <c r="BD797"/>
      <c r="BE797"/>
      <c r="BF797"/>
      <c r="BG797"/>
      <c r="BH797"/>
      <c r="BI797"/>
      <c r="BJ797"/>
      <c r="BK797"/>
      <c r="BL797"/>
      <c r="BM797"/>
      <c r="BN797"/>
    </row>
    <row r="798" spans="1:66" ht="15">
      <c r="A798"/>
      <c r="B798"/>
      <c r="C798"/>
      <c r="D798"/>
      <c r="E798"/>
      <c r="F798"/>
      <c r="G798"/>
      <c r="H798"/>
      <c r="I798"/>
      <c r="J798"/>
      <c r="K798"/>
      <c r="L798"/>
      <c r="M798"/>
      <c r="N798"/>
      <c r="O798"/>
      <c r="P798"/>
      <c r="Q798"/>
      <c r="R798"/>
      <c r="S798"/>
      <c r="T798"/>
      <c r="U798"/>
      <c r="V798"/>
      <c r="W798"/>
      <c r="X798"/>
      <c r="Y798"/>
      <c r="Z798"/>
      <c r="AA798"/>
      <c r="AB798"/>
      <c r="AC798"/>
      <c r="AD798"/>
      <c r="AE798"/>
      <c r="AF798"/>
      <c r="AG798"/>
      <c r="AH798"/>
      <c r="AI798"/>
      <c r="AJ798"/>
      <c r="AK798"/>
      <c r="AL798"/>
      <c r="AM798"/>
      <c r="AN798"/>
      <c r="AO798"/>
      <c r="AP798"/>
      <c r="AQ798"/>
      <c r="AR798"/>
      <c r="AS798"/>
      <c r="AT798"/>
      <c r="AU798"/>
      <c r="AV798"/>
      <c r="AW798"/>
      <c r="AX798"/>
      <c r="AY798"/>
      <c r="AZ798"/>
      <c r="BA798"/>
      <c r="BB798"/>
      <c r="BC798"/>
      <c r="BD798"/>
      <c r="BE798"/>
      <c r="BF798"/>
      <c r="BG798"/>
      <c r="BH798"/>
      <c r="BI798"/>
      <c r="BJ798"/>
      <c r="BK798"/>
      <c r="BL798"/>
      <c r="BM798"/>
      <c r="BN798"/>
    </row>
    <row r="799" spans="1:66" ht="15">
      <c r="A799"/>
      <c r="B799"/>
      <c r="C799"/>
      <c r="D799"/>
      <c r="E799"/>
      <c r="F799"/>
      <c r="G799"/>
      <c r="H799"/>
      <c r="I799"/>
      <c r="J799"/>
      <c r="K799"/>
      <c r="L799"/>
      <c r="M799"/>
      <c r="N799"/>
      <c r="O799"/>
      <c r="P799"/>
      <c r="Q799"/>
      <c r="R799"/>
      <c r="S799"/>
      <c r="T799"/>
      <c r="U799"/>
      <c r="V799"/>
      <c r="W799"/>
      <c r="X799"/>
      <c r="Y799"/>
      <c r="Z799"/>
      <c r="AA799"/>
      <c r="AB799"/>
      <c r="AC799"/>
      <c r="AD799"/>
      <c r="AE799"/>
      <c r="AF799"/>
      <c r="AG799"/>
      <c r="AH799"/>
      <c r="AI799"/>
      <c r="AJ799"/>
      <c r="AK799"/>
      <c r="AL799"/>
      <c r="AM799"/>
      <c r="AN799"/>
      <c r="AO799"/>
      <c r="AP799"/>
      <c r="AQ799"/>
      <c r="AR799"/>
      <c r="AS799"/>
      <c r="AT799"/>
      <c r="AU799"/>
      <c r="AV799"/>
      <c r="AW799"/>
      <c r="AX799"/>
      <c r="AY799"/>
      <c r="AZ799"/>
      <c r="BA799"/>
      <c r="BB799"/>
      <c r="BC799"/>
      <c r="BD799"/>
      <c r="BE799"/>
      <c r="BF799"/>
      <c r="BG799"/>
      <c r="BH799"/>
      <c r="BI799"/>
      <c r="BJ799"/>
      <c r="BK799"/>
      <c r="BL799"/>
      <c r="BM799"/>
      <c r="BN799"/>
    </row>
    <row r="800" spans="1:66" ht="15">
      <c r="A800"/>
      <c r="B800"/>
      <c r="C800"/>
      <c r="D800"/>
      <c r="E800"/>
      <c r="F800"/>
      <c r="G800"/>
      <c r="H800"/>
      <c r="I800"/>
      <c r="J800"/>
      <c r="K800"/>
      <c r="L800"/>
      <c r="M800"/>
      <c r="N800"/>
      <c r="O800"/>
      <c r="P800"/>
      <c r="Q800"/>
      <c r="R800"/>
      <c r="S800"/>
      <c r="T800"/>
      <c r="U800"/>
      <c r="V800"/>
      <c r="W800"/>
      <c r="X800"/>
      <c r="Y800"/>
      <c r="Z800"/>
      <c r="AA800"/>
      <c r="AB800"/>
      <c r="AC800"/>
      <c r="AD800"/>
      <c r="AE800"/>
      <c r="AF800"/>
      <c r="AG800"/>
      <c r="AH800"/>
      <c r="AI800"/>
      <c r="AJ800"/>
      <c r="AK800"/>
      <c r="AL800"/>
      <c r="AM800"/>
      <c r="AN800"/>
      <c r="AO800"/>
      <c r="AP800"/>
      <c r="AQ800"/>
      <c r="AR800"/>
      <c r="AS800"/>
      <c r="AT800"/>
      <c r="AU800"/>
      <c r="AV800"/>
      <c r="AW800"/>
      <c r="AX800"/>
      <c r="AY800"/>
      <c r="AZ800"/>
      <c r="BA800"/>
      <c r="BB800"/>
      <c r="BC800"/>
      <c r="BD800"/>
      <c r="BE800"/>
      <c r="BF800"/>
      <c r="BG800"/>
      <c r="BH800"/>
      <c r="BI800"/>
      <c r="BJ800"/>
      <c r="BK800"/>
      <c r="BL800"/>
      <c r="BM800"/>
      <c r="BN800"/>
    </row>
    <row r="801" spans="1:66" ht="15">
      <c r="A801"/>
      <c r="B801"/>
      <c r="C801"/>
      <c r="D801"/>
      <c r="E801"/>
      <c r="F801"/>
      <c r="G801"/>
      <c r="H801"/>
      <c r="I801"/>
      <c r="J801"/>
      <c r="K801"/>
      <c r="L801"/>
      <c r="M801"/>
      <c r="N801"/>
      <c r="O801"/>
      <c r="P801"/>
      <c r="Q801"/>
      <c r="R801"/>
      <c r="S801"/>
      <c r="T801"/>
      <c r="U801"/>
      <c r="V801"/>
      <c r="W801"/>
      <c r="X801"/>
      <c r="Y801"/>
      <c r="Z801"/>
      <c r="AA801"/>
      <c r="AB801"/>
      <c r="AC801"/>
      <c r="AD801"/>
      <c r="AE801"/>
      <c r="AF801"/>
      <c r="AG801"/>
      <c r="AH801"/>
      <c r="AI801"/>
      <c r="AJ801"/>
      <c r="AK801"/>
      <c r="AL801"/>
      <c r="AM801"/>
      <c r="AN801"/>
      <c r="AO801"/>
      <c r="AP801"/>
      <c r="AQ801"/>
      <c r="AR801"/>
      <c r="AS801"/>
      <c r="AT801"/>
      <c r="AU801"/>
      <c r="AV801"/>
      <c r="AW801"/>
      <c r="AX801"/>
      <c r="AY801"/>
      <c r="AZ801"/>
      <c r="BA801"/>
      <c r="BB801"/>
      <c r="BC801"/>
      <c r="BD801"/>
      <c r="BE801"/>
      <c r="BF801"/>
      <c r="BG801"/>
      <c r="BH801"/>
      <c r="BI801"/>
      <c r="BJ801"/>
      <c r="BK801"/>
      <c r="BL801"/>
      <c r="BM801"/>
      <c r="BN801"/>
    </row>
    <row r="802" spans="1:66" ht="15">
      <c r="A802"/>
      <c r="B802"/>
      <c r="C802"/>
      <c r="D802"/>
      <c r="E802"/>
      <c r="F802"/>
      <c r="G802"/>
      <c r="H802"/>
      <c r="I802"/>
      <c r="J802"/>
      <c r="K802"/>
      <c r="L802"/>
      <c r="M802"/>
      <c r="N802"/>
      <c r="O802"/>
      <c r="P802"/>
      <c r="Q802"/>
      <c r="R802"/>
      <c r="S802"/>
      <c r="T802"/>
      <c r="U802"/>
      <c r="V802"/>
      <c r="W802"/>
      <c r="X802"/>
      <c r="Y802"/>
      <c r="Z802"/>
      <c r="AA802"/>
      <c r="AB802"/>
      <c r="AC802"/>
      <c r="AD802"/>
      <c r="AE802"/>
      <c r="AF802"/>
      <c r="AG802"/>
      <c r="AH802"/>
      <c r="AI802"/>
      <c r="AJ802"/>
      <c r="AK802"/>
      <c r="AL802"/>
      <c r="AM802"/>
      <c r="AN802"/>
      <c r="AO802"/>
      <c r="AP802"/>
      <c r="AQ802"/>
      <c r="AR802"/>
      <c r="AS802"/>
      <c r="AT802"/>
      <c r="AU802"/>
      <c r="AV802"/>
      <c r="AW802"/>
      <c r="AX802"/>
      <c r="AY802"/>
      <c r="AZ802"/>
      <c r="BA802"/>
      <c r="BB802"/>
      <c r="BC802"/>
      <c r="BD802"/>
      <c r="BE802"/>
      <c r="BF802"/>
      <c r="BG802"/>
      <c r="BH802"/>
      <c r="BI802"/>
      <c r="BJ802"/>
      <c r="BK802"/>
      <c r="BL802"/>
      <c r="BM802"/>
      <c r="BN802"/>
    </row>
    <row r="803" spans="1:66" ht="15">
      <c r="A803"/>
      <c r="B803"/>
      <c r="C803"/>
      <c r="D803"/>
      <c r="E803"/>
      <c r="F803"/>
      <c r="G803"/>
      <c r="H803"/>
      <c r="I803"/>
      <c r="J803"/>
      <c r="K803"/>
      <c r="L803"/>
      <c r="M803"/>
      <c r="N803"/>
      <c r="O803"/>
      <c r="P803"/>
      <c r="Q803"/>
      <c r="R803"/>
      <c r="S803"/>
      <c r="T803"/>
      <c r="U803"/>
      <c r="V803"/>
      <c r="W803"/>
      <c r="X803"/>
      <c r="Y803"/>
      <c r="Z803"/>
      <c r="AA803"/>
      <c r="AB803"/>
      <c r="AC803"/>
      <c r="AD803"/>
      <c r="AE803"/>
      <c r="AF803"/>
      <c r="AG803"/>
      <c r="AH803"/>
      <c r="AI803"/>
      <c r="AJ803"/>
      <c r="AK803"/>
      <c r="AL803"/>
      <c r="AM803"/>
      <c r="AN803"/>
      <c r="AO803"/>
      <c r="AP803"/>
      <c r="AQ803"/>
      <c r="AR803"/>
      <c r="AS803"/>
      <c r="AT803"/>
      <c r="AU803"/>
      <c r="AV803"/>
      <c r="AW803"/>
      <c r="AX803"/>
      <c r="AY803"/>
      <c r="AZ803"/>
      <c r="BA803"/>
      <c r="BB803"/>
      <c r="BC803"/>
      <c r="BD803"/>
      <c r="BE803"/>
      <c r="BF803"/>
      <c r="BG803"/>
      <c r="BH803"/>
      <c r="BI803"/>
      <c r="BJ803"/>
      <c r="BK803"/>
      <c r="BL803"/>
      <c r="BM803"/>
      <c r="BN803"/>
    </row>
    <row r="804" spans="1:66" ht="15">
      <c r="A804"/>
      <c r="B804"/>
      <c r="C804"/>
      <c r="D804"/>
      <c r="E804"/>
      <c r="F804"/>
      <c r="G804"/>
      <c r="H804"/>
      <c r="I804"/>
      <c r="J804"/>
      <c r="K804"/>
      <c r="L804"/>
      <c r="M804"/>
      <c r="N804"/>
      <c r="O804"/>
      <c r="P804"/>
      <c r="Q804"/>
      <c r="R804"/>
      <c r="S804"/>
      <c r="T804"/>
      <c r="U804"/>
      <c r="V804"/>
      <c r="W804"/>
      <c r="X804"/>
      <c r="Y804"/>
      <c r="Z804"/>
      <c r="AA804"/>
      <c r="AB804"/>
      <c r="AC804"/>
      <c r="AD804"/>
      <c r="AE804"/>
      <c r="AF804"/>
      <c r="AG804"/>
      <c r="AH804"/>
      <c r="AI804"/>
      <c r="AJ804"/>
      <c r="AK804"/>
      <c r="AL804"/>
      <c r="AM804"/>
      <c r="AN804"/>
      <c r="AO804"/>
      <c r="AP804"/>
      <c r="AQ804"/>
      <c r="AR804"/>
      <c r="AS804"/>
      <c r="AT804"/>
      <c r="AU804"/>
      <c r="AV804"/>
      <c r="AW804"/>
      <c r="AX804"/>
      <c r="AY804"/>
      <c r="AZ804"/>
      <c r="BA804"/>
      <c r="BB804"/>
      <c r="BC804"/>
      <c r="BD804"/>
      <c r="BE804"/>
      <c r="BF804"/>
      <c r="BG804"/>
      <c r="BH804"/>
      <c r="BI804"/>
      <c r="BJ804"/>
      <c r="BK804"/>
      <c r="BL804"/>
      <c r="BM804"/>
      <c r="BN804"/>
    </row>
    <row r="805" spans="1:66" ht="15">
      <c r="A805"/>
      <c r="B805"/>
      <c r="C805"/>
      <c r="D805"/>
      <c r="E805"/>
      <c r="F805"/>
      <c r="G805"/>
      <c r="H805"/>
      <c r="I805"/>
      <c r="J805"/>
      <c r="K805"/>
      <c r="L805"/>
      <c r="M805"/>
      <c r="N805"/>
      <c r="O805"/>
      <c r="P805"/>
      <c r="Q805"/>
      <c r="R805"/>
      <c r="S805"/>
      <c r="T805"/>
      <c r="U805"/>
      <c r="V805"/>
      <c r="W805"/>
      <c r="X805"/>
      <c r="Y805"/>
      <c r="Z805"/>
      <c r="AA805"/>
      <c r="AB805"/>
      <c r="AC805"/>
      <c r="AD805"/>
      <c r="AE805"/>
      <c r="AF805"/>
      <c r="AG805"/>
      <c r="AH805"/>
      <c r="AI805"/>
      <c r="AJ805"/>
      <c r="AK805"/>
      <c r="AL805"/>
      <c r="AM805"/>
      <c r="AN805"/>
      <c r="AO805"/>
      <c r="AP805"/>
      <c r="AQ805"/>
      <c r="AR805"/>
      <c r="AS805"/>
      <c r="AT805"/>
      <c r="AU805"/>
      <c r="AV805"/>
      <c r="AW805"/>
      <c r="AX805"/>
      <c r="AY805"/>
      <c r="AZ805"/>
      <c r="BA805"/>
      <c r="BB805"/>
      <c r="BC805"/>
      <c r="BD805"/>
      <c r="BE805"/>
      <c r="BF805"/>
      <c r="BG805"/>
      <c r="BH805"/>
      <c r="BI805"/>
      <c r="BJ805"/>
      <c r="BK805"/>
      <c r="BL805"/>
      <c r="BM805"/>
      <c r="BN805"/>
    </row>
    <row r="806" spans="1:66" ht="15">
      <c r="A806"/>
      <c r="B806"/>
      <c r="C806"/>
      <c r="D806"/>
      <c r="E806"/>
      <c r="F806"/>
      <c r="G806"/>
      <c r="H806"/>
      <c r="I806"/>
      <c r="J806"/>
      <c r="K806"/>
      <c r="L806"/>
      <c r="M806"/>
      <c r="N806"/>
      <c r="O806"/>
      <c r="P806"/>
      <c r="Q806"/>
      <c r="R806"/>
      <c r="S806"/>
      <c r="T806"/>
      <c r="U806"/>
      <c r="V806"/>
      <c r="W806"/>
      <c r="X806"/>
      <c r="Y806"/>
      <c r="Z806"/>
      <c r="AA806"/>
      <c r="AB806"/>
      <c r="AC806"/>
      <c r="AD806"/>
      <c r="AE806"/>
      <c r="AF806"/>
      <c r="AG806"/>
      <c r="AH806"/>
      <c r="AI806"/>
      <c r="AJ806"/>
      <c r="AK806"/>
      <c r="AL806"/>
      <c r="AM806"/>
      <c r="AN806"/>
      <c r="AO806"/>
      <c r="AP806"/>
      <c r="AQ806"/>
      <c r="AR806"/>
      <c r="AS806"/>
      <c r="AT806"/>
      <c r="AU806"/>
      <c r="AV806"/>
      <c r="AW806"/>
      <c r="AX806"/>
      <c r="AY806"/>
      <c r="AZ806"/>
      <c r="BA806"/>
      <c r="BB806"/>
      <c r="BC806"/>
      <c r="BD806"/>
      <c r="BE806"/>
      <c r="BF806"/>
      <c r="BG806"/>
      <c r="BH806"/>
      <c r="BI806"/>
      <c r="BJ806"/>
      <c r="BK806"/>
      <c r="BL806"/>
      <c r="BM806"/>
      <c r="BN806"/>
    </row>
    <row r="807" spans="1:66" ht="15">
      <c r="A807"/>
      <c r="B807"/>
      <c r="C807"/>
      <c r="D807"/>
      <c r="E807"/>
      <c r="F807"/>
      <c r="G807"/>
      <c r="H807"/>
      <c r="I807"/>
      <c r="J807"/>
      <c r="K807"/>
      <c r="L807"/>
      <c r="M807"/>
      <c r="N807"/>
      <c r="O807"/>
      <c r="P807"/>
      <c r="Q807"/>
      <c r="R807"/>
      <c r="S807"/>
      <c r="T807"/>
      <c r="U807"/>
      <c r="V807"/>
      <c r="W807"/>
      <c r="X807"/>
      <c r="Y807"/>
      <c r="Z807"/>
      <c r="AA807"/>
      <c r="AB807"/>
      <c r="AC807"/>
      <c r="AD807"/>
      <c r="AE807"/>
      <c r="AF807"/>
      <c r="AG807"/>
      <c r="AH807"/>
      <c r="AI807"/>
      <c r="AJ807"/>
      <c r="AK807"/>
      <c r="AL807"/>
      <c r="AM807"/>
      <c r="AN807"/>
      <c r="AO807"/>
      <c r="AP807"/>
      <c r="AQ807"/>
      <c r="AR807"/>
      <c r="AS807"/>
      <c r="AT807"/>
      <c r="AU807"/>
      <c r="AV807"/>
      <c r="AW807"/>
      <c r="AX807"/>
      <c r="AY807"/>
      <c r="AZ807"/>
      <c r="BA807"/>
      <c r="BB807"/>
      <c r="BC807"/>
      <c r="BD807"/>
      <c r="BE807"/>
      <c r="BF807"/>
      <c r="BG807"/>
      <c r="BH807"/>
      <c r="BI807"/>
      <c r="BJ807"/>
      <c r="BK807"/>
      <c r="BL807"/>
      <c r="BM807"/>
      <c r="BN807"/>
    </row>
    <row r="808" spans="1:66" ht="15">
      <c r="A808"/>
      <c r="B808"/>
      <c r="C808"/>
      <c r="D808"/>
      <c r="E808"/>
      <c r="F808"/>
      <c r="G808"/>
      <c r="H808"/>
      <c r="I808"/>
      <c r="J808"/>
      <c r="K808"/>
      <c r="L808"/>
      <c r="M808"/>
      <c r="N808"/>
      <c r="O808"/>
      <c r="P808"/>
      <c r="Q808"/>
      <c r="R808"/>
      <c r="S808"/>
      <c r="T808"/>
      <c r="U808"/>
      <c r="V808"/>
      <c r="W808"/>
      <c r="X808"/>
      <c r="Y808"/>
      <c r="Z808"/>
      <c r="AA808"/>
      <c r="AB808"/>
      <c r="AC808"/>
      <c r="AD808"/>
      <c r="AE808"/>
      <c r="AF808"/>
      <c r="AG808"/>
      <c r="AH808"/>
      <c r="AI808"/>
      <c r="AJ808"/>
      <c r="AK808"/>
      <c r="AL808"/>
      <c r="AM808"/>
      <c r="AN808"/>
      <c r="AO808"/>
      <c r="AP808"/>
      <c r="AQ808"/>
      <c r="AR808"/>
      <c r="AS808"/>
      <c r="AT808"/>
      <c r="AU808"/>
      <c r="AV808"/>
      <c r="AW808"/>
      <c r="AX808"/>
      <c r="AY808"/>
      <c r="AZ808"/>
      <c r="BA808"/>
      <c r="BB808"/>
      <c r="BC808"/>
      <c r="BD808"/>
      <c r="BE808"/>
      <c r="BF808"/>
      <c r="BG808"/>
      <c r="BH808"/>
      <c r="BI808"/>
      <c r="BJ808"/>
      <c r="BK808"/>
      <c r="BL808"/>
      <c r="BM808"/>
      <c r="BN808"/>
    </row>
    <row r="809" spans="1:66" ht="15">
      <c r="A809"/>
      <c r="B809"/>
      <c r="C809"/>
      <c r="D809"/>
      <c r="E809"/>
      <c r="F809"/>
      <c r="G809"/>
      <c r="H809"/>
      <c r="I809"/>
      <c r="J809"/>
      <c r="K809"/>
      <c r="L809"/>
      <c r="M809"/>
      <c r="N809"/>
      <c r="O809"/>
      <c r="P809"/>
      <c r="Q809"/>
      <c r="R809"/>
      <c r="S809"/>
      <c r="T809"/>
      <c r="U809"/>
      <c r="V809"/>
      <c r="W809"/>
      <c r="X809"/>
      <c r="Y809"/>
      <c r="Z809"/>
      <c r="AA809"/>
      <c r="AB809"/>
      <c r="AC809"/>
      <c r="AD809"/>
      <c r="AE809"/>
      <c r="AF809"/>
      <c r="AG809"/>
      <c r="AH809"/>
      <c r="AI809"/>
      <c r="AJ809"/>
      <c r="AK809"/>
      <c r="AL809"/>
      <c r="AM809"/>
      <c r="AN809"/>
      <c r="AO809"/>
      <c r="AP809"/>
      <c r="AQ809"/>
      <c r="AR809"/>
      <c r="AS809"/>
      <c r="AT809"/>
      <c r="AU809"/>
      <c r="AV809"/>
      <c r="AW809"/>
      <c r="AX809"/>
      <c r="AY809"/>
      <c r="AZ809"/>
      <c r="BA809"/>
      <c r="BB809"/>
      <c r="BC809"/>
      <c r="BD809"/>
      <c r="BE809"/>
      <c r="BF809"/>
      <c r="BG809"/>
      <c r="BH809"/>
      <c r="BI809"/>
      <c r="BJ809"/>
      <c r="BK809"/>
      <c r="BL809"/>
      <c r="BM809"/>
      <c r="BN809"/>
    </row>
    <row r="810" spans="1:66" ht="15">
      <c r="A810"/>
      <c r="B810"/>
      <c r="C810"/>
      <c r="D810"/>
      <c r="E810"/>
      <c r="F810"/>
      <c r="G810"/>
      <c r="H810"/>
      <c r="I810"/>
      <c r="J810"/>
      <c r="K810"/>
      <c r="L810"/>
      <c r="M810"/>
      <c r="N810"/>
      <c r="O810"/>
      <c r="P810"/>
      <c r="Q810"/>
      <c r="R810"/>
      <c r="S810"/>
      <c r="T810"/>
      <c r="U810"/>
      <c r="V810"/>
      <c r="W810"/>
      <c r="X810"/>
      <c r="Y810"/>
      <c r="Z810"/>
      <c r="AA810"/>
      <c r="AB810"/>
      <c r="AC810"/>
      <c r="AD810"/>
      <c r="AE810"/>
      <c r="AF810"/>
      <c r="AG810"/>
      <c r="AH810"/>
      <c r="AI810"/>
      <c r="AJ810"/>
      <c r="AK810"/>
      <c r="AL810"/>
      <c r="AM810"/>
      <c r="AN810"/>
      <c r="AO810"/>
      <c r="AP810"/>
      <c r="AQ810"/>
      <c r="AR810"/>
      <c r="AS810"/>
      <c r="AT810"/>
      <c r="AU810"/>
      <c r="AV810"/>
      <c r="AW810"/>
      <c r="AX810"/>
      <c r="AY810"/>
      <c r="AZ810"/>
      <c r="BA810"/>
      <c r="BB810"/>
      <c r="BC810"/>
      <c r="BD810"/>
      <c r="BE810"/>
      <c r="BF810"/>
      <c r="BG810"/>
      <c r="BH810"/>
      <c r="BI810"/>
      <c r="BJ810"/>
      <c r="BK810"/>
      <c r="BL810"/>
      <c r="BM810"/>
      <c r="BN810"/>
    </row>
    <row r="811" spans="1:66" ht="15">
      <c r="A811"/>
      <c r="B811"/>
      <c r="C811"/>
      <c r="D811"/>
      <c r="E811"/>
      <c r="F811"/>
      <c r="G811"/>
      <c r="H811"/>
      <c r="I811"/>
      <c r="J811"/>
      <c r="K811"/>
      <c r="L811"/>
      <c r="M811"/>
      <c r="N811"/>
      <c r="O811"/>
      <c r="P811"/>
      <c r="Q811"/>
      <c r="R811"/>
      <c r="S811"/>
      <c r="T811"/>
      <c r="U811"/>
      <c r="V811"/>
      <c r="W811"/>
      <c r="X811"/>
      <c r="Y811"/>
      <c r="Z811"/>
      <c r="AA811"/>
      <c r="AB811"/>
      <c r="AC811"/>
      <c r="AD811"/>
      <c r="AE811"/>
      <c r="AF811"/>
      <c r="AG811"/>
      <c r="AH811"/>
      <c r="AI811"/>
      <c r="AJ811"/>
      <c r="AK811"/>
      <c r="AL811"/>
      <c r="AM811"/>
      <c r="AN811"/>
      <c r="AO811"/>
      <c r="AP811"/>
      <c r="AQ811"/>
      <c r="AR811"/>
      <c r="AS811"/>
      <c r="AT811"/>
      <c r="AU811"/>
      <c r="AV811"/>
      <c r="AW811"/>
      <c r="AX811"/>
      <c r="AY811"/>
      <c r="AZ811"/>
      <c r="BA811"/>
      <c r="BB811"/>
      <c r="BC811"/>
      <c r="BD811"/>
      <c r="BE811"/>
      <c r="BF811"/>
      <c r="BG811"/>
      <c r="BH811"/>
      <c r="BI811"/>
      <c r="BJ811"/>
      <c r="BK811"/>
      <c r="BL811"/>
      <c r="BM811"/>
      <c r="BN811"/>
    </row>
    <row r="812" spans="1:66" ht="15">
      <c r="A812"/>
      <c r="B812"/>
      <c r="C812"/>
      <c r="D812"/>
      <c r="E812"/>
      <c r="F812"/>
      <c r="G812"/>
      <c r="H812"/>
      <c r="I812"/>
      <c r="J812"/>
      <c r="K812"/>
      <c r="L812"/>
      <c r="M812"/>
      <c r="N812"/>
      <c r="O812"/>
      <c r="P812"/>
      <c r="Q812"/>
      <c r="R812"/>
      <c r="S812"/>
      <c r="T812"/>
      <c r="U812"/>
      <c r="V812"/>
      <c r="W812"/>
      <c r="X812"/>
      <c r="Y812"/>
      <c r="Z812"/>
      <c r="AA812"/>
      <c r="AB812"/>
      <c r="AC812"/>
      <c r="AD812"/>
      <c r="AE812"/>
      <c r="AF812"/>
      <c r="AG812"/>
      <c r="AH812"/>
      <c r="AI812"/>
      <c r="AJ812"/>
      <c r="AK812"/>
      <c r="AL812"/>
      <c r="AM812"/>
      <c r="AN812"/>
      <c r="AO812"/>
      <c r="AP812"/>
      <c r="AQ812"/>
      <c r="AR812"/>
      <c r="AS812"/>
      <c r="AT812"/>
      <c r="AU812"/>
      <c r="AV812"/>
      <c r="AW812"/>
      <c r="AX812"/>
      <c r="AY812"/>
      <c r="AZ812"/>
      <c r="BA812"/>
      <c r="BB812"/>
      <c r="BC812"/>
      <c r="BD812"/>
      <c r="BE812"/>
      <c r="BF812"/>
      <c r="BG812"/>
      <c r="BH812"/>
      <c r="BI812"/>
      <c r="BJ812"/>
      <c r="BK812"/>
      <c r="BL812"/>
      <c r="BM812"/>
      <c r="BN812"/>
    </row>
    <row r="813" spans="1:66" ht="15">
      <c r="A813"/>
      <c r="B813"/>
      <c r="C813"/>
      <c r="D813"/>
      <c r="E813"/>
      <c r="F813"/>
      <c r="G813"/>
      <c r="H813"/>
      <c r="I813"/>
      <c r="J813"/>
      <c r="K813"/>
      <c r="L813"/>
      <c r="M813"/>
      <c r="N813"/>
      <c r="O813"/>
      <c r="P813"/>
      <c r="Q813"/>
      <c r="R813"/>
      <c r="S813"/>
      <c r="T813"/>
      <c r="U813"/>
      <c r="V813"/>
      <c r="W813"/>
      <c r="X813"/>
      <c r="Y813"/>
      <c r="Z813"/>
      <c r="AA813"/>
      <c r="AB813"/>
      <c r="AC813"/>
      <c r="AD813"/>
      <c r="AE813"/>
      <c r="AF813"/>
      <c r="AG813"/>
      <c r="AH813"/>
      <c r="AI813"/>
      <c r="AJ813"/>
      <c r="AK813"/>
      <c r="AL813"/>
      <c r="AM813"/>
      <c r="AN813"/>
      <c r="AO813"/>
      <c r="AP813"/>
      <c r="AQ813"/>
      <c r="AR813"/>
      <c r="AS813"/>
      <c r="AT813"/>
      <c r="AU813"/>
      <c r="AV813"/>
      <c r="AW813"/>
      <c r="AX813"/>
      <c r="AY813"/>
      <c r="AZ813"/>
      <c r="BA813"/>
      <c r="BB813"/>
      <c r="BC813"/>
      <c r="BD813"/>
      <c r="BE813"/>
      <c r="BF813"/>
      <c r="BG813"/>
      <c r="BH813"/>
      <c r="BI813"/>
      <c r="BJ813"/>
      <c r="BK813"/>
      <c r="BL813"/>
      <c r="BM813"/>
      <c r="BN813"/>
    </row>
    <row r="814" spans="1:66" ht="15">
      <c r="A814"/>
      <c r="B814"/>
      <c r="C814"/>
      <c r="D814"/>
      <c r="E814"/>
      <c r="F814"/>
      <c r="G814"/>
      <c r="H814"/>
      <c r="I814"/>
      <c r="J814"/>
      <c r="K814"/>
      <c r="L814"/>
      <c r="M814"/>
      <c r="N814"/>
      <c r="O814"/>
      <c r="P814"/>
      <c r="Q814"/>
      <c r="R814"/>
      <c r="S814"/>
      <c r="T814"/>
      <c r="U814"/>
      <c r="V814"/>
      <c r="W814"/>
      <c r="X814"/>
      <c r="Y814"/>
      <c r="Z814"/>
      <c r="AA814"/>
      <c r="AB814"/>
      <c r="AC814"/>
      <c r="AD814"/>
      <c r="AE814"/>
      <c r="AF814"/>
      <c r="AG814"/>
      <c r="AH814"/>
      <c r="AI814"/>
      <c r="AJ814"/>
      <c r="AK814"/>
      <c r="AL814"/>
      <c r="AM814"/>
      <c r="AN814"/>
      <c r="AO814"/>
      <c r="AP814"/>
      <c r="AQ814"/>
      <c r="AR814"/>
      <c r="AS814"/>
      <c r="AT814"/>
      <c r="AU814"/>
      <c r="AV814"/>
      <c r="AW814"/>
      <c r="AX814"/>
      <c r="AY814"/>
      <c r="AZ814"/>
      <c r="BA814"/>
      <c r="BB814"/>
      <c r="BC814"/>
      <c r="BD814"/>
      <c r="BE814"/>
      <c r="BF814"/>
      <c r="BG814"/>
      <c r="BH814"/>
      <c r="BI814"/>
      <c r="BJ814"/>
      <c r="BK814"/>
      <c r="BL814"/>
      <c r="BM814"/>
      <c r="BN814"/>
    </row>
    <row r="815" spans="1:66" ht="15">
      <c r="A815"/>
      <c r="B815"/>
      <c r="C815"/>
      <c r="D815"/>
      <c r="E815"/>
      <c r="F815"/>
      <c r="G815"/>
      <c r="H815"/>
      <c r="I815"/>
      <c r="J815"/>
      <c r="K815"/>
      <c r="L815"/>
      <c r="M815"/>
      <c r="N815"/>
      <c r="O815"/>
      <c r="P815"/>
      <c r="Q815"/>
      <c r="R815"/>
      <c r="S815"/>
      <c r="T815"/>
      <c r="U815"/>
      <c r="V815"/>
      <c r="W815"/>
      <c r="X815"/>
      <c r="Y815"/>
      <c r="Z815"/>
      <c r="AA815"/>
      <c r="AB815"/>
      <c r="AC815"/>
      <c r="AD815"/>
      <c r="AE815"/>
      <c r="AF815"/>
      <c r="AG815"/>
      <c r="AH815"/>
      <c r="AI815"/>
      <c r="AJ815"/>
      <c r="AK815"/>
      <c r="AL815"/>
      <c r="AM815"/>
      <c r="AN815"/>
      <c r="AO815"/>
      <c r="AP815"/>
      <c r="AQ815"/>
      <c r="AR815"/>
      <c r="AS815"/>
      <c r="AT815"/>
      <c r="AU815"/>
      <c r="AV815"/>
      <c r="AW815"/>
      <c r="AX815"/>
      <c r="AY815"/>
      <c r="AZ815"/>
      <c r="BA815"/>
      <c r="BB815"/>
      <c r="BC815"/>
      <c r="BD815"/>
      <c r="BE815"/>
      <c r="BF815"/>
      <c r="BG815"/>
      <c r="BH815"/>
      <c r="BI815"/>
      <c r="BJ815"/>
      <c r="BK815"/>
      <c r="BL815"/>
      <c r="BM815"/>
      <c r="BN815"/>
    </row>
    <row r="816" spans="1:66" ht="15">
      <c r="A816"/>
      <c r="B816"/>
      <c r="C816"/>
      <c r="D816"/>
      <c r="E816"/>
      <c r="F816"/>
      <c r="G816"/>
      <c r="H816"/>
      <c r="I816"/>
      <c r="J816"/>
      <c r="K816"/>
      <c r="L816"/>
      <c r="M816"/>
      <c r="N816"/>
      <c r="O816"/>
      <c r="P816"/>
      <c r="Q816"/>
      <c r="R816"/>
      <c r="S816"/>
      <c r="T816"/>
      <c r="U816"/>
      <c r="V816"/>
      <c r="W816"/>
      <c r="X816"/>
      <c r="Y816"/>
      <c r="Z816"/>
      <c r="AA816"/>
      <c r="AB816"/>
      <c r="AC816"/>
      <c r="AD816"/>
      <c r="AE816"/>
      <c r="AF816"/>
      <c r="AG816"/>
      <c r="AH816"/>
      <c r="AI816"/>
      <c r="AJ816"/>
      <c r="AK816"/>
      <c r="AL816"/>
      <c r="AM816"/>
      <c r="AN816"/>
      <c r="AO816"/>
      <c r="AP816"/>
      <c r="AQ816"/>
      <c r="AR816"/>
      <c r="AS816"/>
      <c r="AT816"/>
      <c r="AU816"/>
      <c r="AV816"/>
      <c r="AW816"/>
      <c r="AX816"/>
      <c r="AY816"/>
      <c r="AZ816"/>
      <c r="BA816"/>
      <c r="BB816"/>
      <c r="BC816"/>
      <c r="BD816"/>
      <c r="BE816"/>
      <c r="BF816"/>
      <c r="BG816"/>
      <c r="BH816"/>
      <c r="BI816"/>
      <c r="BJ816"/>
      <c r="BK816"/>
      <c r="BL816"/>
      <c r="BM816"/>
      <c r="BN816"/>
    </row>
    <row r="817" spans="1:66" ht="15">
      <c r="A817"/>
      <c r="B817"/>
      <c r="C817"/>
      <c r="D817"/>
      <c r="E817"/>
      <c r="F817"/>
      <c r="G817"/>
      <c r="H817"/>
      <c r="I817"/>
      <c r="J817"/>
      <c r="K817"/>
      <c r="L817"/>
      <c r="M817"/>
      <c r="N817"/>
      <c r="O817"/>
      <c r="P817"/>
      <c r="Q817"/>
      <c r="R817"/>
      <c r="S817"/>
      <c r="T817"/>
      <c r="U817"/>
      <c r="V817"/>
      <c r="W817"/>
      <c r="X817"/>
      <c r="Y817"/>
      <c r="Z817"/>
      <c r="AA817"/>
      <c r="AB817"/>
      <c r="AC817"/>
      <c r="AD817"/>
      <c r="AE817"/>
      <c r="AF817"/>
      <c r="AG817"/>
      <c r="AH817"/>
      <c r="AI817"/>
      <c r="AJ817"/>
      <c r="AK817"/>
      <c r="AL817"/>
      <c r="AM817"/>
      <c r="AN817"/>
      <c r="AO817"/>
      <c r="AP817"/>
      <c r="AQ817"/>
      <c r="AR817"/>
      <c r="AS817"/>
      <c r="AT817"/>
      <c r="AU817"/>
      <c r="AV817"/>
      <c r="AW817"/>
      <c r="AX817"/>
      <c r="AY817"/>
      <c r="AZ817"/>
      <c r="BA817"/>
      <c r="BB817"/>
      <c r="BC817"/>
      <c r="BD817"/>
      <c r="BE817"/>
      <c r="BF817"/>
      <c r="BG817"/>
      <c r="BH817"/>
      <c r="BI817"/>
      <c r="BJ817"/>
      <c r="BK817"/>
      <c r="BL817"/>
      <c r="BM817"/>
      <c r="BN817"/>
    </row>
    <row r="818" spans="1:66" ht="15">
      <c r="A818"/>
      <c r="B818"/>
      <c r="C818"/>
      <c r="D818"/>
      <c r="E818"/>
      <c r="F818"/>
      <c r="G818"/>
      <c r="H818"/>
      <c r="I818"/>
      <c r="J818"/>
      <c r="K818"/>
      <c r="L818"/>
      <c r="M818"/>
      <c r="N818"/>
      <c r="O818"/>
      <c r="P818"/>
      <c r="Q818"/>
      <c r="R818"/>
      <c r="S818"/>
      <c r="T818"/>
      <c r="U818"/>
      <c r="V818"/>
      <c r="W818"/>
      <c r="X818"/>
      <c r="Y818"/>
      <c r="Z818"/>
      <c r="AA818"/>
      <c r="AB818"/>
      <c r="AC818"/>
      <c r="AD818"/>
      <c r="AE818"/>
      <c r="AF818"/>
      <c r="AG818"/>
      <c r="AH818"/>
      <c r="AI818"/>
      <c r="AJ818"/>
      <c r="AK818"/>
      <c r="AL818"/>
      <c r="AM818"/>
      <c r="AN818"/>
      <c r="AO818"/>
      <c r="AP818"/>
      <c r="AQ818"/>
      <c r="AR818"/>
      <c r="AS818"/>
      <c r="AT818"/>
      <c r="AU818"/>
      <c r="AV818"/>
      <c r="AW818"/>
      <c r="AX818"/>
      <c r="AY818"/>
      <c r="AZ818"/>
      <c r="BA818"/>
      <c r="BB818"/>
      <c r="BC818"/>
      <c r="BD818"/>
      <c r="BE818"/>
      <c r="BF818"/>
      <c r="BG818"/>
      <c r="BH818"/>
      <c r="BI818"/>
      <c r="BJ818"/>
      <c r="BK818"/>
      <c r="BL818"/>
      <c r="BM818"/>
      <c r="BN818"/>
    </row>
    <row r="819" spans="1:66" ht="15">
      <c r="A819"/>
      <c r="B819"/>
      <c r="C819"/>
      <c r="D819"/>
      <c r="E819"/>
      <c r="F819"/>
      <c r="G819"/>
      <c r="H819"/>
      <c r="I819"/>
      <c r="J819"/>
      <c r="K819"/>
      <c r="L819"/>
      <c r="M819"/>
      <c r="N819"/>
      <c r="O819"/>
      <c r="P819"/>
      <c r="Q819"/>
      <c r="R819"/>
      <c r="S819"/>
      <c r="T819"/>
      <c r="U819"/>
      <c r="V819"/>
      <c r="W819"/>
      <c r="X819"/>
      <c r="Y819"/>
      <c r="Z819"/>
      <c r="AA819"/>
      <c r="AB819"/>
      <c r="AC819"/>
      <c r="AD819"/>
      <c r="AE819"/>
      <c r="AF819"/>
      <c r="AG819"/>
      <c r="AH819"/>
      <c r="AI819"/>
      <c r="AJ819"/>
      <c r="AK819"/>
      <c r="AL819"/>
      <c r="AM819"/>
      <c r="AN819"/>
      <c r="AO819"/>
      <c r="AP819"/>
      <c r="AQ819"/>
      <c r="AR819"/>
      <c r="AS819"/>
      <c r="AT819"/>
      <c r="AU819"/>
      <c r="AV819"/>
      <c r="AW819"/>
      <c r="AX819"/>
      <c r="AY819"/>
      <c r="AZ819"/>
      <c r="BA819"/>
      <c r="BB819"/>
      <c r="BC819"/>
      <c r="BD819"/>
      <c r="BE819"/>
      <c r="BF819"/>
      <c r="BG819"/>
      <c r="BH819"/>
      <c r="BI819"/>
      <c r="BJ819"/>
      <c r="BK819"/>
      <c r="BL819"/>
      <c r="BM819"/>
      <c r="BN819"/>
    </row>
    <row r="820" spans="1:66" ht="15">
      <c r="A820"/>
      <c r="B820"/>
      <c r="C820"/>
      <c r="D820"/>
      <c r="E820"/>
      <c r="F820"/>
      <c r="G820"/>
      <c r="H820"/>
      <c r="I820"/>
      <c r="J820"/>
      <c r="K820"/>
      <c r="L820"/>
      <c r="M820"/>
      <c r="N820"/>
      <c r="O820"/>
      <c r="P820"/>
      <c r="Q820"/>
      <c r="R820"/>
      <c r="S820"/>
      <c r="T820"/>
      <c r="U820"/>
      <c r="V820"/>
      <c r="W820"/>
      <c r="X820"/>
      <c r="Y820"/>
      <c r="Z820"/>
      <c r="AA820"/>
      <c r="AB820"/>
      <c r="AC820"/>
      <c r="AD820"/>
      <c r="AE820"/>
      <c r="AF820"/>
      <c r="AG820"/>
      <c r="AH820"/>
      <c r="AI820"/>
      <c r="AJ820"/>
      <c r="AK820"/>
      <c r="AL820"/>
      <c r="AM820"/>
      <c r="AN820"/>
      <c r="AO820"/>
      <c r="AP820"/>
      <c r="AQ820"/>
      <c r="AR820"/>
      <c r="AS820"/>
      <c r="AT820"/>
      <c r="AU820"/>
      <c r="AV820"/>
      <c r="AW820"/>
      <c r="AX820"/>
      <c r="AY820"/>
      <c r="AZ820"/>
      <c r="BA820"/>
      <c r="BB820"/>
      <c r="BC820"/>
      <c r="BD820"/>
      <c r="BE820"/>
      <c r="BF820"/>
      <c r="BG820"/>
      <c r="BH820"/>
      <c r="BI820"/>
      <c r="BJ820"/>
      <c r="BK820"/>
      <c r="BL820"/>
      <c r="BM820"/>
      <c r="BN820"/>
    </row>
    <row r="821" spans="1:66" ht="15">
      <c r="A821"/>
      <c r="B821"/>
      <c r="C821"/>
      <c r="D821"/>
      <c r="E821"/>
      <c r="F821"/>
      <c r="G821"/>
      <c r="H821"/>
      <c r="I821"/>
      <c r="J821"/>
      <c r="K821"/>
      <c r="L821"/>
      <c r="M821"/>
      <c r="N821"/>
      <c r="O821"/>
      <c r="P821"/>
      <c r="Q821"/>
      <c r="R821"/>
      <c r="S821"/>
      <c r="T821"/>
      <c r="U821"/>
      <c r="V821"/>
      <c r="W821"/>
      <c r="X821"/>
      <c r="Y821"/>
      <c r="Z821"/>
      <c r="AA821"/>
      <c r="AB821"/>
      <c r="AC821"/>
      <c r="AD821"/>
      <c r="AE821"/>
      <c r="AF821"/>
      <c r="AG821"/>
      <c r="AH821"/>
      <c r="AI821"/>
      <c r="AJ821"/>
      <c r="AK821"/>
      <c r="AL821"/>
      <c r="AM821"/>
      <c r="AN821"/>
      <c r="AO821"/>
      <c r="AP821"/>
      <c r="AQ821"/>
      <c r="AR821"/>
      <c r="AS821"/>
      <c r="AT821"/>
      <c r="AU821"/>
      <c r="AV821"/>
      <c r="AW821"/>
      <c r="AX821"/>
      <c r="AY821"/>
      <c r="AZ821"/>
      <c r="BA821"/>
      <c r="BB821"/>
      <c r="BC821"/>
      <c r="BD821"/>
      <c r="BE821"/>
      <c r="BF821"/>
      <c r="BG821"/>
      <c r="BH821"/>
      <c r="BI821"/>
      <c r="BJ821"/>
      <c r="BK821"/>
      <c r="BL821"/>
      <c r="BM821"/>
      <c r="BN821"/>
    </row>
    <row r="822" spans="1:66" ht="15">
      <c r="A822"/>
      <c r="B822"/>
      <c r="C822"/>
      <c r="D822"/>
      <c r="E822"/>
      <c r="F822"/>
      <c r="G822"/>
      <c r="H822"/>
      <c r="I822"/>
      <c r="J822"/>
      <c r="K822"/>
      <c r="L822"/>
      <c r="M822"/>
      <c r="N822"/>
      <c r="O822"/>
      <c r="P822"/>
      <c r="Q822"/>
      <c r="R822"/>
      <c r="S822"/>
      <c r="T822"/>
      <c r="U822"/>
      <c r="V822"/>
      <c r="W822"/>
      <c r="X822"/>
      <c r="Y822"/>
      <c r="Z822"/>
      <c r="AA822"/>
      <c r="AB822"/>
      <c r="AC822"/>
      <c r="AD822"/>
      <c r="AE822"/>
      <c r="AF822"/>
      <c r="AG822"/>
      <c r="AH822"/>
      <c r="AI822"/>
      <c r="AJ822"/>
      <c r="AK822"/>
      <c r="AL822"/>
      <c r="AM822"/>
      <c r="AN822"/>
      <c r="AO822"/>
      <c r="AP822"/>
      <c r="AQ822"/>
      <c r="AR822"/>
      <c r="AS822"/>
      <c r="AT822"/>
      <c r="AU822"/>
      <c r="AV822"/>
      <c r="AW822"/>
      <c r="AX822"/>
      <c r="AY822"/>
      <c r="AZ822"/>
      <c r="BA822"/>
      <c r="BB822"/>
      <c r="BC822"/>
      <c r="BD822"/>
      <c r="BE822"/>
      <c r="BF822"/>
      <c r="BG822"/>
      <c r="BH822"/>
      <c r="BI822"/>
      <c r="BJ822"/>
      <c r="BK822"/>
      <c r="BL822"/>
      <c r="BM822"/>
      <c r="BN822"/>
    </row>
    <row r="823" spans="1:66" ht="15">
      <c r="A823"/>
      <c r="B823"/>
      <c r="C823"/>
      <c r="D823"/>
      <c r="E823"/>
      <c r="F823"/>
      <c r="G823"/>
      <c r="H823"/>
      <c r="I823"/>
      <c r="J823"/>
      <c r="K823"/>
      <c r="L823"/>
      <c r="M823"/>
      <c r="N823"/>
      <c r="O823"/>
      <c r="P823"/>
      <c r="Q823"/>
      <c r="R823"/>
      <c r="S823"/>
      <c r="T823"/>
      <c r="U823"/>
      <c r="V823"/>
      <c r="W823"/>
      <c r="X823"/>
      <c r="Y823"/>
      <c r="Z823"/>
      <c r="AA823"/>
      <c r="AB823"/>
      <c r="AC823"/>
      <c r="AD823"/>
      <c r="AE823"/>
      <c r="AF823"/>
      <c r="AG823"/>
      <c r="AH823"/>
      <c r="AI823"/>
      <c r="AJ823"/>
      <c r="AK823"/>
      <c r="AL823"/>
      <c r="AM823"/>
      <c r="AN823"/>
      <c r="AO823"/>
      <c r="AP823"/>
      <c r="AQ823"/>
      <c r="AR823"/>
      <c r="AS823"/>
      <c r="AT823"/>
      <c r="AU823"/>
      <c r="AV823"/>
      <c r="AW823"/>
      <c r="AX823"/>
      <c r="AY823"/>
      <c r="AZ823"/>
      <c r="BA823"/>
      <c r="BB823"/>
      <c r="BC823"/>
      <c r="BD823"/>
      <c r="BE823"/>
      <c r="BF823"/>
      <c r="BG823"/>
      <c r="BH823"/>
      <c r="BI823"/>
      <c r="BJ823"/>
      <c r="BK823"/>
      <c r="BL823"/>
      <c r="BM823"/>
      <c r="BN823"/>
    </row>
    <row r="824" spans="1:66" ht="15">
      <c r="A824"/>
      <c r="B824"/>
      <c r="C824"/>
      <c r="D824"/>
      <c r="E824"/>
      <c r="F824"/>
      <c r="G824"/>
      <c r="H824"/>
      <c r="I824"/>
      <c r="J824"/>
      <c r="K824"/>
      <c r="L824"/>
      <c r="M824"/>
      <c r="N824"/>
      <c r="O824"/>
      <c r="P824"/>
      <c r="Q824"/>
      <c r="R824"/>
      <c r="S824"/>
      <c r="T824"/>
      <c r="U824"/>
      <c r="V824"/>
      <c r="W824"/>
      <c r="X824"/>
      <c r="Y824"/>
      <c r="Z824"/>
      <c r="AA824"/>
      <c r="AB824"/>
      <c r="AC824"/>
      <c r="AD824"/>
      <c r="AE824"/>
      <c r="AF824"/>
      <c r="AG824"/>
      <c r="AH824"/>
      <c r="AI824"/>
      <c r="AJ824"/>
      <c r="AK824"/>
      <c r="AL824"/>
      <c r="AM824"/>
      <c r="AN824"/>
      <c r="AO824"/>
      <c r="AP824"/>
      <c r="AQ824"/>
      <c r="AR824"/>
      <c r="AS824"/>
      <c r="AT824"/>
      <c r="AU824"/>
      <c r="AV824"/>
      <c r="AW824"/>
      <c r="AX824"/>
      <c r="AY824"/>
      <c r="AZ824"/>
      <c r="BA824"/>
      <c r="BB824"/>
      <c r="BC824"/>
      <c r="BD824"/>
      <c r="BE824"/>
      <c r="BF824"/>
      <c r="BG824"/>
      <c r="BH824"/>
      <c r="BI824"/>
      <c r="BJ824"/>
      <c r="BK824"/>
      <c r="BL824"/>
      <c r="BM824"/>
      <c r="BN824"/>
    </row>
    <row r="825" spans="1:66" ht="15">
      <c r="A825"/>
      <c r="B825"/>
      <c r="C825"/>
      <c r="D825"/>
      <c r="E825"/>
      <c r="F825"/>
      <c r="G825"/>
      <c r="H825"/>
      <c r="I825"/>
      <c r="J825"/>
      <c r="K825"/>
      <c r="L825"/>
      <c r="M825"/>
      <c r="N825"/>
      <c r="O825"/>
      <c r="P825"/>
      <c r="Q825"/>
      <c r="R825"/>
      <c r="S825"/>
      <c r="T825"/>
      <c r="U825"/>
      <c r="V825"/>
      <c r="W825"/>
      <c r="X825"/>
      <c r="Y825"/>
      <c r="Z825"/>
      <c r="AA825"/>
      <c r="AB825"/>
      <c r="AC825"/>
      <c r="AD825"/>
      <c r="AE825"/>
      <c r="AF825"/>
      <c r="AG825"/>
      <c r="AH825"/>
      <c r="AI825"/>
      <c r="AJ825"/>
      <c r="AK825"/>
      <c r="AL825"/>
      <c r="AM825"/>
      <c r="AN825"/>
      <c r="AO825"/>
      <c r="AP825"/>
      <c r="AQ825"/>
      <c r="AR825"/>
      <c r="AS825"/>
      <c r="AT825"/>
      <c r="AU825"/>
      <c r="AV825"/>
      <c r="AW825"/>
      <c r="AX825"/>
      <c r="AY825"/>
      <c r="AZ825"/>
      <c r="BA825"/>
      <c r="BB825"/>
      <c r="BC825"/>
      <c r="BD825"/>
      <c r="BE825"/>
      <c r="BF825"/>
      <c r="BG825"/>
      <c r="BH825"/>
      <c r="BI825"/>
      <c r="BJ825"/>
      <c r="BK825"/>
      <c r="BL825"/>
      <c r="BM825"/>
      <c r="BN825"/>
    </row>
    <row r="826" spans="1:66" ht="15">
      <c r="A826"/>
      <c r="B826"/>
      <c r="C826"/>
      <c r="D826"/>
      <c r="E826"/>
      <c r="F826"/>
      <c r="G826"/>
      <c r="H826"/>
      <c r="I826"/>
      <c r="J826"/>
      <c r="K826"/>
      <c r="L826"/>
      <c r="M826"/>
      <c r="N826"/>
      <c r="O826"/>
      <c r="P826"/>
      <c r="Q826"/>
      <c r="R826"/>
      <c r="S826"/>
      <c r="T826"/>
      <c r="U826"/>
      <c r="V826"/>
      <c r="W826"/>
      <c r="X826"/>
      <c r="Y826"/>
      <c r="Z826"/>
      <c r="AA826"/>
      <c r="AB826"/>
      <c r="AC826"/>
      <c r="AD826"/>
      <c r="AE826"/>
      <c r="AF826"/>
      <c r="AG826"/>
      <c r="AH826"/>
      <c r="AI826"/>
      <c r="AJ826"/>
      <c r="AK826"/>
      <c r="AL826"/>
      <c r="AM826"/>
      <c r="AN826"/>
      <c r="AO826"/>
      <c r="AP826"/>
      <c r="AQ826"/>
      <c r="AR826"/>
      <c r="AS826"/>
      <c r="AT826"/>
      <c r="AU826"/>
      <c r="AV826"/>
      <c r="AW826"/>
      <c r="AX826"/>
      <c r="AY826"/>
      <c r="AZ826"/>
      <c r="BA826"/>
      <c r="BB826"/>
      <c r="BC826"/>
      <c r="BD826"/>
      <c r="BE826"/>
      <c r="BF826"/>
      <c r="BG826"/>
      <c r="BH826"/>
      <c r="BI826"/>
      <c r="BJ826"/>
      <c r="BK826"/>
      <c r="BL826"/>
      <c r="BM826"/>
      <c r="BN826"/>
    </row>
    <row r="827" spans="1:66" ht="15">
      <c r="A827"/>
      <c r="B827"/>
      <c r="C827"/>
      <c r="D827"/>
      <c r="E827"/>
      <c r="F827"/>
      <c r="G827"/>
      <c r="H827"/>
      <c r="I827"/>
      <c r="J827"/>
      <c r="K827"/>
      <c r="L827"/>
      <c r="M827"/>
      <c r="N827"/>
      <c r="O827"/>
      <c r="P827"/>
      <c r="Q827"/>
      <c r="R827"/>
      <c r="S827"/>
      <c r="T827"/>
      <c r="U827"/>
      <c r="V827"/>
      <c r="W827"/>
      <c r="X827"/>
      <c r="Y827"/>
      <c r="Z827"/>
      <c r="AA827"/>
      <c r="AB827"/>
      <c r="AC827"/>
      <c r="AD827"/>
      <c r="AE827"/>
      <c r="AF827"/>
      <c r="AG827"/>
      <c r="AH827"/>
      <c r="AI827"/>
      <c r="AJ827"/>
      <c r="AK827"/>
      <c r="AL827"/>
      <c r="AM827"/>
      <c r="AN827"/>
      <c r="AO827"/>
      <c r="AP827"/>
      <c r="AQ827"/>
      <c r="AR827"/>
      <c r="AS827"/>
      <c r="AT827"/>
      <c r="AU827"/>
      <c r="AV827"/>
      <c r="AW827"/>
      <c r="AX827"/>
      <c r="AY827"/>
      <c r="AZ827"/>
      <c r="BA827"/>
      <c r="BB827"/>
      <c r="BC827"/>
      <c r="BD827"/>
      <c r="BE827"/>
      <c r="BF827"/>
      <c r="BG827"/>
      <c r="BH827"/>
      <c r="BI827"/>
      <c r="BJ827"/>
      <c r="BK827"/>
      <c r="BL827"/>
      <c r="BM827"/>
      <c r="BN827"/>
    </row>
    <row r="828" spans="1:66" ht="15">
      <c r="A828"/>
      <c r="B828"/>
      <c r="C828"/>
      <c r="D828"/>
      <c r="E828"/>
      <c r="F828"/>
      <c r="G828"/>
      <c r="H828"/>
      <c r="I828"/>
      <c r="J828"/>
      <c r="K828"/>
      <c r="L828"/>
      <c r="M828"/>
      <c r="N828"/>
      <c r="O828"/>
      <c r="P828"/>
      <c r="Q828"/>
      <c r="R828"/>
      <c r="S828"/>
      <c r="T828"/>
      <c r="U828"/>
      <c r="V828"/>
      <c r="W828"/>
      <c r="X828"/>
      <c r="Y828"/>
      <c r="Z828"/>
      <c r="AA828"/>
      <c r="AB828"/>
      <c r="AC828"/>
      <c r="AD828"/>
      <c r="AE828"/>
      <c r="AF828"/>
      <c r="AG828"/>
      <c r="AH828"/>
      <c r="AI828"/>
      <c r="AJ828"/>
      <c r="AK828"/>
      <c r="AL828"/>
      <c r="AM828"/>
      <c r="AN828"/>
      <c r="AO828"/>
      <c r="AP828"/>
      <c r="AQ828"/>
      <c r="AR828"/>
      <c r="AS828"/>
      <c r="AT828"/>
      <c r="AU828"/>
      <c r="AV828"/>
      <c r="AW828"/>
      <c r="AX828"/>
      <c r="AY828"/>
      <c r="AZ828"/>
      <c r="BA828"/>
      <c r="BB828"/>
      <c r="BC828"/>
      <c r="BD828"/>
      <c r="BE828"/>
      <c r="BF828"/>
      <c r="BG828"/>
      <c r="BH828"/>
      <c r="BI828"/>
      <c r="BJ828"/>
      <c r="BK828"/>
      <c r="BL828"/>
      <c r="BM828"/>
      <c r="BN828"/>
    </row>
    <row r="829" spans="1:66" ht="15">
      <c r="A829"/>
      <c r="B829"/>
      <c r="C829"/>
      <c r="D829"/>
      <c r="E829"/>
      <c r="F829"/>
      <c r="G829"/>
      <c r="H829"/>
      <c r="I829"/>
      <c r="J829"/>
      <c r="K829"/>
      <c r="L829"/>
      <c r="M829"/>
      <c r="N829"/>
      <c r="O829"/>
      <c r="P829"/>
      <c r="Q829"/>
      <c r="R829"/>
      <c r="S829"/>
      <c r="T829"/>
      <c r="U829"/>
      <c r="V829"/>
      <c r="W829"/>
      <c r="X829"/>
      <c r="Y829"/>
      <c r="Z829"/>
      <c r="AA829"/>
      <c r="AB829"/>
      <c r="AC829"/>
      <c r="AD829"/>
      <c r="AE829"/>
      <c r="AF829"/>
      <c r="AG829"/>
      <c r="AH829"/>
      <c r="AI829"/>
      <c r="AJ829"/>
      <c r="AK829"/>
      <c r="AL829"/>
      <c r="AM829"/>
      <c r="AN829"/>
      <c r="AO829"/>
      <c r="AP829"/>
      <c r="AQ829"/>
      <c r="AR829"/>
      <c r="AS829"/>
      <c r="AT829"/>
      <c r="AU829"/>
      <c r="AV829"/>
      <c r="AW829"/>
      <c r="AX829"/>
      <c r="AY829"/>
      <c r="AZ829"/>
      <c r="BA829"/>
      <c r="BB829"/>
      <c r="BC829"/>
      <c r="BD829"/>
      <c r="BE829"/>
      <c r="BF829"/>
      <c r="BG829"/>
      <c r="BH829"/>
      <c r="BI829"/>
      <c r="BJ829"/>
      <c r="BK829"/>
      <c r="BL829"/>
      <c r="BM829"/>
      <c r="BN829"/>
    </row>
    <row r="830" spans="1:66" ht="15">
      <c r="A830"/>
      <c r="B830"/>
      <c r="C830"/>
      <c r="D830"/>
      <c r="E830"/>
      <c r="F830"/>
      <c r="G830"/>
      <c r="H830"/>
      <c r="I830"/>
      <c r="J830"/>
      <c r="K830"/>
      <c r="L830"/>
      <c r="M830"/>
      <c r="N830"/>
      <c r="O830"/>
      <c r="P830"/>
      <c r="Q830"/>
      <c r="R830"/>
      <c r="S830"/>
      <c r="T830"/>
      <c r="U830"/>
      <c r="V830"/>
      <c r="W830"/>
      <c r="X830"/>
      <c r="Y830"/>
      <c r="Z830"/>
      <c r="AA830"/>
      <c r="AB830"/>
      <c r="AC830"/>
      <c r="AD830"/>
      <c r="AE830"/>
      <c r="AF830"/>
      <c r="AG830"/>
      <c r="AH830"/>
      <c r="AI830"/>
      <c r="AJ830"/>
      <c r="AK830"/>
      <c r="AL830"/>
      <c r="AM830"/>
      <c r="AN830"/>
      <c r="AO830"/>
      <c r="AP830"/>
      <c r="AQ830"/>
      <c r="AR830"/>
      <c r="AS830"/>
      <c r="AT830"/>
      <c r="AU830"/>
      <c r="AV830"/>
      <c r="AW830"/>
      <c r="AX830"/>
      <c r="AY830"/>
      <c r="AZ830"/>
      <c r="BA830"/>
      <c r="BB830"/>
      <c r="BC830"/>
      <c r="BD830"/>
      <c r="BE830"/>
      <c r="BF830"/>
      <c r="BG830"/>
      <c r="BH830"/>
      <c r="BI830"/>
      <c r="BJ830"/>
      <c r="BK830"/>
      <c r="BL830"/>
      <c r="BM830"/>
      <c r="BN830"/>
    </row>
    <row r="831" spans="1:66" ht="15">
      <c r="A831"/>
      <c r="B831"/>
      <c r="C831"/>
      <c r="D831"/>
      <c r="E831"/>
      <c r="F831"/>
      <c r="G831"/>
      <c r="H831"/>
      <c r="I831"/>
      <c r="J831"/>
      <c r="K831"/>
      <c r="L831"/>
      <c r="M831"/>
      <c r="N831"/>
      <c r="O831"/>
      <c r="P831"/>
      <c r="Q831"/>
      <c r="R831"/>
      <c r="S831"/>
      <c r="T831"/>
      <c r="U831"/>
      <c r="V831"/>
      <c r="W831"/>
      <c r="X831"/>
      <c r="Y831"/>
      <c r="Z831"/>
      <c r="AA831"/>
      <c r="AB831"/>
      <c r="AC831"/>
      <c r="AD831"/>
      <c r="AE831"/>
      <c r="AF831"/>
      <c r="AG831"/>
      <c r="AH831"/>
      <c r="AI831"/>
      <c r="AJ831"/>
      <c r="AK831"/>
      <c r="AL831"/>
      <c r="AM831"/>
      <c r="AN831"/>
      <c r="AO831"/>
      <c r="AP831"/>
      <c r="AQ831"/>
      <c r="AR831"/>
      <c r="AS831"/>
      <c r="AT831"/>
      <c r="AU831"/>
      <c r="AV831"/>
      <c r="AW831"/>
      <c r="AX831"/>
      <c r="AY831"/>
      <c r="AZ831"/>
      <c r="BA831"/>
      <c r="BB831"/>
      <c r="BC831"/>
      <c r="BD831"/>
      <c r="BE831"/>
      <c r="BF831"/>
      <c r="BG831"/>
      <c r="BH831"/>
      <c r="BI831"/>
      <c r="BJ831"/>
      <c r="BK831"/>
      <c r="BL831"/>
      <c r="BM831"/>
      <c r="BN831"/>
    </row>
    <row r="832" spans="1:66" ht="15">
      <c r="A832"/>
      <c r="B832"/>
      <c r="C832"/>
      <c r="D832"/>
      <c r="E832"/>
      <c r="F832"/>
      <c r="G832"/>
      <c r="H832"/>
      <c r="I832"/>
      <c r="J832"/>
      <c r="K832"/>
      <c r="L832"/>
      <c r="M832"/>
      <c r="N832"/>
      <c r="O832"/>
      <c r="P832"/>
      <c r="Q832"/>
      <c r="R832"/>
      <c r="S832"/>
      <c r="T832"/>
      <c r="U832"/>
      <c r="V832"/>
      <c r="W832"/>
      <c r="X832"/>
      <c r="Y832"/>
      <c r="Z832"/>
      <c r="AA832"/>
      <c r="AB832"/>
      <c r="AC832"/>
      <c r="AD832"/>
      <c r="AE832"/>
      <c r="AF832"/>
      <c r="AG832"/>
      <c r="AH832"/>
      <c r="AI832"/>
      <c r="AJ832"/>
      <c r="AK832"/>
      <c r="AL832"/>
      <c r="AM832"/>
      <c r="AN832"/>
      <c r="AO832"/>
      <c r="AP832"/>
      <c r="AQ832"/>
      <c r="AR832"/>
      <c r="AS832"/>
      <c r="AT832"/>
      <c r="AU832"/>
      <c r="AV832"/>
      <c r="AW832"/>
      <c r="AX832"/>
      <c r="AY832"/>
      <c r="AZ832"/>
      <c r="BA832"/>
      <c r="BB832"/>
      <c r="BC832"/>
      <c r="BD832"/>
      <c r="BE832"/>
      <c r="BF832"/>
      <c r="BG832"/>
      <c r="BH832"/>
      <c r="BI832"/>
      <c r="BJ832"/>
      <c r="BK832"/>
      <c r="BL832"/>
      <c r="BM832"/>
      <c r="BN832"/>
    </row>
    <row r="833" spans="1:66" ht="15">
      <c r="A833"/>
      <c r="B833"/>
      <c r="C833"/>
      <c r="D833"/>
      <c r="E833"/>
      <c r="F833"/>
      <c r="G833"/>
      <c r="H833"/>
      <c r="I833"/>
      <c r="J833"/>
      <c r="K833"/>
      <c r="L833"/>
      <c r="M833"/>
      <c r="N833"/>
      <c r="O833"/>
      <c r="P833"/>
      <c r="Q833"/>
      <c r="R833"/>
      <c r="S833"/>
      <c r="T833"/>
      <c r="U833"/>
      <c r="V833"/>
      <c r="W833"/>
      <c r="X833"/>
      <c r="Y833"/>
      <c r="Z833"/>
      <c r="AA833"/>
      <c r="AB833"/>
      <c r="AC833"/>
      <c r="AD833"/>
      <c r="AE833"/>
      <c r="AF833"/>
      <c r="AG833"/>
      <c r="AH833"/>
      <c r="AI833"/>
      <c r="AJ833"/>
      <c r="AK833"/>
      <c r="AL833"/>
      <c r="AM833"/>
      <c r="AN833"/>
      <c r="AO833"/>
      <c r="AP833"/>
      <c r="AQ833"/>
      <c r="AR833"/>
      <c r="AS833"/>
      <c r="AT833"/>
      <c r="AU833"/>
      <c r="AV833"/>
      <c r="AW833"/>
      <c r="AX833"/>
      <c r="AY833"/>
      <c r="AZ833"/>
      <c r="BA833"/>
      <c r="BB833"/>
      <c r="BC833"/>
      <c r="BD833"/>
      <c r="BE833"/>
      <c r="BF833"/>
      <c r="BG833"/>
      <c r="BH833"/>
      <c r="BI833"/>
      <c r="BJ833"/>
      <c r="BK833"/>
      <c r="BL833"/>
      <c r="BM833"/>
      <c r="BN833"/>
    </row>
    <row r="834" spans="1:66" ht="15">
      <c r="A834"/>
      <c r="B834"/>
      <c r="C834"/>
      <c r="D834"/>
      <c r="E834"/>
      <c r="F834"/>
      <c r="G834"/>
      <c r="H834"/>
      <c r="I834"/>
      <c r="J834"/>
      <c r="K834"/>
      <c r="L834"/>
      <c r="M834"/>
      <c r="N834"/>
      <c r="O834"/>
      <c r="P834"/>
      <c r="Q834"/>
      <c r="R834"/>
      <c r="S834"/>
      <c r="T834"/>
      <c r="U834"/>
      <c r="V834"/>
      <c r="W834"/>
      <c r="X834"/>
      <c r="Y834"/>
      <c r="Z834"/>
      <c r="AA834"/>
      <c r="AB834"/>
      <c r="AC834"/>
      <c r="AD834"/>
      <c r="AE834"/>
      <c r="AF834"/>
      <c r="AG834"/>
      <c r="AH834"/>
      <c r="AI834"/>
      <c r="AJ834"/>
      <c r="AK834"/>
      <c r="AL834"/>
      <c r="AM834"/>
      <c r="AN834"/>
      <c r="AO834"/>
      <c r="AP834"/>
      <c r="AQ834"/>
      <c r="AR834"/>
      <c r="AS834"/>
      <c r="AT834"/>
      <c r="AU834"/>
      <c r="AV834"/>
      <c r="AW834"/>
      <c r="AX834"/>
      <c r="AY834"/>
      <c r="AZ834"/>
      <c r="BA834"/>
      <c r="BB834"/>
      <c r="BC834"/>
      <c r="BD834"/>
      <c r="BE834"/>
      <c r="BF834"/>
      <c r="BG834"/>
      <c r="BH834"/>
      <c r="BI834"/>
      <c r="BJ834"/>
      <c r="BK834"/>
      <c r="BL834"/>
      <c r="BM834"/>
      <c r="BN834"/>
    </row>
    <row r="835" spans="1:66" ht="15">
      <c r="A835"/>
      <c r="B835"/>
      <c r="C835"/>
      <c r="D835"/>
      <c r="E835"/>
      <c r="F835"/>
      <c r="G835"/>
      <c r="H835"/>
      <c r="I835"/>
      <c r="J835"/>
      <c r="K835"/>
      <c r="L835"/>
      <c r="M835"/>
      <c r="N835"/>
      <c r="O835"/>
      <c r="P835"/>
      <c r="Q835"/>
      <c r="R835"/>
      <c r="S835"/>
      <c r="T835"/>
      <c r="U835"/>
      <c r="V835"/>
      <c r="W835"/>
      <c r="X835"/>
      <c r="Y835"/>
      <c r="Z835"/>
      <c r="AA835"/>
      <c r="AB835"/>
      <c r="AC835"/>
      <c r="AD835"/>
      <c r="AE835"/>
      <c r="AF835"/>
      <c r="AG835"/>
      <c r="AH835"/>
      <c r="AI835"/>
      <c r="AJ835"/>
      <c r="AK835"/>
      <c r="AL835"/>
      <c r="AM835"/>
      <c r="AN835"/>
      <c r="AO835"/>
      <c r="AP835"/>
      <c r="AQ835"/>
      <c r="AR835"/>
      <c r="AS835"/>
      <c r="AT835"/>
      <c r="AU835"/>
      <c r="AV835"/>
      <c r="AW835"/>
      <c r="AX835"/>
      <c r="AY835"/>
      <c r="AZ835"/>
      <c r="BA835"/>
      <c r="BB835"/>
      <c r="BC835"/>
      <c r="BD835"/>
      <c r="BE835"/>
      <c r="BF835"/>
      <c r="BG835"/>
      <c r="BH835"/>
      <c r="BI835"/>
      <c r="BJ835"/>
      <c r="BK835"/>
      <c r="BL835"/>
      <c r="BM835"/>
      <c r="BN835"/>
    </row>
    <row r="836" spans="1:66" ht="15">
      <c r="A836"/>
      <c r="B836"/>
      <c r="C836"/>
      <c r="D836"/>
      <c r="E836"/>
      <c r="F836"/>
      <c r="G836"/>
      <c r="H836"/>
      <c r="I836"/>
      <c r="J836"/>
      <c r="K836"/>
      <c r="L836"/>
      <c r="M836"/>
      <c r="N836"/>
      <c r="O836"/>
      <c r="P836"/>
      <c r="Q836"/>
      <c r="R836"/>
      <c r="S836"/>
      <c r="T836"/>
      <c r="U836"/>
      <c r="V836"/>
      <c r="W836"/>
      <c r="X836"/>
      <c r="Y836"/>
      <c r="Z836"/>
      <c r="AA836"/>
      <c r="AB836"/>
      <c r="AC836"/>
      <c r="AD836"/>
      <c r="AE836"/>
      <c r="AF836"/>
      <c r="AG836"/>
      <c r="AH836"/>
      <c r="AI836"/>
      <c r="AJ836"/>
      <c r="AK836"/>
      <c r="AL836"/>
      <c r="AM836"/>
      <c r="AN836"/>
      <c r="AO836"/>
      <c r="AP836"/>
      <c r="AQ836"/>
      <c r="AR836"/>
      <c r="AS836"/>
      <c r="AT836"/>
      <c r="AU836"/>
      <c r="AV836"/>
      <c r="AW836"/>
      <c r="AX836"/>
      <c r="AY836"/>
      <c r="AZ836"/>
      <c r="BA836"/>
      <c r="BB836"/>
      <c r="BC836"/>
      <c r="BD836"/>
      <c r="BE836"/>
      <c r="BF836"/>
      <c r="BG836"/>
      <c r="BH836"/>
      <c r="BI836"/>
      <c r="BJ836"/>
      <c r="BK836"/>
      <c r="BL836"/>
      <c r="BM836"/>
      <c r="BN836"/>
    </row>
    <row r="837" spans="1:66" ht="15">
      <c r="A837"/>
      <c r="B837"/>
      <c r="C837"/>
      <c r="D837"/>
      <c r="E837"/>
      <c r="F837"/>
      <c r="G837"/>
      <c r="H837"/>
      <c r="I837"/>
      <c r="J837"/>
      <c r="K837"/>
      <c r="L837"/>
      <c r="M837"/>
      <c r="N837"/>
      <c r="O837"/>
      <c r="P837"/>
      <c r="Q837"/>
      <c r="R837"/>
      <c r="S837"/>
      <c r="T837"/>
      <c r="U837"/>
      <c r="V837"/>
      <c r="W837"/>
      <c r="X837"/>
      <c r="Y837"/>
      <c r="Z837"/>
      <c r="AA837"/>
      <c r="AB837"/>
      <c r="AC837"/>
      <c r="AD837"/>
      <c r="AE837"/>
      <c r="AF837"/>
      <c r="AG837"/>
      <c r="AH837"/>
      <c r="AI837"/>
      <c r="AJ837"/>
      <c r="AK837"/>
      <c r="AL837"/>
      <c r="AM837"/>
      <c r="AN837"/>
      <c r="AO837"/>
      <c r="AP837"/>
      <c r="AQ837"/>
      <c r="AR837"/>
      <c r="AS837"/>
      <c r="AT837"/>
      <c r="AU837"/>
      <c r="AV837"/>
      <c r="AW837"/>
      <c r="AX837"/>
      <c r="AY837"/>
      <c r="AZ837"/>
      <c r="BA837"/>
      <c r="BB837"/>
      <c r="BC837"/>
      <c r="BD837"/>
      <c r="BE837"/>
      <c r="BF837"/>
      <c r="BG837"/>
      <c r="BH837"/>
      <c r="BI837"/>
      <c r="BJ837"/>
      <c r="BK837"/>
      <c r="BL837"/>
      <c r="BM837"/>
      <c r="BN837"/>
    </row>
    <row r="838" spans="1:66" ht="15">
      <c r="A838"/>
      <c r="B838"/>
      <c r="C838"/>
      <c r="D838"/>
      <c r="E838"/>
      <c r="F838"/>
      <c r="G838"/>
      <c r="H838"/>
      <c r="I838"/>
      <c r="J838"/>
      <c r="K838"/>
      <c r="L838"/>
      <c r="M838"/>
      <c r="N838"/>
      <c r="O838"/>
      <c r="P838"/>
      <c r="Q838"/>
      <c r="R838"/>
      <c r="S838"/>
      <c r="T838"/>
      <c r="U838"/>
      <c r="V838"/>
      <c r="W838"/>
      <c r="X838"/>
      <c r="Y838"/>
      <c r="Z838"/>
      <c r="AA838"/>
      <c r="AB838"/>
      <c r="AC838"/>
      <c r="AD838"/>
      <c r="AE838"/>
      <c r="AF838"/>
      <c r="AG838"/>
      <c r="AH838"/>
      <c r="AI838"/>
      <c r="AJ838"/>
      <c r="AK838"/>
      <c r="AL838"/>
      <c r="AM838"/>
      <c r="AN838"/>
      <c r="AO838"/>
      <c r="AP838"/>
      <c r="AQ838"/>
      <c r="AR838"/>
      <c r="AS838"/>
      <c r="AT838"/>
      <c r="AU838"/>
      <c r="AV838"/>
      <c r="AW838"/>
      <c r="AX838"/>
      <c r="AY838"/>
      <c r="AZ838"/>
      <c r="BA838"/>
      <c r="BB838"/>
      <c r="BC838"/>
      <c r="BD838"/>
      <c r="BE838"/>
      <c r="BF838"/>
      <c r="BG838"/>
      <c r="BH838"/>
      <c r="BI838"/>
      <c r="BJ838"/>
      <c r="BK838"/>
      <c r="BL838"/>
      <c r="BM838"/>
      <c r="BN838"/>
    </row>
    <row r="839" spans="1:66" ht="15">
      <c r="A839"/>
      <c r="B839"/>
      <c r="C839"/>
      <c r="D839"/>
      <c r="E839"/>
      <c r="F839"/>
      <c r="G839"/>
      <c r="H839"/>
      <c r="I839"/>
      <c r="J839"/>
      <c r="K839"/>
      <c r="L839"/>
      <c r="M839"/>
      <c r="N839"/>
      <c r="O839"/>
      <c r="P839"/>
      <c r="Q839"/>
      <c r="R839"/>
      <c r="S839"/>
      <c r="T839"/>
      <c r="U839"/>
      <c r="V839"/>
      <c r="W839"/>
      <c r="X839"/>
      <c r="Y839"/>
      <c r="Z839"/>
      <c r="AA839"/>
      <c r="AB839"/>
      <c r="AC839"/>
      <c r="AD839"/>
      <c r="AE839"/>
      <c r="AF839"/>
      <c r="AG839"/>
      <c r="AH839"/>
      <c r="AI839"/>
      <c r="AJ839"/>
      <c r="AK839"/>
      <c r="AL839"/>
      <c r="AM839"/>
      <c r="AN839"/>
      <c r="AO839"/>
      <c r="AP839"/>
      <c r="AQ839"/>
      <c r="AR839"/>
      <c r="AS839"/>
      <c r="AT839"/>
      <c r="AU839"/>
      <c r="AV839"/>
      <c r="AW839"/>
      <c r="AX839"/>
      <c r="AY839"/>
      <c r="AZ839"/>
      <c r="BA839"/>
      <c r="BB839"/>
      <c r="BC839"/>
      <c r="BD839"/>
      <c r="BE839"/>
      <c r="BF839"/>
      <c r="BG839"/>
      <c r="BH839"/>
      <c r="BI839"/>
      <c r="BJ839"/>
      <c r="BK839"/>
      <c r="BL839"/>
      <c r="BM839"/>
      <c r="BN839"/>
    </row>
    <row r="840" spans="1:66" ht="15">
      <c r="A840"/>
      <c r="B840"/>
      <c r="C840"/>
      <c r="D840"/>
      <c r="E840"/>
      <c r="F840"/>
      <c r="G840"/>
      <c r="H840"/>
      <c r="I840"/>
      <c r="J840"/>
      <c r="K840"/>
      <c r="L840"/>
      <c r="M840"/>
      <c r="N840"/>
      <c r="O840"/>
      <c r="P840"/>
      <c r="Q840"/>
      <c r="R840"/>
      <c r="S840"/>
      <c r="T840"/>
      <c r="U840"/>
      <c r="V840"/>
      <c r="W840"/>
      <c r="X840"/>
      <c r="Y840"/>
      <c r="Z840"/>
      <c r="AA840"/>
      <c r="AB840"/>
      <c r="AC840"/>
      <c r="AD840"/>
      <c r="AE840"/>
      <c r="AF840"/>
      <c r="AG840"/>
      <c r="AH840"/>
      <c r="AI840"/>
      <c r="AJ840"/>
      <c r="AK840"/>
      <c r="AL840"/>
      <c r="AM840"/>
      <c r="AN840"/>
      <c r="AO840"/>
      <c r="AP840"/>
      <c r="AQ840"/>
      <c r="AR840"/>
      <c r="AS840"/>
      <c r="AT840"/>
      <c r="AU840"/>
      <c r="AV840"/>
      <c r="AW840"/>
      <c r="AX840"/>
      <c r="AY840"/>
      <c r="AZ840"/>
      <c r="BA840"/>
      <c r="BB840"/>
      <c r="BC840"/>
      <c r="BD840"/>
      <c r="BE840"/>
      <c r="BF840"/>
      <c r="BG840"/>
      <c r="BH840"/>
      <c r="BI840"/>
      <c r="BJ840"/>
      <c r="BK840"/>
      <c r="BL840"/>
      <c r="BM840"/>
      <c r="BN840"/>
    </row>
    <row r="841" spans="1:66" ht="15">
      <c r="A841"/>
      <c r="B841"/>
      <c r="C841"/>
      <c r="D841"/>
      <c r="E841"/>
      <c r="F841"/>
      <c r="G841"/>
      <c r="H841"/>
      <c r="I841"/>
      <c r="J841"/>
      <c r="K841"/>
      <c r="L841"/>
      <c r="M841"/>
      <c r="N841"/>
      <c r="O841"/>
      <c r="P841"/>
      <c r="Q841"/>
      <c r="R841"/>
      <c r="S841"/>
      <c r="T841"/>
      <c r="U841"/>
      <c r="V841"/>
      <c r="W841"/>
      <c r="X841"/>
      <c r="Y841"/>
      <c r="Z841"/>
      <c r="AA841"/>
      <c r="AB841"/>
      <c r="AC841"/>
      <c r="AD841"/>
      <c r="AE841"/>
      <c r="AF841"/>
      <c r="AG841"/>
      <c r="AH841"/>
      <c r="AI841"/>
      <c r="AJ841"/>
      <c r="AK841"/>
      <c r="AL841"/>
      <c r="AM841"/>
      <c r="AN841"/>
      <c r="AO841"/>
      <c r="AP841"/>
      <c r="AQ841"/>
      <c r="AR841"/>
      <c r="AS841"/>
      <c r="AT841"/>
      <c r="AU841"/>
      <c r="AV841"/>
      <c r="AW841"/>
      <c r="AX841"/>
      <c r="AY841"/>
      <c r="AZ841"/>
      <c r="BA841"/>
      <c r="BB841"/>
      <c r="BC841"/>
      <c r="BD841"/>
      <c r="BE841"/>
      <c r="BF841"/>
      <c r="BG841"/>
      <c r="BH841"/>
      <c r="BI841"/>
      <c r="BJ841"/>
      <c r="BK841"/>
      <c r="BL841"/>
      <c r="BM841"/>
      <c r="BN841"/>
    </row>
    <row r="842" spans="1:66" ht="15">
      <c r="A842"/>
      <c r="B842"/>
      <c r="C842"/>
      <c r="D842"/>
      <c r="E842"/>
      <c r="F842"/>
      <c r="G842"/>
      <c r="H842"/>
      <c r="I842"/>
      <c r="J842"/>
      <c r="K842"/>
      <c r="L842"/>
      <c r="M842"/>
      <c r="N842"/>
      <c r="O842"/>
      <c r="P842"/>
      <c r="Q842"/>
      <c r="R842"/>
      <c r="S842"/>
      <c r="T842"/>
      <c r="U842"/>
      <c r="V842"/>
      <c r="W842"/>
      <c r="X842"/>
      <c r="Y842"/>
      <c r="Z842"/>
      <c r="AA842"/>
      <c r="AB842"/>
      <c r="AC842"/>
      <c r="AD842"/>
      <c r="AE842"/>
      <c r="AF842"/>
      <c r="AG842"/>
      <c r="AH842"/>
      <c r="AI842"/>
      <c r="AJ842"/>
      <c r="AK842"/>
      <c r="AL842"/>
      <c r="AM842"/>
      <c r="AN842"/>
      <c r="AO842"/>
      <c r="AP842"/>
      <c r="AQ842"/>
      <c r="AR842"/>
      <c r="AS842"/>
      <c r="AT842"/>
      <c r="AU842"/>
      <c r="AV842"/>
      <c r="AW842"/>
      <c r="AX842"/>
      <c r="AY842"/>
      <c r="AZ842"/>
      <c r="BA842"/>
      <c r="BB842"/>
      <c r="BC842"/>
      <c r="BD842"/>
      <c r="BE842"/>
      <c r="BF842"/>
      <c r="BG842"/>
      <c r="BH842"/>
      <c r="BI842"/>
      <c r="BJ842"/>
      <c r="BK842"/>
      <c r="BL842"/>
      <c r="BM842"/>
      <c r="BN842"/>
    </row>
    <row r="843" spans="1:66" ht="15">
      <c r="A843"/>
      <c r="B843"/>
      <c r="C843"/>
      <c r="D843"/>
      <c r="E843"/>
      <c r="F843"/>
      <c r="G843"/>
      <c r="H843"/>
      <c r="I843"/>
      <c r="J843"/>
      <c r="K843"/>
      <c r="L843"/>
      <c r="M843"/>
      <c r="N843"/>
      <c r="O843"/>
      <c r="P843"/>
      <c r="Q843"/>
      <c r="R843"/>
      <c r="S843"/>
      <c r="T843"/>
      <c r="U843"/>
      <c r="V843"/>
      <c r="W843"/>
      <c r="X843"/>
      <c r="Y843"/>
      <c r="Z843"/>
      <c r="AA843"/>
      <c r="AB843"/>
      <c r="AC843"/>
      <c r="AD843"/>
      <c r="AE843"/>
      <c r="AF843"/>
      <c r="AG843"/>
      <c r="AH843"/>
      <c r="AI843"/>
      <c r="AJ843"/>
      <c r="AK843"/>
      <c r="AL843"/>
      <c r="AM843"/>
      <c r="AN843"/>
      <c r="AO843"/>
      <c r="AP843"/>
      <c r="AQ843"/>
      <c r="AR843"/>
      <c r="AS843"/>
      <c r="AT843"/>
      <c r="AU843"/>
      <c r="AV843"/>
      <c r="AW843"/>
      <c r="AX843"/>
      <c r="AY843"/>
      <c r="AZ843"/>
      <c r="BA843"/>
      <c r="BB843"/>
      <c r="BC843"/>
      <c r="BD843"/>
      <c r="BE843"/>
      <c r="BF843"/>
      <c r="BG843"/>
      <c r="BH843"/>
      <c r="BI843"/>
      <c r="BJ843"/>
      <c r="BK843"/>
      <c r="BL843"/>
      <c r="BM843"/>
      <c r="BN843"/>
    </row>
    <row r="844" spans="1:66" ht="15">
      <c r="A844"/>
      <c r="B844"/>
      <c r="C844"/>
      <c r="D844"/>
      <c r="E844"/>
      <c r="F844"/>
      <c r="G844"/>
      <c r="H844"/>
      <c r="I844"/>
      <c r="J844"/>
      <c r="K844"/>
      <c r="L844"/>
      <c r="M844"/>
      <c r="N844"/>
      <c r="O844"/>
      <c r="P844"/>
      <c r="Q844"/>
      <c r="R844"/>
      <c r="S844"/>
      <c r="T844"/>
      <c r="U844"/>
      <c r="V844"/>
      <c r="W844"/>
      <c r="X844"/>
      <c r="Y844"/>
      <c r="Z844"/>
      <c r="AA844"/>
      <c r="AB844"/>
      <c r="AC844"/>
      <c r="AD844"/>
      <c r="AE844"/>
      <c r="AF844"/>
      <c r="AG844"/>
      <c r="AH844"/>
      <c r="AI844"/>
      <c r="AJ844"/>
      <c r="AK844"/>
      <c r="AL844"/>
      <c r="AM844"/>
      <c r="AN844"/>
      <c r="AO844"/>
      <c r="AP844"/>
      <c r="AQ844"/>
      <c r="AR844"/>
      <c r="AS844"/>
      <c r="AT844"/>
      <c r="AU844"/>
      <c r="AV844"/>
      <c r="AW844"/>
      <c r="AX844"/>
      <c r="AY844"/>
      <c r="AZ844"/>
      <c r="BA844"/>
      <c r="BB844"/>
      <c r="BC844"/>
      <c r="BD844"/>
      <c r="BE844"/>
      <c r="BF844"/>
      <c r="BG844"/>
      <c r="BH844"/>
      <c r="BI844"/>
      <c r="BJ844"/>
      <c r="BK844"/>
      <c r="BL844"/>
      <c r="BM844"/>
      <c r="BN844"/>
    </row>
    <row r="845" spans="1:66" ht="15">
      <c r="A845"/>
      <c r="B845"/>
      <c r="C845"/>
      <c r="D845"/>
      <c r="E845"/>
      <c r="F845"/>
      <c r="G845"/>
      <c r="H845"/>
      <c r="I845"/>
      <c r="J845"/>
      <c r="K845"/>
      <c r="L845"/>
      <c r="M845"/>
      <c r="N845"/>
      <c r="O845"/>
      <c r="P845"/>
      <c r="Q845"/>
      <c r="R845"/>
      <c r="S845"/>
      <c r="T845"/>
      <c r="U845"/>
      <c r="V845"/>
      <c r="W845"/>
      <c r="X845"/>
      <c r="Y845"/>
      <c r="Z845"/>
      <c r="AA845"/>
      <c r="AB845"/>
      <c r="AC845"/>
      <c r="AD845"/>
      <c r="AE845"/>
      <c r="AF845"/>
      <c r="AG845"/>
      <c r="AH845"/>
      <c r="AI845"/>
      <c r="AJ845"/>
      <c r="AK845"/>
      <c r="AL845"/>
      <c r="AM845"/>
      <c r="AN845"/>
      <c r="AO845"/>
      <c r="AP845"/>
      <c r="AQ845"/>
      <c r="AR845"/>
      <c r="AS845"/>
      <c r="AT845"/>
      <c r="AU845"/>
      <c r="AV845"/>
      <c r="AW845"/>
      <c r="AX845"/>
      <c r="AY845"/>
      <c r="AZ845"/>
      <c r="BA845"/>
      <c r="BB845"/>
      <c r="BC845"/>
      <c r="BD845"/>
      <c r="BE845"/>
      <c r="BF845"/>
      <c r="BG845"/>
      <c r="BH845"/>
      <c r="BI845"/>
      <c r="BJ845"/>
      <c r="BK845"/>
      <c r="BL845"/>
      <c r="BM845"/>
      <c r="BN845"/>
    </row>
    <row r="846" spans="1:66" ht="15">
      <c r="A846"/>
      <c r="B846"/>
      <c r="C846"/>
      <c r="D846"/>
      <c r="E846"/>
      <c r="F846"/>
      <c r="G846"/>
      <c r="H846"/>
      <c r="I846"/>
      <c r="J846"/>
      <c r="K846"/>
      <c r="L846"/>
      <c r="M846"/>
      <c r="N846"/>
      <c r="O846"/>
      <c r="P846"/>
      <c r="Q846"/>
      <c r="R846"/>
      <c r="S846"/>
      <c r="T846"/>
      <c r="U846"/>
      <c r="V846"/>
      <c r="W846"/>
      <c r="X846"/>
      <c r="Y846"/>
      <c r="Z846"/>
      <c r="AA846"/>
      <c r="AB846"/>
      <c r="AC846"/>
      <c r="AD846"/>
      <c r="AE846"/>
      <c r="AF846"/>
      <c r="AG846"/>
      <c r="AH846"/>
      <c r="AI846"/>
      <c r="AJ846"/>
      <c r="AK846"/>
      <c r="AL846"/>
      <c r="AM846"/>
      <c r="AN846"/>
      <c r="AO846"/>
      <c r="AP846"/>
      <c r="AQ846"/>
      <c r="AR846"/>
      <c r="AS846"/>
      <c r="AT846"/>
      <c r="AU846"/>
      <c r="AV846"/>
      <c r="AW846"/>
      <c r="AX846"/>
      <c r="AY846"/>
      <c r="AZ846"/>
      <c r="BA846"/>
      <c r="BB846"/>
      <c r="BC846"/>
      <c r="BD846"/>
      <c r="BE846"/>
      <c r="BF846"/>
      <c r="BG846"/>
      <c r="BH846"/>
      <c r="BI846"/>
      <c r="BJ846"/>
      <c r="BK846"/>
      <c r="BL846"/>
      <c r="BM846"/>
      <c r="BN846"/>
    </row>
    <row r="847" spans="1:66" ht="15">
      <c r="A847"/>
      <c r="B847"/>
      <c r="C847"/>
      <c r="D847"/>
      <c r="E847"/>
      <c r="F847"/>
      <c r="G847"/>
      <c r="H847"/>
      <c r="I847"/>
      <c r="J847"/>
      <c r="K847"/>
      <c r="L847"/>
      <c r="M847"/>
      <c r="N847"/>
      <c r="O847"/>
      <c r="P847"/>
      <c r="Q847"/>
      <c r="R847"/>
      <c r="S847"/>
      <c r="T847"/>
      <c r="U847"/>
      <c r="V847"/>
      <c r="W847"/>
      <c r="X847"/>
      <c r="Y847"/>
      <c r="Z847"/>
      <c r="AA847"/>
      <c r="AB847"/>
      <c r="AC847"/>
      <c r="AD847"/>
      <c r="AE847"/>
      <c r="AF847"/>
      <c r="AG847"/>
      <c r="AH847"/>
      <c r="AI847"/>
      <c r="AJ847"/>
      <c r="AK847"/>
      <c r="AL847"/>
      <c r="AM847"/>
      <c r="AN847"/>
      <c r="AO847"/>
      <c r="AP847"/>
      <c r="AQ847"/>
      <c r="AR847"/>
      <c r="AS847"/>
      <c r="AT847"/>
      <c r="AU847"/>
      <c r="AV847"/>
      <c r="AW847"/>
      <c r="AX847"/>
      <c r="AY847"/>
      <c r="AZ847"/>
      <c r="BA847"/>
      <c r="BB847"/>
      <c r="BC847"/>
      <c r="BD847"/>
      <c r="BE847"/>
      <c r="BF847"/>
      <c r="BG847"/>
      <c r="BH847"/>
      <c r="BI847"/>
      <c r="BJ847"/>
      <c r="BK847"/>
      <c r="BL847"/>
      <c r="BM847"/>
      <c r="BN847"/>
    </row>
    <row r="848" spans="1:66" ht="15">
      <c r="A848"/>
      <c r="B848"/>
      <c r="C848"/>
      <c r="D848"/>
      <c r="E848"/>
      <c r="F848"/>
      <c r="G848"/>
      <c r="H848"/>
      <c r="I848"/>
      <c r="J848"/>
      <c r="K848"/>
      <c r="L848"/>
      <c r="M848"/>
      <c r="N848"/>
      <c r="O848"/>
      <c r="P848"/>
      <c r="Q848"/>
      <c r="R848"/>
      <c r="S848"/>
      <c r="T848"/>
      <c r="U848"/>
      <c r="V848"/>
      <c r="W848"/>
      <c r="X848"/>
      <c r="Y848"/>
      <c r="Z848"/>
      <c r="AA848"/>
      <c r="AB848"/>
      <c r="AC848"/>
      <c r="AD848"/>
      <c r="AE848"/>
      <c r="AF848"/>
      <c r="AG848"/>
      <c r="AH848"/>
      <c r="AI848"/>
      <c r="AJ848"/>
      <c r="AK848"/>
      <c r="AL848"/>
      <c r="AM848"/>
      <c r="AN848"/>
      <c r="AO848"/>
      <c r="AP848"/>
      <c r="AQ848"/>
      <c r="AR848"/>
      <c r="AS848"/>
      <c r="AT848"/>
      <c r="AU848"/>
      <c r="AV848"/>
      <c r="AW848"/>
      <c r="AX848"/>
      <c r="AY848"/>
      <c r="AZ848"/>
      <c r="BA848"/>
      <c r="BB848"/>
      <c r="BC848"/>
      <c r="BD848"/>
      <c r="BE848"/>
      <c r="BF848"/>
      <c r="BG848"/>
      <c r="BH848"/>
      <c r="BI848"/>
      <c r="BJ848"/>
      <c r="BK848"/>
      <c r="BL848"/>
      <c r="BM848"/>
      <c r="BN848"/>
    </row>
    <row r="849" spans="1:66" ht="15">
      <c r="A849"/>
      <c r="B849"/>
      <c r="C849"/>
      <c r="D849"/>
      <c r="E849"/>
      <c r="F849"/>
      <c r="G849"/>
      <c r="H849"/>
      <c r="I849"/>
      <c r="J849"/>
      <c r="K849"/>
      <c r="L849"/>
      <c r="M849"/>
      <c r="N849"/>
      <c r="O849"/>
      <c r="P849"/>
      <c r="Q849"/>
      <c r="R849"/>
      <c r="S849"/>
      <c r="T849"/>
      <c r="U849"/>
      <c r="V849"/>
      <c r="W849"/>
      <c r="X849"/>
      <c r="Y849"/>
      <c r="Z849"/>
      <c r="AA849"/>
      <c r="AB849"/>
      <c r="AC849"/>
      <c r="AD849"/>
      <c r="AE849"/>
      <c r="AF849"/>
      <c r="AG849"/>
      <c r="AH849"/>
      <c r="AI849"/>
      <c r="AJ849"/>
      <c r="AK849"/>
      <c r="AL849"/>
      <c r="AM849"/>
      <c r="AN849"/>
      <c r="AO849"/>
      <c r="AP849"/>
      <c r="AQ849"/>
      <c r="AR849"/>
      <c r="AS849"/>
      <c r="AT849"/>
      <c r="AU849"/>
      <c r="AV849"/>
      <c r="AW849"/>
      <c r="AX849"/>
      <c r="AY849"/>
      <c r="AZ849"/>
      <c r="BA849"/>
      <c r="BB849"/>
      <c r="BC849"/>
      <c r="BD849"/>
      <c r="BE849"/>
      <c r="BF849"/>
      <c r="BG849"/>
      <c r="BH849"/>
      <c r="BI849"/>
      <c r="BJ849"/>
      <c r="BK849"/>
      <c r="BL849"/>
      <c r="BM849"/>
      <c r="BN849"/>
    </row>
    <row r="850" spans="1:66" ht="15">
      <c r="A850"/>
      <c r="B850"/>
      <c r="C850"/>
      <c r="D850"/>
      <c r="E850"/>
      <c r="F850"/>
      <c r="G850"/>
      <c r="H850"/>
      <c r="I850"/>
      <c r="J850"/>
      <c r="K850"/>
      <c r="L850"/>
      <c r="M850"/>
      <c r="N850"/>
      <c r="O850"/>
      <c r="P850"/>
      <c r="Q850"/>
      <c r="R850"/>
      <c r="S850"/>
      <c r="T850"/>
      <c r="U850"/>
      <c r="V850"/>
      <c r="W850"/>
      <c r="X850"/>
      <c r="Y850"/>
      <c r="Z850"/>
      <c r="AA850"/>
      <c r="AB850"/>
      <c r="AC850"/>
      <c r="AD850"/>
      <c r="AE850"/>
      <c r="AF850"/>
      <c r="AG850"/>
      <c r="AH850"/>
      <c r="AI850"/>
      <c r="AJ850"/>
      <c r="AK850"/>
      <c r="AL850"/>
      <c r="AM850"/>
      <c r="AN850"/>
      <c r="AO850"/>
      <c r="AP850"/>
      <c r="AQ850"/>
      <c r="AR850"/>
      <c r="AS850"/>
      <c r="AT850"/>
      <c r="AU850"/>
      <c r="AV850"/>
      <c r="AW850"/>
      <c r="AX850"/>
      <c r="AY850"/>
      <c r="AZ850"/>
      <c r="BA850"/>
      <c r="BB850"/>
      <c r="BC850"/>
      <c r="BD850"/>
      <c r="BE850"/>
      <c r="BF850"/>
      <c r="BG850"/>
      <c r="BH850"/>
      <c r="BI850"/>
      <c r="BJ850"/>
      <c r="BK850"/>
      <c r="BL850"/>
      <c r="BM850"/>
      <c r="BN850"/>
    </row>
    <row r="851" spans="1:66" ht="15">
      <c r="A851"/>
      <c r="B851"/>
      <c r="C851"/>
      <c r="D851"/>
      <c r="E851"/>
      <c r="F851"/>
      <c r="G851"/>
      <c r="H851"/>
      <c r="I851"/>
      <c r="J851"/>
      <c r="K851"/>
      <c r="L851"/>
      <c r="M851"/>
      <c r="N851"/>
      <c r="O851"/>
      <c r="P851"/>
      <c r="Q851"/>
      <c r="R851"/>
      <c r="S851"/>
      <c r="T851"/>
      <c r="U851"/>
      <c r="V851"/>
      <c r="W851"/>
      <c r="X851"/>
      <c r="Y851"/>
      <c r="Z851"/>
      <c r="AA851"/>
      <c r="AB851"/>
      <c r="AC851"/>
      <c r="AD851"/>
      <c r="AE851"/>
      <c r="AF851"/>
      <c r="AG851"/>
      <c r="AH851"/>
      <c r="AI851"/>
      <c r="AJ851"/>
      <c r="AK851"/>
      <c r="AL851"/>
      <c r="AM851"/>
      <c r="AN851"/>
      <c r="AO851"/>
      <c r="AP851"/>
      <c r="AQ851"/>
      <c r="AR851"/>
      <c r="AS851"/>
      <c r="AT851"/>
      <c r="AU851"/>
      <c r="AV851"/>
      <c r="AW851"/>
      <c r="AX851"/>
      <c r="AY851"/>
      <c r="AZ851"/>
      <c r="BA851"/>
      <c r="BB851"/>
      <c r="BC851"/>
      <c r="BD851"/>
      <c r="BE851"/>
      <c r="BF851"/>
      <c r="BG851"/>
      <c r="BH851"/>
      <c r="BI851"/>
      <c r="BJ851"/>
      <c r="BK851"/>
      <c r="BL851"/>
      <c r="BM851"/>
      <c r="BN851"/>
    </row>
    <row r="852" spans="1:66" ht="15">
      <c r="A852"/>
      <c r="B852"/>
      <c r="C852"/>
      <c r="D852"/>
      <c r="E852"/>
      <c r="F852"/>
      <c r="G852"/>
      <c r="H852"/>
      <c r="I852"/>
      <c r="J852"/>
      <c r="K852"/>
      <c r="L852"/>
      <c r="M852"/>
      <c r="N852"/>
      <c r="O852"/>
      <c r="P852"/>
      <c r="Q852"/>
      <c r="R852"/>
      <c r="S852"/>
      <c r="T852"/>
      <c r="U852"/>
      <c r="V852"/>
      <c r="W852"/>
      <c r="X852"/>
      <c r="Y852"/>
      <c r="Z852"/>
      <c r="AA852"/>
      <c r="AB852"/>
      <c r="AC852"/>
      <c r="AD852"/>
      <c r="AE852"/>
      <c r="AF852"/>
      <c r="AG852"/>
      <c r="AH852"/>
      <c r="AI852"/>
      <c r="AJ852"/>
      <c r="AK852"/>
      <c r="AL852"/>
      <c r="AM852"/>
      <c r="AN852"/>
      <c r="AO852"/>
      <c r="AP852"/>
      <c r="AQ852"/>
      <c r="AR852"/>
      <c r="AS852"/>
      <c r="AT852"/>
      <c r="AU852"/>
      <c r="AV852"/>
      <c r="AW852"/>
      <c r="AX852"/>
      <c r="AY852"/>
      <c r="AZ852"/>
      <c r="BA852"/>
      <c r="BB852"/>
      <c r="BC852"/>
      <c r="BD852"/>
      <c r="BE852"/>
      <c r="BF852"/>
      <c r="BG852"/>
      <c r="BH852"/>
      <c r="BI852"/>
      <c r="BJ852"/>
      <c r="BK852"/>
      <c r="BL852"/>
      <c r="BM852"/>
      <c r="BN852"/>
    </row>
    <row r="853" spans="1:66" ht="15">
      <c r="A853"/>
      <c r="B853"/>
      <c r="C853"/>
      <c r="D853"/>
      <c r="E853"/>
      <c r="F853"/>
      <c r="G853"/>
      <c r="H853"/>
      <c r="I853"/>
      <c r="J853"/>
      <c r="K853"/>
      <c r="L853"/>
      <c r="M853"/>
      <c r="N853"/>
      <c r="O853"/>
      <c r="P853"/>
      <c r="Q853"/>
      <c r="R853"/>
      <c r="S853"/>
      <c r="T853"/>
      <c r="U853"/>
      <c r="V853"/>
      <c r="W853"/>
      <c r="X853"/>
      <c r="Y853"/>
      <c r="Z853"/>
      <c r="AA853"/>
      <c r="AB853"/>
      <c r="AC853"/>
      <c r="AD853"/>
      <c r="AE853"/>
      <c r="AF853"/>
      <c r="AG853"/>
      <c r="AH853"/>
      <c r="AI853"/>
      <c r="AJ853"/>
      <c r="AK853"/>
      <c r="AL853"/>
      <c r="AM853"/>
      <c r="AN853"/>
      <c r="AO853"/>
      <c r="AP853"/>
      <c r="AQ853"/>
      <c r="AR853"/>
      <c r="AS853"/>
      <c r="AT853"/>
      <c r="AU853"/>
      <c r="AV853"/>
      <c r="AW853"/>
      <c r="AX853"/>
      <c r="AY853"/>
      <c r="AZ853"/>
      <c r="BA853"/>
      <c r="BB853"/>
      <c r="BC853"/>
      <c r="BD853"/>
      <c r="BE853"/>
      <c r="BF853"/>
      <c r="BG853"/>
      <c r="BH853"/>
      <c r="BI853"/>
      <c r="BJ853"/>
      <c r="BK853"/>
      <c r="BL853"/>
      <c r="BM853"/>
      <c r="BN853"/>
    </row>
    <row r="854" spans="1:66" ht="15">
      <c r="A854"/>
      <c r="B854"/>
      <c r="C854"/>
      <c r="D854"/>
      <c r="E854"/>
      <c r="F854"/>
      <c r="G854"/>
      <c r="H854"/>
      <c r="I854"/>
      <c r="J854"/>
      <c r="K854"/>
      <c r="L854"/>
      <c r="M854"/>
      <c r="N854"/>
      <c r="O854"/>
      <c r="P854"/>
      <c r="Q854"/>
      <c r="R854"/>
      <c r="S854"/>
      <c r="T854"/>
      <c r="U854"/>
      <c r="V854"/>
      <c r="W854"/>
      <c r="X854"/>
      <c r="Y854"/>
      <c r="Z854"/>
      <c r="AA854"/>
      <c r="AB854"/>
      <c r="AC854"/>
      <c r="AD854"/>
      <c r="AE854"/>
      <c r="AF854"/>
      <c r="AG854"/>
      <c r="AH854"/>
      <c r="AI854"/>
      <c r="AJ854"/>
      <c r="AK854"/>
      <c r="AL854"/>
      <c r="AM854"/>
      <c r="AN854"/>
      <c r="AO854"/>
      <c r="AP854"/>
      <c r="AQ854"/>
      <c r="AR854"/>
      <c r="AS854"/>
      <c r="AT854"/>
      <c r="AU854"/>
      <c r="AV854"/>
      <c r="AW854"/>
      <c r="AX854"/>
      <c r="AY854"/>
      <c r="AZ854"/>
      <c r="BA854"/>
      <c r="BB854"/>
      <c r="BC854"/>
      <c r="BD854"/>
      <c r="BE854"/>
      <c r="BF854"/>
      <c r="BG854"/>
      <c r="BH854"/>
      <c r="BI854"/>
      <c r="BJ854"/>
      <c r="BK854"/>
      <c r="BL854"/>
      <c r="BM854"/>
      <c r="BN854"/>
    </row>
    <row r="855" spans="1:66" ht="15">
      <c r="A855"/>
      <c r="B855"/>
      <c r="C855"/>
      <c r="D855"/>
      <c r="E855"/>
      <c r="F855"/>
      <c r="G855"/>
      <c r="H855"/>
      <c r="I855"/>
      <c r="J855"/>
      <c r="K855"/>
      <c r="L855"/>
      <c r="M855"/>
      <c r="N855"/>
      <c r="O855"/>
      <c r="P855"/>
      <c r="Q855"/>
      <c r="R855"/>
      <c r="S855"/>
      <c r="T855"/>
      <c r="U855"/>
      <c r="V855"/>
      <c r="W855"/>
      <c r="X855"/>
      <c r="Y855"/>
      <c r="Z855"/>
      <c r="AA855"/>
      <c r="AB855"/>
      <c r="AC855"/>
      <c r="AD855"/>
      <c r="AE855"/>
      <c r="AF855"/>
      <c r="AG855"/>
      <c r="AH855"/>
      <c r="AI855"/>
      <c r="AJ855"/>
      <c r="AK855"/>
      <c r="AL855"/>
      <c r="AM855"/>
      <c r="AN855"/>
      <c r="AO855"/>
      <c r="AP855"/>
      <c r="AQ855"/>
      <c r="AR855"/>
      <c r="AS855"/>
      <c r="AT855"/>
      <c r="AU855"/>
      <c r="AV855"/>
      <c r="AW855"/>
      <c r="AX855"/>
      <c r="AY855"/>
      <c r="AZ855"/>
      <c r="BA855"/>
      <c r="BB855"/>
      <c r="BC855"/>
      <c r="BD855"/>
      <c r="BE855"/>
      <c r="BF855"/>
      <c r="BG855"/>
      <c r="BH855"/>
      <c r="BI855"/>
      <c r="BJ855"/>
      <c r="BK855"/>
      <c r="BL855"/>
      <c r="BM855"/>
      <c r="BN855"/>
    </row>
    <row r="856" spans="1:66" ht="15">
      <c r="A856"/>
      <c r="B856"/>
      <c r="C856"/>
      <c r="D856"/>
      <c r="E856"/>
      <c r="F856"/>
      <c r="G856"/>
      <c r="H856"/>
      <c r="I856"/>
      <c r="J856"/>
      <c r="K856"/>
      <c r="L856"/>
      <c r="M856"/>
      <c r="N856"/>
      <c r="O856"/>
      <c r="P856"/>
      <c r="Q856"/>
      <c r="R856"/>
      <c r="S856"/>
      <c r="T856"/>
      <c r="U856"/>
      <c r="V856"/>
      <c r="W856"/>
      <c r="X856"/>
      <c r="Y856"/>
      <c r="Z856"/>
      <c r="AA856"/>
      <c r="AB856"/>
      <c r="AC856"/>
      <c r="AD856"/>
      <c r="AE856"/>
      <c r="AF856"/>
      <c r="AG856"/>
      <c r="AH856"/>
      <c r="AI856"/>
      <c r="AJ856"/>
      <c r="AK856"/>
      <c r="AL856"/>
      <c r="AM856"/>
      <c r="AN856"/>
      <c r="AO856"/>
      <c r="AP856"/>
      <c r="AQ856"/>
      <c r="AR856"/>
      <c r="AS856"/>
      <c r="AT856"/>
      <c r="AU856"/>
      <c r="AV856"/>
      <c r="AW856"/>
      <c r="AX856"/>
      <c r="AY856"/>
      <c r="AZ856"/>
      <c r="BA856"/>
      <c r="BB856"/>
      <c r="BC856"/>
      <c r="BD856"/>
      <c r="BE856"/>
      <c r="BF856"/>
      <c r="BG856"/>
      <c r="BH856"/>
      <c r="BI856"/>
      <c r="BJ856"/>
      <c r="BK856"/>
      <c r="BL856"/>
      <c r="BM856"/>
      <c r="BN856"/>
    </row>
    <row r="857" spans="1:66" ht="15">
      <c r="A857"/>
      <c r="B857"/>
      <c r="C857"/>
      <c r="D857"/>
      <c r="E857"/>
      <c r="F857"/>
      <c r="G857"/>
      <c r="H857"/>
      <c r="I857"/>
      <c r="J857"/>
      <c r="K857"/>
      <c r="L857"/>
      <c r="M857"/>
      <c r="N857"/>
      <c r="O857"/>
      <c r="P857"/>
      <c r="Q857"/>
      <c r="R857"/>
      <c r="S857"/>
      <c r="T857"/>
      <c r="U857"/>
      <c r="V857"/>
      <c r="W857"/>
      <c r="X857"/>
      <c r="Y857"/>
      <c r="Z857"/>
      <c r="AA857"/>
      <c r="AB857"/>
      <c r="AC857"/>
      <c r="AD857"/>
      <c r="AE857"/>
      <c r="AF857"/>
      <c r="AG857"/>
      <c r="AH857"/>
      <c r="AI857"/>
      <c r="AJ857"/>
      <c r="AK857"/>
      <c r="AL857"/>
      <c r="AM857"/>
      <c r="AN857"/>
      <c r="AO857"/>
      <c r="AP857"/>
      <c r="AQ857"/>
      <c r="AR857"/>
      <c r="AS857"/>
      <c r="AT857"/>
      <c r="AU857"/>
      <c r="AV857"/>
      <c r="AW857"/>
      <c r="AX857"/>
      <c r="AY857"/>
      <c r="AZ857"/>
      <c r="BA857"/>
      <c r="BB857"/>
      <c r="BC857"/>
      <c r="BD857"/>
      <c r="BE857"/>
      <c r="BF857"/>
      <c r="BG857"/>
      <c r="BH857"/>
      <c r="BI857"/>
      <c r="BJ857"/>
      <c r="BK857"/>
      <c r="BL857"/>
      <c r="BM857"/>
      <c r="BN857"/>
    </row>
    <row r="858" spans="1:66" ht="15">
      <c r="A858"/>
      <c r="B858"/>
      <c r="C858"/>
      <c r="D858"/>
      <c r="E858"/>
      <c r="F858"/>
      <c r="G858"/>
      <c r="H858"/>
      <c r="I858"/>
      <c r="J858"/>
      <c r="K858"/>
      <c r="L858"/>
      <c r="M858"/>
      <c r="N858"/>
      <c r="O858"/>
      <c r="P858"/>
      <c r="Q858"/>
      <c r="R858"/>
      <c r="S858"/>
      <c r="T858"/>
      <c r="U858"/>
      <c r="V858"/>
      <c r="W858"/>
      <c r="X858"/>
      <c r="Y858"/>
      <c r="Z858"/>
      <c r="AA858"/>
      <c r="AB858"/>
      <c r="AC858"/>
      <c r="AD858"/>
      <c r="AE858"/>
      <c r="AF858"/>
      <c r="AG858"/>
      <c r="AH858"/>
      <c r="AI858"/>
      <c r="AJ858"/>
      <c r="AK858"/>
      <c r="AL858"/>
      <c r="AM858"/>
      <c r="AN858"/>
      <c r="AO858"/>
      <c r="AP858"/>
      <c r="AQ858"/>
      <c r="AR858"/>
      <c r="AS858"/>
      <c r="AT858"/>
      <c r="AU858"/>
      <c r="AV858"/>
      <c r="AW858"/>
      <c r="AX858"/>
      <c r="AY858"/>
      <c r="AZ858"/>
      <c r="BA858"/>
      <c r="BB858"/>
      <c r="BC858"/>
      <c r="BD858"/>
      <c r="BE858"/>
      <c r="BF858"/>
      <c r="BG858"/>
      <c r="BH858"/>
      <c r="BI858"/>
      <c r="BJ858"/>
      <c r="BK858"/>
      <c r="BL858"/>
      <c r="BM858"/>
      <c r="BN858"/>
    </row>
    <row r="859" spans="1:66" ht="15">
      <c r="A859"/>
      <c r="B859"/>
      <c r="C859"/>
      <c r="D859"/>
      <c r="E859"/>
      <c r="F859"/>
      <c r="G859"/>
      <c r="H859"/>
      <c r="I859"/>
      <c r="J859"/>
      <c r="K859"/>
      <c r="L859"/>
      <c r="M859"/>
      <c r="N859"/>
      <c r="O859"/>
      <c r="P859"/>
      <c r="Q859"/>
      <c r="R859"/>
      <c r="S859"/>
      <c r="T859"/>
      <c r="U859"/>
      <c r="V859"/>
      <c r="W859"/>
      <c r="X859"/>
      <c r="Y859"/>
      <c r="Z859"/>
      <c r="AA859"/>
      <c r="AB859"/>
      <c r="AC859"/>
      <c r="AD859"/>
      <c r="AE859"/>
      <c r="AF859"/>
      <c r="AG859"/>
      <c r="AH859"/>
      <c r="AI859"/>
      <c r="AJ859"/>
      <c r="AK859"/>
      <c r="AL859"/>
      <c r="AM859"/>
      <c r="AN859"/>
      <c r="AO859"/>
      <c r="AP859"/>
      <c r="AQ859"/>
      <c r="AR859"/>
      <c r="AS859"/>
      <c r="AT859"/>
      <c r="AU859"/>
      <c r="AV859"/>
      <c r="AW859"/>
      <c r="AX859"/>
      <c r="AY859"/>
      <c r="AZ859"/>
      <c r="BA859"/>
      <c r="BB859"/>
      <c r="BC859"/>
      <c r="BD859"/>
      <c r="BE859"/>
      <c r="BF859"/>
      <c r="BG859"/>
      <c r="BH859"/>
      <c r="BI859"/>
      <c r="BJ859"/>
      <c r="BK859"/>
      <c r="BL859"/>
      <c r="BM859"/>
      <c r="BN859"/>
    </row>
    <row r="860" spans="1:66" ht="15">
      <c r="A860"/>
      <c r="B860"/>
      <c r="C860"/>
      <c r="D860"/>
      <c r="E860"/>
      <c r="F860"/>
      <c r="G860"/>
      <c r="H860"/>
      <c r="I860"/>
      <c r="J860"/>
      <c r="K860"/>
      <c r="L860"/>
      <c r="M860"/>
      <c r="N860"/>
      <c r="O860"/>
      <c r="P860"/>
      <c r="Q860"/>
      <c r="R860"/>
      <c r="S860"/>
      <c r="T860"/>
      <c r="U860"/>
      <c r="V860"/>
      <c r="W860"/>
      <c r="X860"/>
      <c r="Y860"/>
      <c r="Z860"/>
      <c r="AA860"/>
      <c r="AB860"/>
      <c r="AC860"/>
      <c r="AD860"/>
      <c r="AE860"/>
      <c r="AF860"/>
      <c r="AG860"/>
      <c r="AH860"/>
      <c r="AI860"/>
      <c r="AJ860"/>
      <c r="AK860"/>
      <c r="AL860"/>
      <c r="AM860"/>
      <c r="AN860"/>
      <c r="AO860"/>
      <c r="AP860"/>
      <c r="AQ860"/>
      <c r="AR860"/>
      <c r="AS860"/>
      <c r="AT860"/>
      <c r="AU860"/>
      <c r="AV860"/>
      <c r="AW860"/>
      <c r="AX860"/>
      <c r="AY860"/>
      <c r="AZ860"/>
      <c r="BA860"/>
      <c r="BB860"/>
      <c r="BC860"/>
      <c r="BD860"/>
      <c r="BE860"/>
      <c r="BF860"/>
      <c r="BG860"/>
      <c r="BH860"/>
      <c r="BI860"/>
      <c r="BJ860"/>
      <c r="BK860"/>
      <c r="BL860"/>
      <c r="BM860"/>
      <c r="BN860"/>
    </row>
    <row r="861" spans="1:66" ht="15">
      <c r="A861"/>
      <c r="B861"/>
      <c r="C861"/>
      <c r="D861"/>
      <c r="E861"/>
      <c r="F861"/>
      <c r="G861"/>
      <c r="H861"/>
      <c r="I861"/>
      <c r="J861"/>
      <c r="K861"/>
      <c r="L861"/>
      <c r="M861"/>
      <c r="N861"/>
      <c r="O861"/>
      <c r="P861"/>
      <c r="Q861"/>
      <c r="R861"/>
      <c r="S861"/>
      <c r="T861"/>
      <c r="U861"/>
      <c r="V861"/>
      <c r="W861"/>
      <c r="X861"/>
      <c r="Y861"/>
      <c r="Z861"/>
      <c r="AA861"/>
      <c r="AB861"/>
      <c r="AC861"/>
      <c r="AD861"/>
      <c r="AE861"/>
      <c r="AF861"/>
      <c r="AG861"/>
      <c r="AH861"/>
      <c r="AI861"/>
      <c r="AJ861"/>
      <c r="AK861"/>
      <c r="AL861"/>
      <c r="AM861"/>
      <c r="AN861"/>
      <c r="AO861"/>
      <c r="AP861"/>
      <c r="AQ861"/>
      <c r="AR861"/>
      <c r="AS861"/>
      <c r="AT861"/>
      <c r="AU861"/>
      <c r="AV861"/>
      <c r="AW861"/>
      <c r="AX861"/>
      <c r="AY861"/>
      <c r="AZ861"/>
      <c r="BA861"/>
      <c r="BB861"/>
      <c r="BC861"/>
      <c r="BD861"/>
      <c r="BE861"/>
      <c r="BF861"/>
      <c r="BG861"/>
      <c r="BH861"/>
      <c r="BI861"/>
      <c r="BJ861"/>
      <c r="BK861"/>
      <c r="BL861"/>
      <c r="BM861"/>
      <c r="BN861"/>
    </row>
    <row r="862" spans="1:66" ht="15">
      <c r="A862"/>
      <c r="B862"/>
      <c r="C862"/>
      <c r="D862"/>
      <c r="E862"/>
      <c r="F862"/>
      <c r="G862"/>
      <c r="H862"/>
      <c r="I862"/>
      <c r="J862"/>
      <c r="K862"/>
      <c r="L862"/>
      <c r="M862"/>
      <c r="N862"/>
      <c r="O862"/>
      <c r="P862"/>
      <c r="Q862"/>
      <c r="R862"/>
      <c r="S862"/>
      <c r="T862"/>
      <c r="U862"/>
      <c r="V862"/>
      <c r="W862"/>
      <c r="X862"/>
      <c r="Y862"/>
      <c r="Z862"/>
      <c r="AA862"/>
      <c r="AB862"/>
      <c r="AC862"/>
      <c r="AD862"/>
      <c r="AE862"/>
      <c r="AF862"/>
      <c r="AG862"/>
      <c r="AH862"/>
      <c r="AI862"/>
      <c r="AJ862"/>
      <c r="AK862"/>
      <c r="AL862"/>
      <c r="AM862"/>
      <c r="AN862"/>
      <c r="AO862"/>
      <c r="AP862"/>
      <c r="AQ862"/>
      <c r="AR862"/>
      <c r="AS862"/>
      <c r="AT862"/>
      <c r="AU862"/>
      <c r="AV862"/>
      <c r="AW862"/>
      <c r="AX862"/>
      <c r="AY862"/>
      <c r="AZ862"/>
      <c r="BA862"/>
      <c r="BB862"/>
      <c r="BC862"/>
      <c r="BD862"/>
      <c r="BE862"/>
      <c r="BF862"/>
      <c r="BG862"/>
      <c r="BH862"/>
      <c r="BI862"/>
      <c r="BJ862"/>
      <c r="BK862"/>
      <c r="BL862"/>
      <c r="BM862"/>
      <c r="BN862"/>
    </row>
    <row r="863" spans="1:66" ht="15">
      <c r="A863"/>
      <c r="B863"/>
      <c r="C863"/>
      <c r="D863"/>
      <c r="E863"/>
      <c r="F863"/>
      <c r="G863"/>
      <c r="H863"/>
      <c r="I863"/>
      <c r="J863"/>
      <c r="K863"/>
      <c r="L863"/>
      <c r="M863"/>
      <c r="N863"/>
      <c r="O863"/>
      <c r="P863"/>
      <c r="Q863"/>
      <c r="R863"/>
      <c r="S863"/>
      <c r="T863"/>
      <c r="U863"/>
      <c r="V863"/>
      <c r="W863"/>
      <c r="X863"/>
      <c r="Y863"/>
      <c r="Z863"/>
      <c r="AA863"/>
      <c r="AB863"/>
      <c r="AC863"/>
      <c r="AD863"/>
      <c r="AE863"/>
      <c r="AF863"/>
      <c r="AG863"/>
      <c r="AH863"/>
      <c r="AI863"/>
      <c r="AJ863"/>
      <c r="AK863"/>
      <c r="AL863"/>
      <c r="AM863"/>
      <c r="AN863"/>
      <c r="AO863"/>
      <c r="AP863"/>
      <c r="AQ863"/>
      <c r="AR863"/>
      <c r="AS863"/>
      <c r="AT863"/>
      <c r="AU863"/>
      <c r="AV863"/>
      <c r="AW863"/>
      <c r="AX863"/>
      <c r="AY863"/>
      <c r="AZ863"/>
      <c r="BA863"/>
      <c r="BB863"/>
      <c r="BC863"/>
      <c r="BD863"/>
      <c r="BE863"/>
      <c r="BF863"/>
      <c r="BG863"/>
      <c r="BH863"/>
      <c r="BI863"/>
      <c r="BJ863"/>
      <c r="BK863"/>
      <c r="BL863"/>
      <c r="BM863"/>
      <c r="BN863"/>
    </row>
    <row r="864" spans="1:66" ht="15">
      <c r="A864"/>
      <c r="B864"/>
      <c r="C864"/>
      <c r="D864"/>
      <c r="E864"/>
      <c r="F864"/>
      <c r="G864"/>
      <c r="H864"/>
      <c r="I864"/>
      <c r="J864"/>
      <c r="K864"/>
      <c r="L864"/>
      <c r="M864"/>
      <c r="N864"/>
      <c r="O864"/>
      <c r="P864"/>
      <c r="Q864"/>
      <c r="R864"/>
      <c r="S864"/>
      <c r="T864"/>
      <c r="U864"/>
      <c r="V864"/>
      <c r="W864"/>
      <c r="X864"/>
      <c r="Y864"/>
      <c r="Z864"/>
      <c r="AA864"/>
      <c r="AB864"/>
      <c r="AC864"/>
      <c r="AD864"/>
      <c r="AE864"/>
      <c r="AF864"/>
      <c r="AG864"/>
      <c r="AH864"/>
      <c r="AI864"/>
      <c r="AJ864"/>
      <c r="AK864"/>
      <c r="AL864"/>
      <c r="AM864"/>
      <c r="AN864"/>
      <c r="AO864"/>
      <c r="AP864"/>
      <c r="AQ864"/>
      <c r="AR864"/>
      <c r="AS864"/>
      <c r="AT864"/>
      <c r="AU864"/>
      <c r="AV864"/>
      <c r="AW864"/>
      <c r="AX864"/>
      <c r="AY864"/>
      <c r="AZ864"/>
      <c r="BA864"/>
      <c r="BB864"/>
      <c r="BC864"/>
      <c r="BD864"/>
      <c r="BE864"/>
      <c r="BF864"/>
      <c r="BG864"/>
      <c r="BH864"/>
      <c r="BI864"/>
      <c r="BJ864"/>
      <c r="BK864"/>
      <c r="BL864"/>
      <c r="BM864"/>
      <c r="BN864"/>
    </row>
    <row r="865" spans="1:66" ht="15">
      <c r="A865"/>
      <c r="B865"/>
      <c r="C865"/>
      <c r="D865"/>
      <c r="E865"/>
      <c r="F865"/>
      <c r="G865"/>
      <c r="H865"/>
      <c r="I865"/>
      <c r="J865"/>
      <c r="K865"/>
      <c r="L865"/>
      <c r="M865"/>
      <c r="N865"/>
      <c r="O865"/>
      <c r="P865"/>
      <c r="Q865"/>
      <c r="R865"/>
      <c r="S865"/>
      <c r="T865"/>
      <c r="U865"/>
      <c r="V865"/>
      <c r="W865"/>
      <c r="X865"/>
      <c r="Y865"/>
      <c r="Z865"/>
      <c r="AA865"/>
      <c r="AB865"/>
      <c r="AC865"/>
      <c r="AD865"/>
      <c r="AE865"/>
      <c r="AF865"/>
      <c r="AG865"/>
      <c r="AH865"/>
      <c r="AI865"/>
      <c r="AJ865"/>
      <c r="AK865"/>
      <c r="AL865"/>
      <c r="AM865"/>
      <c r="AN865"/>
      <c r="AO865"/>
      <c r="AP865"/>
      <c r="AQ865"/>
      <c r="AR865"/>
      <c r="AS865"/>
      <c r="AT865"/>
      <c r="AU865"/>
      <c r="AV865"/>
      <c r="AW865"/>
      <c r="AX865"/>
      <c r="AY865"/>
      <c r="AZ865"/>
      <c r="BA865"/>
      <c r="BB865"/>
      <c r="BC865"/>
      <c r="BD865"/>
      <c r="BE865"/>
      <c r="BF865"/>
      <c r="BG865"/>
      <c r="BH865"/>
      <c r="BI865"/>
      <c r="BJ865"/>
      <c r="BK865"/>
      <c r="BL865"/>
      <c r="BM865"/>
      <c r="BN865"/>
    </row>
    <row r="866" spans="1:66" ht="15">
      <c r="A866"/>
      <c r="B866"/>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c r="AM866"/>
      <c r="AN866"/>
      <c r="AO866"/>
      <c r="AP866"/>
      <c r="AQ866"/>
      <c r="AR866"/>
      <c r="AS866"/>
      <c r="AT866"/>
      <c r="AU866"/>
      <c r="AV866"/>
      <c r="AW866"/>
      <c r="AX866"/>
      <c r="AY866"/>
      <c r="AZ866"/>
      <c r="BA866"/>
      <c r="BB866"/>
      <c r="BC866"/>
      <c r="BD866"/>
      <c r="BE866"/>
      <c r="BF866"/>
      <c r="BG866"/>
      <c r="BH866"/>
      <c r="BI866"/>
      <c r="BJ866"/>
      <c r="BK866"/>
      <c r="BL866"/>
      <c r="BM866"/>
      <c r="BN866"/>
    </row>
    <row r="867" spans="1:66" ht="15">
      <c r="A867"/>
      <c r="B867"/>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c r="AM867"/>
      <c r="AN867"/>
      <c r="AO867"/>
      <c r="AP867"/>
      <c r="AQ867"/>
      <c r="AR867"/>
      <c r="AS867"/>
      <c r="AT867"/>
      <c r="AU867"/>
      <c r="AV867"/>
      <c r="AW867"/>
      <c r="AX867"/>
      <c r="AY867"/>
      <c r="AZ867"/>
      <c r="BA867"/>
      <c r="BB867"/>
      <c r="BC867"/>
      <c r="BD867"/>
      <c r="BE867"/>
      <c r="BF867"/>
      <c r="BG867"/>
      <c r="BH867"/>
      <c r="BI867"/>
      <c r="BJ867"/>
      <c r="BK867"/>
      <c r="BL867"/>
      <c r="BM867"/>
      <c r="BN867"/>
    </row>
    <row r="868" spans="1:66" ht="15">
      <c r="A868"/>
      <c r="B868"/>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c r="AM868"/>
      <c r="AN868"/>
      <c r="AO868"/>
      <c r="AP868"/>
      <c r="AQ868"/>
      <c r="AR868"/>
      <c r="AS868"/>
      <c r="AT868"/>
      <c r="AU868"/>
      <c r="AV868"/>
      <c r="AW868"/>
      <c r="AX868"/>
      <c r="AY868"/>
      <c r="AZ868"/>
      <c r="BA868"/>
      <c r="BB868"/>
      <c r="BC868"/>
      <c r="BD868"/>
      <c r="BE868"/>
      <c r="BF868"/>
      <c r="BG868"/>
      <c r="BH868"/>
      <c r="BI868"/>
      <c r="BJ868"/>
      <c r="BK868"/>
      <c r="BL868"/>
      <c r="BM868"/>
      <c r="BN868"/>
    </row>
    <row r="869" spans="1:66" ht="15">
      <c r="A869"/>
      <c r="B869"/>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c r="AM869"/>
      <c r="AN869"/>
      <c r="AO869"/>
      <c r="AP869"/>
      <c r="AQ869"/>
      <c r="AR869"/>
      <c r="AS869"/>
      <c r="AT869"/>
      <c r="AU869"/>
      <c r="AV869"/>
      <c r="AW869"/>
      <c r="AX869"/>
      <c r="AY869"/>
      <c r="AZ869"/>
      <c r="BA869"/>
      <c r="BB869"/>
      <c r="BC869"/>
      <c r="BD869"/>
      <c r="BE869"/>
      <c r="BF869"/>
      <c r="BG869"/>
      <c r="BH869"/>
      <c r="BI869"/>
      <c r="BJ869"/>
      <c r="BK869"/>
      <c r="BL869"/>
      <c r="BM869"/>
      <c r="BN869"/>
    </row>
    <row r="870" spans="1:66" ht="15">
      <c r="A870"/>
      <c r="B870"/>
      <c r="C870"/>
      <c r="D870"/>
      <c r="E870"/>
      <c r="F870"/>
      <c r="G870"/>
      <c r="H870"/>
      <c r="I870"/>
      <c r="J870"/>
      <c r="K870"/>
      <c r="L870"/>
      <c r="M870"/>
      <c r="N870"/>
      <c r="O870"/>
      <c r="P870"/>
      <c r="Q870"/>
      <c r="R870"/>
      <c r="S870"/>
      <c r="T870"/>
      <c r="U870"/>
      <c r="V870"/>
      <c r="W870"/>
      <c r="X870"/>
      <c r="Y870"/>
      <c r="Z870"/>
      <c r="AA870"/>
      <c r="AB870"/>
      <c r="AC870"/>
      <c r="AD870"/>
      <c r="AE870"/>
      <c r="AF870"/>
      <c r="AG870"/>
      <c r="AH870"/>
      <c r="AI870"/>
      <c r="AJ870"/>
      <c r="AK870"/>
      <c r="AL870"/>
      <c r="AM870"/>
      <c r="AN870"/>
      <c r="AO870"/>
      <c r="AP870"/>
      <c r="AQ870"/>
      <c r="AR870"/>
      <c r="AS870"/>
      <c r="AT870"/>
      <c r="AU870"/>
      <c r="AV870"/>
      <c r="AW870"/>
      <c r="AX870"/>
      <c r="AY870"/>
      <c r="AZ870"/>
      <c r="BA870"/>
      <c r="BB870"/>
      <c r="BC870"/>
      <c r="BD870"/>
      <c r="BE870"/>
      <c r="BF870"/>
      <c r="BG870"/>
      <c r="BH870"/>
      <c r="BI870"/>
      <c r="BJ870"/>
      <c r="BK870"/>
      <c r="BL870"/>
      <c r="BM870"/>
      <c r="BN870"/>
    </row>
    <row r="871" spans="1:66" ht="15">
      <c r="A871"/>
      <c r="B871"/>
      <c r="C871"/>
      <c r="D871"/>
      <c r="E871"/>
      <c r="F871"/>
      <c r="G871"/>
      <c r="H871"/>
      <c r="I871"/>
      <c r="J871"/>
      <c r="K871"/>
      <c r="L871"/>
      <c r="M871"/>
      <c r="N871"/>
      <c r="O871"/>
      <c r="P871"/>
      <c r="Q871"/>
      <c r="R871"/>
      <c r="S871"/>
      <c r="T871"/>
      <c r="U871"/>
      <c r="V871"/>
      <c r="W871"/>
      <c r="X871"/>
      <c r="Y871"/>
      <c r="Z871"/>
      <c r="AA871"/>
      <c r="AB871"/>
      <c r="AC871"/>
      <c r="AD871"/>
      <c r="AE871"/>
      <c r="AF871"/>
      <c r="AG871"/>
      <c r="AH871"/>
      <c r="AI871"/>
      <c r="AJ871"/>
      <c r="AK871"/>
      <c r="AL871"/>
      <c r="AM871"/>
      <c r="AN871"/>
      <c r="AO871"/>
      <c r="AP871"/>
      <c r="AQ871"/>
      <c r="AR871"/>
      <c r="AS871"/>
      <c r="AT871"/>
      <c r="AU871"/>
      <c r="AV871"/>
      <c r="AW871"/>
      <c r="AX871"/>
      <c r="AY871"/>
      <c r="AZ871"/>
      <c r="BA871"/>
      <c r="BB871"/>
      <c r="BC871"/>
      <c r="BD871"/>
      <c r="BE871"/>
      <c r="BF871"/>
      <c r="BG871"/>
      <c r="BH871"/>
      <c r="BI871"/>
      <c r="BJ871"/>
      <c r="BK871"/>
      <c r="BL871"/>
      <c r="BM871"/>
      <c r="BN871"/>
    </row>
    <row r="872" spans="1:66" ht="15">
      <c r="A872"/>
      <c r="B872"/>
      <c r="C872"/>
      <c r="D872"/>
      <c r="E872"/>
      <c r="F872"/>
      <c r="G872"/>
      <c r="H872"/>
      <c r="I872"/>
      <c r="J872"/>
      <c r="K872"/>
      <c r="L872"/>
      <c r="M872"/>
      <c r="N872"/>
      <c r="O872"/>
      <c r="P872"/>
      <c r="Q872"/>
      <c r="R872"/>
      <c r="S872"/>
      <c r="T872"/>
      <c r="U872"/>
      <c r="V872"/>
      <c r="W872"/>
      <c r="X872"/>
      <c r="Y872"/>
      <c r="Z872"/>
      <c r="AA872"/>
      <c r="AB872"/>
      <c r="AC872"/>
      <c r="AD872"/>
      <c r="AE872"/>
      <c r="AF872"/>
      <c r="AG872"/>
      <c r="AH872"/>
      <c r="AI872"/>
      <c r="AJ872"/>
      <c r="AK872"/>
      <c r="AL872"/>
      <c r="AM872"/>
      <c r="AN872"/>
      <c r="AO872"/>
      <c r="AP872"/>
      <c r="AQ872"/>
      <c r="AR872"/>
      <c r="AS872"/>
      <c r="AT872"/>
      <c r="AU872"/>
      <c r="AV872"/>
      <c r="AW872"/>
      <c r="AX872"/>
      <c r="AY872"/>
      <c r="AZ872"/>
      <c r="BA872"/>
      <c r="BB872"/>
      <c r="BC872"/>
      <c r="BD872"/>
      <c r="BE872"/>
      <c r="BF872"/>
      <c r="BG872"/>
      <c r="BH872"/>
      <c r="BI872"/>
      <c r="BJ872"/>
      <c r="BK872"/>
      <c r="BL872"/>
      <c r="BM872"/>
      <c r="BN872"/>
    </row>
    <row r="873" spans="1:66" ht="15">
      <c r="A873"/>
      <c r="B873"/>
      <c r="C873"/>
      <c r="D873"/>
      <c r="E873"/>
      <c r="F873"/>
      <c r="G873"/>
      <c r="H873"/>
      <c r="I873"/>
      <c r="J873"/>
      <c r="K873"/>
      <c r="L873"/>
      <c r="M873"/>
      <c r="N873"/>
      <c r="O873"/>
      <c r="P873"/>
      <c r="Q873"/>
      <c r="R873"/>
      <c r="S873"/>
      <c r="T873"/>
      <c r="U873"/>
      <c r="V873"/>
      <c r="W873"/>
      <c r="X873"/>
      <c r="Y873"/>
      <c r="Z873"/>
      <c r="AA873"/>
      <c r="AB873"/>
      <c r="AC873"/>
      <c r="AD873"/>
      <c r="AE873"/>
      <c r="AF873"/>
      <c r="AG873"/>
      <c r="AH873"/>
      <c r="AI873"/>
      <c r="AJ873"/>
      <c r="AK873"/>
      <c r="AL873"/>
      <c r="AM873"/>
      <c r="AN873"/>
      <c r="AO873"/>
      <c r="AP873"/>
      <c r="AQ873"/>
      <c r="AR873"/>
      <c r="AS873"/>
      <c r="AT873"/>
      <c r="AU873"/>
      <c r="AV873"/>
      <c r="AW873"/>
      <c r="AX873"/>
      <c r="AY873"/>
      <c r="AZ873"/>
      <c r="BA873"/>
      <c r="BB873"/>
      <c r="BC873"/>
      <c r="BD873"/>
      <c r="BE873"/>
      <c r="BF873"/>
      <c r="BG873"/>
      <c r="BH873"/>
      <c r="BI873"/>
      <c r="BJ873"/>
      <c r="BK873"/>
      <c r="BL873"/>
      <c r="BM873"/>
      <c r="BN873"/>
    </row>
    <row r="874" spans="1:66" ht="15">
      <c r="A874"/>
      <c r="B874"/>
      <c r="C874"/>
      <c r="D874"/>
      <c r="E874"/>
      <c r="F874"/>
      <c r="G874"/>
      <c r="H874"/>
      <c r="I874"/>
      <c r="J874"/>
      <c r="K874"/>
      <c r="L874"/>
      <c r="M874"/>
      <c r="N874"/>
      <c r="O874"/>
      <c r="P874"/>
      <c r="Q874"/>
      <c r="R874"/>
      <c r="S874"/>
      <c r="T874"/>
      <c r="U874"/>
      <c r="V874"/>
      <c r="W874"/>
      <c r="X874"/>
      <c r="Y874"/>
      <c r="Z874"/>
      <c r="AA874"/>
      <c r="AB874"/>
      <c r="AC874"/>
      <c r="AD874"/>
      <c r="AE874"/>
      <c r="AF874"/>
      <c r="AG874"/>
      <c r="AH874"/>
      <c r="AI874"/>
      <c r="AJ874"/>
      <c r="AK874"/>
      <c r="AL874"/>
      <c r="AM874"/>
      <c r="AN874"/>
      <c r="AO874"/>
      <c r="AP874"/>
      <c r="AQ874"/>
      <c r="AR874"/>
      <c r="AS874"/>
      <c r="AT874"/>
      <c r="AU874"/>
      <c r="AV874"/>
      <c r="AW874"/>
      <c r="AX874"/>
      <c r="AY874"/>
      <c r="AZ874"/>
      <c r="BA874"/>
      <c r="BB874"/>
      <c r="BC874"/>
      <c r="BD874"/>
      <c r="BE874"/>
      <c r="BF874"/>
      <c r="BG874"/>
      <c r="BH874"/>
      <c r="BI874"/>
      <c r="BJ874"/>
      <c r="BK874"/>
      <c r="BL874"/>
      <c r="BM874"/>
      <c r="BN874"/>
    </row>
    <row r="875" spans="1:66" ht="15">
      <c r="A875"/>
      <c r="B875"/>
      <c r="C875"/>
      <c r="D875"/>
      <c r="E875"/>
      <c r="F875"/>
      <c r="G875"/>
      <c r="H875"/>
      <c r="I875"/>
      <c r="J875"/>
      <c r="K875"/>
      <c r="L875"/>
      <c r="M875"/>
      <c r="N875"/>
      <c r="O875"/>
      <c r="P875"/>
      <c r="Q875"/>
      <c r="R875"/>
      <c r="S875"/>
      <c r="T875"/>
      <c r="U875"/>
      <c r="V875"/>
      <c r="W875"/>
      <c r="X875"/>
      <c r="Y875"/>
      <c r="Z875"/>
      <c r="AA875"/>
      <c r="AB875"/>
      <c r="AC875"/>
      <c r="AD875"/>
      <c r="AE875"/>
      <c r="AF875"/>
      <c r="AG875"/>
      <c r="AH875"/>
      <c r="AI875"/>
      <c r="AJ875"/>
      <c r="AK875"/>
      <c r="AL875"/>
      <c r="AM875"/>
      <c r="AN875"/>
      <c r="AO875"/>
      <c r="AP875"/>
      <c r="AQ875"/>
      <c r="AR875"/>
      <c r="AS875"/>
      <c r="AT875"/>
      <c r="AU875"/>
      <c r="AV875"/>
      <c r="AW875"/>
      <c r="AX875"/>
      <c r="AY875"/>
      <c r="AZ875"/>
      <c r="BA875"/>
      <c r="BB875"/>
      <c r="BC875"/>
      <c r="BD875"/>
      <c r="BE875"/>
      <c r="BF875"/>
      <c r="BG875"/>
      <c r="BH875"/>
      <c r="BI875"/>
      <c r="BJ875"/>
      <c r="BK875"/>
      <c r="BL875"/>
      <c r="BM875"/>
      <c r="BN875"/>
    </row>
    <row r="876" spans="1:66" ht="15">
      <c r="A876"/>
      <c r="B876"/>
      <c r="C876"/>
      <c r="D876"/>
      <c r="E876"/>
      <c r="F876"/>
      <c r="G876"/>
      <c r="H876"/>
      <c r="I876"/>
      <c r="J876"/>
      <c r="K876"/>
      <c r="L876"/>
      <c r="M876"/>
      <c r="N876"/>
      <c r="O876"/>
      <c r="P876"/>
      <c r="Q876"/>
      <c r="R876"/>
      <c r="S876"/>
      <c r="T876"/>
      <c r="U876"/>
      <c r="V876"/>
      <c r="W876"/>
      <c r="X876"/>
      <c r="Y876"/>
      <c r="Z876"/>
      <c r="AA876"/>
      <c r="AB876"/>
      <c r="AC876"/>
      <c r="AD876"/>
      <c r="AE876"/>
      <c r="AF876"/>
      <c r="AG876"/>
      <c r="AH876"/>
      <c r="AI876"/>
      <c r="AJ876"/>
      <c r="AK876"/>
      <c r="AL876"/>
      <c r="AM876"/>
      <c r="AN876"/>
      <c r="AO876"/>
      <c r="AP876"/>
      <c r="AQ876"/>
      <c r="AR876"/>
      <c r="AS876"/>
      <c r="AT876"/>
      <c r="AU876"/>
      <c r="AV876"/>
      <c r="AW876"/>
      <c r="AX876"/>
      <c r="AY876"/>
      <c r="AZ876"/>
      <c r="BA876"/>
      <c r="BB876"/>
      <c r="BC876"/>
      <c r="BD876"/>
      <c r="BE876"/>
      <c r="BF876"/>
      <c r="BG876"/>
      <c r="BH876"/>
      <c r="BI876"/>
      <c r="BJ876"/>
      <c r="BK876"/>
      <c r="BL876"/>
      <c r="BM876"/>
      <c r="BN876"/>
    </row>
    <row r="877" spans="1:66" ht="15">
      <c r="A877"/>
      <c r="B877"/>
      <c r="C877"/>
      <c r="D877"/>
      <c r="E877"/>
      <c r="F877"/>
      <c r="G877"/>
      <c r="H877"/>
      <c r="I877"/>
      <c r="J877"/>
      <c r="K877"/>
      <c r="L877"/>
      <c r="M877"/>
      <c r="N877"/>
      <c r="O877"/>
      <c r="P877"/>
      <c r="Q877"/>
      <c r="R877"/>
      <c r="S877"/>
      <c r="T877"/>
      <c r="U877"/>
      <c r="V877"/>
      <c r="W877"/>
      <c r="X877"/>
      <c r="Y877"/>
      <c r="Z877"/>
      <c r="AA877"/>
      <c r="AB877"/>
      <c r="AC877"/>
      <c r="AD877"/>
      <c r="AE877"/>
      <c r="AF877"/>
      <c r="AG877"/>
      <c r="AH877"/>
      <c r="AI877"/>
      <c r="AJ877"/>
      <c r="AK877"/>
      <c r="AL877"/>
      <c r="AM877"/>
      <c r="AN877"/>
      <c r="AO877"/>
      <c r="AP877"/>
      <c r="AQ877"/>
      <c r="AR877"/>
      <c r="AS877"/>
      <c r="AT877"/>
      <c r="AU877"/>
      <c r="AV877"/>
      <c r="AW877"/>
      <c r="AX877"/>
      <c r="AY877"/>
      <c r="AZ877"/>
      <c r="BA877"/>
      <c r="BB877"/>
      <c r="BC877"/>
      <c r="BD877"/>
      <c r="BE877"/>
      <c r="BF877"/>
      <c r="BG877"/>
      <c r="BH877"/>
      <c r="BI877"/>
      <c r="BJ877"/>
      <c r="BK877"/>
      <c r="BL877"/>
      <c r="BM877"/>
      <c r="BN877"/>
    </row>
    <row r="878" spans="1:66" ht="15">
      <c r="A878"/>
      <c r="B878"/>
      <c r="C878"/>
      <c r="D878"/>
      <c r="E878"/>
      <c r="F878"/>
      <c r="G878"/>
      <c r="H878"/>
      <c r="I878"/>
      <c r="J878"/>
      <c r="K878"/>
      <c r="L878"/>
      <c r="M878"/>
      <c r="N878"/>
      <c r="O878"/>
      <c r="P878"/>
      <c r="Q878"/>
      <c r="R878"/>
      <c r="S878"/>
      <c r="T878"/>
      <c r="U878"/>
      <c r="V878"/>
      <c r="W878"/>
      <c r="X878"/>
      <c r="Y878"/>
      <c r="Z878"/>
      <c r="AA878"/>
      <c r="AB878"/>
      <c r="AC878"/>
      <c r="AD878"/>
      <c r="AE878"/>
      <c r="AF878"/>
      <c r="AG878"/>
      <c r="AH878"/>
      <c r="AI878"/>
      <c r="AJ878"/>
      <c r="AK878"/>
      <c r="AL878"/>
      <c r="AM878"/>
      <c r="AN878"/>
      <c r="AO878"/>
      <c r="AP878"/>
      <c r="AQ878"/>
      <c r="AR878"/>
      <c r="AS878"/>
      <c r="AT878"/>
      <c r="AU878"/>
      <c r="AV878"/>
      <c r="AW878"/>
      <c r="AX878"/>
      <c r="AY878"/>
      <c r="AZ878"/>
      <c r="BA878"/>
      <c r="BB878"/>
      <c r="BC878"/>
      <c r="BD878"/>
      <c r="BE878"/>
      <c r="BF878"/>
      <c r="BG878"/>
      <c r="BH878"/>
      <c r="BI878"/>
      <c r="BJ878"/>
      <c r="BK878"/>
      <c r="BL878"/>
      <c r="BM878"/>
      <c r="BN878"/>
    </row>
    <row r="879" spans="1:66" ht="15">
      <c r="A879"/>
      <c r="B879"/>
      <c r="C879"/>
      <c r="D879"/>
      <c r="E879"/>
      <c r="F879"/>
      <c r="G879"/>
      <c r="H879"/>
      <c r="I879"/>
      <c r="J879"/>
      <c r="K879"/>
      <c r="L879"/>
      <c r="M879"/>
      <c r="N879"/>
      <c r="O879"/>
      <c r="P879"/>
      <c r="Q879"/>
      <c r="R879"/>
      <c r="S879"/>
      <c r="T879"/>
      <c r="U879"/>
      <c r="V879"/>
      <c r="W879"/>
      <c r="X879"/>
      <c r="Y879"/>
      <c r="Z879"/>
      <c r="AA879"/>
      <c r="AB879"/>
      <c r="AC879"/>
      <c r="AD879"/>
      <c r="AE879"/>
      <c r="AF879"/>
      <c r="AG879"/>
      <c r="AH879"/>
      <c r="AI879"/>
      <c r="AJ879"/>
      <c r="AK879"/>
      <c r="AL879"/>
      <c r="AM879"/>
      <c r="AN879"/>
      <c r="AO879"/>
      <c r="AP879"/>
      <c r="AQ879"/>
      <c r="AR879"/>
      <c r="AS879"/>
      <c r="AT879"/>
      <c r="AU879"/>
      <c r="AV879"/>
      <c r="AW879"/>
      <c r="AX879"/>
      <c r="AY879"/>
      <c r="AZ879"/>
      <c r="BA879"/>
      <c r="BB879"/>
      <c r="BC879"/>
      <c r="BD879"/>
      <c r="BE879"/>
      <c r="BF879"/>
      <c r="BG879"/>
      <c r="BH879"/>
      <c r="BI879"/>
      <c r="BJ879"/>
      <c r="BK879"/>
      <c r="BL879"/>
      <c r="BM879"/>
      <c r="BN879"/>
    </row>
    <row r="880" spans="1:66" ht="15">
      <c r="A880"/>
      <c r="B880"/>
      <c r="C880"/>
      <c r="D880"/>
      <c r="E880"/>
      <c r="F880"/>
      <c r="G880"/>
      <c r="H880"/>
      <c r="I880"/>
      <c r="J880"/>
      <c r="K880"/>
      <c r="L880"/>
      <c r="M880"/>
      <c r="N880"/>
      <c r="O880"/>
      <c r="P880"/>
      <c r="Q880"/>
      <c r="R880"/>
      <c r="S880"/>
      <c r="T880"/>
      <c r="U880"/>
      <c r="V880"/>
      <c r="W880"/>
      <c r="X880"/>
      <c r="Y880"/>
      <c r="Z880"/>
      <c r="AA880"/>
      <c r="AB880"/>
      <c r="AC880"/>
      <c r="AD880"/>
      <c r="AE880"/>
      <c r="AF880"/>
      <c r="AG880"/>
      <c r="AH880"/>
      <c r="AI880"/>
      <c r="AJ880"/>
      <c r="AK880"/>
      <c r="AL880"/>
      <c r="AM880"/>
      <c r="AN880"/>
      <c r="AO880"/>
      <c r="AP880"/>
      <c r="AQ880"/>
      <c r="AR880"/>
      <c r="AS880"/>
      <c r="AT880"/>
      <c r="AU880"/>
      <c r="AV880"/>
      <c r="AW880"/>
      <c r="AX880"/>
      <c r="AY880"/>
      <c r="AZ880"/>
      <c r="BA880"/>
      <c r="BB880"/>
      <c r="BC880"/>
      <c r="BD880"/>
      <c r="BE880"/>
      <c r="BF880"/>
      <c r="BG880"/>
      <c r="BH880"/>
      <c r="BI880"/>
      <c r="BJ880"/>
      <c r="BK880"/>
      <c r="BL880"/>
      <c r="BM880"/>
      <c r="BN880"/>
    </row>
    <row r="881" spans="1:66" ht="15">
      <c r="A881"/>
      <c r="B881"/>
      <c r="C881"/>
      <c r="D881"/>
      <c r="E881"/>
      <c r="F881"/>
      <c r="G881"/>
      <c r="H881"/>
      <c r="I881"/>
      <c r="J881"/>
      <c r="K881"/>
      <c r="L881"/>
      <c r="M881"/>
      <c r="N881"/>
      <c r="O881"/>
      <c r="P881"/>
      <c r="Q881"/>
      <c r="R881"/>
      <c r="S881"/>
      <c r="T881"/>
      <c r="U881"/>
      <c r="V881"/>
      <c r="W881"/>
      <c r="X881"/>
      <c r="Y881"/>
      <c r="Z881"/>
      <c r="AA881"/>
      <c r="AB881"/>
      <c r="AC881"/>
      <c r="AD881"/>
      <c r="AE881"/>
      <c r="AF881"/>
      <c r="AG881"/>
      <c r="AH881"/>
      <c r="AI881"/>
      <c r="AJ881"/>
      <c r="AK881"/>
      <c r="AL881"/>
      <c r="AM881"/>
      <c r="AN881"/>
      <c r="AO881"/>
      <c r="AP881"/>
      <c r="AQ881"/>
      <c r="AR881"/>
      <c r="AS881"/>
      <c r="AT881"/>
      <c r="AU881"/>
      <c r="AV881"/>
      <c r="AW881"/>
      <c r="AX881"/>
      <c r="AY881"/>
      <c r="AZ881"/>
      <c r="BA881"/>
      <c r="BB881"/>
      <c r="BC881"/>
      <c r="BD881"/>
      <c r="BE881"/>
      <c r="BF881"/>
      <c r="BG881"/>
      <c r="BH881"/>
      <c r="BI881"/>
      <c r="BJ881"/>
      <c r="BK881"/>
      <c r="BL881"/>
      <c r="BM881"/>
      <c r="BN881"/>
    </row>
    <row r="882" spans="1:66" ht="15">
      <c r="A882"/>
      <c r="B882"/>
      <c r="C882"/>
      <c r="D882"/>
      <c r="E882"/>
      <c r="F882"/>
      <c r="G882"/>
      <c r="H882"/>
      <c r="I882"/>
      <c r="J882"/>
      <c r="K882"/>
      <c r="L882"/>
      <c r="M882"/>
      <c r="N882"/>
      <c r="O882"/>
      <c r="P882"/>
      <c r="Q882"/>
      <c r="R882"/>
      <c r="S882"/>
      <c r="T882"/>
      <c r="U882"/>
      <c r="V882"/>
      <c r="W882"/>
      <c r="X882"/>
      <c r="Y882"/>
      <c r="Z882"/>
      <c r="AA882"/>
      <c r="AB882"/>
      <c r="AC882"/>
      <c r="AD882"/>
      <c r="AE882"/>
      <c r="AF882"/>
      <c r="AG882"/>
      <c r="AH882"/>
      <c r="AI882"/>
      <c r="AJ882"/>
      <c r="AK882"/>
      <c r="AL882"/>
      <c r="AM882"/>
      <c r="AN882"/>
      <c r="AO882"/>
      <c r="AP882"/>
      <c r="AQ882"/>
      <c r="AR882"/>
      <c r="AS882"/>
      <c r="AT882"/>
      <c r="AU882"/>
      <c r="AV882"/>
      <c r="AW882"/>
      <c r="AX882"/>
      <c r="AY882"/>
      <c r="AZ882"/>
      <c r="BA882"/>
      <c r="BB882"/>
      <c r="BC882"/>
      <c r="BD882"/>
      <c r="BE882"/>
      <c r="BF882"/>
      <c r="BG882"/>
      <c r="BH882"/>
      <c r="BI882"/>
      <c r="BJ882"/>
      <c r="BK882"/>
      <c r="BL882"/>
      <c r="BM882"/>
      <c r="BN882"/>
    </row>
    <row r="883" spans="1:66" ht="15">
      <c r="A883"/>
      <c r="B883"/>
      <c r="C883"/>
      <c r="D883"/>
      <c r="E883"/>
      <c r="F883"/>
      <c r="G883"/>
      <c r="H883"/>
      <c r="I883"/>
      <c r="J883"/>
      <c r="K883"/>
      <c r="L883"/>
      <c r="M883"/>
      <c r="N883"/>
      <c r="O883"/>
      <c r="P883"/>
      <c r="Q883"/>
      <c r="R883"/>
      <c r="S883"/>
      <c r="T883"/>
      <c r="U883"/>
      <c r="V883"/>
      <c r="W883"/>
      <c r="X883"/>
      <c r="Y883"/>
      <c r="Z883"/>
      <c r="AA883"/>
      <c r="AB883"/>
      <c r="AC883"/>
      <c r="AD883"/>
      <c r="AE883"/>
      <c r="AF883"/>
      <c r="AG883"/>
      <c r="AH883"/>
      <c r="AI883"/>
      <c r="AJ883"/>
      <c r="AK883"/>
      <c r="AL883"/>
      <c r="AM883"/>
      <c r="AN883"/>
      <c r="AO883"/>
      <c r="AP883"/>
      <c r="AQ883"/>
      <c r="AR883"/>
      <c r="AS883"/>
      <c r="AT883"/>
      <c r="AU883"/>
      <c r="AV883"/>
      <c r="AW883"/>
      <c r="AX883"/>
      <c r="AY883"/>
      <c r="AZ883"/>
      <c r="BA883"/>
      <c r="BB883"/>
      <c r="BC883"/>
      <c r="BD883"/>
      <c r="BE883"/>
      <c r="BF883"/>
      <c r="BG883"/>
      <c r="BH883"/>
      <c r="BI883"/>
      <c r="BJ883"/>
      <c r="BK883"/>
      <c r="BL883"/>
      <c r="BM883"/>
      <c r="BN883"/>
    </row>
    <row r="884" spans="1:66" ht="15">
      <c r="A884"/>
      <c r="B884"/>
      <c r="C884"/>
      <c r="D884"/>
      <c r="E884"/>
      <c r="F884"/>
      <c r="G884"/>
      <c r="H884"/>
      <c r="I884"/>
      <c r="J884"/>
      <c r="K884"/>
      <c r="L884"/>
      <c r="M884"/>
      <c r="N884"/>
      <c r="O884"/>
      <c r="P884"/>
      <c r="Q884"/>
      <c r="R884"/>
      <c r="S884"/>
      <c r="T884"/>
      <c r="U884"/>
      <c r="V884"/>
      <c r="W884"/>
      <c r="X884"/>
      <c r="Y884"/>
      <c r="Z884"/>
      <c r="AA884"/>
      <c r="AB884"/>
      <c r="AC884"/>
      <c r="AD884"/>
      <c r="AE884"/>
      <c r="AF884"/>
      <c r="AG884"/>
      <c r="AH884"/>
      <c r="AI884"/>
      <c r="AJ884"/>
      <c r="AK884"/>
      <c r="AL884"/>
      <c r="AM884"/>
      <c r="AN884"/>
      <c r="AO884"/>
      <c r="AP884"/>
      <c r="AQ884"/>
      <c r="AR884"/>
      <c r="AS884"/>
      <c r="AT884"/>
      <c r="AU884"/>
      <c r="AV884"/>
      <c r="AW884"/>
      <c r="AX884"/>
      <c r="AY884"/>
      <c r="AZ884"/>
      <c r="BA884"/>
      <c r="BB884"/>
      <c r="BC884"/>
      <c r="BD884"/>
      <c r="BE884"/>
      <c r="BF884"/>
      <c r="BG884"/>
      <c r="BH884"/>
      <c r="BI884"/>
      <c r="BJ884"/>
      <c r="BK884"/>
      <c r="BL884"/>
      <c r="BM884"/>
      <c r="BN884"/>
    </row>
    <row r="885" spans="1:66" ht="15">
      <c r="A885"/>
      <c r="B885"/>
      <c r="C885"/>
      <c r="D885"/>
      <c r="E885"/>
      <c r="F885"/>
      <c r="G885"/>
      <c r="H885"/>
      <c r="I885"/>
      <c r="J885"/>
      <c r="K885"/>
      <c r="L885"/>
      <c r="M885"/>
      <c r="N885"/>
      <c r="O885"/>
      <c r="P885"/>
      <c r="Q885"/>
      <c r="R885"/>
      <c r="S885"/>
      <c r="T885"/>
      <c r="U885"/>
      <c r="V885"/>
      <c r="W885"/>
      <c r="X885"/>
      <c r="Y885"/>
      <c r="Z885"/>
      <c r="AA885"/>
      <c r="AB885"/>
      <c r="AC885"/>
      <c r="AD885"/>
      <c r="AE885"/>
      <c r="AF885"/>
      <c r="AG885"/>
      <c r="AH885"/>
      <c r="AI885"/>
      <c r="AJ885"/>
      <c r="AK885"/>
      <c r="AL885"/>
      <c r="AM885"/>
      <c r="AN885"/>
      <c r="AO885"/>
      <c r="AP885"/>
      <c r="AQ885"/>
      <c r="AR885"/>
      <c r="AS885"/>
      <c r="AT885"/>
      <c r="AU885"/>
      <c r="AV885"/>
      <c r="AW885"/>
      <c r="AX885"/>
      <c r="AY885"/>
      <c r="AZ885"/>
      <c r="BA885"/>
      <c r="BB885"/>
      <c r="BC885"/>
      <c r="BD885"/>
      <c r="BE885"/>
      <c r="BF885"/>
      <c r="BG885"/>
      <c r="BH885"/>
      <c r="BI885"/>
      <c r="BJ885"/>
      <c r="BK885"/>
      <c r="BL885"/>
      <c r="BM885"/>
      <c r="BN885"/>
    </row>
    <row r="886" spans="1:66" ht="15">
      <c r="A886"/>
      <c r="B886"/>
      <c r="C886"/>
      <c r="D886"/>
      <c r="E886"/>
      <c r="F886"/>
      <c r="G886"/>
      <c r="H886"/>
      <c r="I886"/>
      <c r="J886"/>
      <c r="K886"/>
      <c r="L886"/>
      <c r="M886"/>
      <c r="N886"/>
      <c r="O886"/>
      <c r="P886"/>
      <c r="Q886"/>
      <c r="R886"/>
      <c r="S886"/>
      <c r="T886"/>
      <c r="U886"/>
      <c r="V886"/>
      <c r="W886"/>
      <c r="X886"/>
      <c r="Y886"/>
      <c r="Z886"/>
      <c r="AA886"/>
      <c r="AB886"/>
      <c r="AC886"/>
      <c r="AD886"/>
      <c r="AE886"/>
      <c r="AF886"/>
      <c r="AG886"/>
      <c r="AH886"/>
      <c r="AI886"/>
      <c r="AJ886"/>
      <c r="AK886"/>
      <c r="AL886"/>
      <c r="AM886"/>
      <c r="AN886"/>
      <c r="AO886"/>
      <c r="AP886"/>
      <c r="AQ886"/>
      <c r="AR886"/>
      <c r="AS886"/>
      <c r="AT886"/>
      <c r="AU886"/>
      <c r="AV886"/>
      <c r="AW886"/>
      <c r="AX886"/>
      <c r="AY886"/>
      <c r="AZ886"/>
      <c r="BA886"/>
      <c r="BB886"/>
      <c r="BC886"/>
      <c r="BD886"/>
      <c r="BE886"/>
      <c r="BF886"/>
      <c r="BG886"/>
      <c r="BH886"/>
      <c r="BI886"/>
      <c r="BJ886"/>
      <c r="BK886"/>
      <c r="BL886"/>
      <c r="BM886"/>
      <c r="BN886"/>
    </row>
    <row r="887" spans="1:66" ht="15">
      <c r="A887"/>
      <c r="B887"/>
      <c r="C887"/>
      <c r="D887"/>
      <c r="E887"/>
      <c r="F887"/>
      <c r="G887"/>
      <c r="H887"/>
      <c r="I887"/>
      <c r="J887"/>
      <c r="K887"/>
      <c r="L887"/>
      <c r="M887"/>
      <c r="N887"/>
      <c r="O887"/>
      <c r="P887"/>
      <c r="Q887"/>
      <c r="R887"/>
      <c r="S887"/>
      <c r="T887"/>
      <c r="U887"/>
      <c r="V887"/>
      <c r="W887"/>
      <c r="X887"/>
      <c r="Y887"/>
      <c r="Z887"/>
      <c r="AA887"/>
      <c r="AB887"/>
      <c r="AC887"/>
      <c r="AD887"/>
      <c r="AE887"/>
      <c r="AF887"/>
      <c r="AG887"/>
      <c r="AH887"/>
      <c r="AI887"/>
      <c r="AJ887"/>
      <c r="AK887"/>
      <c r="AL887"/>
      <c r="AM887"/>
      <c r="AN887"/>
      <c r="AO887"/>
      <c r="AP887"/>
      <c r="AQ887"/>
      <c r="AR887"/>
      <c r="AS887"/>
      <c r="AT887"/>
      <c r="AU887"/>
      <c r="AV887"/>
      <c r="AW887"/>
      <c r="AX887"/>
      <c r="AY887"/>
      <c r="AZ887"/>
      <c r="BA887"/>
      <c r="BB887"/>
      <c r="BC887"/>
      <c r="BD887"/>
      <c r="BE887"/>
      <c r="BF887"/>
      <c r="BG887"/>
      <c r="BH887"/>
      <c r="BI887"/>
      <c r="BJ887"/>
      <c r="BK887"/>
      <c r="BL887"/>
      <c r="BM887"/>
      <c r="BN887"/>
    </row>
    <row r="888" spans="1:66" ht="15">
      <c r="A888"/>
      <c r="B888"/>
      <c r="C888"/>
      <c r="D888"/>
      <c r="E888"/>
      <c r="F888"/>
      <c r="G888"/>
      <c r="H888"/>
      <c r="I888"/>
      <c r="J888"/>
      <c r="K888"/>
      <c r="L888"/>
      <c r="M888"/>
      <c r="N888"/>
      <c r="O888"/>
      <c r="P888"/>
      <c r="Q888"/>
      <c r="R888"/>
      <c r="S888"/>
      <c r="T888"/>
      <c r="U888"/>
      <c r="V888"/>
      <c r="W888"/>
      <c r="X888"/>
      <c r="Y888"/>
      <c r="Z888"/>
      <c r="AA888"/>
      <c r="AB888"/>
      <c r="AC888"/>
      <c r="AD888"/>
      <c r="AE888"/>
      <c r="AF888"/>
      <c r="AG888"/>
      <c r="AH888"/>
      <c r="AI888"/>
      <c r="AJ888"/>
      <c r="AK888"/>
      <c r="AL888"/>
      <c r="AM888"/>
      <c r="AN888"/>
      <c r="AO888"/>
      <c r="AP888"/>
      <c r="AQ888"/>
      <c r="AR888"/>
      <c r="AS888"/>
      <c r="AT888"/>
      <c r="AU888"/>
      <c r="AV888"/>
      <c r="AW888"/>
      <c r="AX888"/>
      <c r="AY888"/>
      <c r="AZ888"/>
      <c r="BA888"/>
      <c r="BB888"/>
      <c r="BC888"/>
      <c r="BD888"/>
      <c r="BE888"/>
      <c r="BF888"/>
      <c r="BG888"/>
      <c r="BH888"/>
      <c r="BI888"/>
      <c r="BJ888"/>
      <c r="BK888"/>
      <c r="BL888"/>
      <c r="BM888"/>
      <c r="BN888"/>
    </row>
    <row r="889" spans="1:66" ht="15">
      <c r="A889"/>
      <c r="B889"/>
      <c r="C889"/>
      <c r="D889"/>
      <c r="E889"/>
      <c r="F889"/>
      <c r="G889"/>
      <c r="H889"/>
      <c r="I889"/>
      <c r="J889"/>
      <c r="K889"/>
      <c r="L889"/>
      <c r="M889"/>
      <c r="N889"/>
      <c r="O889"/>
      <c r="P889"/>
      <c r="Q889"/>
      <c r="R889"/>
      <c r="S889"/>
      <c r="T889"/>
      <c r="U889"/>
      <c r="V889"/>
      <c r="W889"/>
      <c r="X889"/>
      <c r="Y889"/>
      <c r="Z889"/>
      <c r="AA889"/>
      <c r="AB889"/>
      <c r="AC889"/>
      <c r="AD889"/>
      <c r="AE889"/>
      <c r="AF889"/>
      <c r="AG889"/>
      <c r="AH889"/>
      <c r="AI889"/>
      <c r="AJ889"/>
      <c r="AK889"/>
      <c r="AL889"/>
      <c r="AM889"/>
      <c r="AN889"/>
      <c r="AO889"/>
      <c r="AP889"/>
      <c r="AQ889"/>
      <c r="AR889"/>
      <c r="AS889"/>
      <c r="AT889"/>
      <c r="AU889"/>
      <c r="AV889"/>
      <c r="AW889"/>
      <c r="AX889"/>
      <c r="AY889"/>
      <c r="AZ889"/>
      <c r="BA889"/>
      <c r="BB889"/>
      <c r="BC889"/>
      <c r="BD889"/>
      <c r="BE889"/>
      <c r="BF889"/>
      <c r="BG889"/>
      <c r="BH889"/>
      <c r="BI889"/>
      <c r="BJ889"/>
      <c r="BK889"/>
      <c r="BL889"/>
      <c r="BM889"/>
      <c r="BN889"/>
    </row>
    <row r="890" spans="1:66" ht="15">
      <c r="A890"/>
      <c r="B890"/>
      <c r="C890"/>
      <c r="D890"/>
      <c r="E890"/>
      <c r="F890"/>
      <c r="G890"/>
      <c r="H890"/>
      <c r="I890"/>
      <c r="J890"/>
      <c r="K890"/>
      <c r="L890"/>
      <c r="M890"/>
      <c r="N890"/>
      <c r="O890"/>
      <c r="P890"/>
      <c r="Q890"/>
      <c r="R890"/>
      <c r="S890"/>
      <c r="T890"/>
      <c r="U890"/>
      <c r="V890"/>
      <c r="W890"/>
      <c r="X890"/>
      <c r="Y890"/>
      <c r="Z890"/>
      <c r="AA890"/>
      <c r="AB890"/>
      <c r="AC890"/>
      <c r="AD890"/>
      <c r="AE890"/>
      <c r="AF890"/>
      <c r="AG890"/>
      <c r="AH890"/>
      <c r="AI890"/>
      <c r="AJ890"/>
      <c r="AK890"/>
      <c r="AL890"/>
      <c r="AM890"/>
      <c r="AN890"/>
      <c r="AO890"/>
      <c r="AP890"/>
      <c r="AQ890"/>
      <c r="AR890"/>
      <c r="AS890"/>
      <c r="AT890"/>
      <c r="AU890"/>
      <c r="AV890"/>
      <c r="AW890"/>
      <c r="AX890"/>
      <c r="AY890"/>
      <c r="AZ890"/>
      <c r="BA890"/>
      <c r="BB890"/>
      <c r="BC890"/>
      <c r="BD890"/>
      <c r="BE890"/>
      <c r="BF890"/>
      <c r="BG890"/>
      <c r="BH890"/>
      <c r="BI890"/>
      <c r="BJ890"/>
      <c r="BK890"/>
      <c r="BL890"/>
      <c r="BM890"/>
      <c r="BN890"/>
    </row>
    <row r="891" spans="1:66" ht="15">
      <c r="A891"/>
      <c r="B891"/>
      <c r="C891"/>
      <c r="D891"/>
      <c r="E891"/>
      <c r="F891"/>
      <c r="G891"/>
      <c r="H891"/>
      <c r="I891"/>
      <c r="J891"/>
      <c r="K891"/>
      <c r="L891"/>
      <c r="M891"/>
      <c r="N891"/>
      <c r="O891"/>
      <c r="P891"/>
      <c r="Q891"/>
      <c r="R891"/>
      <c r="S891"/>
      <c r="T891"/>
      <c r="U891"/>
      <c r="V891"/>
      <c r="W891"/>
      <c r="X891"/>
      <c r="Y891"/>
      <c r="Z891"/>
      <c r="AA891"/>
      <c r="AB891"/>
      <c r="AC891"/>
      <c r="AD891"/>
      <c r="AE891"/>
      <c r="AF891"/>
      <c r="AG891"/>
      <c r="AH891"/>
      <c r="AI891"/>
      <c r="AJ891"/>
      <c r="AK891"/>
      <c r="AL891"/>
      <c r="AM891"/>
      <c r="AN891"/>
      <c r="AO891"/>
      <c r="AP891"/>
      <c r="AQ891"/>
      <c r="AR891"/>
      <c r="AS891"/>
      <c r="AT891"/>
      <c r="AU891"/>
      <c r="AV891"/>
      <c r="AW891"/>
      <c r="AX891"/>
      <c r="AY891"/>
      <c r="AZ891"/>
      <c r="BA891"/>
      <c r="BB891"/>
      <c r="BC891"/>
      <c r="BD891"/>
      <c r="BE891"/>
      <c r="BF891"/>
      <c r="BG891"/>
      <c r="BH891"/>
      <c r="BI891"/>
      <c r="BJ891"/>
      <c r="BK891"/>
      <c r="BL891"/>
      <c r="BM891"/>
      <c r="BN891"/>
    </row>
    <row r="892" spans="1:66" ht="15">
      <c r="A892"/>
      <c r="B892"/>
      <c r="C892"/>
      <c r="D892"/>
      <c r="E892"/>
      <c r="F892"/>
      <c r="G892"/>
      <c r="H892"/>
      <c r="I892"/>
      <c r="J892"/>
      <c r="K892"/>
      <c r="L892"/>
      <c r="M892"/>
      <c r="N892"/>
      <c r="O892"/>
      <c r="P892"/>
      <c r="Q892"/>
      <c r="R892"/>
      <c r="S892"/>
      <c r="T892"/>
      <c r="U892"/>
      <c r="V892"/>
      <c r="W892"/>
      <c r="X892"/>
      <c r="Y892"/>
      <c r="Z892"/>
      <c r="AA892"/>
      <c r="AB892"/>
      <c r="AC892"/>
      <c r="AD892"/>
      <c r="AE892"/>
      <c r="AF892"/>
      <c r="AG892"/>
      <c r="AH892"/>
      <c r="AI892"/>
      <c r="AJ892"/>
      <c r="AK892"/>
      <c r="AL892"/>
      <c r="AM892"/>
      <c r="AN892"/>
      <c r="AO892"/>
      <c r="AP892"/>
      <c r="AQ892"/>
      <c r="AR892"/>
      <c r="AS892"/>
      <c r="AT892"/>
      <c r="AU892"/>
      <c r="AV892"/>
      <c r="AW892"/>
      <c r="AX892"/>
      <c r="AY892"/>
      <c r="AZ892"/>
      <c r="BA892"/>
      <c r="BB892"/>
      <c r="BC892"/>
      <c r="BD892"/>
      <c r="BE892"/>
      <c r="BF892"/>
      <c r="BG892"/>
      <c r="BH892"/>
      <c r="BI892"/>
      <c r="BJ892"/>
      <c r="BK892"/>
      <c r="BL892"/>
      <c r="BM892"/>
      <c r="BN892"/>
    </row>
    <row r="893" spans="1:66" ht="15">
      <c r="A893"/>
      <c r="B893"/>
      <c r="C893"/>
      <c r="D893"/>
      <c r="E893"/>
      <c r="F893"/>
      <c r="G893"/>
      <c r="H893"/>
      <c r="I893"/>
      <c r="J893"/>
      <c r="K893"/>
      <c r="L893"/>
      <c r="M893"/>
      <c r="N893"/>
      <c r="O893"/>
      <c r="P893"/>
      <c r="Q893"/>
      <c r="R893"/>
      <c r="S893"/>
      <c r="T893"/>
      <c r="U893"/>
      <c r="V893"/>
      <c r="W893"/>
      <c r="X893"/>
      <c r="Y893"/>
      <c r="Z893"/>
      <c r="AA893"/>
      <c r="AB893"/>
      <c r="AC893"/>
      <c r="AD893"/>
      <c r="AE893"/>
      <c r="AF893"/>
      <c r="AG893"/>
      <c r="AH893"/>
      <c r="AI893"/>
      <c r="AJ893"/>
      <c r="AK893"/>
      <c r="AL893"/>
      <c r="AM893"/>
      <c r="AN893"/>
      <c r="AO893"/>
      <c r="AP893"/>
      <c r="AQ893"/>
      <c r="AR893"/>
      <c r="AS893"/>
      <c r="AT893"/>
      <c r="AU893"/>
      <c r="AV893"/>
      <c r="AW893"/>
      <c r="AX893"/>
      <c r="AY893"/>
      <c r="AZ893"/>
      <c r="BA893"/>
      <c r="BB893"/>
      <c r="BC893"/>
      <c r="BD893"/>
      <c r="BE893"/>
      <c r="BF893"/>
      <c r="BG893"/>
      <c r="BH893"/>
      <c r="BI893"/>
      <c r="BJ893"/>
      <c r="BK893"/>
      <c r="BL893"/>
      <c r="BM893"/>
      <c r="BN893"/>
    </row>
    <row r="894" spans="1:66" ht="15">
      <c r="A894"/>
      <c r="B894"/>
      <c r="C894"/>
      <c r="D894"/>
      <c r="E894"/>
      <c r="F894"/>
      <c r="G894"/>
      <c r="H894"/>
      <c r="I894"/>
      <c r="J894"/>
      <c r="K894"/>
      <c r="L894"/>
      <c r="M894"/>
      <c r="N894"/>
      <c r="O894"/>
      <c r="P894"/>
      <c r="Q894"/>
      <c r="R894"/>
      <c r="S894"/>
      <c r="T894"/>
      <c r="U894"/>
      <c r="V894"/>
      <c r="W894"/>
      <c r="X894"/>
      <c r="Y894"/>
      <c r="Z894"/>
      <c r="AA894"/>
      <c r="AB894"/>
      <c r="AC894"/>
      <c r="AD894"/>
      <c r="AE894"/>
      <c r="AF894"/>
      <c r="AG894"/>
      <c r="AH894"/>
      <c r="AI894"/>
      <c r="AJ894"/>
      <c r="AK894"/>
      <c r="AL894"/>
      <c r="AM894"/>
      <c r="AN894"/>
      <c r="AO894"/>
      <c r="AP894"/>
      <c r="AQ894"/>
      <c r="AR894"/>
      <c r="AS894"/>
      <c r="AT894"/>
      <c r="AU894"/>
      <c r="AV894"/>
      <c r="AW894"/>
      <c r="AX894"/>
      <c r="AY894"/>
      <c r="AZ894"/>
      <c r="BA894"/>
      <c r="BB894"/>
      <c r="BC894"/>
      <c r="BD894"/>
      <c r="BE894"/>
      <c r="BF894"/>
      <c r="BG894"/>
      <c r="BH894"/>
      <c r="BI894"/>
      <c r="BJ894"/>
      <c r="BK894"/>
      <c r="BL894"/>
      <c r="BM894"/>
      <c r="BN894"/>
    </row>
    <row r="895" spans="1:66" ht="15">
      <c r="A895"/>
      <c r="B895"/>
      <c r="C895"/>
      <c r="D895"/>
      <c r="E895"/>
      <c r="F895"/>
      <c r="G895"/>
      <c r="H895"/>
      <c r="I895"/>
      <c r="J895"/>
      <c r="K895"/>
      <c r="L895"/>
      <c r="M895"/>
      <c r="N895"/>
      <c r="O895"/>
      <c r="P895"/>
      <c r="Q895"/>
      <c r="R895"/>
      <c r="S895"/>
      <c r="T895"/>
      <c r="U895"/>
      <c r="V895"/>
      <c r="W895"/>
      <c r="X895"/>
      <c r="Y895"/>
      <c r="Z895"/>
      <c r="AA895"/>
      <c r="AB895"/>
      <c r="AC895"/>
      <c r="AD895"/>
      <c r="AE895"/>
      <c r="AF895"/>
      <c r="AG895"/>
      <c r="AH895"/>
      <c r="AI895"/>
      <c r="AJ895"/>
      <c r="AK895"/>
      <c r="AL895"/>
      <c r="AM895"/>
      <c r="AN895"/>
      <c r="AO895"/>
      <c r="AP895"/>
      <c r="AQ895"/>
      <c r="AR895"/>
      <c r="AS895"/>
      <c r="AT895"/>
      <c r="AU895"/>
      <c r="AV895"/>
      <c r="AW895"/>
      <c r="AX895"/>
      <c r="AY895"/>
      <c r="AZ895"/>
      <c r="BA895"/>
      <c r="BB895"/>
      <c r="BC895"/>
      <c r="BD895"/>
      <c r="BE895"/>
      <c r="BF895"/>
      <c r="BG895"/>
      <c r="BH895"/>
      <c r="BI895"/>
      <c r="BJ895"/>
      <c r="BK895"/>
      <c r="BL895"/>
      <c r="BM895"/>
      <c r="BN895"/>
    </row>
    <row r="896" spans="1:66" ht="15">
      <c r="A896"/>
      <c r="B896"/>
      <c r="C896"/>
      <c r="D896"/>
      <c r="E896"/>
      <c r="F896"/>
      <c r="G896"/>
      <c r="H896"/>
      <c r="I896"/>
      <c r="J896"/>
      <c r="K896"/>
      <c r="L896"/>
      <c r="M896"/>
      <c r="N896"/>
      <c r="O896"/>
      <c r="P896"/>
      <c r="Q896"/>
      <c r="R896"/>
      <c r="S896"/>
      <c r="T896"/>
      <c r="U896"/>
      <c r="V896"/>
      <c r="W896"/>
      <c r="X896"/>
      <c r="Y896"/>
      <c r="Z896"/>
      <c r="AA896"/>
      <c r="AB896"/>
      <c r="AC896"/>
      <c r="AD896"/>
      <c r="AE896"/>
      <c r="AF896"/>
      <c r="AG896"/>
      <c r="AH896"/>
      <c r="AI896"/>
      <c r="AJ896"/>
      <c r="AK896"/>
      <c r="AL896"/>
      <c r="AM896"/>
      <c r="AN896"/>
      <c r="AO896"/>
      <c r="AP896"/>
      <c r="AQ896"/>
      <c r="AR896"/>
      <c r="AS896"/>
      <c r="AT896"/>
      <c r="AU896"/>
      <c r="AV896"/>
      <c r="AW896"/>
      <c r="AX896"/>
      <c r="AY896"/>
      <c r="AZ896"/>
      <c r="BA896"/>
      <c r="BB896"/>
      <c r="BC896"/>
      <c r="BD896"/>
      <c r="BE896"/>
      <c r="BF896"/>
      <c r="BG896"/>
      <c r="BH896"/>
      <c r="BI896"/>
      <c r="BJ896"/>
      <c r="BK896"/>
      <c r="BL896"/>
      <c r="BM896"/>
      <c r="BN896"/>
    </row>
    <row r="897" spans="1:66" ht="15">
      <c r="A897"/>
      <c r="B897"/>
      <c r="C897"/>
      <c r="D897"/>
      <c r="E897"/>
      <c r="F897"/>
      <c r="G897"/>
      <c r="H897"/>
      <c r="I897"/>
      <c r="J897"/>
      <c r="K897"/>
      <c r="L897"/>
      <c r="M897"/>
      <c r="N897"/>
      <c r="O897"/>
      <c r="P897"/>
      <c r="Q897"/>
      <c r="R897"/>
      <c r="S897"/>
      <c r="T897"/>
      <c r="U897"/>
      <c r="V897"/>
      <c r="W897"/>
      <c r="X897"/>
      <c r="Y897"/>
      <c r="Z897"/>
      <c r="AA897"/>
      <c r="AB897"/>
      <c r="AC897"/>
      <c r="AD897"/>
      <c r="AE897"/>
      <c r="AF897"/>
      <c r="AG897"/>
      <c r="AH897"/>
      <c r="AI897"/>
      <c r="AJ897"/>
      <c r="AK897"/>
      <c r="AL897"/>
      <c r="AM897"/>
      <c r="AN897"/>
      <c r="AO897"/>
      <c r="AP897"/>
      <c r="AQ897"/>
      <c r="AR897"/>
      <c r="AS897"/>
      <c r="AT897"/>
      <c r="AU897"/>
      <c r="AV897"/>
      <c r="AW897"/>
      <c r="AX897"/>
      <c r="AY897"/>
      <c r="AZ897"/>
      <c r="BA897"/>
      <c r="BB897"/>
      <c r="BC897"/>
      <c r="BD897"/>
      <c r="BE897"/>
      <c r="BF897"/>
      <c r="BG897"/>
      <c r="BH897"/>
      <c r="BI897"/>
      <c r="BJ897"/>
      <c r="BK897"/>
      <c r="BL897"/>
      <c r="BM897"/>
      <c r="BN897"/>
    </row>
    <row r="898" spans="1:66" ht="15">
      <c r="A898"/>
      <c r="B898"/>
      <c r="C898"/>
      <c r="D898"/>
      <c r="E898"/>
      <c r="F898"/>
      <c r="G898"/>
      <c r="H898"/>
      <c r="I898"/>
      <c r="J898"/>
      <c r="K898"/>
      <c r="L898"/>
      <c r="M898"/>
      <c r="N898"/>
      <c r="O898"/>
      <c r="P898"/>
      <c r="Q898"/>
      <c r="R898"/>
      <c r="S898"/>
      <c r="T898"/>
      <c r="U898"/>
      <c r="V898"/>
      <c r="W898"/>
      <c r="X898"/>
      <c r="Y898"/>
      <c r="Z898"/>
      <c r="AA898"/>
      <c r="AB898"/>
      <c r="AC898"/>
      <c r="AD898"/>
      <c r="AE898"/>
      <c r="AF898"/>
      <c r="AG898"/>
      <c r="AH898"/>
      <c r="AI898"/>
      <c r="AJ898"/>
      <c r="AK898"/>
      <c r="AL898"/>
      <c r="AM898"/>
      <c r="AN898"/>
      <c r="AO898"/>
      <c r="AP898"/>
      <c r="AQ898"/>
      <c r="AR898"/>
      <c r="AS898"/>
      <c r="AT898"/>
      <c r="AU898"/>
      <c r="AV898"/>
      <c r="AW898"/>
      <c r="AX898"/>
      <c r="AY898"/>
      <c r="AZ898"/>
      <c r="BA898"/>
      <c r="BB898"/>
      <c r="BC898"/>
      <c r="BD898"/>
      <c r="BE898"/>
      <c r="BF898"/>
      <c r="BG898"/>
      <c r="BH898"/>
      <c r="BI898"/>
      <c r="BJ898"/>
      <c r="BK898"/>
      <c r="BL898"/>
      <c r="BM898"/>
      <c r="BN898"/>
    </row>
    <row r="899" spans="1:66" ht="15">
      <c r="A899"/>
      <c r="B899"/>
      <c r="C899"/>
      <c r="D899"/>
      <c r="E899"/>
      <c r="F899"/>
      <c r="G899"/>
      <c r="H899"/>
      <c r="I899"/>
      <c r="J899"/>
      <c r="K899"/>
      <c r="L899"/>
      <c r="M899"/>
      <c r="N899"/>
      <c r="O899"/>
      <c r="P899"/>
      <c r="Q899"/>
      <c r="R899"/>
      <c r="S899"/>
      <c r="T899"/>
      <c r="U899"/>
      <c r="V899"/>
      <c r="W899"/>
      <c r="X899"/>
      <c r="Y899"/>
      <c r="Z899"/>
      <c r="AA899"/>
      <c r="AB899"/>
      <c r="AC899"/>
      <c r="AD899"/>
      <c r="AE899"/>
      <c r="AF899"/>
      <c r="AG899"/>
      <c r="AH899"/>
      <c r="AI899"/>
      <c r="AJ899"/>
      <c r="AK899"/>
      <c r="AL899"/>
      <c r="AM899"/>
      <c r="AN899"/>
      <c r="AO899"/>
      <c r="AP899"/>
      <c r="AQ899"/>
      <c r="AR899"/>
      <c r="AS899"/>
      <c r="AT899"/>
      <c r="AU899"/>
      <c r="AV899"/>
      <c r="AW899"/>
      <c r="AX899"/>
      <c r="AY899"/>
      <c r="AZ899"/>
      <c r="BA899"/>
      <c r="BB899"/>
      <c r="BC899"/>
      <c r="BD899"/>
      <c r="BE899"/>
      <c r="BF899"/>
      <c r="BG899"/>
      <c r="BH899"/>
      <c r="BI899"/>
      <c r="BJ899"/>
      <c r="BK899"/>
      <c r="BL899"/>
      <c r="BM899"/>
      <c r="BN899"/>
    </row>
    <row r="900" spans="1:66" ht="15">
      <c r="A900"/>
      <c r="B900"/>
      <c r="C900"/>
      <c r="D900"/>
      <c r="E900"/>
      <c r="F900"/>
      <c r="G900"/>
      <c r="H900"/>
      <c r="I900"/>
      <c r="J900"/>
      <c r="K900"/>
      <c r="L900"/>
      <c r="M900"/>
      <c r="N900"/>
      <c r="O900"/>
      <c r="P900"/>
      <c r="Q900"/>
      <c r="R900"/>
      <c r="S900"/>
      <c r="T900"/>
      <c r="U900"/>
      <c r="V900"/>
      <c r="W900"/>
      <c r="X900"/>
      <c r="Y900"/>
      <c r="Z900"/>
      <c r="AA900"/>
      <c r="AB900"/>
      <c r="AC900"/>
      <c r="AD900"/>
      <c r="AE900"/>
      <c r="AF900"/>
      <c r="AG900"/>
      <c r="AH900"/>
      <c r="AI900"/>
      <c r="AJ900"/>
      <c r="AK900"/>
      <c r="AL900"/>
      <c r="AM900"/>
      <c r="AN900"/>
      <c r="AO900"/>
      <c r="AP900"/>
      <c r="AQ900"/>
      <c r="AR900"/>
      <c r="AS900"/>
      <c r="AT900"/>
      <c r="AU900"/>
      <c r="AV900"/>
      <c r="AW900"/>
      <c r="AX900"/>
      <c r="AY900"/>
      <c r="AZ900"/>
      <c r="BA900"/>
      <c r="BB900"/>
      <c r="BC900"/>
      <c r="BD900"/>
      <c r="BE900"/>
      <c r="BF900"/>
      <c r="BG900"/>
      <c r="BH900"/>
      <c r="BI900"/>
      <c r="BJ900"/>
      <c r="BK900"/>
      <c r="BL900"/>
      <c r="BM900"/>
      <c r="BN900"/>
    </row>
    <row r="901" spans="1:66" ht="15">
      <c r="A901"/>
      <c r="B901"/>
      <c r="C901"/>
      <c r="D901"/>
      <c r="E901"/>
      <c r="F901"/>
      <c r="G901"/>
      <c r="H901"/>
      <c r="I901"/>
      <c r="J901"/>
      <c r="K901"/>
      <c r="L901"/>
      <c r="M901"/>
      <c r="N901"/>
      <c r="O901"/>
      <c r="P901"/>
      <c r="Q901"/>
      <c r="R901"/>
      <c r="S901"/>
      <c r="T901"/>
      <c r="U901"/>
      <c r="V901"/>
      <c r="W901"/>
      <c r="X901"/>
      <c r="Y901"/>
      <c r="Z901"/>
      <c r="AA901"/>
      <c r="AB901"/>
      <c r="AC901"/>
      <c r="AD901"/>
      <c r="AE901"/>
      <c r="AF901"/>
      <c r="AG901"/>
      <c r="AH901"/>
      <c r="AI901"/>
      <c r="AJ901"/>
      <c r="AK901"/>
      <c r="AL901"/>
      <c r="AM901"/>
      <c r="AN901"/>
      <c r="AO901"/>
      <c r="AP901"/>
      <c r="AQ901"/>
      <c r="AR901"/>
      <c r="AS901"/>
      <c r="AT901"/>
      <c r="AU901"/>
      <c r="AV901"/>
      <c r="AW901"/>
      <c r="AX901"/>
      <c r="AY901"/>
      <c r="AZ901"/>
      <c r="BA901"/>
      <c r="BB901"/>
      <c r="BC901"/>
      <c r="BD901"/>
      <c r="BE901"/>
      <c r="BF901"/>
      <c r="BG901"/>
      <c r="BH901"/>
      <c r="BI901"/>
      <c r="BJ901"/>
      <c r="BK901"/>
      <c r="BL901"/>
      <c r="BM901"/>
      <c r="BN901"/>
    </row>
    <row r="902" spans="1:66" ht="15">
      <c r="A902"/>
      <c r="B902"/>
      <c r="C902"/>
      <c r="D902"/>
      <c r="E902"/>
      <c r="F902"/>
      <c r="G902"/>
      <c r="H902"/>
      <c r="I902"/>
      <c r="J902"/>
      <c r="K902"/>
      <c r="L902"/>
      <c r="M902"/>
      <c r="N902"/>
      <c r="O902"/>
      <c r="P902"/>
      <c r="Q902"/>
      <c r="R902"/>
      <c r="S902"/>
      <c r="T902"/>
      <c r="U902"/>
      <c r="V902"/>
      <c r="W902"/>
      <c r="X902"/>
      <c r="Y902"/>
      <c r="Z902"/>
      <c r="AA902"/>
      <c r="AB902"/>
      <c r="AC902"/>
      <c r="AD902"/>
      <c r="AE902"/>
      <c r="AF902"/>
      <c r="AG902"/>
      <c r="AH902"/>
      <c r="AI902"/>
      <c r="AJ902"/>
      <c r="AK902"/>
      <c r="AL902"/>
      <c r="AM902"/>
      <c r="AN902"/>
      <c r="AO902"/>
      <c r="AP902"/>
      <c r="AQ902"/>
      <c r="AR902"/>
      <c r="AS902"/>
      <c r="AT902"/>
      <c r="AU902"/>
      <c r="AV902"/>
      <c r="AW902"/>
      <c r="AX902"/>
      <c r="AY902"/>
      <c r="AZ902"/>
      <c r="BA902"/>
      <c r="BB902"/>
      <c r="BC902"/>
      <c r="BD902"/>
      <c r="BE902"/>
      <c r="BF902"/>
      <c r="BG902"/>
      <c r="BH902"/>
      <c r="BI902"/>
      <c r="BJ902"/>
      <c r="BK902"/>
      <c r="BL902"/>
      <c r="BM902"/>
      <c r="BN902"/>
    </row>
    <row r="903" spans="1:66" ht="15">
      <c r="A903"/>
      <c r="B903"/>
      <c r="C903"/>
      <c r="D903"/>
      <c r="E903"/>
      <c r="F903"/>
      <c r="G903"/>
      <c r="H903"/>
      <c r="I903"/>
      <c r="J903"/>
      <c r="K903"/>
      <c r="L903"/>
      <c r="M903"/>
      <c r="N903"/>
      <c r="O903"/>
      <c r="P903"/>
      <c r="Q903"/>
      <c r="R903"/>
      <c r="S903"/>
      <c r="T903"/>
      <c r="U903"/>
      <c r="V903"/>
      <c r="W903"/>
      <c r="X903"/>
      <c r="Y903"/>
      <c r="Z903"/>
      <c r="AA903"/>
      <c r="AB903"/>
      <c r="AC903"/>
      <c r="AD903"/>
      <c r="AE903"/>
      <c r="AF903"/>
      <c r="AG903"/>
      <c r="AH903"/>
      <c r="AI903"/>
      <c r="AJ903"/>
      <c r="AK903"/>
      <c r="AL903"/>
      <c r="AM903"/>
      <c r="AN903"/>
      <c r="AO903"/>
      <c r="AP903"/>
      <c r="AQ903"/>
      <c r="AR903"/>
      <c r="AS903"/>
      <c r="AT903"/>
      <c r="AU903"/>
      <c r="AV903"/>
      <c r="AW903"/>
      <c r="AX903"/>
      <c r="AY903"/>
      <c r="AZ903"/>
      <c r="BA903"/>
      <c r="BB903"/>
      <c r="BC903"/>
      <c r="BD903"/>
      <c r="BE903"/>
      <c r="BF903"/>
      <c r="BG903"/>
      <c r="BH903"/>
      <c r="BI903"/>
      <c r="BJ903"/>
      <c r="BK903"/>
      <c r="BL903"/>
      <c r="BM903"/>
      <c r="BN903"/>
    </row>
    <row r="904" spans="1:66" ht="15">
      <c r="A904"/>
      <c r="B904"/>
      <c r="C904"/>
      <c r="D904"/>
      <c r="E904"/>
      <c r="F904"/>
      <c r="G904"/>
      <c r="H904"/>
      <c r="I904"/>
      <c r="J904"/>
      <c r="K904"/>
      <c r="L904"/>
      <c r="M904"/>
      <c r="N904"/>
      <c r="O904"/>
      <c r="P904"/>
      <c r="Q904"/>
      <c r="R904"/>
      <c r="S904"/>
      <c r="T904"/>
      <c r="U904"/>
      <c r="V904"/>
      <c r="W904"/>
      <c r="X904"/>
      <c r="Y904"/>
      <c r="Z904"/>
      <c r="AA904"/>
      <c r="AB904"/>
      <c r="AC904"/>
      <c r="AD904"/>
      <c r="AE904"/>
      <c r="AF904"/>
      <c r="AG904"/>
      <c r="AH904"/>
      <c r="AI904"/>
      <c r="AJ904"/>
      <c r="AK904"/>
      <c r="AL904"/>
      <c r="AM904"/>
      <c r="AN904"/>
      <c r="AO904"/>
      <c r="AP904"/>
      <c r="AQ904"/>
      <c r="AR904"/>
      <c r="AS904"/>
      <c r="AT904"/>
      <c r="AU904"/>
      <c r="AV904"/>
      <c r="AW904"/>
      <c r="AX904"/>
      <c r="AY904"/>
      <c r="AZ904"/>
      <c r="BA904"/>
      <c r="BB904"/>
      <c r="BC904"/>
      <c r="BD904"/>
      <c r="BE904"/>
      <c r="BF904"/>
      <c r="BG904"/>
      <c r="BH904"/>
      <c r="BI904"/>
      <c r="BJ904"/>
      <c r="BK904"/>
      <c r="BL904"/>
      <c r="BM904"/>
      <c r="BN904"/>
    </row>
    <row r="905" spans="1:66" ht="15">
      <c r="A905"/>
      <c r="B905"/>
      <c r="C905"/>
      <c r="D905"/>
      <c r="E905"/>
      <c r="F905"/>
      <c r="G905"/>
      <c r="H905"/>
      <c r="I905"/>
      <c r="J905"/>
      <c r="K905"/>
      <c r="L905"/>
      <c r="M905"/>
      <c r="N905"/>
      <c r="O905"/>
      <c r="P905"/>
      <c r="Q905"/>
      <c r="R905"/>
      <c r="S905"/>
      <c r="T905"/>
      <c r="U905"/>
      <c r="V905"/>
      <c r="W905"/>
      <c r="X905"/>
      <c r="Y905"/>
      <c r="Z905"/>
      <c r="AA905"/>
      <c r="AB905"/>
      <c r="AC905"/>
      <c r="AD905"/>
      <c r="AE905"/>
      <c r="AF905"/>
      <c r="AG905"/>
      <c r="AH905"/>
      <c r="AI905"/>
      <c r="AJ905"/>
      <c r="AK905"/>
      <c r="AL905"/>
      <c r="AM905"/>
      <c r="AN905"/>
      <c r="AO905"/>
      <c r="AP905"/>
      <c r="AQ905"/>
      <c r="AR905"/>
      <c r="AS905"/>
      <c r="AT905"/>
      <c r="AU905"/>
      <c r="AV905"/>
      <c r="AW905"/>
      <c r="AX905"/>
      <c r="AY905"/>
      <c r="AZ905"/>
      <c r="BA905"/>
      <c r="BB905"/>
      <c r="BC905"/>
      <c r="BD905"/>
      <c r="BE905"/>
      <c r="BF905"/>
      <c r="BG905"/>
      <c r="BH905"/>
      <c r="BI905"/>
      <c r="BJ905"/>
      <c r="BK905"/>
      <c r="BL905"/>
      <c r="BM905"/>
      <c r="BN905"/>
    </row>
    <row r="906" spans="1:66" ht="15">
      <c r="A906"/>
      <c r="B906"/>
      <c r="C906"/>
      <c r="D906"/>
      <c r="E906"/>
      <c r="F906"/>
      <c r="G906"/>
      <c r="H906"/>
      <c r="I906"/>
      <c r="J906"/>
      <c r="K906"/>
      <c r="L906"/>
      <c r="M906"/>
      <c r="N906"/>
      <c r="O906"/>
      <c r="P906"/>
      <c r="Q906"/>
      <c r="R906"/>
      <c r="S906"/>
      <c r="T906"/>
      <c r="U906"/>
      <c r="V906"/>
      <c r="W906"/>
      <c r="X906"/>
      <c r="Y906"/>
      <c r="Z906"/>
      <c r="AA906"/>
      <c r="AB906"/>
      <c r="AC906"/>
      <c r="AD906"/>
      <c r="AE906"/>
      <c r="AF906"/>
      <c r="AG906"/>
      <c r="AH906"/>
      <c r="AI906"/>
      <c r="AJ906"/>
      <c r="AK906"/>
      <c r="AL906"/>
      <c r="AM906"/>
      <c r="AN906"/>
      <c r="AO906"/>
      <c r="AP906"/>
      <c r="AQ906"/>
      <c r="AR906"/>
      <c r="AS906"/>
      <c r="AT906"/>
      <c r="AU906"/>
      <c r="AV906"/>
      <c r="AW906"/>
      <c r="AX906"/>
      <c r="AY906"/>
      <c r="AZ906"/>
      <c r="BA906"/>
      <c r="BB906"/>
      <c r="BC906"/>
      <c r="BD906"/>
      <c r="BE906"/>
      <c r="BF906"/>
      <c r="BG906"/>
      <c r="BH906"/>
      <c r="BI906"/>
      <c r="BJ906"/>
      <c r="BK906"/>
      <c r="BL906"/>
      <c r="BM906"/>
      <c r="BN906"/>
    </row>
    <row r="907" spans="1:66" ht="15">
      <c r="A907"/>
      <c r="B907"/>
      <c r="C907"/>
      <c r="D907"/>
      <c r="E907"/>
      <c r="F907"/>
      <c r="G907"/>
      <c r="H907"/>
      <c r="I907"/>
      <c r="J907"/>
      <c r="K907"/>
      <c r="L907"/>
      <c r="M907"/>
      <c r="N907"/>
      <c r="O907"/>
      <c r="P907"/>
      <c r="Q907"/>
      <c r="R907"/>
      <c r="S907"/>
      <c r="T907"/>
      <c r="U907"/>
      <c r="V907"/>
      <c r="W907"/>
      <c r="X907"/>
      <c r="Y907"/>
      <c r="Z907"/>
      <c r="AA907"/>
      <c r="AB907"/>
      <c r="AC907"/>
      <c r="AD907"/>
      <c r="AE907"/>
      <c r="AF907"/>
      <c r="AG907"/>
      <c r="AH907"/>
      <c r="AI907"/>
      <c r="AJ907"/>
      <c r="AK907"/>
      <c r="AL907"/>
      <c r="AM907"/>
      <c r="AN907"/>
      <c r="AO907"/>
      <c r="AP907"/>
      <c r="AQ907"/>
      <c r="AR907"/>
      <c r="AS907"/>
      <c r="AT907"/>
      <c r="AU907"/>
      <c r="AV907"/>
      <c r="AW907"/>
      <c r="AX907"/>
      <c r="AY907"/>
      <c r="AZ907"/>
      <c r="BA907"/>
      <c r="BB907"/>
      <c r="BC907"/>
      <c r="BD907"/>
      <c r="BE907"/>
      <c r="BF907"/>
      <c r="BG907"/>
      <c r="BH907"/>
      <c r="BI907"/>
      <c r="BJ907"/>
      <c r="BK907"/>
      <c r="BL907"/>
      <c r="BM907"/>
      <c r="BN907"/>
    </row>
    <row r="908" spans="1:66" ht="15">
      <c r="A908"/>
      <c r="B908"/>
      <c r="C908"/>
      <c r="D908"/>
      <c r="E908"/>
      <c r="F908"/>
      <c r="G908"/>
      <c r="H908"/>
      <c r="I908"/>
      <c r="J908"/>
      <c r="K908"/>
      <c r="L908"/>
      <c r="M908"/>
      <c r="N908"/>
      <c r="O908"/>
      <c r="P908"/>
      <c r="Q908"/>
      <c r="R908"/>
      <c r="S908"/>
      <c r="T908"/>
      <c r="U908"/>
      <c r="V908"/>
      <c r="W908"/>
      <c r="X908"/>
      <c r="Y908"/>
      <c r="Z908"/>
      <c r="AA908"/>
      <c r="AB908"/>
      <c r="AC908"/>
      <c r="AD908"/>
      <c r="AE908"/>
      <c r="AF908"/>
      <c r="AG908"/>
      <c r="AH908"/>
      <c r="AI908"/>
      <c r="AJ908"/>
      <c r="AK908"/>
      <c r="AL908"/>
      <c r="AM908"/>
      <c r="AN908"/>
      <c r="AO908"/>
      <c r="AP908"/>
      <c r="AQ908"/>
      <c r="AR908"/>
      <c r="AS908"/>
      <c r="AT908"/>
      <c r="AU908"/>
      <c r="AV908"/>
      <c r="AW908"/>
      <c r="AX908"/>
      <c r="AY908"/>
      <c r="AZ908"/>
      <c r="BA908"/>
      <c r="BB908"/>
      <c r="BC908"/>
      <c r="BD908"/>
      <c r="BE908"/>
      <c r="BF908"/>
      <c r="BG908"/>
      <c r="BH908"/>
      <c r="BI908"/>
      <c r="BJ908"/>
      <c r="BK908"/>
      <c r="BL908"/>
      <c r="BM908"/>
      <c r="BN908"/>
    </row>
    <row r="909" spans="1:66" ht="15">
      <c r="A909"/>
      <c r="B909"/>
      <c r="C909"/>
      <c r="D909"/>
      <c r="E909"/>
      <c r="F909"/>
      <c r="G909"/>
      <c r="H909"/>
      <c r="I909"/>
      <c r="J909"/>
      <c r="K909"/>
      <c r="L909"/>
      <c r="M909"/>
      <c r="N909"/>
      <c r="O909"/>
      <c r="P909"/>
      <c r="Q909"/>
      <c r="R909"/>
      <c r="S909"/>
      <c r="T909"/>
      <c r="U909"/>
      <c r="V909"/>
      <c r="W909"/>
      <c r="X909"/>
      <c r="Y909"/>
      <c r="Z909"/>
      <c r="AA909"/>
      <c r="AB909"/>
      <c r="AC909"/>
      <c r="AD909"/>
      <c r="AE909"/>
      <c r="AF909"/>
      <c r="AG909"/>
      <c r="AH909"/>
      <c r="AI909"/>
      <c r="AJ909"/>
      <c r="AK909"/>
      <c r="AL909"/>
      <c r="AM909"/>
      <c r="AN909"/>
      <c r="AO909"/>
      <c r="AP909"/>
      <c r="AQ909"/>
      <c r="AR909"/>
      <c r="AS909"/>
      <c r="AT909"/>
      <c r="AU909"/>
      <c r="AV909"/>
      <c r="AW909"/>
      <c r="AX909"/>
      <c r="AY909"/>
      <c r="AZ909"/>
      <c r="BA909"/>
      <c r="BB909"/>
      <c r="BC909"/>
      <c r="BD909"/>
      <c r="BE909"/>
      <c r="BF909"/>
      <c r="BG909"/>
      <c r="BH909"/>
      <c r="BI909"/>
      <c r="BJ909"/>
      <c r="BK909"/>
      <c r="BL909"/>
      <c r="BM909"/>
      <c r="BN909"/>
    </row>
    <row r="910" spans="1:66" ht="15">
      <c r="A910"/>
      <c r="B910"/>
      <c r="C910"/>
      <c r="D910"/>
      <c r="E910"/>
      <c r="F910"/>
      <c r="G910"/>
      <c r="H910"/>
      <c r="I910"/>
      <c r="J910"/>
      <c r="K910"/>
      <c r="L910"/>
      <c r="M910"/>
      <c r="N910"/>
      <c r="O910"/>
      <c r="P910"/>
      <c r="Q910"/>
      <c r="R910"/>
      <c r="S910"/>
      <c r="T910"/>
      <c r="U910"/>
      <c r="V910"/>
      <c r="W910"/>
      <c r="X910"/>
      <c r="Y910"/>
      <c r="Z910"/>
      <c r="AA910"/>
      <c r="AB910"/>
      <c r="AC910"/>
      <c r="AD910"/>
      <c r="AE910"/>
      <c r="AF910"/>
      <c r="AG910"/>
      <c r="AH910"/>
      <c r="AI910"/>
      <c r="AJ910"/>
      <c r="AK910"/>
      <c r="AL910"/>
      <c r="AM910"/>
      <c r="AN910"/>
      <c r="AO910"/>
      <c r="AP910"/>
      <c r="AQ910"/>
      <c r="AR910"/>
      <c r="AS910"/>
      <c r="AT910"/>
      <c r="AU910"/>
      <c r="AV910"/>
      <c r="AW910"/>
      <c r="AX910"/>
      <c r="AY910"/>
      <c r="AZ910"/>
      <c r="BA910"/>
      <c r="BB910"/>
      <c r="BC910"/>
      <c r="BD910"/>
      <c r="BE910"/>
      <c r="BF910"/>
      <c r="BG910"/>
      <c r="BH910"/>
      <c r="BI910"/>
      <c r="BJ910"/>
      <c r="BK910"/>
      <c r="BL910"/>
      <c r="BM910"/>
      <c r="BN910"/>
    </row>
    <row r="911" spans="1:66" ht="15">
      <c r="A911"/>
      <c r="B911"/>
      <c r="C911"/>
      <c r="D911"/>
      <c r="E911"/>
      <c r="F911"/>
      <c r="G911"/>
      <c r="H911"/>
      <c r="I911"/>
      <c r="J911"/>
      <c r="K911"/>
      <c r="L911"/>
      <c r="M911"/>
      <c r="N911"/>
      <c r="O911"/>
      <c r="P911"/>
      <c r="Q911"/>
      <c r="R911"/>
      <c r="S911"/>
      <c r="T911"/>
      <c r="U911"/>
      <c r="V911"/>
      <c r="W911"/>
      <c r="X911"/>
      <c r="Y911"/>
      <c r="Z911"/>
      <c r="AA911"/>
      <c r="AB911"/>
      <c r="AC911"/>
      <c r="AD911"/>
      <c r="AE911"/>
      <c r="AF911"/>
      <c r="AG911"/>
      <c r="AH911"/>
      <c r="AI911"/>
      <c r="AJ911"/>
      <c r="AK911"/>
      <c r="AL911"/>
      <c r="AM911"/>
      <c r="AN911"/>
      <c r="AO911"/>
      <c r="AP911"/>
      <c r="AQ911"/>
      <c r="AR911"/>
      <c r="AS911"/>
      <c r="AT911"/>
      <c r="AU911"/>
      <c r="AV911"/>
      <c r="AW911"/>
      <c r="AX911"/>
      <c r="AY911"/>
      <c r="AZ911"/>
      <c r="BA911"/>
      <c r="BB911"/>
      <c r="BC911"/>
      <c r="BD911"/>
      <c r="BE911"/>
      <c r="BF911"/>
      <c r="BG911"/>
      <c r="BH911"/>
      <c r="BI911"/>
      <c r="BJ911"/>
      <c r="BK911"/>
      <c r="BL911"/>
      <c r="BM911"/>
      <c r="BN911"/>
    </row>
    <row r="912" spans="1:66" ht="15">
      <c r="A912"/>
      <c r="B912"/>
      <c r="C912"/>
      <c r="D912"/>
      <c r="E912"/>
      <c r="F912"/>
      <c r="G912"/>
      <c r="H912"/>
      <c r="I912"/>
      <c r="J912"/>
      <c r="K912"/>
      <c r="L912"/>
      <c r="M912"/>
      <c r="N912"/>
      <c r="O912"/>
      <c r="P912"/>
      <c r="Q912"/>
      <c r="R912"/>
      <c r="S912"/>
      <c r="T912"/>
      <c r="U912"/>
      <c r="V912"/>
      <c r="W912"/>
      <c r="X912"/>
      <c r="Y912"/>
      <c r="Z912"/>
      <c r="AA912"/>
      <c r="AB912"/>
      <c r="AC912"/>
      <c r="AD912"/>
      <c r="AE912"/>
      <c r="AF912"/>
      <c r="AG912"/>
      <c r="AH912"/>
      <c r="AI912"/>
      <c r="AJ912"/>
      <c r="AK912"/>
      <c r="AL912"/>
      <c r="AM912"/>
      <c r="AN912"/>
      <c r="AO912"/>
      <c r="AP912"/>
      <c r="AQ912"/>
      <c r="AR912"/>
      <c r="AS912"/>
      <c r="AT912"/>
      <c r="AU912"/>
      <c r="AV912"/>
      <c r="AW912"/>
      <c r="AX912"/>
      <c r="AY912"/>
      <c r="AZ912"/>
      <c r="BA912"/>
      <c r="BB912"/>
      <c r="BC912"/>
      <c r="BD912"/>
      <c r="BE912"/>
      <c r="BF912"/>
      <c r="BG912"/>
      <c r="BH912"/>
      <c r="BI912"/>
      <c r="BJ912"/>
      <c r="BK912"/>
      <c r="BL912"/>
      <c r="BM912"/>
      <c r="BN912"/>
    </row>
    <row r="913" spans="1:66" ht="15">
      <c r="A913"/>
      <c r="B913"/>
      <c r="C913"/>
      <c r="D913"/>
      <c r="E913"/>
      <c r="F913"/>
      <c r="G913"/>
      <c r="H913"/>
      <c r="I913"/>
      <c r="J913"/>
      <c r="K913"/>
      <c r="L913"/>
      <c r="M913"/>
      <c r="N913"/>
      <c r="O913"/>
      <c r="P913"/>
      <c r="Q913"/>
      <c r="R913"/>
      <c r="S913"/>
      <c r="T913"/>
      <c r="U913"/>
      <c r="V913"/>
      <c r="W913"/>
      <c r="X913"/>
      <c r="Y913"/>
      <c r="Z913"/>
      <c r="AA913"/>
      <c r="AB913"/>
      <c r="AC913"/>
      <c r="AD913"/>
      <c r="AE913"/>
      <c r="AF913"/>
      <c r="AG913"/>
      <c r="AH913"/>
      <c r="AI913"/>
      <c r="AJ913"/>
      <c r="AK913"/>
      <c r="AL913"/>
      <c r="AM913"/>
      <c r="AN913"/>
      <c r="AO913"/>
      <c r="AP913"/>
      <c r="AQ913"/>
      <c r="AR913"/>
      <c r="AS913"/>
      <c r="AT913"/>
      <c r="AU913"/>
      <c r="AV913"/>
      <c r="AW913"/>
      <c r="AX913"/>
      <c r="AY913"/>
      <c r="AZ913"/>
      <c r="BA913"/>
      <c r="BB913"/>
      <c r="BC913"/>
      <c r="BD913"/>
      <c r="BE913"/>
      <c r="BF913"/>
      <c r="BG913"/>
      <c r="BH913"/>
      <c r="BI913"/>
      <c r="BJ913"/>
      <c r="BK913"/>
      <c r="BL913"/>
      <c r="BM913"/>
      <c r="BN913"/>
    </row>
    <row r="914" spans="1:66" ht="15">
      <c r="A914"/>
      <c r="B914"/>
      <c r="C914"/>
      <c r="D914"/>
      <c r="E914"/>
      <c r="F914"/>
      <c r="G914"/>
      <c r="H914"/>
      <c r="I914"/>
      <c r="J914"/>
      <c r="K914"/>
      <c r="L914"/>
      <c r="M914"/>
      <c r="N914"/>
      <c r="O914"/>
      <c r="P914"/>
      <c r="Q914"/>
      <c r="R914"/>
      <c r="S914"/>
      <c r="T914"/>
      <c r="U914"/>
      <c r="V914"/>
      <c r="W914"/>
      <c r="X914"/>
      <c r="Y914"/>
      <c r="Z914"/>
      <c r="AA914"/>
      <c r="AB914"/>
      <c r="AC914"/>
      <c r="AD914"/>
      <c r="AE914"/>
      <c r="AF914"/>
      <c r="AG914"/>
      <c r="AH914"/>
      <c r="AI914"/>
      <c r="AJ914"/>
      <c r="AK914"/>
      <c r="AL914"/>
      <c r="AM914"/>
      <c r="AN914"/>
      <c r="AO914"/>
      <c r="AP914"/>
      <c r="AQ914"/>
      <c r="AR914"/>
      <c r="AS914"/>
      <c r="AT914"/>
      <c r="AU914"/>
      <c r="AV914"/>
      <c r="AW914"/>
      <c r="AX914"/>
      <c r="AY914"/>
      <c r="AZ914"/>
      <c r="BA914"/>
      <c r="BB914"/>
      <c r="BC914"/>
      <c r="BD914"/>
      <c r="BE914"/>
      <c r="BF914"/>
      <c r="BG914"/>
      <c r="BH914"/>
      <c r="BI914"/>
      <c r="BJ914"/>
      <c r="BK914"/>
      <c r="BL914"/>
      <c r="BM914"/>
      <c r="BN914"/>
    </row>
    <row r="915" spans="1:66" ht="15">
      <c r="A915"/>
      <c r="B915"/>
      <c r="C915"/>
      <c r="D915"/>
      <c r="E915"/>
      <c r="F915"/>
      <c r="G915"/>
      <c r="H915"/>
      <c r="I915"/>
      <c r="J915"/>
      <c r="K915"/>
      <c r="L915"/>
      <c r="M915"/>
      <c r="N915"/>
      <c r="O915"/>
      <c r="P915"/>
      <c r="Q915"/>
      <c r="R915"/>
      <c r="S915"/>
      <c r="T915"/>
      <c r="U915"/>
      <c r="V915"/>
      <c r="W915"/>
      <c r="X915"/>
      <c r="Y915"/>
      <c r="Z915"/>
      <c r="AA915"/>
      <c r="AB915"/>
      <c r="AC915"/>
      <c r="AD915"/>
      <c r="AE915"/>
      <c r="AF915"/>
      <c r="AG915"/>
      <c r="AH915"/>
      <c r="AI915"/>
      <c r="AJ915"/>
      <c r="AK915"/>
      <c r="AL915"/>
      <c r="AM915"/>
      <c r="AN915"/>
      <c r="AO915"/>
      <c r="AP915"/>
      <c r="AQ915"/>
      <c r="AR915"/>
      <c r="AS915"/>
      <c r="AT915"/>
      <c r="AU915"/>
      <c r="AV915"/>
      <c r="AW915"/>
      <c r="AX915"/>
      <c r="AY915"/>
      <c r="AZ915"/>
      <c r="BA915"/>
      <c r="BB915"/>
      <c r="BC915"/>
      <c r="BD915"/>
      <c r="BE915"/>
      <c r="BF915"/>
      <c r="BG915"/>
      <c r="BH915"/>
      <c r="BI915"/>
      <c r="BJ915"/>
      <c r="BK915"/>
      <c r="BL915"/>
      <c r="BM915"/>
      <c r="BN915"/>
    </row>
    <row r="916" spans="1:66" ht="15">
      <c r="A916"/>
      <c r="B916"/>
      <c r="C916"/>
      <c r="D916"/>
      <c r="E916"/>
      <c r="F916"/>
      <c r="G916"/>
      <c r="H916"/>
      <c r="I916"/>
      <c r="J916"/>
      <c r="K916"/>
      <c r="L916"/>
      <c r="M916"/>
      <c r="N916"/>
      <c r="O916"/>
      <c r="P916"/>
      <c r="Q916"/>
      <c r="R916"/>
      <c r="S916"/>
      <c r="T916"/>
      <c r="U916"/>
      <c r="V916"/>
      <c r="W916"/>
      <c r="X916"/>
      <c r="Y916"/>
      <c r="Z916"/>
      <c r="AA916"/>
      <c r="AB916"/>
      <c r="AC916"/>
      <c r="AD916"/>
      <c r="AE916"/>
      <c r="AF916"/>
      <c r="AG916"/>
      <c r="AH916"/>
      <c r="AI916"/>
      <c r="AJ916"/>
      <c r="AK916"/>
      <c r="AL916"/>
      <c r="AM916"/>
      <c r="AN916"/>
      <c r="AO916"/>
      <c r="AP916"/>
      <c r="AQ916"/>
      <c r="AR916"/>
      <c r="AS916"/>
      <c r="AT916"/>
      <c r="AU916"/>
      <c r="AV916"/>
      <c r="AW916"/>
      <c r="AX916"/>
      <c r="AY916"/>
      <c r="AZ916"/>
      <c r="BA916"/>
      <c r="BB916"/>
      <c r="BC916"/>
      <c r="BD916"/>
      <c r="BE916"/>
      <c r="BF916"/>
      <c r="BG916"/>
      <c r="BH916"/>
      <c r="BI916"/>
      <c r="BJ916"/>
      <c r="BK916"/>
      <c r="BL916"/>
      <c r="BM916"/>
      <c r="BN916"/>
    </row>
    <row r="917" spans="1:66" ht="15">
      <c r="A917"/>
      <c r="B917"/>
      <c r="C917"/>
      <c r="D917"/>
      <c r="E917"/>
      <c r="F917"/>
      <c r="G917"/>
      <c r="H917"/>
      <c r="I917"/>
      <c r="J917"/>
      <c r="K917"/>
      <c r="L917"/>
      <c r="M917"/>
      <c r="N917"/>
      <c r="O917"/>
      <c r="P917"/>
      <c r="Q917"/>
      <c r="R917"/>
      <c r="S917"/>
      <c r="T917"/>
      <c r="U917"/>
      <c r="V917"/>
      <c r="W917"/>
      <c r="X917"/>
      <c r="Y917"/>
      <c r="Z917"/>
      <c r="AA917"/>
      <c r="AB917"/>
      <c r="AC917"/>
      <c r="AD917"/>
      <c r="AE917"/>
      <c r="AF917"/>
      <c r="AG917"/>
      <c r="AH917"/>
      <c r="AI917"/>
      <c r="AJ917"/>
      <c r="AK917"/>
      <c r="AL917"/>
      <c r="AM917"/>
      <c r="AN917"/>
      <c r="AO917"/>
      <c r="AP917"/>
      <c r="AQ917"/>
      <c r="AR917"/>
      <c r="AS917"/>
      <c r="AT917"/>
      <c r="AU917"/>
      <c r="AV917"/>
      <c r="AW917"/>
      <c r="AX917"/>
      <c r="AY917"/>
      <c r="AZ917"/>
      <c r="BA917"/>
      <c r="BB917"/>
      <c r="BC917"/>
      <c r="BD917"/>
      <c r="BE917"/>
      <c r="BF917"/>
      <c r="BG917"/>
      <c r="BH917"/>
      <c r="BI917"/>
      <c r="BJ917"/>
      <c r="BK917"/>
      <c r="BL917"/>
      <c r="BM917"/>
      <c r="BN917"/>
    </row>
    <row r="918" spans="1:66" ht="15">
      <c r="A918"/>
      <c r="B918"/>
      <c r="C918"/>
      <c r="D918"/>
      <c r="E918"/>
      <c r="F918"/>
      <c r="G918"/>
      <c r="H918"/>
      <c r="I918"/>
      <c r="J918"/>
      <c r="K918"/>
      <c r="L918"/>
      <c r="M918"/>
      <c r="N918"/>
      <c r="O918"/>
      <c r="P918"/>
      <c r="Q918"/>
      <c r="R918"/>
      <c r="S918"/>
      <c r="T918"/>
      <c r="U918"/>
      <c r="V918"/>
      <c r="W918"/>
      <c r="X918"/>
      <c r="Y918"/>
      <c r="Z918"/>
      <c r="AA918"/>
      <c r="AB918"/>
      <c r="AC918"/>
      <c r="AD918"/>
      <c r="AE918"/>
      <c r="AF918"/>
      <c r="AG918"/>
      <c r="AH918"/>
      <c r="AI918"/>
      <c r="AJ918"/>
      <c r="AK918"/>
      <c r="AL918"/>
      <c r="AM918"/>
      <c r="AN918"/>
      <c r="AO918"/>
      <c r="AP918"/>
      <c r="AQ918"/>
      <c r="AR918"/>
      <c r="AS918"/>
      <c r="AT918"/>
      <c r="AU918"/>
      <c r="AV918"/>
      <c r="AW918"/>
      <c r="AX918"/>
      <c r="AY918"/>
      <c r="AZ918"/>
      <c r="BA918"/>
      <c r="BB918"/>
      <c r="BC918"/>
      <c r="BD918"/>
      <c r="BE918"/>
      <c r="BF918"/>
      <c r="BG918"/>
      <c r="BH918"/>
      <c r="BI918"/>
      <c r="BJ918"/>
      <c r="BK918"/>
      <c r="BL918"/>
      <c r="BM918"/>
      <c r="BN918"/>
    </row>
    <row r="919" spans="1:66" ht="15">
      <c r="A919"/>
      <c r="B919"/>
      <c r="C919"/>
      <c r="D919"/>
      <c r="E919"/>
      <c r="F919"/>
      <c r="G919"/>
      <c r="H919"/>
      <c r="I919"/>
      <c r="J919"/>
      <c r="K919"/>
      <c r="L919"/>
      <c r="M919"/>
      <c r="N919"/>
      <c r="O919"/>
      <c r="P919"/>
      <c r="Q919"/>
      <c r="R919"/>
      <c r="S919"/>
      <c r="T919"/>
      <c r="U919"/>
      <c r="V919"/>
      <c r="W919"/>
      <c r="X919"/>
      <c r="Y919"/>
      <c r="Z919"/>
      <c r="AA919"/>
      <c r="AB919"/>
      <c r="AC919"/>
      <c r="AD919"/>
      <c r="AE919"/>
      <c r="AF919"/>
      <c r="AG919"/>
      <c r="AH919"/>
      <c r="AI919"/>
      <c r="AJ919"/>
      <c r="AK919"/>
      <c r="AL919"/>
      <c r="AM919"/>
      <c r="AN919"/>
      <c r="AO919"/>
      <c r="AP919"/>
      <c r="AQ919"/>
      <c r="AR919"/>
      <c r="AS919"/>
      <c r="AT919"/>
      <c r="AU919"/>
      <c r="AV919"/>
      <c r="AW919"/>
      <c r="AX919"/>
      <c r="AY919"/>
      <c r="AZ919"/>
      <c r="BA919"/>
      <c r="BB919"/>
      <c r="BC919"/>
      <c r="BD919"/>
      <c r="BE919"/>
      <c r="BF919"/>
      <c r="BG919"/>
      <c r="BH919"/>
      <c r="BI919"/>
      <c r="BJ919"/>
      <c r="BK919"/>
      <c r="BL919"/>
      <c r="BM919"/>
      <c r="BN919"/>
    </row>
    <row r="920" spans="1:66" ht="15">
      <c r="A920"/>
      <c r="B920"/>
      <c r="C920"/>
      <c r="D920"/>
      <c r="E920"/>
      <c r="F920"/>
      <c r="G920"/>
      <c r="H920"/>
      <c r="I920"/>
      <c r="J920"/>
      <c r="K920"/>
      <c r="L920"/>
      <c r="M920"/>
      <c r="N920"/>
      <c r="O920"/>
      <c r="P920"/>
      <c r="Q920"/>
      <c r="R920"/>
      <c r="S920"/>
      <c r="T920"/>
      <c r="U920"/>
      <c r="V920"/>
      <c r="W920"/>
      <c r="X920"/>
      <c r="Y920"/>
      <c r="Z920"/>
      <c r="AA920"/>
      <c r="AB920"/>
      <c r="AC920"/>
      <c r="AD920"/>
      <c r="AE920"/>
      <c r="AF920"/>
      <c r="AG920"/>
      <c r="AH920"/>
      <c r="AI920"/>
      <c r="AJ920"/>
      <c r="AK920"/>
      <c r="AL920"/>
      <c r="AM920"/>
      <c r="AN920"/>
      <c r="AO920"/>
      <c r="AP920"/>
      <c r="AQ920"/>
      <c r="AR920"/>
      <c r="AS920"/>
      <c r="AT920"/>
      <c r="AU920"/>
      <c r="AV920"/>
      <c r="AW920"/>
      <c r="AX920"/>
      <c r="AY920"/>
      <c r="AZ920"/>
      <c r="BA920"/>
      <c r="BB920"/>
      <c r="BC920"/>
      <c r="BD920"/>
      <c r="BE920"/>
      <c r="BF920"/>
      <c r="BG920"/>
      <c r="BH920"/>
      <c r="BI920"/>
      <c r="BJ920"/>
      <c r="BK920"/>
      <c r="BL920"/>
      <c r="BM920"/>
      <c r="BN920"/>
    </row>
    <row r="921" spans="1:66" ht="15">
      <c r="A921"/>
      <c r="B921"/>
      <c r="C921"/>
      <c r="D921"/>
      <c r="E921"/>
      <c r="F921"/>
      <c r="G921"/>
      <c r="H921"/>
      <c r="I921"/>
      <c r="J921"/>
      <c r="K921"/>
      <c r="L921"/>
      <c r="M921"/>
      <c r="N921"/>
      <c r="O921"/>
      <c r="P921"/>
      <c r="Q921"/>
      <c r="R921"/>
      <c r="S921"/>
      <c r="T921"/>
      <c r="U921"/>
      <c r="V921"/>
      <c r="W921"/>
      <c r="X921"/>
      <c r="Y921"/>
      <c r="Z921"/>
      <c r="AA921"/>
      <c r="AB921"/>
      <c r="AC921"/>
      <c r="AD921"/>
      <c r="AE921"/>
      <c r="AF921"/>
      <c r="AG921"/>
      <c r="AH921"/>
      <c r="AI921"/>
      <c r="AJ921"/>
      <c r="AK921"/>
      <c r="AL921"/>
      <c r="AM921"/>
      <c r="AN921"/>
      <c r="AO921"/>
      <c r="AP921"/>
      <c r="AQ921"/>
      <c r="AR921"/>
      <c r="AS921"/>
      <c r="AT921"/>
      <c r="AU921"/>
      <c r="AV921"/>
      <c r="AW921"/>
      <c r="AX921"/>
      <c r="AY921"/>
      <c r="AZ921"/>
      <c r="BA921"/>
      <c r="BB921"/>
      <c r="BC921"/>
      <c r="BD921"/>
      <c r="BE921"/>
      <c r="BF921"/>
      <c r="BG921"/>
      <c r="BH921"/>
      <c r="BI921"/>
      <c r="BJ921"/>
      <c r="BK921"/>
      <c r="BL921"/>
      <c r="BM921"/>
      <c r="BN921"/>
    </row>
    <row r="922" spans="1:66" ht="15">
      <c r="A922"/>
      <c r="B922"/>
      <c r="C922"/>
      <c r="D922"/>
      <c r="E922"/>
      <c r="F922"/>
      <c r="G922"/>
      <c r="H922"/>
      <c r="I922"/>
      <c r="J922"/>
      <c r="K922"/>
      <c r="L922"/>
      <c r="M922"/>
      <c r="N922"/>
      <c r="O922"/>
      <c r="P922"/>
      <c r="Q922"/>
      <c r="R922"/>
      <c r="S922"/>
      <c r="T922"/>
      <c r="U922"/>
      <c r="V922"/>
      <c r="W922"/>
      <c r="X922"/>
      <c r="Y922"/>
      <c r="Z922"/>
      <c r="AA922"/>
      <c r="AB922"/>
      <c r="AC922"/>
      <c r="AD922"/>
      <c r="AE922"/>
      <c r="AF922"/>
      <c r="AG922"/>
      <c r="AH922"/>
      <c r="AI922"/>
      <c r="AJ922"/>
      <c r="AK922"/>
      <c r="AL922"/>
      <c r="AM922"/>
      <c r="AN922"/>
      <c r="AO922"/>
      <c r="AP922"/>
      <c r="AQ922"/>
      <c r="AR922"/>
      <c r="AS922"/>
      <c r="AT922"/>
      <c r="AU922"/>
      <c r="AV922"/>
      <c r="AW922"/>
      <c r="AX922"/>
      <c r="AY922"/>
      <c r="AZ922"/>
      <c r="BA922"/>
      <c r="BB922"/>
      <c r="BC922"/>
      <c r="BD922"/>
      <c r="BE922"/>
      <c r="BF922"/>
      <c r="BG922"/>
      <c r="BH922"/>
      <c r="BI922"/>
      <c r="BJ922"/>
      <c r="BK922"/>
      <c r="BL922"/>
      <c r="BM922"/>
      <c r="BN922"/>
    </row>
    <row r="923" spans="1:66" ht="15">
      <c r="A923"/>
      <c r="B923"/>
      <c r="C923"/>
      <c r="D923"/>
      <c r="E923"/>
      <c r="F923"/>
      <c r="G923"/>
      <c r="H923"/>
      <c r="I923"/>
      <c r="J923"/>
      <c r="K923"/>
      <c r="L923"/>
      <c r="M923"/>
      <c r="N923"/>
      <c r="O923"/>
      <c r="P923"/>
      <c r="Q923"/>
      <c r="R923"/>
      <c r="S923"/>
      <c r="T923"/>
      <c r="U923"/>
      <c r="V923"/>
      <c r="W923"/>
      <c r="X923"/>
      <c r="Y923"/>
      <c r="Z923"/>
      <c r="AA923"/>
      <c r="AB923"/>
      <c r="AC923"/>
      <c r="AD923"/>
      <c r="AE923"/>
      <c r="AF923"/>
      <c r="AG923"/>
      <c r="AH923"/>
      <c r="AI923"/>
      <c r="AJ923"/>
      <c r="AK923"/>
      <c r="AL923"/>
      <c r="AM923"/>
      <c r="AN923"/>
      <c r="AO923"/>
      <c r="AP923"/>
      <c r="AQ923"/>
      <c r="AR923"/>
      <c r="AS923"/>
      <c r="AT923"/>
      <c r="AU923"/>
      <c r="AV923"/>
      <c r="AW923"/>
      <c r="AX923"/>
      <c r="AY923"/>
      <c r="AZ923"/>
      <c r="BA923"/>
      <c r="BB923"/>
      <c r="BC923"/>
      <c r="BD923"/>
      <c r="BE923"/>
      <c r="BF923"/>
      <c r="BG923"/>
      <c r="BH923"/>
      <c r="BI923"/>
      <c r="BJ923"/>
      <c r="BK923"/>
      <c r="BL923"/>
      <c r="BM923"/>
      <c r="BN923"/>
    </row>
    <row r="924" spans="1:66" ht="15">
      <c r="A924"/>
      <c r="B924"/>
      <c r="C924"/>
      <c r="D924"/>
      <c r="E924"/>
      <c r="F924"/>
      <c r="G924"/>
      <c r="H924"/>
      <c r="I924"/>
      <c r="J924"/>
      <c r="K924"/>
      <c r="L924"/>
      <c r="M924"/>
      <c r="N924"/>
      <c r="O924"/>
      <c r="P924"/>
      <c r="Q924"/>
      <c r="R924"/>
      <c r="S924"/>
      <c r="T924"/>
      <c r="U924"/>
      <c r="V924"/>
      <c r="W924"/>
      <c r="X924"/>
      <c r="Y924"/>
      <c r="Z924"/>
      <c r="AA924"/>
      <c r="AB924"/>
      <c r="AC924"/>
      <c r="AD924"/>
      <c r="AE924"/>
      <c r="AF924"/>
      <c r="AG924"/>
      <c r="AH924"/>
      <c r="AI924"/>
      <c r="AJ924"/>
      <c r="AK924"/>
      <c r="AL924"/>
      <c r="AM924"/>
      <c r="AN924"/>
      <c r="AO924"/>
      <c r="AP924"/>
      <c r="AQ924"/>
      <c r="AR924"/>
      <c r="AS924"/>
      <c r="AT924"/>
      <c r="AU924"/>
      <c r="AV924"/>
      <c r="AW924"/>
      <c r="AX924"/>
      <c r="AY924"/>
      <c r="AZ924"/>
      <c r="BA924"/>
      <c r="BB924"/>
      <c r="BC924"/>
      <c r="BD924"/>
      <c r="BE924"/>
      <c r="BF924"/>
      <c r="BG924"/>
      <c r="BH924"/>
      <c r="BI924"/>
      <c r="BJ924"/>
      <c r="BK924"/>
      <c r="BL924"/>
      <c r="BM924"/>
      <c r="BN924"/>
    </row>
    <row r="925" spans="1:66" ht="15">
      <c r="A925"/>
      <c r="B925"/>
      <c r="C925"/>
      <c r="D925"/>
      <c r="E925"/>
      <c r="F925"/>
      <c r="G925"/>
      <c r="H925"/>
      <c r="I925"/>
      <c r="J925"/>
      <c r="K925"/>
      <c r="L925"/>
      <c r="M925"/>
      <c r="N925"/>
      <c r="O925"/>
      <c r="P925"/>
      <c r="Q925"/>
      <c r="R925"/>
      <c r="S925"/>
      <c r="T925"/>
      <c r="U925"/>
      <c r="V925"/>
      <c r="W925"/>
      <c r="X925"/>
      <c r="Y925"/>
      <c r="Z925"/>
      <c r="AA925"/>
      <c r="AB925"/>
      <c r="AC925"/>
      <c r="AD925"/>
      <c r="AE925"/>
      <c r="AF925"/>
      <c r="AG925"/>
      <c r="AH925"/>
      <c r="AI925"/>
      <c r="AJ925"/>
      <c r="AK925"/>
      <c r="AL925"/>
      <c r="AM925"/>
      <c r="AN925"/>
      <c r="AO925"/>
      <c r="AP925"/>
      <c r="AQ925"/>
      <c r="AR925"/>
      <c r="AS925"/>
      <c r="AT925"/>
      <c r="AU925"/>
      <c r="AV925"/>
      <c r="AW925"/>
      <c r="AX925"/>
      <c r="AY925"/>
      <c r="AZ925"/>
      <c r="BA925"/>
      <c r="BB925"/>
      <c r="BC925"/>
      <c r="BD925"/>
      <c r="BE925"/>
      <c r="BF925"/>
      <c r="BG925"/>
      <c r="BH925"/>
      <c r="BI925"/>
      <c r="BJ925"/>
      <c r="BK925"/>
      <c r="BL925"/>
      <c r="BM925"/>
      <c r="BN925"/>
    </row>
    <row r="926" spans="1:66" ht="15">
      <c r="A926"/>
      <c r="B926"/>
      <c r="C926"/>
      <c r="D926"/>
      <c r="E926"/>
      <c r="F926"/>
      <c r="G926"/>
      <c r="H926"/>
      <c r="I926"/>
      <c r="J926"/>
      <c r="K926"/>
      <c r="L926"/>
      <c r="M926"/>
      <c r="N926"/>
      <c r="O926"/>
      <c r="P926"/>
      <c r="Q926"/>
      <c r="R926"/>
      <c r="S926"/>
      <c r="T926"/>
      <c r="U926"/>
      <c r="V926"/>
      <c r="W926"/>
      <c r="X926"/>
      <c r="Y926"/>
      <c r="Z926"/>
      <c r="AA926"/>
      <c r="AB926"/>
      <c r="AC926"/>
      <c r="AD926"/>
      <c r="AE926"/>
      <c r="AF926"/>
      <c r="AG926"/>
      <c r="AH926"/>
      <c r="AI926"/>
      <c r="AJ926"/>
      <c r="AK926"/>
      <c r="AL926"/>
      <c r="AM926"/>
      <c r="AN926"/>
      <c r="AO926"/>
      <c r="AP926"/>
      <c r="AQ926"/>
      <c r="AR926"/>
      <c r="AS926"/>
      <c r="AT926"/>
      <c r="AU926"/>
      <c r="AV926"/>
      <c r="AW926"/>
      <c r="AX926"/>
      <c r="AY926"/>
      <c r="AZ926"/>
      <c r="BA926"/>
      <c r="BB926"/>
      <c r="BC926"/>
      <c r="BD926"/>
      <c r="BE926"/>
      <c r="BF926"/>
      <c r="BG926"/>
      <c r="BH926"/>
      <c r="BI926"/>
      <c r="BJ926"/>
      <c r="BK926"/>
      <c r="BL926"/>
      <c r="BM926"/>
      <c r="BN926"/>
    </row>
    <row r="927" spans="1:66" ht="15">
      <c r="A927"/>
      <c r="B927"/>
      <c r="C927"/>
      <c r="D927"/>
      <c r="E927"/>
      <c r="F927"/>
      <c r="G927"/>
      <c r="H927"/>
      <c r="I927"/>
      <c r="J927"/>
      <c r="K927"/>
      <c r="L927"/>
      <c r="M927"/>
      <c r="N927"/>
      <c r="O927"/>
      <c r="P927"/>
      <c r="Q927"/>
      <c r="R927"/>
      <c r="S927"/>
      <c r="T927"/>
      <c r="U927"/>
      <c r="V927"/>
      <c r="W927"/>
      <c r="X927"/>
      <c r="Y927"/>
      <c r="Z927"/>
      <c r="AA927"/>
      <c r="AB927"/>
      <c r="AC927"/>
      <c r="AD927"/>
      <c r="AE927"/>
      <c r="AF927"/>
      <c r="AG927"/>
      <c r="AH927"/>
      <c r="AI927"/>
      <c r="AJ927"/>
      <c r="AK927"/>
      <c r="AL927"/>
      <c r="AM927"/>
      <c r="AN927"/>
      <c r="AO927"/>
      <c r="AP927"/>
      <c r="AQ927"/>
      <c r="AR927"/>
      <c r="AS927"/>
      <c r="AT927"/>
      <c r="AU927"/>
      <c r="AV927"/>
      <c r="AW927"/>
      <c r="AX927"/>
      <c r="AY927"/>
      <c r="AZ927"/>
      <c r="BA927"/>
      <c r="BB927"/>
      <c r="BC927"/>
      <c r="BD927"/>
      <c r="BE927"/>
      <c r="BF927"/>
      <c r="BG927"/>
      <c r="BH927"/>
      <c r="BI927"/>
      <c r="BJ927"/>
      <c r="BK927"/>
      <c r="BL927"/>
      <c r="BM927"/>
      <c r="BN927"/>
    </row>
    <row r="928" spans="1:66" ht="15">
      <c r="A928"/>
      <c r="B928"/>
      <c r="C928"/>
      <c r="D928"/>
      <c r="E928"/>
      <c r="F928"/>
      <c r="G928"/>
      <c r="H928"/>
      <c r="I928"/>
      <c r="J928"/>
      <c r="K928"/>
      <c r="L928"/>
      <c r="M928"/>
      <c r="N928"/>
      <c r="O928"/>
      <c r="P928"/>
      <c r="Q928"/>
      <c r="R928"/>
      <c r="S928"/>
      <c r="T928"/>
      <c r="U928"/>
      <c r="V928"/>
      <c r="W928"/>
      <c r="X928"/>
      <c r="Y928"/>
      <c r="Z928"/>
      <c r="AA928"/>
      <c r="AB928"/>
      <c r="AC928"/>
      <c r="AD928"/>
      <c r="AE928"/>
      <c r="AF928"/>
      <c r="AG928"/>
      <c r="AH928"/>
      <c r="AI928"/>
      <c r="AJ928"/>
      <c r="AK928"/>
      <c r="AL928"/>
      <c r="AM928"/>
      <c r="AN928"/>
      <c r="AO928"/>
      <c r="AP928"/>
      <c r="AQ928"/>
      <c r="AR928"/>
      <c r="AS928"/>
      <c r="AT928"/>
      <c r="AU928"/>
      <c r="AV928"/>
      <c r="AW928"/>
      <c r="AX928"/>
      <c r="AY928"/>
      <c r="AZ928"/>
      <c r="BA928"/>
      <c r="BB928"/>
      <c r="BC928"/>
      <c r="BD928"/>
      <c r="BE928"/>
      <c r="BF928"/>
      <c r="BG928"/>
      <c r="BH928"/>
      <c r="BI928"/>
      <c r="BJ928"/>
      <c r="BK928"/>
      <c r="BL928"/>
      <c r="BM928"/>
      <c r="BN928"/>
    </row>
    <row r="929" spans="1:66" ht="15">
      <c r="A929"/>
      <c r="B929"/>
      <c r="C929"/>
      <c r="D929"/>
      <c r="E929"/>
      <c r="F929"/>
      <c r="G929"/>
      <c r="H929"/>
      <c r="I929"/>
      <c r="J929"/>
      <c r="K929"/>
      <c r="L929"/>
      <c r="M929"/>
      <c r="N929"/>
      <c r="O929"/>
      <c r="P929"/>
      <c r="Q929"/>
      <c r="R929"/>
      <c r="S929"/>
      <c r="T929"/>
      <c r="U929"/>
      <c r="V929"/>
      <c r="W929"/>
      <c r="X929"/>
      <c r="Y929"/>
      <c r="Z929"/>
      <c r="AA929"/>
      <c r="AB929"/>
      <c r="AC929"/>
      <c r="AD929"/>
      <c r="AE929"/>
      <c r="AF929"/>
      <c r="AG929"/>
      <c r="AH929"/>
      <c r="AI929"/>
      <c r="AJ929"/>
      <c r="AK929"/>
      <c r="AL929"/>
      <c r="AM929"/>
      <c r="AN929"/>
      <c r="AO929"/>
      <c r="AP929"/>
      <c r="AQ929"/>
      <c r="AR929"/>
      <c r="AS929"/>
      <c r="AT929"/>
      <c r="AU929"/>
      <c r="AV929"/>
      <c r="AW929"/>
      <c r="AX929"/>
      <c r="AY929"/>
      <c r="AZ929"/>
      <c r="BA929"/>
      <c r="BB929"/>
      <c r="BC929"/>
      <c r="BD929"/>
      <c r="BE929"/>
      <c r="BF929"/>
      <c r="BG929"/>
      <c r="BH929"/>
      <c r="BI929"/>
      <c r="BJ929"/>
      <c r="BK929"/>
      <c r="BL929"/>
      <c r="BM929"/>
      <c r="BN929"/>
    </row>
    <row r="930" spans="1:66" ht="15">
      <c r="A930"/>
      <c r="B930"/>
      <c r="C930"/>
      <c r="D930"/>
      <c r="E930"/>
      <c r="F930"/>
      <c r="G930"/>
      <c r="H930"/>
      <c r="I930"/>
      <c r="J930"/>
      <c r="K930"/>
      <c r="L930"/>
      <c r="M930"/>
      <c r="N930"/>
      <c r="O930"/>
      <c r="P930"/>
      <c r="Q930"/>
      <c r="R930"/>
      <c r="S930"/>
      <c r="T930"/>
      <c r="U930"/>
      <c r="V930"/>
      <c r="W930"/>
      <c r="X930"/>
      <c r="Y930"/>
      <c r="Z930"/>
      <c r="AA930"/>
      <c r="AB930"/>
      <c r="AC930"/>
      <c r="AD930"/>
      <c r="AE930"/>
      <c r="AF930"/>
      <c r="AG930"/>
      <c r="AH930"/>
      <c r="AI930"/>
      <c r="AJ930"/>
      <c r="AK930"/>
      <c r="AL930"/>
      <c r="AM930"/>
      <c r="AN930"/>
      <c r="AO930"/>
      <c r="AP930"/>
      <c r="AQ930"/>
      <c r="AR930"/>
      <c r="AS930"/>
      <c r="AT930"/>
      <c r="AU930"/>
      <c r="AV930"/>
      <c r="AW930"/>
      <c r="AX930"/>
      <c r="AY930"/>
      <c r="AZ930"/>
      <c r="BA930"/>
      <c r="BB930"/>
      <c r="BC930"/>
      <c r="BD930"/>
      <c r="BE930"/>
      <c r="BF930"/>
      <c r="BG930"/>
      <c r="BH930"/>
      <c r="BI930"/>
      <c r="BJ930"/>
      <c r="BK930"/>
      <c r="BL930"/>
      <c r="BM930"/>
      <c r="BN930"/>
    </row>
    <row r="931" spans="1:66" ht="15">
      <c r="A931"/>
      <c r="B931"/>
      <c r="C931"/>
      <c r="D931"/>
      <c r="E931"/>
      <c r="F931"/>
      <c r="G931"/>
      <c r="H931"/>
      <c r="I931"/>
      <c r="J931"/>
      <c r="K931"/>
      <c r="L931"/>
      <c r="M931"/>
      <c r="N931"/>
      <c r="O931"/>
      <c r="P931"/>
      <c r="Q931"/>
      <c r="R931"/>
      <c r="S931"/>
      <c r="T931"/>
      <c r="U931"/>
      <c r="V931"/>
      <c r="W931"/>
      <c r="X931"/>
      <c r="Y931"/>
      <c r="Z931"/>
      <c r="AA931"/>
      <c r="AB931"/>
      <c r="AC931"/>
      <c r="AD931"/>
      <c r="AE931"/>
      <c r="AF931"/>
      <c r="AG931"/>
      <c r="AH931"/>
      <c r="AI931"/>
      <c r="AJ931"/>
      <c r="AK931"/>
      <c r="AL931"/>
      <c r="AM931"/>
      <c r="AN931"/>
      <c r="AO931"/>
      <c r="AP931"/>
      <c r="AQ931"/>
      <c r="AR931"/>
      <c r="AS931"/>
      <c r="AT931"/>
      <c r="AU931"/>
      <c r="AV931"/>
      <c r="AW931"/>
      <c r="AX931"/>
      <c r="AY931"/>
      <c r="AZ931"/>
      <c r="BA931"/>
      <c r="BB931"/>
      <c r="BC931"/>
      <c r="BD931"/>
      <c r="BE931"/>
      <c r="BF931"/>
      <c r="BG931"/>
      <c r="BH931"/>
      <c r="BI931"/>
      <c r="BJ931"/>
      <c r="BK931"/>
      <c r="BL931"/>
      <c r="BM931"/>
      <c r="BN931"/>
    </row>
    <row r="932" spans="1:66" ht="15">
      <c r="A932"/>
      <c r="B932"/>
      <c r="C932"/>
      <c r="D932"/>
      <c r="E932"/>
      <c r="F932"/>
      <c r="G932"/>
      <c r="H932"/>
      <c r="I932"/>
      <c r="J932"/>
      <c r="K932"/>
      <c r="L932"/>
      <c r="M932"/>
      <c r="N932"/>
      <c r="O932"/>
      <c r="P932"/>
      <c r="Q932"/>
      <c r="R932"/>
      <c r="S932"/>
      <c r="T932"/>
      <c r="U932"/>
      <c r="V932"/>
      <c r="W932"/>
      <c r="X932"/>
      <c r="Y932"/>
      <c r="Z932"/>
      <c r="AA932"/>
      <c r="AB932"/>
      <c r="AC932"/>
      <c r="AD932"/>
      <c r="AE932"/>
      <c r="AF932"/>
      <c r="AG932"/>
      <c r="AH932"/>
      <c r="AI932"/>
      <c r="AJ932"/>
      <c r="AK932"/>
      <c r="AL932"/>
      <c r="AM932"/>
      <c r="AN932"/>
      <c r="AO932"/>
      <c r="AP932"/>
      <c r="AQ932"/>
      <c r="AR932"/>
      <c r="AS932"/>
      <c r="AT932"/>
      <c r="AU932"/>
      <c r="AV932"/>
      <c r="AW932"/>
      <c r="AX932"/>
      <c r="AY932"/>
      <c r="AZ932"/>
      <c r="BA932"/>
      <c r="BB932"/>
      <c r="BC932"/>
      <c r="BD932"/>
      <c r="BE932"/>
      <c r="BF932"/>
      <c r="BG932"/>
      <c r="BH932"/>
      <c r="BI932"/>
      <c r="BJ932"/>
      <c r="BK932"/>
      <c r="BL932"/>
      <c r="BM932"/>
      <c r="BN932"/>
    </row>
    <row r="933" spans="1:66" ht="15">
      <c r="A933"/>
      <c r="B933"/>
      <c r="C933"/>
      <c r="D933"/>
      <c r="E933"/>
      <c r="F933"/>
      <c r="G933"/>
      <c r="H933"/>
      <c r="I933"/>
      <c r="J933"/>
      <c r="K933"/>
      <c r="L933"/>
      <c r="M933"/>
      <c r="N933"/>
      <c r="O933"/>
      <c r="P933"/>
      <c r="Q933"/>
      <c r="R933"/>
      <c r="S933"/>
      <c r="T933"/>
      <c r="U933"/>
      <c r="V933"/>
      <c r="W933"/>
      <c r="X933"/>
      <c r="Y933"/>
      <c r="Z933"/>
      <c r="AA933"/>
      <c r="AB933"/>
      <c r="AC933"/>
      <c r="AD933"/>
      <c r="AE933"/>
      <c r="AF933"/>
      <c r="AG933"/>
      <c r="AH933"/>
      <c r="AI933"/>
      <c r="AJ933"/>
      <c r="AK933"/>
      <c r="AL933"/>
      <c r="AM933"/>
      <c r="AN933"/>
      <c r="AO933"/>
      <c r="AP933"/>
      <c r="AQ933"/>
      <c r="AR933"/>
      <c r="AS933"/>
      <c r="AT933"/>
      <c r="AU933"/>
      <c r="AV933"/>
      <c r="AW933"/>
      <c r="AX933"/>
      <c r="AY933"/>
      <c r="AZ933"/>
      <c r="BA933"/>
      <c r="BB933"/>
      <c r="BC933"/>
      <c r="BD933"/>
      <c r="BE933"/>
      <c r="BF933"/>
      <c r="BG933"/>
      <c r="BH933"/>
      <c r="BI933"/>
      <c r="BJ933"/>
      <c r="BK933"/>
      <c r="BL933"/>
      <c r="BM933"/>
      <c r="BN933"/>
    </row>
    <row r="934" spans="1:66" ht="15">
      <c r="A934"/>
      <c r="B934"/>
      <c r="C934"/>
      <c r="D934"/>
      <c r="E934"/>
      <c r="F934"/>
      <c r="G934"/>
      <c r="H934"/>
      <c r="I934"/>
      <c r="J934"/>
      <c r="K934"/>
      <c r="L934"/>
      <c r="M934"/>
      <c r="N934"/>
      <c r="O934"/>
      <c r="P934"/>
      <c r="Q934"/>
      <c r="R934"/>
      <c r="S934"/>
      <c r="T934"/>
      <c r="U934"/>
      <c r="V934"/>
      <c r="W934"/>
      <c r="X934"/>
      <c r="Y934"/>
      <c r="Z934"/>
      <c r="AA934"/>
      <c r="AB934"/>
      <c r="AC934"/>
      <c r="AD934"/>
      <c r="AE934"/>
      <c r="AF934"/>
      <c r="AG934"/>
      <c r="AH934"/>
      <c r="AI934"/>
      <c r="AJ934"/>
      <c r="AK934"/>
      <c r="AL934"/>
      <c r="AM934"/>
      <c r="AN934"/>
      <c r="AO934"/>
      <c r="AP934"/>
      <c r="AQ934"/>
      <c r="AR934"/>
      <c r="AS934"/>
      <c r="AT934"/>
      <c r="AU934"/>
      <c r="AV934"/>
      <c r="AW934"/>
      <c r="AX934"/>
      <c r="AY934"/>
      <c r="AZ934"/>
      <c r="BA934"/>
      <c r="BB934"/>
      <c r="BC934"/>
      <c r="BD934"/>
      <c r="BE934"/>
      <c r="BF934"/>
      <c r="BG934"/>
      <c r="BH934"/>
      <c r="BI934"/>
      <c r="BJ934"/>
      <c r="BK934"/>
      <c r="BL934"/>
      <c r="BM934"/>
      <c r="BN934"/>
    </row>
    <row r="935" spans="1:66" ht="15">
      <c r="A935"/>
      <c r="B935"/>
      <c r="C935"/>
      <c r="D935"/>
      <c r="E935"/>
      <c r="F935"/>
      <c r="G935"/>
      <c r="H935"/>
      <c r="I935"/>
      <c r="J935"/>
      <c r="K935"/>
      <c r="L935"/>
      <c r="M935"/>
      <c r="N935"/>
      <c r="O935"/>
      <c r="P935"/>
      <c r="Q935"/>
      <c r="R935"/>
      <c r="S935"/>
      <c r="T935"/>
      <c r="U935"/>
      <c r="V935"/>
      <c r="W935"/>
      <c r="X935"/>
      <c r="Y935"/>
      <c r="Z935"/>
      <c r="AA935"/>
      <c r="AB935"/>
      <c r="AC935"/>
      <c r="AD935"/>
      <c r="AE935"/>
      <c r="AF935"/>
      <c r="AG935"/>
      <c r="AH935"/>
      <c r="AI935"/>
      <c r="AJ935"/>
      <c r="AK935"/>
      <c r="AL935"/>
      <c r="AM935"/>
      <c r="AN935"/>
      <c r="AO935"/>
      <c r="AP935"/>
      <c r="AQ935"/>
      <c r="AR935"/>
      <c r="AS935"/>
      <c r="AT935"/>
      <c r="AU935"/>
      <c r="AV935"/>
      <c r="AW935"/>
      <c r="AX935"/>
      <c r="AY935"/>
      <c r="AZ935"/>
      <c r="BA935"/>
      <c r="BB935"/>
      <c r="BC935"/>
      <c r="BD935"/>
      <c r="BE935"/>
      <c r="BF935"/>
      <c r="BG935"/>
      <c r="BH935"/>
      <c r="BI935"/>
      <c r="BJ935"/>
      <c r="BK935"/>
      <c r="BL935"/>
      <c r="BM935"/>
      <c r="BN935"/>
    </row>
    <row r="936" spans="1:66" ht="15">
      <c r="A936"/>
      <c r="B936"/>
      <c r="C936"/>
      <c r="D936"/>
      <c r="E936"/>
      <c r="F936"/>
      <c r="G936"/>
      <c r="H936"/>
      <c r="I936"/>
      <c r="J936"/>
      <c r="K936"/>
      <c r="L936"/>
      <c r="M936"/>
      <c r="N936"/>
      <c r="O936"/>
      <c r="P936"/>
      <c r="Q936"/>
      <c r="R936"/>
      <c r="S936"/>
      <c r="T936"/>
      <c r="U936"/>
      <c r="V936"/>
      <c r="W936"/>
      <c r="X936"/>
      <c r="Y936"/>
      <c r="Z936"/>
      <c r="AA936"/>
      <c r="AB936"/>
      <c r="AC936"/>
      <c r="AD936"/>
      <c r="AE936"/>
      <c r="AF936"/>
      <c r="AG936"/>
      <c r="AH936"/>
      <c r="AI936"/>
      <c r="AJ936"/>
      <c r="AK936"/>
      <c r="AL936"/>
      <c r="AM936"/>
      <c r="AN936"/>
      <c r="AO936"/>
      <c r="AP936"/>
      <c r="AQ936"/>
      <c r="AR936"/>
      <c r="AS936"/>
      <c r="AT936"/>
      <c r="AU936"/>
      <c r="AV936"/>
      <c r="AW936"/>
      <c r="AX936"/>
      <c r="AY936"/>
      <c r="AZ936"/>
      <c r="BA936"/>
      <c r="BB936"/>
      <c r="BC936"/>
      <c r="BD936"/>
      <c r="BE936"/>
      <c r="BF936"/>
      <c r="BG936"/>
      <c r="BH936"/>
      <c r="BI936"/>
      <c r="BJ936"/>
      <c r="BK936"/>
      <c r="BL936"/>
      <c r="BM936"/>
      <c r="BN936"/>
    </row>
    <row r="937" spans="1:66" ht="15">
      <c r="A937"/>
      <c r="B937"/>
      <c r="C937"/>
      <c r="D937"/>
      <c r="E937"/>
      <c r="F937"/>
      <c r="G937"/>
      <c r="H937"/>
      <c r="I937"/>
      <c r="J937"/>
      <c r="K937"/>
      <c r="L937"/>
      <c r="M937"/>
      <c r="N937"/>
      <c r="O937"/>
      <c r="P937"/>
      <c r="Q937"/>
      <c r="R937"/>
      <c r="S937"/>
      <c r="T937"/>
      <c r="U937"/>
      <c r="V937"/>
      <c r="W937"/>
      <c r="X937"/>
      <c r="Y937"/>
      <c r="Z937"/>
      <c r="AA937"/>
      <c r="AB937"/>
      <c r="AC937"/>
      <c r="AD937"/>
      <c r="AE937"/>
      <c r="AF937"/>
      <c r="AG937"/>
      <c r="AH937"/>
      <c r="AI937"/>
      <c r="AJ937"/>
      <c r="AK937"/>
      <c r="AL937"/>
      <c r="AM937"/>
      <c r="AN937"/>
      <c r="AO937"/>
      <c r="AP937"/>
      <c r="AQ937"/>
      <c r="AR937"/>
      <c r="AS937"/>
      <c r="AT937"/>
      <c r="AU937"/>
      <c r="AV937"/>
      <c r="AW937"/>
      <c r="AX937"/>
      <c r="AY937"/>
      <c r="AZ937"/>
      <c r="BA937"/>
      <c r="BB937"/>
      <c r="BC937"/>
      <c r="BD937"/>
      <c r="BE937"/>
      <c r="BF937"/>
      <c r="BG937"/>
      <c r="BH937"/>
      <c r="BI937"/>
      <c r="BJ937"/>
      <c r="BK937"/>
      <c r="BL937"/>
      <c r="BM937"/>
      <c r="BN937"/>
    </row>
    <row r="938" spans="1:66" ht="15">
      <c r="A938"/>
      <c r="B938"/>
      <c r="C938"/>
      <c r="D938"/>
      <c r="E938"/>
      <c r="F938"/>
      <c r="G938"/>
      <c r="H938"/>
      <c r="I938"/>
      <c r="J938"/>
      <c r="K938"/>
      <c r="L938"/>
      <c r="M938"/>
      <c r="N938"/>
      <c r="O938"/>
      <c r="P938"/>
      <c r="Q938"/>
      <c r="R938"/>
      <c r="S938"/>
      <c r="T938"/>
      <c r="U938"/>
      <c r="V938"/>
      <c r="W938"/>
      <c r="X938"/>
      <c r="Y938"/>
      <c r="Z938"/>
      <c r="AA938"/>
      <c r="AB938"/>
      <c r="AC938"/>
      <c r="AD938"/>
      <c r="AE938"/>
      <c r="AF938"/>
      <c r="AG938"/>
      <c r="AH938"/>
      <c r="AI938"/>
      <c r="AJ938"/>
      <c r="AK938"/>
      <c r="AL938"/>
      <c r="AM938"/>
      <c r="AN938"/>
      <c r="AO938"/>
      <c r="AP938"/>
      <c r="AQ938"/>
      <c r="AR938"/>
      <c r="AS938"/>
      <c r="AT938"/>
      <c r="AU938"/>
      <c r="AV938"/>
      <c r="AW938"/>
      <c r="AX938"/>
      <c r="AY938"/>
      <c r="AZ938"/>
      <c r="BA938"/>
      <c r="BB938"/>
      <c r="BC938"/>
      <c r="BD938"/>
      <c r="BE938"/>
      <c r="BF938"/>
      <c r="BG938"/>
      <c r="BH938"/>
      <c r="BI938"/>
      <c r="BJ938"/>
      <c r="BK938"/>
      <c r="BL938"/>
      <c r="BM938"/>
      <c r="BN938"/>
    </row>
    <row r="939" spans="1:66" ht="15">
      <c r="A939"/>
      <c r="B939"/>
      <c r="C939"/>
      <c r="D939"/>
      <c r="E939"/>
      <c r="F939"/>
      <c r="G939"/>
      <c r="H939"/>
      <c r="I939"/>
      <c r="J939"/>
      <c r="K939"/>
      <c r="L939"/>
      <c r="M939"/>
      <c r="N939"/>
      <c r="O939"/>
      <c r="P939"/>
      <c r="Q939"/>
      <c r="R939"/>
      <c r="S939"/>
      <c r="T939"/>
      <c r="U939"/>
      <c r="V939"/>
      <c r="W939"/>
      <c r="X939"/>
      <c r="Y939"/>
      <c r="Z939"/>
      <c r="AA939"/>
      <c r="AB939"/>
      <c r="AC939"/>
      <c r="AD939"/>
      <c r="AE939"/>
      <c r="AF939"/>
      <c r="AG939"/>
      <c r="AH939"/>
      <c r="AI939"/>
      <c r="AJ939"/>
      <c r="AK939"/>
      <c r="AL939"/>
      <c r="AM939"/>
      <c r="AN939"/>
      <c r="AO939"/>
      <c r="AP939"/>
      <c r="AQ939"/>
      <c r="AR939"/>
      <c r="AS939"/>
      <c r="AT939"/>
      <c r="AU939"/>
      <c r="AV939"/>
      <c r="AW939"/>
      <c r="AX939"/>
      <c r="AY939"/>
      <c r="AZ939"/>
      <c r="BA939"/>
      <c r="BB939"/>
      <c r="BC939"/>
      <c r="BD939"/>
      <c r="BE939"/>
      <c r="BF939"/>
      <c r="BG939"/>
      <c r="BH939"/>
      <c r="BI939"/>
      <c r="BJ939"/>
      <c r="BK939"/>
      <c r="BL939"/>
      <c r="BM939"/>
      <c r="BN939"/>
    </row>
    <row r="940" spans="1:66" ht="15">
      <c r="A940"/>
      <c r="B940"/>
      <c r="C940"/>
      <c r="D940"/>
      <c r="E940"/>
      <c r="F940"/>
      <c r="G940"/>
      <c r="H940"/>
      <c r="I940"/>
      <c r="J940"/>
      <c r="K940"/>
      <c r="L940"/>
      <c r="M940"/>
      <c r="N940"/>
      <c r="O940"/>
      <c r="P940"/>
      <c r="Q940"/>
      <c r="R940"/>
      <c r="S940"/>
      <c r="T940"/>
      <c r="U940"/>
      <c r="V940"/>
      <c r="W940"/>
      <c r="X940"/>
      <c r="Y940"/>
      <c r="Z940"/>
      <c r="AA940"/>
      <c r="AB940"/>
      <c r="AC940"/>
      <c r="AD940"/>
      <c r="AE940"/>
      <c r="AF940"/>
      <c r="AG940"/>
      <c r="AH940"/>
      <c r="AI940"/>
      <c r="AJ940"/>
      <c r="AK940"/>
      <c r="AL940"/>
      <c r="AM940"/>
      <c r="AN940"/>
      <c r="AO940"/>
      <c r="AP940"/>
      <c r="AQ940"/>
      <c r="AR940"/>
      <c r="AS940"/>
      <c r="AT940"/>
      <c r="AU940"/>
      <c r="AV940"/>
      <c r="AW940"/>
      <c r="AX940"/>
      <c r="AY940"/>
      <c r="AZ940"/>
      <c r="BA940"/>
      <c r="BB940"/>
      <c r="BC940"/>
      <c r="BD940"/>
      <c r="BE940"/>
      <c r="BF940"/>
      <c r="BG940"/>
      <c r="BH940"/>
      <c r="BI940"/>
      <c r="BJ940"/>
      <c r="BK940"/>
      <c r="BL940"/>
      <c r="BM940"/>
      <c r="BN940"/>
    </row>
    <row r="941" spans="1:66" ht="15">
      <c r="A941"/>
      <c r="B941"/>
      <c r="C941"/>
      <c r="D941"/>
      <c r="E941"/>
      <c r="F941"/>
      <c r="G941"/>
      <c r="H941"/>
      <c r="I941"/>
      <c r="J941"/>
      <c r="K941"/>
      <c r="L941"/>
      <c r="M941"/>
      <c r="N941"/>
      <c r="O941"/>
      <c r="P941"/>
      <c r="Q941"/>
      <c r="R941"/>
      <c r="S941"/>
      <c r="T941"/>
      <c r="U941"/>
      <c r="V941"/>
      <c r="W941"/>
      <c r="X941"/>
      <c r="Y941"/>
      <c r="Z941"/>
      <c r="AA941"/>
      <c r="AB941"/>
      <c r="AC941"/>
      <c r="AD941"/>
      <c r="AE941"/>
      <c r="AF941"/>
      <c r="AG941"/>
      <c r="AH941"/>
      <c r="AI941"/>
      <c r="AJ941"/>
      <c r="AK941"/>
      <c r="AL941"/>
      <c r="AM941"/>
      <c r="AN941"/>
      <c r="AO941"/>
      <c r="AP941"/>
      <c r="AQ941"/>
      <c r="AR941"/>
      <c r="AS941"/>
      <c r="AT941"/>
      <c r="AU941"/>
      <c r="AV941"/>
      <c r="AW941"/>
      <c r="AX941"/>
      <c r="AY941"/>
      <c r="AZ941"/>
      <c r="BA941"/>
      <c r="BB941"/>
      <c r="BC941"/>
      <c r="BD941"/>
      <c r="BE941"/>
      <c r="BF941"/>
      <c r="BG941"/>
      <c r="BH941"/>
      <c r="BI941"/>
      <c r="BJ941"/>
      <c r="BK941"/>
      <c r="BL941"/>
      <c r="BM941"/>
      <c r="BN941"/>
    </row>
    <row r="942" spans="1:66" ht="15">
      <c r="A942"/>
      <c r="B942"/>
      <c r="C942"/>
      <c r="D942"/>
      <c r="E942"/>
      <c r="F942"/>
      <c r="G942"/>
      <c r="H942"/>
      <c r="I942"/>
      <c r="J942"/>
      <c r="K942"/>
      <c r="L942"/>
      <c r="M942"/>
      <c r="N942"/>
      <c r="O942"/>
      <c r="P942"/>
      <c r="Q942"/>
      <c r="R942"/>
      <c r="S942"/>
      <c r="T942"/>
      <c r="U942"/>
      <c r="V942"/>
      <c r="W942"/>
      <c r="X942"/>
      <c r="Y942"/>
      <c r="Z942"/>
      <c r="AA942"/>
      <c r="AB942"/>
      <c r="AC942"/>
      <c r="AD942"/>
      <c r="AE942"/>
      <c r="AF942"/>
      <c r="AG942"/>
      <c r="AH942"/>
      <c r="AI942"/>
      <c r="AJ942"/>
      <c r="AK942"/>
      <c r="AL942"/>
      <c r="AM942"/>
      <c r="AN942"/>
      <c r="AO942"/>
      <c r="AP942"/>
      <c r="AQ942"/>
      <c r="AR942"/>
      <c r="AS942"/>
      <c r="AT942"/>
      <c r="AU942"/>
      <c r="AV942"/>
      <c r="AW942"/>
      <c r="AX942"/>
      <c r="AY942"/>
      <c r="AZ942"/>
      <c r="BA942"/>
      <c r="BB942"/>
      <c r="BC942"/>
      <c r="BD942"/>
      <c r="BE942"/>
      <c r="BF942"/>
      <c r="BG942"/>
      <c r="BH942"/>
      <c r="BI942"/>
      <c r="BJ942"/>
      <c r="BK942"/>
      <c r="BL942"/>
      <c r="BM942"/>
      <c r="BN942"/>
    </row>
    <row r="943" spans="1:66" ht="15">
      <c r="A943"/>
      <c r="B943"/>
      <c r="C943"/>
      <c r="D943"/>
      <c r="E943"/>
      <c r="F943"/>
      <c r="G943"/>
      <c r="H943"/>
      <c r="I943"/>
      <c r="J943"/>
      <c r="K943"/>
      <c r="L943"/>
      <c r="M943"/>
      <c r="N943"/>
      <c r="O943"/>
      <c r="P943"/>
      <c r="Q943"/>
      <c r="R943"/>
      <c r="S943"/>
      <c r="T943"/>
      <c r="U943"/>
      <c r="V943"/>
      <c r="W943"/>
      <c r="X943"/>
      <c r="Y943"/>
      <c r="Z943"/>
      <c r="AA943"/>
      <c r="AB943"/>
      <c r="AC943"/>
      <c r="AD943"/>
      <c r="AE943"/>
      <c r="AF943"/>
      <c r="AG943"/>
      <c r="AH943"/>
      <c r="AI943"/>
      <c r="AJ943"/>
      <c r="AK943"/>
      <c r="AL943"/>
      <c r="AM943"/>
      <c r="AN943"/>
      <c r="AO943"/>
      <c r="AP943"/>
      <c r="AQ943"/>
      <c r="AR943"/>
      <c r="AS943"/>
      <c r="AT943"/>
      <c r="AU943"/>
      <c r="AV943"/>
      <c r="AW943"/>
      <c r="AX943"/>
      <c r="AY943"/>
      <c r="AZ943"/>
      <c r="BA943"/>
      <c r="BB943"/>
      <c r="BC943"/>
      <c r="BD943"/>
      <c r="BE943"/>
      <c r="BF943"/>
      <c r="BG943"/>
      <c r="BH943"/>
      <c r="BI943"/>
      <c r="BJ943"/>
      <c r="BK943"/>
      <c r="BL943"/>
      <c r="BM943"/>
      <c r="BN943"/>
    </row>
    <row r="944" spans="1:66" ht="15">
      <c r="A944"/>
      <c r="B944"/>
      <c r="C944"/>
      <c r="D944"/>
      <c r="E944"/>
      <c r="F944"/>
      <c r="G944"/>
      <c r="H944"/>
      <c r="I944"/>
      <c r="J944"/>
      <c r="K944"/>
      <c r="L944"/>
      <c r="M944"/>
      <c r="N944"/>
      <c r="O944"/>
      <c r="P944"/>
      <c r="Q944"/>
      <c r="R944"/>
      <c r="S944"/>
      <c r="T944"/>
      <c r="U944"/>
      <c r="V944"/>
      <c r="W944"/>
      <c r="X944"/>
      <c r="Y944"/>
      <c r="Z944"/>
      <c r="AA944"/>
      <c r="AB944"/>
      <c r="AC944"/>
      <c r="AD944"/>
      <c r="AE944"/>
      <c r="AF944"/>
      <c r="AG944"/>
      <c r="AH944"/>
      <c r="AI944"/>
      <c r="AJ944"/>
      <c r="AK944"/>
      <c r="AL944"/>
      <c r="AM944"/>
      <c r="AN944"/>
      <c r="AO944"/>
      <c r="AP944"/>
      <c r="AQ944"/>
      <c r="AR944"/>
      <c r="AS944"/>
      <c r="AT944"/>
      <c r="AU944"/>
      <c r="AV944"/>
      <c r="AW944"/>
      <c r="AX944"/>
      <c r="AY944"/>
      <c r="AZ944"/>
      <c r="BA944"/>
      <c r="BB944"/>
      <c r="BC944"/>
      <c r="BD944"/>
      <c r="BE944"/>
      <c r="BF944"/>
      <c r="BG944"/>
      <c r="BH944"/>
      <c r="BI944"/>
      <c r="BJ944"/>
      <c r="BK944"/>
      <c r="BL944"/>
      <c r="BM944"/>
      <c r="BN944"/>
    </row>
    <row r="945" spans="1:66" ht="15">
      <c r="A945"/>
      <c r="B945"/>
      <c r="C945"/>
      <c r="D945"/>
      <c r="E945"/>
      <c r="F945"/>
      <c r="G945"/>
      <c r="H945"/>
      <c r="I945"/>
      <c r="J945"/>
      <c r="K945"/>
      <c r="L945"/>
      <c r="M945"/>
      <c r="N945"/>
      <c r="O945"/>
      <c r="P945"/>
      <c r="Q945"/>
      <c r="R945"/>
      <c r="S945"/>
      <c r="T945"/>
      <c r="U945"/>
      <c r="V945"/>
      <c r="W945"/>
      <c r="X945"/>
      <c r="Y945"/>
      <c r="Z945"/>
      <c r="AA945"/>
      <c r="AB945"/>
      <c r="AC945"/>
      <c r="AD945"/>
      <c r="AE945"/>
      <c r="AF945"/>
      <c r="AG945"/>
      <c r="AH945"/>
      <c r="AI945"/>
      <c r="AJ945"/>
      <c r="AK945"/>
      <c r="AL945"/>
      <c r="AM945"/>
      <c r="AN945"/>
      <c r="AO945"/>
      <c r="AP945"/>
      <c r="AQ945"/>
      <c r="AR945"/>
      <c r="AS945"/>
      <c r="AT945"/>
      <c r="AU945"/>
      <c r="AV945"/>
      <c r="AW945"/>
      <c r="AX945"/>
      <c r="AY945"/>
      <c r="AZ945"/>
      <c r="BA945"/>
      <c r="BB945"/>
      <c r="BC945"/>
      <c r="BD945"/>
      <c r="BE945"/>
      <c r="BF945"/>
      <c r="BG945"/>
      <c r="BH945"/>
      <c r="BI945"/>
      <c r="BJ945"/>
      <c r="BK945"/>
      <c r="BL945"/>
      <c r="BM945"/>
      <c r="BN945"/>
    </row>
    <row r="946" spans="1:66" ht="15">
      <c r="A946"/>
      <c r="B946"/>
      <c r="C946"/>
      <c r="D946"/>
      <c r="E946"/>
      <c r="F946"/>
      <c r="G946"/>
      <c r="H946"/>
      <c r="I946"/>
      <c r="J946"/>
      <c r="K946"/>
      <c r="L946"/>
      <c r="M946"/>
      <c r="N946"/>
      <c r="O946"/>
      <c r="P946"/>
      <c r="Q946"/>
      <c r="R946"/>
      <c r="S946"/>
      <c r="T946"/>
      <c r="U946"/>
      <c r="V946"/>
      <c r="W946"/>
      <c r="X946"/>
      <c r="Y946"/>
      <c r="Z946"/>
      <c r="AA946"/>
      <c r="AB946"/>
      <c r="AC946"/>
      <c r="AD946"/>
      <c r="AE946"/>
      <c r="AF946"/>
      <c r="AG946"/>
      <c r="AH946"/>
      <c r="AI946"/>
      <c r="AJ946"/>
      <c r="AK946"/>
      <c r="AL946"/>
      <c r="AM946"/>
      <c r="AN946"/>
      <c r="AO946"/>
      <c r="AP946"/>
      <c r="AQ946"/>
      <c r="AR946"/>
      <c r="AS946"/>
      <c r="AT946"/>
      <c r="AU946"/>
      <c r="AV946"/>
      <c r="AW946"/>
      <c r="AX946"/>
      <c r="AY946"/>
      <c r="AZ946"/>
      <c r="BA946"/>
      <c r="BB946"/>
      <c r="BC946"/>
      <c r="BD946"/>
      <c r="BE946"/>
      <c r="BF946"/>
      <c r="BG946"/>
      <c r="BH946"/>
      <c r="BI946"/>
      <c r="BJ946"/>
      <c r="BK946"/>
      <c r="BL946"/>
      <c r="BM946"/>
      <c r="BN946"/>
    </row>
    <row r="947" spans="1:66" ht="15">
      <c r="A947"/>
      <c r="B947"/>
      <c r="C947"/>
      <c r="D947"/>
      <c r="E947"/>
      <c r="F947"/>
      <c r="G947"/>
      <c r="H947"/>
      <c r="I947"/>
      <c r="J947"/>
      <c r="K947"/>
      <c r="L947"/>
      <c r="M947"/>
      <c r="N947"/>
      <c r="O947"/>
      <c r="P947"/>
      <c r="Q947"/>
      <c r="R947"/>
      <c r="S947"/>
      <c r="T947"/>
      <c r="U947"/>
      <c r="V947"/>
      <c r="W947"/>
      <c r="X947"/>
      <c r="Y947"/>
      <c r="Z947"/>
      <c r="AA947"/>
      <c r="AB947"/>
      <c r="AC947"/>
      <c r="AD947"/>
      <c r="AE947"/>
      <c r="AF947"/>
      <c r="AG947"/>
      <c r="AH947"/>
      <c r="AI947"/>
      <c r="AJ947"/>
      <c r="AK947"/>
      <c r="AL947"/>
      <c r="AM947"/>
      <c r="AN947"/>
      <c r="AO947"/>
      <c r="AP947"/>
      <c r="AQ947"/>
      <c r="AR947"/>
      <c r="AS947"/>
      <c r="AT947"/>
      <c r="AU947"/>
      <c r="AV947"/>
      <c r="AW947"/>
      <c r="AX947"/>
      <c r="AY947"/>
      <c r="AZ947"/>
      <c r="BA947"/>
      <c r="BB947"/>
      <c r="BC947"/>
      <c r="BD947"/>
      <c r="BE947"/>
      <c r="BF947"/>
      <c r="BG947"/>
      <c r="BH947"/>
      <c r="BI947"/>
      <c r="BJ947"/>
      <c r="BK947"/>
      <c r="BL947"/>
      <c r="BM947"/>
      <c r="BN947"/>
    </row>
    <row r="948" spans="1:66" ht="15">
      <c r="A948"/>
      <c r="B948"/>
      <c r="C948"/>
      <c r="D948"/>
      <c r="E948"/>
      <c r="F948"/>
      <c r="G948"/>
      <c r="H948"/>
      <c r="I948"/>
      <c r="J948"/>
      <c r="K948"/>
      <c r="L948"/>
      <c r="M948"/>
      <c r="N948"/>
      <c r="O948"/>
      <c r="P948"/>
      <c r="Q948"/>
      <c r="R948"/>
      <c r="S948"/>
      <c r="T948"/>
      <c r="U948"/>
      <c r="V948"/>
      <c r="W948"/>
      <c r="X948"/>
      <c r="Y948"/>
      <c r="Z948"/>
      <c r="AA948"/>
      <c r="AB948"/>
      <c r="AC948"/>
      <c r="AD948"/>
      <c r="AE948"/>
      <c r="AF948"/>
      <c r="AG948"/>
      <c r="AH948"/>
      <c r="AI948"/>
      <c r="AJ948"/>
      <c r="AK948"/>
      <c r="AL948"/>
      <c r="AM948"/>
      <c r="AN948"/>
      <c r="AO948"/>
      <c r="AP948"/>
      <c r="AQ948"/>
      <c r="AR948"/>
      <c r="AS948"/>
      <c r="AT948"/>
      <c r="AU948"/>
      <c r="AV948"/>
      <c r="AW948"/>
      <c r="AX948"/>
      <c r="AY948"/>
      <c r="AZ948"/>
      <c r="BA948"/>
      <c r="BB948"/>
      <c r="BC948"/>
      <c r="BD948"/>
      <c r="BE948"/>
      <c r="BF948"/>
      <c r="BG948"/>
      <c r="BH948"/>
      <c r="BI948"/>
      <c r="BJ948"/>
      <c r="BK948"/>
      <c r="BL948"/>
      <c r="BM948"/>
      <c r="BN948"/>
    </row>
    <row r="949" spans="1:66" ht="15">
      <c r="A949"/>
      <c r="B949"/>
      <c r="C949"/>
      <c r="D949"/>
      <c r="E949"/>
      <c r="F949"/>
      <c r="G949"/>
      <c r="H949"/>
      <c r="I949"/>
      <c r="J949"/>
      <c r="K949"/>
      <c r="L949"/>
      <c r="M949"/>
      <c r="N949"/>
      <c r="O949"/>
      <c r="P949"/>
      <c r="Q949"/>
      <c r="R949"/>
      <c r="S949"/>
      <c r="T949"/>
      <c r="U949"/>
      <c r="V949"/>
      <c r="W949"/>
      <c r="X949"/>
      <c r="Y949"/>
      <c r="Z949"/>
      <c r="AA949"/>
      <c r="AB949"/>
      <c r="AC949"/>
      <c r="AD949"/>
      <c r="AE949"/>
      <c r="AF949"/>
      <c r="AG949"/>
      <c r="AH949"/>
      <c r="AI949"/>
      <c r="AJ949"/>
      <c r="AK949"/>
      <c r="AL949"/>
      <c r="AM949"/>
      <c r="AN949"/>
      <c r="AO949"/>
      <c r="AP949"/>
      <c r="AQ949"/>
      <c r="AR949"/>
      <c r="AS949"/>
      <c r="AT949"/>
      <c r="AU949"/>
      <c r="AV949"/>
      <c r="AW949"/>
      <c r="AX949"/>
      <c r="AY949"/>
      <c r="AZ949"/>
      <c r="BA949"/>
      <c r="BB949"/>
      <c r="BC949"/>
      <c r="BD949"/>
      <c r="BE949"/>
      <c r="BF949"/>
      <c r="BG949"/>
      <c r="BH949"/>
      <c r="BI949"/>
      <c r="BJ949"/>
      <c r="BK949"/>
      <c r="BL949"/>
      <c r="BM949"/>
      <c r="BN949"/>
    </row>
    <row r="950" spans="1:66" ht="15">
      <c r="A950"/>
      <c r="B950"/>
      <c r="C950"/>
      <c r="D950"/>
      <c r="E950"/>
      <c r="F950"/>
      <c r="G950"/>
      <c r="H950"/>
      <c r="I950"/>
      <c r="J950"/>
      <c r="K950"/>
      <c r="L950"/>
      <c r="M950"/>
      <c r="N950"/>
      <c r="O950"/>
      <c r="P950"/>
      <c r="Q950"/>
      <c r="R950"/>
      <c r="S950"/>
      <c r="T950"/>
      <c r="U950"/>
      <c r="V950"/>
      <c r="W950"/>
      <c r="X950"/>
      <c r="Y950"/>
      <c r="Z950"/>
      <c r="AA950"/>
      <c r="AB950"/>
      <c r="AC950"/>
      <c r="AD950"/>
      <c r="AE950"/>
      <c r="AF950"/>
      <c r="AG950"/>
      <c r="AH950"/>
      <c r="AI950"/>
      <c r="AJ950"/>
      <c r="AK950"/>
      <c r="AL950"/>
      <c r="AM950"/>
      <c r="AN950"/>
      <c r="AO950"/>
      <c r="AP950"/>
      <c r="AQ950"/>
      <c r="AR950"/>
      <c r="AS950"/>
      <c r="AT950"/>
      <c r="AU950"/>
      <c r="AV950"/>
      <c r="AW950"/>
      <c r="AX950"/>
      <c r="AY950"/>
      <c r="AZ950"/>
      <c r="BA950"/>
      <c r="BB950"/>
      <c r="BC950"/>
      <c r="BD950"/>
      <c r="BE950"/>
      <c r="BF950"/>
      <c r="BG950"/>
      <c r="BH950"/>
      <c r="BI950"/>
      <c r="BJ950"/>
      <c r="BK950"/>
      <c r="BL950"/>
      <c r="BM950"/>
      <c r="BN950"/>
    </row>
    <row r="951" spans="1:66" ht="15">
      <c r="A951"/>
      <c r="B951"/>
      <c r="C951"/>
      <c r="D951"/>
      <c r="E951"/>
      <c r="F951"/>
      <c r="G951"/>
      <c r="H951"/>
      <c r="I951"/>
      <c r="J951"/>
      <c r="K951"/>
      <c r="L951"/>
      <c r="M951"/>
      <c r="N951"/>
      <c r="O951"/>
      <c r="P951"/>
      <c r="Q951"/>
      <c r="R951"/>
      <c r="S951"/>
      <c r="T951"/>
      <c r="U951"/>
      <c r="V951"/>
      <c r="W951"/>
      <c r="X951"/>
      <c r="Y951"/>
      <c r="Z951"/>
      <c r="AA951"/>
      <c r="AB951"/>
      <c r="AC951"/>
      <c r="AD951"/>
      <c r="AE951"/>
      <c r="AF951"/>
      <c r="AG951"/>
      <c r="AH951"/>
      <c r="AI951"/>
      <c r="AJ951"/>
      <c r="AK951"/>
      <c r="AL951"/>
      <c r="AM951"/>
      <c r="AN951"/>
      <c r="AO951"/>
      <c r="AP951"/>
      <c r="AQ951"/>
      <c r="AR951"/>
      <c r="AS951"/>
      <c r="AT951"/>
      <c r="AU951"/>
      <c r="AV951"/>
      <c r="AW951"/>
      <c r="AX951"/>
      <c r="AY951"/>
      <c r="AZ951"/>
      <c r="BA951"/>
      <c r="BB951"/>
      <c r="BC951"/>
      <c r="BD951"/>
      <c r="BE951"/>
      <c r="BF951"/>
      <c r="BG951"/>
      <c r="BH951"/>
      <c r="BI951"/>
      <c r="BJ951"/>
      <c r="BK951"/>
      <c r="BL951"/>
      <c r="BM951"/>
      <c r="BN951"/>
    </row>
    <row r="952" spans="1:66" ht="15">
      <c r="A952"/>
      <c r="B952"/>
      <c r="C952"/>
      <c r="D952"/>
      <c r="E952"/>
      <c r="F952"/>
      <c r="G952"/>
      <c r="H952"/>
      <c r="I952"/>
      <c r="J952"/>
      <c r="K952"/>
      <c r="L952"/>
      <c r="M952"/>
      <c r="N952"/>
      <c r="O952"/>
      <c r="P952"/>
      <c r="Q952"/>
      <c r="R952"/>
      <c r="S952"/>
      <c r="T952"/>
      <c r="U952"/>
      <c r="V952"/>
      <c r="W952"/>
      <c r="X952"/>
      <c r="Y952"/>
      <c r="Z952"/>
      <c r="AA952"/>
      <c r="AB952"/>
      <c r="AC952"/>
      <c r="AD952"/>
      <c r="AE952"/>
      <c r="AF952"/>
      <c r="AG952"/>
      <c r="AH952"/>
      <c r="AI952"/>
      <c r="AJ952"/>
      <c r="AK952"/>
      <c r="AL952"/>
      <c r="AM952"/>
      <c r="AN952"/>
      <c r="AO952"/>
      <c r="AP952"/>
      <c r="AQ952"/>
      <c r="AR952"/>
      <c r="AS952"/>
      <c r="AT952"/>
      <c r="AU952"/>
      <c r="AV952"/>
      <c r="AW952"/>
      <c r="AX952"/>
      <c r="AY952"/>
      <c r="AZ952"/>
      <c r="BA952"/>
      <c r="BB952"/>
      <c r="BC952"/>
      <c r="BD952"/>
      <c r="BE952"/>
      <c r="BF952"/>
      <c r="BG952"/>
      <c r="BH952"/>
      <c r="BI952"/>
      <c r="BJ952"/>
      <c r="BK952"/>
      <c r="BL952"/>
      <c r="BM952"/>
      <c r="BN952"/>
    </row>
    <row r="953" spans="1:66" ht="15">
      <c r="A953"/>
      <c r="B953"/>
      <c r="C953"/>
      <c r="D953"/>
      <c r="E953"/>
      <c r="F953"/>
      <c r="G953"/>
      <c r="H953"/>
      <c r="I953"/>
      <c r="J953"/>
      <c r="K953"/>
      <c r="L953"/>
      <c r="M953"/>
      <c r="N953"/>
      <c r="O953"/>
      <c r="P953"/>
      <c r="Q953"/>
      <c r="R953"/>
      <c r="S953"/>
      <c r="T953"/>
      <c r="U953"/>
      <c r="V953"/>
      <c r="W953"/>
      <c r="X953"/>
      <c r="Y953"/>
      <c r="Z953"/>
      <c r="AA953"/>
      <c r="AB953"/>
      <c r="AC953"/>
      <c r="AD953"/>
      <c r="AE953"/>
      <c r="AF953"/>
      <c r="AG953"/>
      <c r="AH953"/>
      <c r="AI953"/>
      <c r="AJ953"/>
      <c r="AK953"/>
      <c r="AL953"/>
      <c r="AM953"/>
      <c r="AN953"/>
      <c r="AO953"/>
      <c r="AP953"/>
      <c r="AQ953"/>
      <c r="AR953"/>
      <c r="AS953"/>
      <c r="AT953"/>
      <c r="AU953"/>
      <c r="AV953"/>
      <c r="AW953"/>
      <c r="AX953"/>
      <c r="AY953"/>
      <c r="AZ953"/>
      <c r="BA953"/>
      <c r="BB953"/>
      <c r="BC953"/>
      <c r="BD953"/>
      <c r="BE953"/>
      <c r="BF953"/>
      <c r="BG953"/>
      <c r="BH953"/>
      <c r="BI953"/>
      <c r="BJ953"/>
      <c r="BK953"/>
      <c r="BL953"/>
      <c r="BM953"/>
      <c r="BN953"/>
    </row>
    <row r="954" spans="1:66" ht="15">
      <c r="A954"/>
      <c r="B954"/>
      <c r="C954"/>
      <c r="D954"/>
      <c r="E954"/>
      <c r="F954"/>
      <c r="G954"/>
      <c r="H954"/>
      <c r="I954"/>
      <c r="J954"/>
      <c r="K954"/>
      <c r="L954"/>
      <c r="M954"/>
      <c r="N954"/>
      <c r="O954"/>
      <c r="P954"/>
      <c r="Q954"/>
      <c r="R954"/>
      <c r="S954"/>
      <c r="T954"/>
      <c r="U954"/>
      <c r="V954"/>
      <c r="W954"/>
      <c r="X954"/>
      <c r="Y954"/>
      <c r="Z954"/>
      <c r="AA954"/>
      <c r="AB954"/>
      <c r="AC954"/>
      <c r="AD954"/>
      <c r="AE954"/>
      <c r="AF954"/>
      <c r="AG954"/>
      <c r="AH954"/>
      <c r="AI954"/>
      <c r="AJ954"/>
      <c r="AK954"/>
      <c r="AL954"/>
      <c r="AM954"/>
      <c r="AN954"/>
      <c r="AO954"/>
      <c r="AP954"/>
      <c r="AQ954"/>
      <c r="AR954"/>
      <c r="AS954"/>
      <c r="AT954"/>
      <c r="AU954"/>
      <c r="AV954"/>
      <c r="AW954"/>
      <c r="AX954"/>
      <c r="AY954"/>
      <c r="AZ954"/>
      <c r="BA954"/>
      <c r="BB954"/>
      <c r="BC954"/>
      <c r="BD954"/>
      <c r="BE954"/>
      <c r="BF954"/>
      <c r="BG954"/>
      <c r="BH954"/>
      <c r="BI954"/>
      <c r="BJ954"/>
      <c r="BK954"/>
      <c r="BL954"/>
      <c r="BM954"/>
      <c r="BN954"/>
    </row>
    <row r="955" spans="1:66" ht="15">
      <c r="A955"/>
      <c r="B955"/>
      <c r="C955"/>
      <c r="D955"/>
      <c r="E955"/>
      <c r="F955"/>
      <c r="G955"/>
      <c r="H955"/>
      <c r="I955"/>
      <c r="J955"/>
      <c r="K955"/>
      <c r="L955"/>
      <c r="M955"/>
      <c r="N955"/>
      <c r="O955"/>
      <c r="P955"/>
      <c r="Q955"/>
      <c r="R955"/>
      <c r="S955"/>
      <c r="T955"/>
      <c r="U955"/>
      <c r="V955"/>
      <c r="W955"/>
      <c r="X955"/>
      <c r="Y955"/>
      <c r="Z955"/>
      <c r="AA955"/>
      <c r="AB955"/>
      <c r="AC955"/>
      <c r="AD955"/>
      <c r="AE955"/>
      <c r="AF955"/>
      <c r="AG955"/>
      <c r="AH955"/>
      <c r="AI955"/>
      <c r="AJ955"/>
      <c r="AK955"/>
      <c r="AL955"/>
      <c r="AM955"/>
      <c r="AN955"/>
      <c r="AO955"/>
      <c r="AP955"/>
      <c r="AQ955"/>
      <c r="AR955"/>
      <c r="AS955"/>
      <c r="AT955"/>
      <c r="AU955"/>
      <c r="AV955"/>
      <c r="AW955"/>
      <c r="AX955"/>
      <c r="AY955"/>
      <c r="AZ955"/>
      <c r="BA955"/>
      <c r="BB955"/>
      <c r="BC955"/>
      <c r="BD955"/>
      <c r="BE955"/>
      <c r="BF955"/>
      <c r="BG955"/>
      <c r="BH955"/>
      <c r="BI955"/>
      <c r="BJ955"/>
      <c r="BK955"/>
      <c r="BL955"/>
      <c r="BM955"/>
      <c r="BN955"/>
    </row>
    <row r="956" spans="1:66" ht="15">
      <c r="A956"/>
      <c r="B956"/>
      <c r="C956"/>
      <c r="D956"/>
      <c r="E956"/>
      <c r="F956"/>
      <c r="G956"/>
      <c r="H956"/>
      <c r="I956"/>
      <c r="J956"/>
      <c r="K956"/>
      <c r="L956"/>
      <c r="M956"/>
      <c r="N956"/>
      <c r="O956"/>
      <c r="P956"/>
      <c r="Q956"/>
      <c r="R956"/>
      <c r="S956"/>
      <c r="T956"/>
      <c r="U956"/>
      <c r="V956"/>
      <c r="W956"/>
      <c r="X956"/>
      <c r="Y956"/>
      <c r="Z956"/>
      <c r="AA956"/>
      <c r="AB956"/>
      <c r="AC956"/>
      <c r="AD956"/>
      <c r="AE956"/>
      <c r="AF956"/>
      <c r="AG956"/>
      <c r="AH956"/>
      <c r="AI956"/>
      <c r="AJ956"/>
      <c r="AK956"/>
      <c r="AL956"/>
      <c r="AM956"/>
      <c r="AN956"/>
      <c r="AO956"/>
      <c r="AP956"/>
      <c r="AQ956"/>
      <c r="AR956"/>
      <c r="AS956"/>
      <c r="AT956"/>
      <c r="AU956"/>
      <c r="AV956"/>
      <c r="AW956"/>
      <c r="AX956"/>
      <c r="AY956"/>
      <c r="AZ956"/>
      <c r="BA956"/>
      <c r="BB956"/>
      <c r="BC956"/>
      <c r="BD956"/>
      <c r="BE956"/>
      <c r="BF956"/>
      <c r="BG956"/>
      <c r="BH956"/>
      <c r="BI956"/>
      <c r="BJ956"/>
      <c r="BK956"/>
      <c r="BL956"/>
      <c r="BM956"/>
      <c r="BN956"/>
    </row>
    <row r="957" spans="1:66" ht="15">
      <c r="A957"/>
      <c r="B957"/>
      <c r="C957"/>
      <c r="D957"/>
      <c r="E957"/>
      <c r="F957"/>
      <c r="G957"/>
      <c r="H957"/>
      <c r="I957"/>
      <c r="J957"/>
      <c r="K957"/>
      <c r="L957"/>
      <c r="M957"/>
      <c r="N957"/>
      <c r="O957"/>
      <c r="P957"/>
      <c r="Q957"/>
      <c r="R957"/>
      <c r="S957"/>
      <c r="T957"/>
      <c r="U957"/>
      <c r="V957"/>
      <c r="W957"/>
      <c r="X957"/>
      <c r="Y957"/>
      <c r="Z957"/>
      <c r="AA957"/>
      <c r="AB957"/>
      <c r="AC957"/>
      <c r="AD957"/>
      <c r="AE957"/>
      <c r="AF957"/>
      <c r="AG957"/>
      <c r="AH957"/>
      <c r="AI957"/>
      <c r="AJ957"/>
      <c r="AK957"/>
      <c r="AL957"/>
      <c r="AM957"/>
      <c r="AN957"/>
      <c r="AO957"/>
      <c r="AP957"/>
      <c r="AQ957"/>
      <c r="AR957"/>
      <c r="AS957"/>
      <c r="AT957"/>
      <c r="AU957"/>
      <c r="AV957"/>
      <c r="AW957"/>
      <c r="AX957"/>
      <c r="AY957"/>
      <c r="AZ957"/>
      <c r="BA957"/>
      <c r="BB957"/>
      <c r="BC957"/>
      <c r="BD957"/>
      <c r="BE957"/>
      <c r="BF957"/>
      <c r="BG957"/>
      <c r="BH957"/>
      <c r="BI957"/>
      <c r="BJ957"/>
      <c r="BK957"/>
      <c r="BL957"/>
      <c r="BM957"/>
      <c r="BN957"/>
    </row>
    <row r="958" spans="1:66" ht="15">
      <c r="A958"/>
      <c r="B958"/>
      <c r="C958"/>
      <c r="D958"/>
      <c r="E958"/>
      <c r="F958"/>
      <c r="G958"/>
      <c r="H958"/>
      <c r="I958"/>
      <c r="J958"/>
      <c r="K958"/>
      <c r="L958"/>
      <c r="M958"/>
      <c r="N958"/>
      <c r="O958"/>
      <c r="P958"/>
      <c r="Q958"/>
      <c r="R958"/>
      <c r="S958"/>
      <c r="T958"/>
      <c r="U958"/>
      <c r="V958"/>
      <c r="W958"/>
      <c r="X958"/>
      <c r="Y958"/>
      <c r="Z958"/>
      <c r="AA958"/>
      <c r="AB958"/>
      <c r="AC958"/>
      <c r="AD958"/>
      <c r="AE958"/>
      <c r="AF958"/>
      <c r="AG958"/>
      <c r="AH958"/>
      <c r="AI958"/>
      <c r="AJ958"/>
      <c r="AK958"/>
      <c r="AL958"/>
      <c r="AM958"/>
      <c r="AN958"/>
      <c r="AO958"/>
      <c r="AP958"/>
      <c r="AQ958"/>
      <c r="AR958"/>
      <c r="AS958"/>
      <c r="AT958"/>
      <c r="AU958"/>
      <c r="AV958"/>
      <c r="AW958"/>
      <c r="AX958"/>
      <c r="AY958"/>
      <c r="AZ958"/>
      <c r="BA958"/>
      <c r="BB958"/>
      <c r="BC958"/>
      <c r="BD958"/>
      <c r="BE958"/>
      <c r="BF958"/>
      <c r="BG958"/>
      <c r="BH958"/>
      <c r="BI958"/>
      <c r="BJ958"/>
      <c r="BK958"/>
      <c r="BL958"/>
      <c r="BM958"/>
      <c r="BN958"/>
    </row>
    <row r="959" spans="1:66" ht="15">
      <c r="A959"/>
      <c r="B959"/>
      <c r="C959"/>
      <c r="D959"/>
      <c r="E959"/>
      <c r="F959"/>
      <c r="G959"/>
      <c r="H959"/>
      <c r="I959"/>
      <c r="J959"/>
      <c r="K959"/>
      <c r="L959"/>
      <c r="M959"/>
      <c r="N959"/>
      <c r="O959"/>
      <c r="P959"/>
      <c r="Q959"/>
      <c r="R959"/>
      <c r="S959"/>
      <c r="T959"/>
      <c r="U959"/>
      <c r="V959"/>
      <c r="W959"/>
      <c r="X959"/>
      <c r="Y959"/>
      <c r="Z959"/>
      <c r="AA959"/>
      <c r="AB959"/>
      <c r="AC959"/>
      <c r="AD959"/>
      <c r="AE959"/>
      <c r="AF959"/>
      <c r="AG959"/>
      <c r="AH959"/>
      <c r="AI959"/>
      <c r="AJ959"/>
      <c r="AK959"/>
      <c r="AL959"/>
      <c r="AM959"/>
      <c r="AN959"/>
      <c r="AO959"/>
      <c r="AP959"/>
      <c r="AQ959"/>
      <c r="AR959"/>
      <c r="AS959"/>
      <c r="AT959"/>
      <c r="AU959"/>
      <c r="AV959"/>
      <c r="AW959"/>
      <c r="AX959"/>
      <c r="AY959"/>
      <c r="AZ959"/>
      <c r="BA959"/>
      <c r="BB959"/>
      <c r="BC959"/>
      <c r="BD959"/>
      <c r="BE959"/>
      <c r="BF959"/>
      <c r="BG959"/>
      <c r="BH959"/>
      <c r="BI959"/>
      <c r="BJ959"/>
      <c r="BK959"/>
      <c r="BL959"/>
      <c r="BM959"/>
      <c r="BN959"/>
    </row>
    <row r="960" spans="1:66" ht="15">
      <c r="A960"/>
      <c r="B960"/>
      <c r="C960"/>
      <c r="D960"/>
      <c r="E960"/>
      <c r="F960"/>
      <c r="G960"/>
      <c r="H960"/>
      <c r="I960"/>
      <c r="J960"/>
      <c r="K960"/>
      <c r="L960"/>
      <c r="M960"/>
      <c r="N960"/>
      <c r="O960"/>
      <c r="P960"/>
      <c r="Q960"/>
      <c r="R960"/>
      <c r="S960"/>
      <c r="T960"/>
      <c r="U960"/>
      <c r="V960"/>
      <c r="W960"/>
      <c r="X960"/>
      <c r="Y960"/>
      <c r="Z960"/>
      <c r="AA960"/>
      <c r="AB960"/>
      <c r="AC960"/>
      <c r="AD960"/>
      <c r="AE960"/>
      <c r="AF960"/>
      <c r="AG960"/>
      <c r="AH960"/>
      <c r="AI960"/>
      <c r="AJ960"/>
      <c r="AK960"/>
      <c r="AL960"/>
      <c r="AM960"/>
      <c r="AN960"/>
      <c r="AO960"/>
      <c r="AP960"/>
      <c r="AQ960"/>
      <c r="AR960"/>
      <c r="AS960"/>
      <c r="AT960"/>
      <c r="AU960"/>
      <c r="AV960"/>
      <c r="AW960"/>
      <c r="AX960"/>
      <c r="AY960"/>
      <c r="AZ960"/>
      <c r="BA960"/>
      <c r="BB960"/>
      <c r="BC960"/>
      <c r="BD960"/>
      <c r="BE960"/>
      <c r="BF960"/>
      <c r="BG960"/>
      <c r="BH960"/>
      <c r="BI960"/>
      <c r="BJ960"/>
      <c r="BK960"/>
      <c r="BL960"/>
      <c r="BM960"/>
      <c r="BN960"/>
    </row>
    <row r="961" spans="1:66" ht="15">
      <c r="A961"/>
      <c r="B961"/>
      <c r="C961"/>
      <c r="D961"/>
      <c r="E961"/>
      <c r="F961"/>
      <c r="G961"/>
      <c r="H961"/>
      <c r="I961"/>
      <c r="J961"/>
      <c r="K961"/>
      <c r="L961"/>
      <c r="M961"/>
      <c r="N961"/>
      <c r="O961"/>
      <c r="P961"/>
      <c r="Q961"/>
      <c r="R961"/>
      <c r="S961"/>
      <c r="T961"/>
      <c r="U961"/>
      <c r="V961"/>
      <c r="W961"/>
      <c r="X961"/>
      <c r="Y961"/>
      <c r="Z961"/>
      <c r="AA961"/>
      <c r="AB961"/>
      <c r="AC961"/>
      <c r="AD961"/>
      <c r="AE961"/>
      <c r="AF961"/>
      <c r="AG961"/>
      <c r="AH961"/>
      <c r="AI961"/>
      <c r="AJ961"/>
      <c r="AK961"/>
      <c r="AL961"/>
      <c r="AM961"/>
      <c r="AN961"/>
      <c r="AO961"/>
      <c r="AP961"/>
      <c r="AQ961"/>
      <c r="AR961"/>
      <c r="AS961"/>
      <c r="AT961"/>
      <c r="AU961"/>
      <c r="AV961"/>
      <c r="AW961"/>
      <c r="AX961"/>
      <c r="AY961"/>
      <c r="AZ961"/>
      <c r="BA961"/>
      <c r="BB961"/>
      <c r="BC961"/>
      <c r="BD961"/>
      <c r="BE961"/>
      <c r="BF961"/>
      <c r="BG961"/>
      <c r="BH961"/>
      <c r="BI961"/>
      <c r="BJ961"/>
      <c r="BK961"/>
      <c r="BL961"/>
      <c r="BM961"/>
      <c r="BN961"/>
    </row>
    <row r="962" spans="1:66" ht="15">
      <c r="A962"/>
      <c r="B962"/>
      <c r="C962"/>
      <c r="D962"/>
      <c r="E962"/>
      <c r="F962"/>
      <c r="G962"/>
      <c r="H962"/>
      <c r="I962"/>
      <c r="J962"/>
      <c r="K962"/>
      <c r="L962"/>
      <c r="M962"/>
      <c r="N962"/>
      <c r="O962"/>
      <c r="P962"/>
      <c r="Q962"/>
      <c r="R962"/>
      <c r="S962"/>
      <c r="T962"/>
      <c r="U962"/>
      <c r="V962"/>
      <c r="W962"/>
      <c r="X962"/>
      <c r="Y962"/>
      <c r="Z962"/>
      <c r="AA962"/>
      <c r="AB962"/>
      <c r="AC962"/>
      <c r="AD962"/>
      <c r="AE962"/>
      <c r="AF962"/>
      <c r="AG962"/>
      <c r="AH962"/>
      <c r="AI962"/>
      <c r="AJ962"/>
      <c r="AK962"/>
      <c r="AL962"/>
      <c r="AM962"/>
      <c r="AN962"/>
      <c r="AO962"/>
      <c r="AP962"/>
      <c r="AQ962"/>
      <c r="AR962"/>
      <c r="AS962"/>
      <c r="AT962"/>
      <c r="AU962"/>
      <c r="AV962"/>
      <c r="AW962"/>
      <c r="AX962"/>
      <c r="AY962"/>
      <c r="AZ962"/>
      <c r="BA962"/>
      <c r="BB962"/>
      <c r="BC962"/>
      <c r="BD962"/>
      <c r="BE962"/>
      <c r="BF962"/>
      <c r="BG962"/>
      <c r="BH962"/>
      <c r="BI962"/>
      <c r="BJ962"/>
      <c r="BK962"/>
      <c r="BL962"/>
      <c r="BM962"/>
      <c r="BN962"/>
    </row>
    <row r="963" spans="1:66" ht="15">
      <c r="A963"/>
      <c r="B963"/>
      <c r="C963"/>
      <c r="D963"/>
      <c r="E963"/>
      <c r="F963"/>
      <c r="G963"/>
      <c r="H963"/>
      <c r="I963"/>
      <c r="J963"/>
      <c r="K963"/>
      <c r="L963"/>
      <c r="M963"/>
      <c r="N963"/>
      <c r="O963"/>
      <c r="P963"/>
      <c r="Q963"/>
      <c r="R963"/>
      <c r="S963"/>
      <c r="T963"/>
      <c r="U963"/>
      <c r="V963"/>
      <c r="W963"/>
      <c r="X963"/>
      <c r="Y963"/>
      <c r="Z963"/>
      <c r="AA963"/>
      <c r="AB963"/>
      <c r="AC963"/>
      <c r="AD963"/>
      <c r="AE963"/>
      <c r="AF963"/>
      <c r="AG963"/>
      <c r="AH963"/>
      <c r="AI963"/>
      <c r="AJ963"/>
      <c r="AK963"/>
      <c r="AL963"/>
      <c r="AM963"/>
      <c r="AN963"/>
      <c r="AO963"/>
      <c r="AP963"/>
      <c r="AQ963"/>
      <c r="AR963"/>
      <c r="AS963"/>
      <c r="AT963"/>
      <c r="AU963"/>
      <c r="AV963"/>
      <c r="AW963"/>
      <c r="AX963"/>
      <c r="AY963"/>
      <c r="AZ963"/>
      <c r="BA963"/>
      <c r="BB963"/>
      <c r="BC963"/>
      <c r="BD963"/>
      <c r="BE963"/>
      <c r="BF963"/>
      <c r="BG963"/>
      <c r="BH963"/>
      <c r="BI963"/>
      <c r="BJ963"/>
      <c r="BK963"/>
      <c r="BL963"/>
      <c r="BM963"/>
      <c r="BN963"/>
    </row>
    <row r="964" spans="1:66" ht="15">
      <c r="A964"/>
      <c r="B964"/>
      <c r="C964"/>
      <c r="D964"/>
      <c r="E964"/>
      <c r="F964"/>
      <c r="G964"/>
      <c r="H964"/>
      <c r="I964"/>
      <c r="J964"/>
      <c r="K964"/>
      <c r="L964"/>
      <c r="M964"/>
      <c r="N964"/>
      <c r="O964"/>
      <c r="P964"/>
      <c r="Q964"/>
      <c r="R964"/>
      <c r="S964"/>
      <c r="T964"/>
      <c r="U964"/>
      <c r="V964"/>
      <c r="W964"/>
      <c r="X964"/>
      <c r="Y964"/>
      <c r="Z964"/>
      <c r="AA964"/>
      <c r="AB964"/>
      <c r="AC964"/>
      <c r="AD964"/>
      <c r="AE964"/>
      <c r="AF964"/>
      <c r="AG964"/>
      <c r="AH964"/>
      <c r="AI964"/>
      <c r="AJ964"/>
      <c r="AK964"/>
      <c r="AL964"/>
      <c r="AM964"/>
      <c r="AN964"/>
      <c r="AO964"/>
      <c r="AP964"/>
      <c r="AQ964"/>
      <c r="AR964"/>
      <c r="AS964"/>
      <c r="AT964"/>
      <c r="AU964"/>
      <c r="AV964"/>
      <c r="AW964"/>
      <c r="AX964"/>
      <c r="AY964"/>
      <c r="AZ964"/>
      <c r="BA964"/>
      <c r="BB964"/>
      <c r="BC964"/>
      <c r="BD964"/>
      <c r="BE964"/>
      <c r="BF964"/>
      <c r="BG964"/>
      <c r="BH964"/>
      <c r="BI964"/>
      <c r="BJ964"/>
      <c r="BK964"/>
      <c r="BL964"/>
      <c r="BM964"/>
      <c r="BN964"/>
    </row>
    <row r="965" spans="1:66" ht="15">
      <c r="A965"/>
      <c r="B965"/>
      <c r="C965"/>
      <c r="D965"/>
      <c r="E965"/>
      <c r="F965"/>
      <c r="G965"/>
      <c r="H965"/>
      <c r="I965"/>
      <c r="J965"/>
      <c r="K965"/>
      <c r="L965"/>
      <c r="M965"/>
      <c r="N965"/>
      <c r="O965"/>
      <c r="P965"/>
      <c r="Q965"/>
      <c r="R965"/>
      <c r="S965"/>
      <c r="T965"/>
      <c r="U965"/>
      <c r="V965"/>
      <c r="W965"/>
      <c r="X965"/>
      <c r="Y965"/>
      <c r="Z965"/>
      <c r="AA965"/>
      <c r="AB965"/>
      <c r="AC965"/>
      <c r="AD965"/>
      <c r="AE965"/>
      <c r="AF965"/>
      <c r="AG965"/>
      <c r="AH965"/>
      <c r="AI965"/>
      <c r="AJ965"/>
      <c r="AK965"/>
      <c r="AL965"/>
      <c r="AM965"/>
      <c r="AN965"/>
      <c r="AO965"/>
      <c r="AP965"/>
      <c r="AQ965"/>
      <c r="AR965"/>
      <c r="AS965"/>
      <c r="AT965"/>
      <c r="AU965"/>
      <c r="AV965"/>
      <c r="AW965"/>
      <c r="AX965"/>
      <c r="AY965"/>
      <c r="AZ965"/>
      <c r="BA965"/>
      <c r="BB965"/>
      <c r="BC965"/>
      <c r="BD965"/>
      <c r="BE965"/>
      <c r="BF965"/>
      <c r="BG965"/>
      <c r="BH965"/>
      <c r="BI965"/>
      <c r="BJ965"/>
      <c r="BK965"/>
      <c r="BL965"/>
      <c r="BM965"/>
      <c r="BN965"/>
    </row>
    <row r="966" spans="1:66" ht="15">
      <c r="A966"/>
      <c r="B966"/>
      <c r="C966"/>
      <c r="D966"/>
      <c r="E966"/>
      <c r="F966"/>
      <c r="G966"/>
      <c r="H966"/>
      <c r="I966"/>
      <c r="J966"/>
      <c r="K966"/>
      <c r="L966"/>
      <c r="M966"/>
      <c r="N966"/>
      <c r="O966"/>
      <c r="P966"/>
      <c r="Q966"/>
      <c r="R966"/>
      <c r="S966"/>
      <c r="T966"/>
      <c r="U966"/>
      <c r="V966"/>
      <c r="W966"/>
      <c r="X966"/>
      <c r="Y966"/>
      <c r="Z966"/>
      <c r="AA966"/>
      <c r="AB966"/>
      <c r="AC966"/>
      <c r="AD966"/>
      <c r="AE966"/>
      <c r="AF966"/>
      <c r="AG966"/>
      <c r="AH966"/>
      <c r="AI966"/>
      <c r="AJ966"/>
      <c r="AK966"/>
      <c r="AL966"/>
      <c r="AM966"/>
      <c r="AN966"/>
      <c r="AO966"/>
      <c r="AP966"/>
      <c r="AQ966"/>
      <c r="AR966"/>
      <c r="AS966"/>
      <c r="AT966"/>
      <c r="AU966"/>
      <c r="AV966"/>
      <c r="AW966"/>
      <c r="AX966"/>
      <c r="AY966"/>
      <c r="AZ966"/>
      <c r="BA966"/>
      <c r="BB966"/>
      <c r="BC966"/>
      <c r="BD966"/>
      <c r="BE966"/>
      <c r="BF966"/>
      <c r="BG966"/>
      <c r="BH966"/>
      <c r="BI966"/>
      <c r="BJ966"/>
      <c r="BK966"/>
      <c r="BL966"/>
      <c r="BM966"/>
      <c r="BN966"/>
    </row>
    <row r="967" spans="1:66" ht="15">
      <c r="A967"/>
      <c r="B967"/>
      <c r="C967"/>
      <c r="D967"/>
      <c r="E967"/>
      <c r="F967"/>
      <c r="G967"/>
      <c r="H967"/>
      <c r="I967"/>
      <c r="J967"/>
      <c r="K967"/>
      <c r="L967"/>
      <c r="M967"/>
      <c r="N967"/>
      <c r="O967"/>
      <c r="P967"/>
      <c r="Q967"/>
      <c r="R967"/>
      <c r="S967"/>
      <c r="T967"/>
      <c r="U967"/>
      <c r="V967"/>
      <c r="W967"/>
      <c r="X967"/>
      <c r="Y967"/>
      <c r="Z967"/>
      <c r="AA967"/>
      <c r="AB967"/>
      <c r="AC967"/>
      <c r="AD967"/>
      <c r="AE967"/>
      <c r="AF967"/>
      <c r="AG967"/>
      <c r="AH967"/>
      <c r="AI967"/>
      <c r="AJ967"/>
      <c r="AK967"/>
      <c r="AL967"/>
      <c r="AM967"/>
      <c r="AN967"/>
      <c r="AO967"/>
      <c r="AP967"/>
      <c r="AQ967"/>
      <c r="AR967"/>
      <c r="AS967"/>
      <c r="AT967"/>
      <c r="AU967"/>
      <c r="AV967"/>
      <c r="AW967"/>
      <c r="AX967"/>
      <c r="AY967"/>
      <c r="AZ967"/>
      <c r="BA967"/>
      <c r="BB967"/>
      <c r="BC967"/>
      <c r="BD967"/>
      <c r="BE967"/>
      <c r="BF967"/>
      <c r="BG967"/>
      <c r="BH967"/>
      <c r="BI967"/>
      <c r="BJ967"/>
      <c r="BK967"/>
      <c r="BL967"/>
      <c r="BM967"/>
      <c r="BN967"/>
    </row>
    <row r="968" spans="1:66" ht="15">
      <c r="A968"/>
      <c r="B968"/>
      <c r="C968"/>
      <c r="D968"/>
      <c r="E968"/>
      <c r="F968"/>
      <c r="G968"/>
      <c r="H968"/>
      <c r="I968"/>
      <c r="J968"/>
      <c r="K968"/>
      <c r="L968"/>
      <c r="M968"/>
      <c r="N968"/>
      <c r="O968"/>
      <c r="P968"/>
      <c r="Q968"/>
      <c r="R968"/>
      <c r="S968"/>
      <c r="T968"/>
      <c r="U968"/>
      <c r="V968"/>
      <c r="W968"/>
      <c r="X968"/>
      <c r="Y968"/>
      <c r="Z968"/>
      <c r="AA968"/>
      <c r="AB968"/>
      <c r="AC968"/>
      <c r="AD968"/>
      <c r="AE968"/>
      <c r="AF968"/>
      <c r="AG968"/>
      <c r="AH968"/>
      <c r="AI968"/>
      <c r="AJ968"/>
      <c r="AK968"/>
      <c r="AL968"/>
      <c r="AM968"/>
      <c r="AN968"/>
      <c r="AO968"/>
      <c r="AP968"/>
      <c r="AQ968"/>
      <c r="AR968"/>
      <c r="AS968"/>
      <c r="AT968"/>
      <c r="AU968"/>
      <c r="AV968"/>
      <c r="AW968"/>
      <c r="AX968"/>
      <c r="AY968"/>
      <c r="AZ968"/>
      <c r="BA968"/>
      <c r="BB968"/>
      <c r="BC968"/>
      <c r="BD968"/>
      <c r="BE968"/>
      <c r="BF968"/>
      <c r="BG968"/>
      <c r="BH968"/>
      <c r="BI968"/>
      <c r="BJ968"/>
      <c r="BK968"/>
      <c r="BL968"/>
      <c r="BM968"/>
      <c r="BN968"/>
    </row>
    <row r="969" spans="1:66" ht="15">
      <c r="A969"/>
      <c r="B969"/>
      <c r="C969"/>
      <c r="D969"/>
      <c r="E969"/>
      <c r="F969"/>
      <c r="G969"/>
      <c r="H969"/>
      <c r="I969"/>
      <c r="J969"/>
      <c r="K969"/>
      <c r="L969"/>
      <c r="M969"/>
      <c r="N969"/>
      <c r="O969"/>
      <c r="P969"/>
      <c r="Q969"/>
      <c r="R969"/>
      <c r="S969"/>
      <c r="T969"/>
      <c r="U969"/>
      <c r="V969"/>
      <c r="W969"/>
      <c r="X969"/>
      <c r="Y969"/>
      <c r="Z969"/>
      <c r="AA969"/>
      <c r="AB969"/>
      <c r="AC969"/>
      <c r="AD969"/>
      <c r="AE969"/>
      <c r="AF969"/>
      <c r="AG969"/>
      <c r="AH969"/>
      <c r="AI969"/>
      <c r="AJ969"/>
      <c r="AK969"/>
      <c r="AL969"/>
      <c r="AM969"/>
      <c r="AN969"/>
      <c r="AO969"/>
      <c r="AP969"/>
      <c r="AQ969"/>
      <c r="AR969"/>
      <c r="AS969"/>
      <c r="AT969"/>
      <c r="AU969"/>
      <c r="AV969"/>
      <c r="AW969"/>
      <c r="AX969"/>
      <c r="AY969"/>
      <c r="AZ969"/>
      <c r="BA969"/>
      <c r="BB969"/>
      <c r="BC969"/>
      <c r="BD969"/>
      <c r="BE969"/>
      <c r="BF969"/>
      <c r="BG969"/>
      <c r="BH969"/>
      <c r="BI969"/>
      <c r="BJ969"/>
      <c r="BK969"/>
      <c r="BL969"/>
      <c r="BM969"/>
      <c r="BN969"/>
    </row>
    <row r="970" spans="1:66" ht="15">
      <c r="A970"/>
      <c r="B970"/>
      <c r="C970"/>
      <c r="D970"/>
      <c r="E970"/>
      <c r="F970"/>
      <c r="G970"/>
      <c r="H970"/>
      <c r="I970"/>
      <c r="J970"/>
      <c r="K970"/>
      <c r="L970"/>
      <c r="M970"/>
      <c r="N970"/>
      <c r="O970"/>
      <c r="P970"/>
      <c r="Q970"/>
      <c r="R970"/>
      <c r="S970"/>
      <c r="T970"/>
      <c r="U970"/>
      <c r="V970"/>
      <c r="W970"/>
      <c r="X970"/>
      <c r="Y970"/>
      <c r="Z970"/>
      <c r="AA970"/>
      <c r="AB970"/>
      <c r="AC970"/>
      <c r="AD970"/>
      <c r="AE970"/>
      <c r="AF970"/>
      <c r="AG970"/>
      <c r="AH970"/>
      <c r="AI970"/>
      <c r="AJ970"/>
      <c r="AK970"/>
      <c r="AL970"/>
      <c r="AM970"/>
      <c r="AN970"/>
      <c r="AO970"/>
      <c r="AP970"/>
      <c r="AQ970"/>
      <c r="AR970"/>
      <c r="AS970"/>
      <c r="AT970"/>
      <c r="AU970"/>
      <c r="AV970"/>
      <c r="AW970"/>
      <c r="AX970"/>
      <c r="AY970"/>
      <c r="AZ970"/>
      <c r="BA970"/>
      <c r="BB970"/>
      <c r="BC970"/>
      <c r="BD970"/>
      <c r="BE970"/>
      <c r="BF970"/>
      <c r="BG970"/>
      <c r="BH970"/>
      <c r="BI970"/>
      <c r="BJ970"/>
      <c r="BK970"/>
      <c r="BL970"/>
      <c r="BM970"/>
      <c r="BN970"/>
    </row>
    <row r="971" spans="1:66" ht="15">
      <c r="A971"/>
      <c r="B971"/>
      <c r="C971"/>
      <c r="D971"/>
      <c r="E971"/>
      <c r="F971"/>
      <c r="G971"/>
      <c r="H971"/>
      <c r="I971"/>
      <c r="J971"/>
      <c r="K971"/>
      <c r="L971"/>
      <c r="M971"/>
      <c r="N971"/>
      <c r="O971"/>
      <c r="P971"/>
      <c r="Q971"/>
      <c r="R971"/>
      <c r="S971"/>
      <c r="T971"/>
      <c r="U971"/>
      <c r="V971"/>
      <c r="W971"/>
      <c r="X971"/>
      <c r="Y971"/>
      <c r="Z971"/>
      <c r="AA971"/>
      <c r="AB971"/>
      <c r="AC971"/>
      <c r="AD971"/>
      <c r="AE971"/>
      <c r="AF971"/>
      <c r="AG971"/>
      <c r="AH971"/>
      <c r="AI971"/>
      <c r="AJ971"/>
      <c r="AK971"/>
      <c r="AL971"/>
      <c r="AM971"/>
      <c r="AN971"/>
      <c r="AO971"/>
      <c r="AP971"/>
      <c r="AQ971"/>
      <c r="AR971"/>
      <c r="AS971"/>
      <c r="AT971"/>
      <c r="AU971"/>
      <c r="AV971"/>
      <c r="AW971"/>
      <c r="AX971"/>
      <c r="AY971"/>
      <c r="AZ971"/>
      <c r="BA971"/>
      <c r="BB971"/>
      <c r="BC971"/>
      <c r="BD971"/>
      <c r="BE971"/>
      <c r="BF971"/>
      <c r="BG971"/>
      <c r="BH971"/>
      <c r="BI971"/>
      <c r="BJ971"/>
      <c r="BK971"/>
      <c r="BL971"/>
      <c r="BM971"/>
      <c r="BN971"/>
    </row>
    <row r="972" spans="1:66" ht="15">
      <c r="A972"/>
      <c r="B972"/>
      <c r="C972"/>
      <c r="D972"/>
      <c r="E972"/>
      <c r="F972"/>
      <c r="G972"/>
      <c r="H972"/>
      <c r="I972"/>
      <c r="J972"/>
      <c r="K972"/>
      <c r="L972"/>
      <c r="M972"/>
      <c r="N972"/>
      <c r="O972"/>
      <c r="P972"/>
      <c r="Q972"/>
      <c r="R972"/>
      <c r="S972"/>
      <c r="T972"/>
      <c r="U972"/>
      <c r="V972"/>
      <c r="W972"/>
      <c r="X972"/>
      <c r="Y972"/>
      <c r="Z972"/>
      <c r="AA972"/>
      <c r="AB972"/>
      <c r="AC972"/>
      <c r="AD972"/>
      <c r="AE972"/>
      <c r="AF972"/>
      <c r="AG972"/>
      <c r="AH972"/>
      <c r="AI972"/>
      <c r="AJ972"/>
      <c r="AK972"/>
      <c r="AL972"/>
      <c r="AM972"/>
      <c r="AN972"/>
      <c r="AO972"/>
      <c r="AP972"/>
      <c r="AQ972"/>
      <c r="AR972"/>
      <c r="AS972"/>
      <c r="AT972"/>
      <c r="AU972"/>
      <c r="AV972"/>
      <c r="AW972"/>
      <c r="AX972"/>
      <c r="AY972"/>
      <c r="AZ972"/>
      <c r="BA972"/>
      <c r="BB972"/>
      <c r="BC972"/>
      <c r="BD972"/>
      <c r="BE972"/>
      <c r="BF972"/>
      <c r="BG972"/>
      <c r="BH972"/>
      <c r="BI972"/>
      <c r="BJ972"/>
      <c r="BK972"/>
      <c r="BL972"/>
      <c r="BM972"/>
      <c r="BN972"/>
    </row>
    <row r="973" spans="1:66" ht="15">
      <c r="A973"/>
      <c r="B973"/>
      <c r="C973"/>
      <c r="D973"/>
      <c r="E973"/>
      <c r="F973"/>
      <c r="G973"/>
      <c r="H973"/>
      <c r="I973"/>
      <c r="J973"/>
      <c r="K973"/>
      <c r="L973"/>
      <c r="M973"/>
      <c r="N973"/>
      <c r="O973"/>
      <c r="P973"/>
      <c r="Q973"/>
      <c r="R973"/>
      <c r="S973"/>
      <c r="T973"/>
      <c r="U973"/>
      <c r="V973"/>
      <c r="W973"/>
      <c r="X973"/>
      <c r="Y973"/>
      <c r="Z973"/>
      <c r="AA973"/>
      <c r="AB973"/>
      <c r="AC973"/>
      <c r="AD973"/>
      <c r="AE973"/>
      <c r="AF973"/>
      <c r="AG973"/>
      <c r="AH973"/>
      <c r="AI973"/>
      <c r="AJ973"/>
      <c r="AK973"/>
      <c r="AL973"/>
      <c r="AM973"/>
      <c r="AN973"/>
      <c r="AO973"/>
      <c r="AP973"/>
      <c r="AQ973"/>
      <c r="AR973"/>
      <c r="AS973"/>
      <c r="AT973"/>
      <c r="AU973"/>
      <c r="AV973"/>
      <c r="AW973"/>
      <c r="AX973"/>
      <c r="AY973"/>
      <c r="AZ973"/>
      <c r="BA973"/>
      <c r="BB973"/>
      <c r="BC973"/>
      <c r="BD973"/>
      <c r="BE973"/>
      <c r="BF973"/>
      <c r="BG973"/>
      <c r="BH973"/>
      <c r="BI973"/>
      <c r="BJ973"/>
      <c r="BK973"/>
      <c r="BL973"/>
      <c r="BM973"/>
      <c r="BN973"/>
    </row>
    <row r="974" spans="1:66" ht="15">
      <c r="A974"/>
      <c r="B974"/>
      <c r="C974"/>
      <c r="D974"/>
      <c r="E974"/>
      <c r="F974"/>
      <c r="G974"/>
      <c r="H974"/>
      <c r="I974"/>
      <c r="J974"/>
      <c r="K974"/>
      <c r="L974"/>
      <c r="M974"/>
      <c r="N974"/>
      <c r="O974"/>
      <c r="P974"/>
      <c r="Q974"/>
      <c r="R974"/>
      <c r="S974"/>
      <c r="T974"/>
      <c r="U974"/>
      <c r="V974"/>
      <c r="W974"/>
      <c r="X974"/>
      <c r="Y974"/>
      <c r="Z974"/>
      <c r="AA974"/>
      <c r="AB974"/>
      <c r="AC974"/>
      <c r="AD974"/>
      <c r="AE974"/>
      <c r="AF974"/>
      <c r="AG974"/>
      <c r="AH974"/>
      <c r="AI974"/>
      <c r="AJ974"/>
      <c r="AK974"/>
      <c r="AL974"/>
      <c r="AM974"/>
      <c r="AN974"/>
      <c r="AO974"/>
      <c r="AP974"/>
      <c r="AQ974"/>
      <c r="AR974"/>
      <c r="AS974"/>
      <c r="AT974"/>
      <c r="AU974"/>
      <c r="AV974"/>
      <c r="AW974"/>
      <c r="AX974"/>
      <c r="AY974"/>
      <c r="AZ974"/>
      <c r="BA974"/>
      <c r="BB974"/>
      <c r="BC974"/>
      <c r="BD974"/>
      <c r="BE974"/>
      <c r="BF974"/>
      <c r="BG974"/>
      <c r="BH974"/>
      <c r="BI974"/>
      <c r="BJ974"/>
      <c r="BK974"/>
      <c r="BL974"/>
      <c r="BM974"/>
      <c r="BN974"/>
    </row>
    <row r="975" spans="1:66" ht="15">
      <c r="A975"/>
      <c r="B975"/>
      <c r="C975"/>
      <c r="D975"/>
      <c r="E975"/>
      <c r="F975"/>
      <c r="G975"/>
      <c r="H975"/>
      <c r="I975"/>
      <c r="J975"/>
      <c r="K975"/>
      <c r="L975"/>
      <c r="M975"/>
      <c r="N975"/>
      <c r="O975"/>
      <c r="P975"/>
      <c r="Q975"/>
      <c r="R975"/>
      <c r="S975"/>
      <c r="T975"/>
      <c r="U975"/>
      <c r="V975"/>
      <c r="W975"/>
      <c r="X975"/>
      <c r="Y975"/>
      <c r="Z975"/>
      <c r="AA975"/>
      <c r="AB975"/>
      <c r="AC975"/>
      <c r="AD975"/>
      <c r="AE975"/>
      <c r="AF975"/>
      <c r="AG975"/>
      <c r="AH975"/>
      <c r="AI975"/>
      <c r="AJ975"/>
      <c r="AK975"/>
      <c r="AL975"/>
      <c r="AM975"/>
      <c r="AN975"/>
      <c r="AO975"/>
      <c r="AP975"/>
      <c r="AQ975"/>
      <c r="AR975"/>
      <c r="AS975"/>
      <c r="AT975"/>
      <c r="AU975"/>
      <c r="AV975"/>
      <c r="AW975"/>
      <c r="AX975"/>
      <c r="AY975"/>
      <c r="AZ975"/>
      <c r="BA975"/>
      <c r="BB975"/>
      <c r="BC975"/>
      <c r="BD975"/>
      <c r="BE975"/>
      <c r="BF975"/>
      <c r="BG975"/>
      <c r="BH975"/>
      <c r="BI975"/>
      <c r="BJ975"/>
      <c r="BK975"/>
      <c r="BL975"/>
      <c r="BM975"/>
      <c r="BN975"/>
    </row>
    <row r="976" spans="1:66" ht="15">
      <c r="A976"/>
      <c r="B976"/>
      <c r="C976"/>
      <c r="D976"/>
      <c r="E976"/>
      <c r="F976"/>
      <c r="G976"/>
      <c r="H976"/>
      <c r="I976"/>
      <c r="J976"/>
      <c r="K976"/>
      <c r="L976"/>
      <c r="M976"/>
      <c r="N976"/>
      <c r="O976"/>
      <c r="P976"/>
      <c r="Q976"/>
      <c r="R976"/>
      <c r="S976"/>
      <c r="T976"/>
      <c r="U976"/>
      <c r="V976"/>
      <c r="W976"/>
      <c r="X976"/>
      <c r="Y976"/>
      <c r="Z976"/>
      <c r="AA976"/>
      <c r="AB976"/>
      <c r="AC976"/>
      <c r="AD976"/>
      <c r="AE976"/>
      <c r="AF976"/>
      <c r="AG976"/>
      <c r="AH976"/>
      <c r="AI976"/>
      <c r="AJ976"/>
      <c r="AK976"/>
      <c r="AL976"/>
      <c r="AM976"/>
      <c r="AN976"/>
      <c r="AO976"/>
      <c r="AP976"/>
      <c r="AQ976"/>
      <c r="AR976"/>
      <c r="AS976"/>
      <c r="AT976"/>
      <c r="AU976"/>
      <c r="AV976"/>
      <c r="AW976"/>
      <c r="AX976"/>
      <c r="AY976"/>
      <c r="AZ976"/>
      <c r="BA976"/>
      <c r="BB976"/>
      <c r="BC976"/>
      <c r="BD976"/>
      <c r="BE976"/>
      <c r="BF976"/>
      <c r="BG976"/>
      <c r="BH976"/>
      <c r="BI976"/>
      <c r="BJ976"/>
      <c r="BK976"/>
      <c r="BL976"/>
      <c r="BM976"/>
      <c r="BN976"/>
    </row>
    <row r="977" spans="1:66" ht="15">
      <c r="A977"/>
      <c r="B977"/>
      <c r="C977"/>
      <c r="D977"/>
      <c r="E977"/>
      <c r="F977"/>
      <c r="G977"/>
      <c r="H977"/>
      <c r="I977"/>
      <c r="J977"/>
      <c r="K977"/>
      <c r="L977"/>
      <c r="M977"/>
      <c r="N977"/>
      <c r="O977"/>
      <c r="P977"/>
      <c r="Q977"/>
      <c r="R977"/>
      <c r="S977"/>
      <c r="T977"/>
      <c r="U977"/>
      <c r="V977"/>
      <c r="W977"/>
      <c r="X977"/>
      <c r="Y977"/>
      <c r="Z977"/>
      <c r="AA977"/>
      <c r="AB977"/>
      <c r="AC977"/>
      <c r="AD977"/>
      <c r="AE977"/>
      <c r="AF977"/>
      <c r="AG977"/>
      <c r="AH977"/>
      <c r="AI977"/>
      <c r="AJ977"/>
      <c r="AK977"/>
      <c r="AL977"/>
      <c r="AM977"/>
      <c r="AN977"/>
      <c r="AO977"/>
      <c r="AP977"/>
      <c r="AQ977"/>
      <c r="AR977"/>
      <c r="AS977"/>
      <c r="AT977"/>
      <c r="AU977"/>
      <c r="AV977"/>
      <c r="AW977"/>
      <c r="AX977"/>
      <c r="AY977"/>
      <c r="AZ977"/>
      <c r="BA977"/>
      <c r="BB977"/>
      <c r="BC977"/>
      <c r="BD977"/>
      <c r="BE977"/>
      <c r="BF977"/>
      <c r="BG977"/>
      <c r="BH977"/>
      <c r="BI977"/>
      <c r="BJ977"/>
      <c r="BK977"/>
      <c r="BL977"/>
      <c r="BM977"/>
      <c r="BN977"/>
    </row>
    <row r="978" spans="1:66" ht="15">
      <c r="A978"/>
      <c r="B978"/>
      <c r="C978"/>
      <c r="D978"/>
      <c r="E978"/>
      <c r="F978"/>
      <c r="G978"/>
      <c r="H978"/>
      <c r="I978"/>
      <c r="J978"/>
      <c r="K978"/>
      <c r="L978"/>
      <c r="M978"/>
      <c r="N978"/>
      <c r="O978"/>
      <c r="P978"/>
      <c r="Q978"/>
      <c r="R978"/>
      <c r="S978"/>
      <c r="T978"/>
      <c r="U978"/>
      <c r="V978"/>
      <c r="W978"/>
      <c r="X978"/>
      <c r="Y978"/>
      <c r="Z978"/>
      <c r="AA978"/>
      <c r="AB978"/>
      <c r="AC978"/>
      <c r="AD978"/>
      <c r="AE978"/>
      <c r="AF978"/>
      <c r="AG978"/>
      <c r="AH978"/>
      <c r="AI978"/>
      <c r="AJ978"/>
      <c r="AK978"/>
      <c r="AL978"/>
      <c r="AM978"/>
      <c r="AN978"/>
      <c r="AO978"/>
      <c r="AP978"/>
      <c r="AQ978"/>
      <c r="AR978"/>
      <c r="AS978"/>
      <c r="AT978"/>
      <c r="AU978"/>
      <c r="AV978"/>
      <c r="AW978"/>
      <c r="AX978"/>
      <c r="AY978"/>
      <c r="AZ978"/>
      <c r="BA978"/>
      <c r="BB978"/>
      <c r="BC978"/>
      <c r="BD978"/>
      <c r="BE978"/>
      <c r="BF978"/>
      <c r="BG978"/>
      <c r="BH978"/>
      <c r="BI978"/>
      <c r="BJ978"/>
      <c r="BK978"/>
      <c r="BL978"/>
      <c r="BM978"/>
      <c r="BN978"/>
    </row>
    <row r="979" spans="1:66" ht="15">
      <c r="A979"/>
      <c r="B979"/>
      <c r="C979"/>
      <c r="D979"/>
      <c r="E979"/>
      <c r="F979"/>
      <c r="G979"/>
      <c r="H979"/>
      <c r="I979"/>
      <c r="J979"/>
      <c r="K979"/>
      <c r="L979"/>
      <c r="M979"/>
      <c r="N979"/>
      <c r="O979"/>
      <c r="P979"/>
      <c r="Q979"/>
      <c r="R979"/>
      <c r="S979"/>
      <c r="T979"/>
      <c r="U979"/>
      <c r="V979"/>
      <c r="W979"/>
      <c r="X979"/>
      <c r="Y979"/>
      <c r="Z979"/>
      <c r="AA979"/>
      <c r="AB979"/>
      <c r="AC979"/>
      <c r="AD979"/>
      <c r="AE979"/>
      <c r="AF979"/>
      <c r="AG979"/>
      <c r="AH979"/>
      <c r="AI979"/>
      <c r="AJ979"/>
      <c r="AK979"/>
      <c r="AL979"/>
      <c r="AM979"/>
      <c r="AN979"/>
      <c r="AO979"/>
      <c r="AP979"/>
      <c r="AQ979"/>
      <c r="AR979"/>
      <c r="AS979"/>
      <c r="AT979"/>
      <c r="AU979"/>
      <c r="AV979"/>
      <c r="AW979"/>
      <c r="AX979"/>
      <c r="AY979"/>
      <c r="AZ979"/>
      <c r="BA979"/>
      <c r="BB979"/>
      <c r="BC979"/>
      <c r="BD979"/>
      <c r="BE979"/>
      <c r="BF979"/>
      <c r="BG979"/>
      <c r="BH979"/>
      <c r="BI979"/>
      <c r="BJ979"/>
      <c r="BK979"/>
      <c r="BL979"/>
      <c r="BM979"/>
      <c r="BN979"/>
    </row>
    <row r="980" spans="1:66" ht="15">
      <c r="A980"/>
      <c r="B980"/>
      <c r="C980"/>
      <c r="D980"/>
      <c r="E980"/>
      <c r="F980"/>
      <c r="G980"/>
      <c r="H980"/>
      <c r="I980"/>
      <c r="J980"/>
      <c r="K980"/>
      <c r="L980"/>
      <c r="M980"/>
      <c r="N980"/>
      <c r="O980"/>
      <c r="P980"/>
      <c r="Q980"/>
      <c r="R980"/>
      <c r="S980"/>
      <c r="T980"/>
      <c r="U980"/>
      <c r="V980"/>
      <c r="W980"/>
      <c r="X980"/>
      <c r="Y980"/>
      <c r="Z980"/>
      <c r="AA980"/>
      <c r="AB980"/>
      <c r="AC980"/>
      <c r="AD980"/>
      <c r="AE980"/>
      <c r="AF980"/>
      <c r="AG980"/>
      <c r="AH980"/>
      <c r="AI980"/>
      <c r="AJ980"/>
      <c r="AK980"/>
      <c r="AL980"/>
      <c r="AM980"/>
      <c r="AN980"/>
      <c r="AO980"/>
      <c r="AP980"/>
      <c r="AQ980"/>
      <c r="AR980"/>
      <c r="AS980"/>
      <c r="AT980"/>
      <c r="AU980"/>
      <c r="AV980"/>
      <c r="AW980"/>
      <c r="AX980"/>
      <c r="AY980"/>
      <c r="AZ980"/>
      <c r="BA980"/>
      <c r="BB980"/>
      <c r="BC980"/>
      <c r="BD980"/>
      <c r="BE980"/>
      <c r="BF980"/>
      <c r="BG980"/>
      <c r="BH980"/>
      <c r="BI980"/>
      <c r="BJ980"/>
      <c r="BK980"/>
      <c r="BL980"/>
      <c r="BM980"/>
      <c r="BN980"/>
    </row>
    <row r="981" spans="1:66" ht="15">
      <c r="A981"/>
      <c r="B981"/>
      <c r="C981"/>
      <c r="D981"/>
      <c r="E981"/>
      <c r="F981"/>
      <c r="G981"/>
      <c r="H981"/>
      <c r="I981"/>
      <c r="J981"/>
      <c r="K981"/>
      <c r="L981"/>
      <c r="M981"/>
      <c r="N981"/>
      <c r="O981"/>
      <c r="P981"/>
      <c r="Q981"/>
      <c r="R981"/>
      <c r="S981"/>
      <c r="T981"/>
      <c r="U981"/>
      <c r="V981"/>
      <c r="W981"/>
      <c r="X981"/>
      <c r="Y981"/>
      <c r="Z981"/>
      <c r="AA981"/>
      <c r="AB981"/>
      <c r="AC981"/>
      <c r="AD981"/>
      <c r="AE981"/>
      <c r="AF981"/>
      <c r="AG981"/>
      <c r="AH981"/>
      <c r="AI981"/>
      <c r="AJ981"/>
      <c r="AK981"/>
      <c r="AL981"/>
      <c r="AM981"/>
      <c r="AN981"/>
      <c r="AO981"/>
      <c r="AP981"/>
      <c r="AQ981"/>
      <c r="AR981"/>
      <c r="AS981"/>
      <c r="AT981"/>
      <c r="AU981"/>
      <c r="AV981"/>
      <c r="AW981"/>
      <c r="AX981"/>
      <c r="AY981"/>
      <c r="AZ981"/>
      <c r="BA981"/>
      <c r="BB981"/>
      <c r="BC981"/>
      <c r="BD981"/>
      <c r="BE981"/>
      <c r="BF981"/>
      <c r="BG981"/>
      <c r="BH981"/>
      <c r="BI981"/>
      <c r="BJ981"/>
      <c r="BK981"/>
      <c r="BL981"/>
      <c r="BM981"/>
      <c r="BN981"/>
    </row>
    <row r="982" spans="1:66" ht="15">
      <c r="A982"/>
      <c r="B982"/>
      <c r="C982"/>
      <c r="D982"/>
      <c r="E982"/>
      <c r="F982"/>
      <c r="G982"/>
      <c r="H982"/>
      <c r="I982"/>
      <c r="J982"/>
      <c r="K982"/>
      <c r="L982"/>
      <c r="M982"/>
      <c r="N982"/>
      <c r="O982"/>
      <c r="P982"/>
      <c r="Q982"/>
      <c r="R982"/>
      <c r="S982"/>
      <c r="T982"/>
      <c r="U982"/>
      <c r="V982"/>
      <c r="W982"/>
      <c r="X982"/>
      <c r="Y982"/>
      <c r="Z982"/>
      <c r="AA982"/>
      <c r="AB982"/>
      <c r="AC982"/>
      <c r="AD982"/>
      <c r="AE982"/>
      <c r="AF982"/>
      <c r="AG982"/>
      <c r="AH982"/>
      <c r="AI982"/>
      <c r="AJ982"/>
      <c r="AK982"/>
      <c r="AL982"/>
      <c r="AM982"/>
      <c r="AN982"/>
      <c r="AO982"/>
      <c r="AP982"/>
      <c r="AQ982"/>
      <c r="AR982"/>
      <c r="AS982"/>
      <c r="AT982"/>
      <c r="AU982"/>
      <c r="AV982"/>
      <c r="AW982"/>
      <c r="AX982"/>
      <c r="AY982"/>
      <c r="AZ982"/>
      <c r="BA982"/>
      <c r="BB982"/>
      <c r="BC982"/>
      <c r="BD982"/>
      <c r="BE982"/>
      <c r="BF982"/>
      <c r="BG982"/>
      <c r="BH982"/>
      <c r="BI982"/>
      <c r="BJ982"/>
      <c r="BK982"/>
      <c r="BL982"/>
      <c r="BM982"/>
      <c r="BN982"/>
    </row>
    <row r="983" spans="1:66" ht="15">
      <c r="A983"/>
      <c r="B983"/>
      <c r="C983"/>
      <c r="D983"/>
      <c r="E983"/>
      <c r="F983"/>
      <c r="G983"/>
      <c r="H983"/>
      <c r="I983"/>
      <c r="J983"/>
      <c r="K983"/>
      <c r="L983"/>
      <c r="M983"/>
      <c r="N983"/>
      <c r="O983"/>
      <c r="P983"/>
      <c r="Q983"/>
      <c r="R983"/>
      <c r="S983"/>
      <c r="T983"/>
      <c r="U983"/>
      <c r="V983"/>
      <c r="W983"/>
      <c r="X983"/>
      <c r="Y983"/>
      <c r="Z983"/>
      <c r="AA983"/>
      <c r="AB983"/>
      <c r="AC983"/>
      <c r="AD983"/>
      <c r="AE983"/>
      <c r="AF983"/>
      <c r="AG983"/>
      <c r="AH983"/>
      <c r="AI983"/>
      <c r="AJ983"/>
      <c r="AK983"/>
      <c r="AL983"/>
      <c r="AM983"/>
      <c r="AN983"/>
      <c r="AO983"/>
      <c r="AP983"/>
      <c r="AQ983"/>
      <c r="AR983"/>
      <c r="AS983"/>
      <c r="AT983"/>
      <c r="AU983"/>
      <c r="AV983"/>
      <c r="AW983"/>
      <c r="AX983"/>
      <c r="AY983"/>
      <c r="AZ983"/>
      <c r="BA983"/>
      <c r="BB983"/>
      <c r="BC983"/>
      <c r="BD983"/>
      <c r="BE983"/>
      <c r="BF983"/>
      <c r="BG983"/>
      <c r="BH983"/>
      <c r="BI983"/>
      <c r="BJ983"/>
      <c r="BK983"/>
      <c r="BL983"/>
      <c r="BM983"/>
      <c r="BN983"/>
    </row>
    <row r="984" spans="1:66" ht="15">
      <c r="A984"/>
      <c r="B984"/>
      <c r="C984"/>
      <c r="D984"/>
      <c r="E984"/>
      <c r="F984"/>
      <c r="G984"/>
      <c r="H984"/>
      <c r="I984"/>
      <c r="J984"/>
      <c r="K984"/>
      <c r="L984"/>
      <c r="M984"/>
      <c r="N984"/>
      <c r="O984"/>
      <c r="P984"/>
      <c r="Q984"/>
      <c r="R984"/>
      <c r="S984"/>
      <c r="T984"/>
      <c r="U984"/>
      <c r="V984"/>
      <c r="W984"/>
      <c r="X984"/>
      <c r="Y984"/>
      <c r="Z984"/>
      <c r="AA984"/>
      <c r="AB984"/>
      <c r="AC984"/>
      <c r="AD984"/>
      <c r="AE984"/>
      <c r="AF984"/>
      <c r="AG984"/>
      <c r="AH984"/>
      <c r="AI984"/>
      <c r="AJ984"/>
      <c r="AK984"/>
      <c r="AL984"/>
      <c r="AM984"/>
      <c r="AN984"/>
      <c r="AO984"/>
      <c r="AP984"/>
      <c r="AQ984"/>
      <c r="AR984"/>
      <c r="AS984"/>
      <c r="AT984"/>
      <c r="AU984"/>
      <c r="AV984"/>
      <c r="AW984"/>
      <c r="AX984"/>
      <c r="AY984"/>
      <c r="AZ984"/>
      <c r="BA984"/>
      <c r="BB984"/>
      <c r="BC984"/>
      <c r="BD984"/>
      <c r="BE984"/>
      <c r="BF984"/>
      <c r="BG984"/>
      <c r="BH984"/>
      <c r="BI984"/>
      <c r="BJ984"/>
      <c r="BK984"/>
      <c r="BL984"/>
      <c r="BM984"/>
      <c r="BN984"/>
    </row>
    <row r="985" spans="1:66" ht="15">
      <c r="A985"/>
      <c r="B985"/>
      <c r="C985"/>
      <c r="D985"/>
      <c r="E985"/>
      <c r="F985"/>
      <c r="G985"/>
      <c r="H985"/>
      <c r="I985"/>
      <c r="J985"/>
      <c r="K985"/>
      <c r="L985"/>
      <c r="M985"/>
      <c r="N985"/>
      <c r="O985"/>
      <c r="P985"/>
      <c r="Q985"/>
      <c r="R985"/>
      <c r="S985"/>
      <c r="T985"/>
      <c r="U985"/>
      <c r="V985"/>
      <c r="W985"/>
      <c r="X985"/>
      <c r="Y985"/>
      <c r="Z985"/>
      <c r="AA985"/>
      <c r="AB985"/>
      <c r="AC985"/>
      <c r="AD985"/>
      <c r="AE985"/>
      <c r="AF985"/>
      <c r="AG985"/>
      <c r="AH985"/>
      <c r="AI985"/>
      <c r="AJ985"/>
      <c r="AK985"/>
      <c r="AL985"/>
      <c r="AM985"/>
      <c r="AN985"/>
      <c r="AO985"/>
      <c r="AP985"/>
      <c r="AQ985"/>
      <c r="AR985"/>
      <c r="AS985"/>
      <c r="AT985"/>
      <c r="AU985"/>
      <c r="AV985"/>
      <c r="AW985"/>
      <c r="AX985"/>
      <c r="AY985"/>
      <c r="AZ985"/>
      <c r="BA985"/>
      <c r="BB985"/>
      <c r="BC985"/>
      <c r="BD985"/>
      <c r="BE985"/>
      <c r="BF985"/>
      <c r="BG985"/>
      <c r="BH985"/>
      <c r="BI985"/>
      <c r="BJ985"/>
      <c r="BK985"/>
      <c r="BL985"/>
      <c r="BM985"/>
      <c r="BN985"/>
    </row>
    <row r="986" spans="1:66" ht="15">
      <c r="A986"/>
      <c r="B986"/>
      <c r="C986"/>
      <c r="D986"/>
      <c r="E986"/>
      <c r="F986"/>
      <c r="G986"/>
      <c r="H986"/>
      <c r="I986"/>
      <c r="J986"/>
      <c r="K986"/>
      <c r="L986"/>
      <c r="M986"/>
      <c r="N986"/>
      <c r="O986"/>
      <c r="P986"/>
      <c r="Q986"/>
      <c r="R986"/>
      <c r="S986"/>
      <c r="T986"/>
      <c r="U986"/>
      <c r="V986"/>
      <c r="W986"/>
      <c r="X986"/>
      <c r="Y986"/>
      <c r="Z986"/>
      <c r="AA986"/>
      <c r="AB986"/>
      <c r="AC986"/>
      <c r="AD986"/>
      <c r="AE986"/>
      <c r="AF986"/>
      <c r="AG986"/>
      <c r="AH986"/>
      <c r="AI986"/>
      <c r="AJ986"/>
      <c r="AK986"/>
      <c r="AL986"/>
      <c r="AM986"/>
      <c r="AN986"/>
      <c r="AO986"/>
      <c r="AP986"/>
      <c r="AQ986"/>
      <c r="AR986"/>
      <c r="AS986"/>
      <c r="AT986"/>
      <c r="AU986"/>
      <c r="AV986"/>
      <c r="AW986"/>
      <c r="AX986"/>
      <c r="AY986"/>
      <c r="AZ986"/>
      <c r="BA986"/>
      <c r="BB986"/>
      <c r="BC986"/>
      <c r="BD986"/>
      <c r="BE986"/>
      <c r="BF986"/>
      <c r="BG986"/>
      <c r="BH986"/>
      <c r="BI986"/>
      <c r="BJ986"/>
      <c r="BK986"/>
      <c r="BL986"/>
      <c r="BM986"/>
      <c r="BN986"/>
    </row>
    <row r="987" spans="1:66" ht="15">
      <c r="A987"/>
      <c r="B987"/>
      <c r="C987"/>
      <c r="D987"/>
      <c r="E987"/>
      <c r="F987"/>
      <c r="G987"/>
      <c r="H987"/>
      <c r="I987"/>
      <c r="J987"/>
      <c r="K987"/>
      <c r="L987"/>
      <c r="M987"/>
      <c r="N987"/>
      <c r="O987"/>
      <c r="P987"/>
      <c r="Q987"/>
      <c r="R987"/>
      <c r="S987"/>
      <c r="T987"/>
      <c r="U987"/>
      <c r="V987"/>
      <c r="W987"/>
      <c r="X987"/>
      <c r="Y987"/>
      <c r="Z987"/>
      <c r="AA987"/>
      <c r="AB987"/>
      <c r="AC987"/>
      <c r="AD987"/>
      <c r="AE987"/>
      <c r="AF987"/>
      <c r="AG987"/>
      <c r="AH987"/>
      <c r="AI987"/>
      <c r="AJ987"/>
      <c r="AK987"/>
      <c r="AL987"/>
      <c r="AM987"/>
      <c r="AN987"/>
      <c r="AO987"/>
      <c r="AP987"/>
      <c r="AQ987"/>
      <c r="AR987"/>
      <c r="AS987"/>
      <c r="AT987"/>
      <c r="AU987"/>
      <c r="AV987"/>
      <c r="AW987"/>
      <c r="AX987"/>
      <c r="AY987"/>
      <c r="AZ987"/>
      <c r="BA987"/>
      <c r="BB987"/>
      <c r="BC987"/>
      <c r="BD987"/>
      <c r="BE987"/>
      <c r="BF987"/>
      <c r="BG987"/>
      <c r="BH987"/>
      <c r="BI987"/>
      <c r="BJ987"/>
      <c r="BK987"/>
      <c r="BL987"/>
      <c r="BM987"/>
      <c r="BN987"/>
    </row>
    <row r="988" spans="1:66" ht="15">
      <c r="A988"/>
      <c r="B988"/>
      <c r="C988"/>
      <c r="D988"/>
      <c r="E988"/>
      <c r="F988"/>
      <c r="G988"/>
      <c r="H988"/>
      <c r="I988"/>
      <c r="J988"/>
      <c r="K988"/>
      <c r="L988"/>
      <c r="M988"/>
      <c r="N988"/>
      <c r="O988"/>
      <c r="P988"/>
      <c r="Q988"/>
      <c r="R988"/>
      <c r="S988"/>
      <c r="T988"/>
      <c r="U988"/>
      <c r="V988"/>
      <c r="W988"/>
      <c r="X988"/>
      <c r="Y988"/>
      <c r="Z988"/>
      <c r="AA988"/>
      <c r="AB988"/>
      <c r="AC988"/>
      <c r="AD988"/>
      <c r="AE988"/>
      <c r="AF988"/>
      <c r="AG988"/>
      <c r="AH988"/>
      <c r="AI988"/>
      <c r="AJ988"/>
      <c r="AK988"/>
      <c r="AL988"/>
      <c r="AM988"/>
      <c r="AN988"/>
      <c r="AO988"/>
      <c r="AP988"/>
      <c r="AQ988"/>
      <c r="AR988"/>
      <c r="AS988"/>
      <c r="AT988"/>
      <c r="AU988"/>
      <c r="AV988"/>
      <c r="AW988"/>
      <c r="AX988"/>
      <c r="AY988"/>
      <c r="AZ988"/>
      <c r="BA988"/>
      <c r="BB988"/>
      <c r="BC988"/>
      <c r="BD988"/>
      <c r="BE988"/>
      <c r="BF988"/>
      <c r="BG988"/>
      <c r="BH988"/>
      <c r="BI988"/>
      <c r="BJ988"/>
      <c r="BK988"/>
      <c r="BL988"/>
      <c r="BM988"/>
      <c r="BN988"/>
    </row>
    <row r="989" spans="1:66" ht="15">
      <c r="A989"/>
      <c r="B989"/>
      <c r="C989"/>
      <c r="D989"/>
      <c r="E989"/>
      <c r="F989"/>
      <c r="G989"/>
      <c r="H989"/>
      <c r="I989"/>
      <c r="J989"/>
      <c r="K989"/>
      <c r="L989"/>
      <c r="M989"/>
      <c r="N989"/>
      <c r="O989"/>
      <c r="P989"/>
      <c r="Q989"/>
      <c r="R989"/>
      <c r="S989"/>
      <c r="T989"/>
      <c r="U989"/>
      <c r="V989"/>
      <c r="W989"/>
      <c r="X989"/>
      <c r="Y989"/>
      <c r="Z989"/>
      <c r="AA989"/>
      <c r="AB989"/>
      <c r="AC989"/>
      <c r="AD989"/>
      <c r="AE989"/>
      <c r="AF989"/>
      <c r="AG989"/>
      <c r="AH989"/>
      <c r="AI989"/>
      <c r="AJ989"/>
      <c r="AK989"/>
      <c r="AL989"/>
      <c r="AM989"/>
      <c r="AN989"/>
      <c r="AO989"/>
      <c r="AP989"/>
      <c r="AQ989"/>
      <c r="AR989"/>
      <c r="AS989"/>
      <c r="AT989"/>
      <c r="AU989"/>
      <c r="AV989"/>
      <c r="AW989"/>
      <c r="AX989"/>
      <c r="AY989"/>
      <c r="AZ989"/>
      <c r="BA989"/>
      <c r="BB989"/>
      <c r="BC989"/>
      <c r="BD989"/>
      <c r="BE989"/>
      <c r="BF989"/>
      <c r="BG989"/>
      <c r="BH989"/>
      <c r="BI989"/>
      <c r="BJ989"/>
      <c r="BK989"/>
      <c r="BL989"/>
      <c r="BM989"/>
      <c r="BN989"/>
    </row>
    <row r="990" spans="1:66" ht="15">
      <c r="A990"/>
      <c r="B990"/>
      <c r="C990"/>
      <c r="D990"/>
      <c r="E990"/>
      <c r="F990"/>
      <c r="G990"/>
      <c r="H990"/>
      <c r="I990"/>
      <c r="J990"/>
      <c r="K990"/>
      <c r="L990"/>
      <c r="M990"/>
      <c r="N990"/>
      <c r="O990"/>
      <c r="P990"/>
      <c r="Q990"/>
      <c r="R990"/>
      <c r="S990"/>
      <c r="T990"/>
      <c r="U990"/>
      <c r="V990"/>
      <c r="W990"/>
      <c r="X990"/>
      <c r="Y990"/>
      <c r="Z990"/>
      <c r="AA990"/>
      <c r="AB990"/>
      <c r="AC990"/>
      <c r="AD990"/>
      <c r="AE990"/>
      <c r="AF990"/>
      <c r="AG990"/>
      <c r="AH990"/>
      <c r="AI990"/>
      <c r="AJ990"/>
      <c r="AK990"/>
      <c r="AL990"/>
      <c r="AM990"/>
      <c r="AN990"/>
      <c r="AO990"/>
      <c r="AP990"/>
      <c r="AQ990"/>
      <c r="AR990"/>
      <c r="AS990"/>
      <c r="AT990"/>
      <c r="AU990"/>
      <c r="AV990"/>
      <c r="AW990"/>
      <c r="AX990"/>
      <c r="AY990"/>
      <c r="AZ990"/>
      <c r="BA990"/>
      <c r="BB990"/>
      <c r="BC990"/>
      <c r="BD990"/>
      <c r="BE990"/>
      <c r="BF990"/>
      <c r="BG990"/>
      <c r="BH990"/>
      <c r="BI990"/>
      <c r="BJ990"/>
      <c r="BK990"/>
      <c r="BL990"/>
      <c r="BM990"/>
      <c r="BN990"/>
    </row>
    <row r="991" spans="1:66" ht="15">
      <c r="A991"/>
      <c r="B991"/>
      <c r="C991"/>
      <c r="D991"/>
      <c r="E991"/>
      <c r="F991"/>
      <c r="G991"/>
      <c r="H991"/>
      <c r="I991"/>
      <c r="J991"/>
      <c r="K991"/>
      <c r="L991"/>
      <c r="M991"/>
      <c r="N991"/>
      <c r="O991"/>
      <c r="P991"/>
      <c r="Q991"/>
      <c r="R991"/>
      <c r="S991"/>
      <c r="T991"/>
      <c r="U991"/>
      <c r="V991"/>
      <c r="W991"/>
      <c r="X991"/>
      <c r="Y991"/>
      <c r="Z991"/>
      <c r="AA991"/>
      <c r="AB991"/>
      <c r="AC991"/>
      <c r="AD991"/>
      <c r="AE991"/>
      <c r="AF991"/>
      <c r="AG991"/>
      <c r="AH991"/>
      <c r="AI991"/>
      <c r="AJ991"/>
      <c r="AK991"/>
      <c r="AL991"/>
      <c r="AM991"/>
      <c r="AN991"/>
      <c r="AO991"/>
      <c r="AP991"/>
      <c r="AQ991"/>
      <c r="AR991"/>
      <c r="AS991"/>
      <c r="AT991"/>
      <c r="AU991"/>
      <c r="AV991"/>
      <c r="AW991"/>
      <c r="AX991"/>
      <c r="AY991"/>
      <c r="AZ991"/>
      <c r="BA991"/>
      <c r="BB991"/>
      <c r="BC991"/>
      <c r="BD991"/>
      <c r="BE991"/>
      <c r="BF991"/>
      <c r="BG991"/>
      <c r="BH991"/>
      <c r="BI991"/>
      <c r="BJ991"/>
      <c r="BK991"/>
      <c r="BL991"/>
      <c r="BM991"/>
      <c r="BN991"/>
    </row>
    <row r="992" spans="1:66" ht="15">
      <c r="A992"/>
      <c r="B992"/>
      <c r="C992"/>
      <c r="D992"/>
      <c r="E992"/>
      <c r="F992"/>
      <c r="G992"/>
      <c r="H992"/>
      <c r="I992"/>
      <c r="J992"/>
      <c r="K992"/>
      <c r="L992"/>
      <c r="M992"/>
      <c r="N992"/>
      <c r="O992"/>
      <c r="P992"/>
      <c r="Q992"/>
      <c r="R992"/>
      <c r="S992"/>
      <c r="T992"/>
      <c r="U992"/>
      <c r="V992"/>
      <c r="W992"/>
      <c r="X992"/>
      <c r="Y992"/>
      <c r="Z992"/>
      <c r="AA992"/>
      <c r="AB992"/>
      <c r="AC992"/>
      <c r="AD992"/>
      <c r="AE992"/>
      <c r="AF992"/>
      <c r="AG992"/>
      <c r="AH992"/>
      <c r="AI992"/>
      <c r="AJ992"/>
      <c r="AK992"/>
      <c r="AL992"/>
      <c r="AM992"/>
      <c r="AN992"/>
      <c r="AO992"/>
      <c r="AP992"/>
      <c r="AQ992"/>
      <c r="AR992"/>
      <c r="AS992"/>
      <c r="AT992"/>
      <c r="AU992"/>
      <c r="AV992"/>
      <c r="AW992"/>
      <c r="AX992"/>
      <c r="AY992"/>
      <c r="AZ992"/>
      <c r="BA992"/>
      <c r="BB992"/>
      <c r="BC992"/>
      <c r="BD992"/>
      <c r="BE992"/>
      <c r="BF992"/>
      <c r="BG992"/>
      <c r="BH992"/>
      <c r="BI992"/>
      <c r="BJ992"/>
      <c r="BK992"/>
      <c r="BL992"/>
      <c r="BM992"/>
      <c r="BN992"/>
    </row>
    <row r="993" spans="1:66" ht="15">
      <c r="A993"/>
      <c r="B993"/>
      <c r="C993"/>
      <c r="D993"/>
      <c r="E993"/>
      <c r="F993"/>
      <c r="G993"/>
      <c r="H993"/>
      <c r="I993"/>
      <c r="J993"/>
      <c r="K993"/>
      <c r="L993"/>
      <c r="M993"/>
      <c r="N993"/>
      <c r="O993"/>
      <c r="P993"/>
      <c r="Q993"/>
      <c r="R993"/>
      <c r="S993"/>
      <c r="T993"/>
      <c r="U993"/>
      <c r="V993"/>
      <c r="W993"/>
      <c r="X993"/>
      <c r="Y993"/>
      <c r="Z993"/>
      <c r="AA993"/>
      <c r="AB993"/>
      <c r="AC993"/>
      <c r="AD993"/>
      <c r="AE993"/>
      <c r="AF993"/>
      <c r="AG993"/>
      <c r="AH993"/>
      <c r="AI993"/>
      <c r="AJ993"/>
      <c r="AK993"/>
      <c r="AL993"/>
      <c r="AM993"/>
      <c r="AN993"/>
      <c r="AO993"/>
      <c r="AP993"/>
      <c r="AQ993"/>
      <c r="AR993"/>
      <c r="AS993"/>
      <c r="AT993"/>
      <c r="AU993"/>
      <c r="AV993"/>
      <c r="AW993"/>
      <c r="AX993"/>
      <c r="AY993"/>
      <c r="AZ993"/>
      <c r="BA993"/>
      <c r="BB993"/>
      <c r="BC993"/>
      <c r="BD993"/>
      <c r="BE993"/>
      <c r="BF993"/>
      <c r="BG993"/>
      <c r="BH993"/>
      <c r="BI993"/>
      <c r="BJ993"/>
      <c r="BK993"/>
      <c r="BL993"/>
      <c r="BM993"/>
      <c r="BN993"/>
    </row>
    <row r="994" spans="1:66" ht="15">
      <c r="A994"/>
      <c r="B994"/>
      <c r="C994"/>
      <c r="D994"/>
      <c r="E994"/>
      <c r="F994"/>
      <c r="G994"/>
      <c r="H994"/>
      <c r="I994"/>
      <c r="J994"/>
      <c r="K994"/>
      <c r="L994"/>
      <c r="M994"/>
      <c r="N994"/>
      <c r="O994"/>
      <c r="P994"/>
      <c r="Q994"/>
      <c r="R994"/>
      <c r="S994"/>
      <c r="T994"/>
      <c r="U994"/>
      <c r="V994"/>
      <c r="W994"/>
      <c r="X994"/>
      <c r="Y994"/>
      <c r="Z994"/>
      <c r="AA994"/>
      <c r="AB994"/>
      <c r="AC994"/>
      <c r="AD994"/>
      <c r="AE994"/>
      <c r="AF994"/>
      <c r="AG994"/>
      <c r="AH994"/>
      <c r="AI994"/>
      <c r="AJ994"/>
      <c r="AK994"/>
      <c r="AL994"/>
      <c r="AM994"/>
      <c r="AN994"/>
      <c r="AO994"/>
      <c r="AP994"/>
      <c r="AQ994"/>
      <c r="AR994"/>
      <c r="AS994"/>
      <c r="AT994"/>
      <c r="AU994"/>
      <c r="AV994"/>
      <c r="AW994"/>
      <c r="AX994"/>
      <c r="AY994"/>
      <c r="AZ994"/>
      <c r="BA994"/>
      <c r="BB994"/>
      <c r="BC994"/>
      <c r="BD994"/>
      <c r="BE994"/>
      <c r="BF994"/>
      <c r="BG994"/>
      <c r="BH994"/>
      <c r="BI994"/>
      <c r="BJ994"/>
      <c r="BK994"/>
      <c r="BL994"/>
      <c r="BM994"/>
      <c r="BN994"/>
    </row>
    <row r="995" spans="1:66" ht="15">
      <c r="A995"/>
      <c r="B995"/>
      <c r="C995"/>
      <c r="D995"/>
      <c r="E995"/>
      <c r="F995"/>
      <c r="G995"/>
      <c r="H995"/>
      <c r="I995"/>
      <c r="J995"/>
      <c r="K995"/>
      <c r="L995"/>
      <c r="M995"/>
      <c r="N995"/>
      <c r="O995"/>
      <c r="P995"/>
      <c r="Q995"/>
      <c r="R995"/>
      <c r="S995"/>
      <c r="T995"/>
      <c r="U995"/>
      <c r="V995"/>
      <c r="W995"/>
      <c r="X995"/>
      <c r="Y995"/>
      <c r="Z995"/>
      <c r="AA995"/>
      <c r="AB995"/>
      <c r="AC995"/>
      <c r="AD995"/>
      <c r="AE995"/>
      <c r="AF995"/>
      <c r="AG995"/>
      <c r="AH995"/>
      <c r="AI995"/>
      <c r="AJ995"/>
      <c r="AK995"/>
      <c r="AL995"/>
      <c r="AM995"/>
      <c r="AN995"/>
      <c r="AO995"/>
      <c r="AP995"/>
      <c r="AQ995"/>
      <c r="AR995"/>
      <c r="AS995"/>
      <c r="AT995"/>
      <c r="AU995"/>
      <c r="AV995"/>
      <c r="AW995"/>
      <c r="AX995"/>
      <c r="AY995"/>
      <c r="AZ995"/>
      <c r="BA995"/>
      <c r="BB995"/>
      <c r="BC995"/>
      <c r="BD995"/>
      <c r="BE995"/>
      <c r="BF995"/>
      <c r="BG995"/>
      <c r="BH995"/>
      <c r="BI995"/>
      <c r="BJ995"/>
      <c r="BK995"/>
      <c r="BL995"/>
      <c r="BM995"/>
      <c r="BN995"/>
    </row>
    <row r="996" spans="1:66" ht="15">
      <c r="A996"/>
      <c r="B996"/>
      <c r="C996"/>
      <c r="D996"/>
      <c r="E996"/>
      <c r="F996"/>
      <c r="G996"/>
      <c r="H996"/>
      <c r="I996"/>
      <c r="J996"/>
      <c r="K996"/>
      <c r="L996"/>
      <c r="M996"/>
      <c r="N996"/>
      <c r="O996"/>
      <c r="P996"/>
      <c r="Q996"/>
      <c r="R996"/>
      <c r="S996"/>
      <c r="T996"/>
      <c r="U996"/>
      <c r="V996"/>
      <c r="W996"/>
      <c r="X996"/>
      <c r="Y996"/>
      <c r="Z996"/>
      <c r="AA996"/>
      <c r="AB996"/>
      <c r="AC996"/>
      <c r="AD996"/>
      <c r="AE996"/>
      <c r="AF996"/>
      <c r="AG996"/>
      <c r="AH996"/>
      <c r="AI996"/>
      <c r="AJ996"/>
      <c r="AK996"/>
      <c r="AL996"/>
      <c r="AM996"/>
      <c r="AN996"/>
      <c r="AO996"/>
      <c r="AP996"/>
      <c r="AQ996"/>
      <c r="AR996"/>
      <c r="AS996"/>
      <c r="AT996"/>
      <c r="AU996"/>
      <c r="AV996"/>
      <c r="AW996"/>
      <c r="AX996"/>
      <c r="AY996"/>
      <c r="AZ996"/>
      <c r="BA996"/>
      <c r="BB996"/>
      <c r="BC996"/>
      <c r="BD996"/>
      <c r="BE996"/>
      <c r="BF996"/>
      <c r="BG996"/>
      <c r="BH996"/>
      <c r="BI996"/>
      <c r="BJ996"/>
      <c r="BK996"/>
      <c r="BL996"/>
      <c r="BM996"/>
      <c r="BN996"/>
    </row>
    <row r="997" spans="1:66" ht="15">
      <c r="A997"/>
      <c r="B997"/>
      <c r="C997"/>
      <c r="D997"/>
      <c r="E997"/>
      <c r="F997"/>
      <c r="G997"/>
      <c r="H997"/>
      <c r="I997"/>
      <c r="J997"/>
      <c r="K997"/>
      <c r="L997"/>
      <c r="M997"/>
      <c r="N997"/>
      <c r="O997"/>
      <c r="P997"/>
      <c r="Q997"/>
      <c r="R997"/>
      <c r="S997"/>
      <c r="T997"/>
      <c r="U997"/>
      <c r="V997"/>
      <c r="W997"/>
      <c r="X997"/>
      <c r="Y997"/>
      <c r="Z997"/>
      <c r="AA997"/>
      <c r="AB997"/>
      <c r="AC997"/>
      <c r="AD997"/>
      <c r="AE997"/>
      <c r="AF997"/>
      <c r="AG997"/>
      <c r="AH997"/>
      <c r="AI997"/>
      <c r="AJ997"/>
      <c r="AK997"/>
      <c r="AL997"/>
      <c r="AM997"/>
      <c r="AN997"/>
      <c r="AO997"/>
      <c r="AP997"/>
      <c r="AQ997"/>
      <c r="AR997"/>
      <c r="AS997"/>
      <c r="AT997"/>
      <c r="AU997"/>
      <c r="AV997"/>
      <c r="AW997"/>
      <c r="AX997"/>
      <c r="AY997"/>
      <c r="AZ997"/>
      <c r="BA997"/>
      <c r="BB997"/>
      <c r="BC997"/>
      <c r="BD997"/>
      <c r="BE997"/>
      <c r="BF997"/>
      <c r="BG997"/>
      <c r="BH997"/>
      <c r="BI997"/>
      <c r="BJ997"/>
      <c r="BK997"/>
      <c r="BL997"/>
      <c r="BM997"/>
      <c r="BN997"/>
    </row>
    <row r="998" spans="1:66" ht="15">
      <c r="A998"/>
      <c r="B998"/>
      <c r="C998"/>
      <c r="D998"/>
      <c r="E998"/>
      <c r="F998"/>
      <c r="G998"/>
      <c r="H998"/>
      <c r="I998"/>
      <c r="J998"/>
      <c r="K998"/>
      <c r="L998"/>
      <c r="M998"/>
      <c r="N998"/>
      <c r="O998"/>
      <c r="P998"/>
      <c r="Q998"/>
      <c r="R998"/>
      <c r="S998"/>
      <c r="T998"/>
      <c r="U998"/>
      <c r="V998"/>
      <c r="W998"/>
      <c r="X998"/>
      <c r="Y998"/>
      <c r="Z998"/>
      <c r="AA998"/>
      <c r="AB998"/>
      <c r="AC998"/>
      <c r="AD998"/>
      <c r="AE998"/>
      <c r="AF998"/>
      <c r="AG998"/>
      <c r="AH998"/>
      <c r="AI998"/>
      <c r="AJ998"/>
      <c r="AK998"/>
      <c r="AL998"/>
      <c r="AM998"/>
      <c r="AN998"/>
      <c r="AO998"/>
      <c r="AP998"/>
      <c r="AQ998"/>
      <c r="AR998"/>
      <c r="AS998"/>
      <c r="AT998"/>
      <c r="AU998"/>
      <c r="AV998"/>
      <c r="AW998"/>
      <c r="AX998"/>
      <c r="AY998"/>
      <c r="AZ998"/>
      <c r="BA998"/>
      <c r="BB998"/>
      <c r="BC998"/>
      <c r="BD998"/>
      <c r="BE998"/>
      <c r="BF998"/>
      <c r="BG998"/>
      <c r="BH998"/>
      <c r="BI998"/>
      <c r="BJ998"/>
      <c r="BK998"/>
      <c r="BL998"/>
      <c r="BM998"/>
      <c r="BN998"/>
    </row>
    <row r="999" spans="1:66" ht="15">
      <c r="A999"/>
      <c r="B999"/>
      <c r="C999"/>
      <c r="D999"/>
      <c r="E999"/>
      <c r="F999"/>
      <c r="G999"/>
      <c r="H999"/>
      <c r="I999"/>
      <c r="J999"/>
      <c r="K999"/>
      <c r="L999"/>
      <c r="M999"/>
      <c r="N999"/>
      <c r="O999"/>
      <c r="P999"/>
      <c r="Q999"/>
      <c r="R999"/>
      <c r="S999"/>
      <c r="T999"/>
      <c r="U999"/>
      <c r="V999"/>
      <c r="W999"/>
      <c r="X999"/>
      <c r="Y999"/>
      <c r="Z999"/>
      <c r="AA999"/>
      <c r="AB999"/>
      <c r="AC999"/>
      <c r="AD999"/>
      <c r="AE999"/>
      <c r="AF999"/>
      <c r="AG999"/>
      <c r="AH999"/>
      <c r="AI999"/>
      <c r="AJ999"/>
      <c r="AK999"/>
      <c r="AL999"/>
      <c r="AM999"/>
      <c r="AN999"/>
      <c r="AO999"/>
      <c r="AP999"/>
      <c r="AQ999"/>
      <c r="AR999"/>
      <c r="AS999"/>
      <c r="AT999"/>
      <c r="AU999"/>
      <c r="AV999"/>
      <c r="AW999"/>
      <c r="AX999"/>
      <c r="AY999"/>
      <c r="AZ999"/>
      <c r="BA999"/>
      <c r="BB999"/>
      <c r="BC999"/>
      <c r="BD999"/>
      <c r="BE999"/>
      <c r="BF999"/>
      <c r="BG999"/>
      <c r="BH999"/>
      <c r="BI999"/>
      <c r="BJ999"/>
      <c r="BK999"/>
      <c r="BL999"/>
      <c r="BM999"/>
      <c r="BN999"/>
    </row>
    <row r="1000" spans="1:66" ht="15">
      <c r="A1000"/>
      <c r="B1000"/>
      <c r="C1000"/>
      <c r="D1000"/>
      <c r="E1000"/>
      <c r="F1000"/>
      <c r="G1000"/>
      <c r="H1000"/>
      <c r="I1000"/>
      <c r="J1000"/>
      <c r="K1000"/>
      <c r="L1000"/>
      <c r="M1000"/>
      <c r="N1000"/>
      <c r="O1000"/>
      <c r="P1000"/>
      <c r="Q1000"/>
      <c r="R1000"/>
      <c r="S1000"/>
      <c r="T1000"/>
      <c r="U1000"/>
      <c r="V1000"/>
      <c r="W1000"/>
      <c r="X1000"/>
      <c r="Y1000"/>
      <c r="Z1000"/>
      <c r="AA1000"/>
      <c r="AB1000"/>
      <c r="AC1000"/>
      <c r="AD1000"/>
      <c r="AE1000"/>
      <c r="AF1000"/>
      <c r="AG1000"/>
      <c r="AH1000"/>
      <c r="AI1000"/>
      <c r="AJ1000"/>
      <c r="AK1000"/>
      <c r="AL1000"/>
      <c r="AM1000"/>
      <c r="AN1000"/>
      <c r="AO1000"/>
      <c r="AP1000"/>
      <c r="AQ1000"/>
      <c r="AR1000"/>
      <c r="AS1000"/>
      <c r="AT1000"/>
      <c r="AU1000"/>
      <c r="AV1000"/>
      <c r="AW1000"/>
      <c r="AX1000"/>
      <c r="AY1000"/>
      <c r="AZ1000"/>
      <c r="BA1000"/>
      <c r="BB1000"/>
      <c r="BC1000"/>
      <c r="BD1000"/>
      <c r="BE1000"/>
      <c r="BF1000"/>
      <c r="BG1000"/>
      <c r="BH1000"/>
      <c r="BI1000"/>
      <c r="BJ1000"/>
      <c r="BK1000"/>
      <c r="BL1000"/>
      <c r="BM1000"/>
      <c r="BN1000"/>
    </row>
    <row r="1001" spans="1:66" ht="15">
      <c r="A1001"/>
      <c r="B1001"/>
      <c r="C1001"/>
      <c r="D1001"/>
      <c r="E1001"/>
      <c r="F1001"/>
      <c r="G1001"/>
      <c r="H1001"/>
      <c r="I1001"/>
      <c r="J1001"/>
      <c r="K1001"/>
      <c r="L1001"/>
      <c r="M1001"/>
      <c r="N1001"/>
      <c r="O1001"/>
      <c r="P1001"/>
      <c r="Q1001"/>
      <c r="R1001"/>
      <c r="S1001"/>
      <c r="T1001"/>
      <c r="U1001"/>
      <c r="V1001"/>
      <c r="W1001"/>
      <c r="X1001"/>
      <c r="Y1001"/>
      <c r="Z1001"/>
      <c r="AA1001"/>
      <c r="AB1001"/>
      <c r="AC1001"/>
      <c r="AD1001"/>
      <c r="AE1001"/>
      <c r="AF1001"/>
      <c r="AG1001"/>
      <c r="AH1001"/>
      <c r="AI1001"/>
      <c r="AJ1001"/>
      <c r="AK1001"/>
      <c r="AL1001"/>
      <c r="AM1001"/>
      <c r="AN1001"/>
      <c r="AO1001"/>
      <c r="AP1001"/>
      <c r="AQ1001"/>
      <c r="AR1001"/>
      <c r="AS1001"/>
      <c r="AT1001"/>
      <c r="AU1001"/>
      <c r="AV1001"/>
      <c r="AW1001"/>
      <c r="AX1001"/>
      <c r="AY1001"/>
      <c r="AZ1001"/>
      <c r="BA1001"/>
      <c r="BB1001"/>
      <c r="BC1001"/>
      <c r="BD1001"/>
      <c r="BE1001"/>
      <c r="BF1001"/>
      <c r="BG1001"/>
      <c r="BH1001"/>
      <c r="BI1001"/>
      <c r="BJ1001"/>
      <c r="BK1001"/>
      <c r="BL1001"/>
      <c r="BM1001"/>
      <c r="BN1001"/>
    </row>
    <row r="1002" spans="1:66" ht="15">
      <c r="A1002"/>
      <c r="B1002"/>
      <c r="C1002"/>
      <c r="D1002"/>
      <c r="E1002"/>
      <c r="F1002"/>
      <c r="G1002"/>
      <c r="H1002"/>
      <c r="I1002"/>
      <c r="J1002"/>
      <c r="K1002"/>
      <c r="L1002"/>
      <c r="M1002"/>
      <c r="N1002"/>
      <c r="O1002"/>
      <c r="P1002"/>
      <c r="Q1002"/>
      <c r="R1002"/>
      <c r="S1002"/>
      <c r="T1002"/>
      <c r="U1002"/>
      <c r="V1002"/>
      <c r="W1002"/>
      <c r="X1002"/>
      <c r="Y1002"/>
      <c r="Z1002"/>
      <c r="AA1002"/>
      <c r="AB1002"/>
      <c r="AC1002"/>
      <c r="AD1002"/>
      <c r="AE1002"/>
      <c r="AF1002"/>
      <c r="AG1002"/>
      <c r="AH1002"/>
      <c r="AI1002"/>
      <c r="AJ1002"/>
      <c r="AK1002"/>
      <c r="AL1002"/>
      <c r="AM1002"/>
      <c r="AN1002"/>
      <c r="AO1002"/>
      <c r="AP1002"/>
      <c r="AQ1002"/>
      <c r="AR1002"/>
      <c r="AS1002"/>
      <c r="AT1002"/>
      <c r="AU1002"/>
      <c r="AV1002"/>
      <c r="AW1002"/>
      <c r="AX1002"/>
      <c r="AY1002"/>
      <c r="AZ1002"/>
      <c r="BA1002"/>
      <c r="BB1002"/>
      <c r="BC1002"/>
      <c r="BD1002"/>
      <c r="BE1002"/>
      <c r="BF1002"/>
      <c r="BG1002"/>
      <c r="BH1002"/>
      <c r="BI1002"/>
      <c r="BJ1002"/>
      <c r="BK1002"/>
      <c r="BL1002"/>
      <c r="BM1002"/>
      <c r="BN1002"/>
    </row>
    <row r="1003" spans="1:66" ht="15">
      <c r="A1003"/>
      <c r="B1003"/>
      <c r="C1003"/>
      <c r="D1003"/>
      <c r="E1003"/>
      <c r="F1003"/>
      <c r="G1003"/>
      <c r="H1003"/>
      <c r="I1003"/>
      <c r="J1003"/>
      <c r="K1003"/>
      <c r="L1003"/>
      <c r="M1003"/>
      <c r="N1003"/>
      <c r="O1003"/>
      <c r="P1003"/>
      <c r="Q1003"/>
      <c r="R1003"/>
      <c r="S1003"/>
      <c r="T1003"/>
      <c r="U1003"/>
      <c r="V1003"/>
      <c r="W1003"/>
      <c r="X1003"/>
      <c r="Y1003"/>
      <c r="Z1003"/>
      <c r="AA1003"/>
      <c r="AB1003"/>
      <c r="AC1003"/>
      <c r="AD1003"/>
      <c r="AE1003"/>
      <c r="AF1003"/>
      <c r="AG1003"/>
      <c r="AH1003"/>
      <c r="AI1003"/>
      <c r="AJ1003"/>
      <c r="AK1003"/>
      <c r="AL1003"/>
      <c r="AM1003"/>
      <c r="AN1003"/>
      <c r="AO1003"/>
      <c r="AP1003"/>
      <c r="AQ1003"/>
      <c r="AR1003"/>
      <c r="AS1003"/>
      <c r="AT1003"/>
      <c r="AU1003"/>
      <c r="AV1003"/>
      <c r="AW1003"/>
      <c r="AX1003"/>
      <c r="AY1003"/>
      <c r="AZ1003"/>
      <c r="BA1003"/>
      <c r="BB1003"/>
      <c r="BC1003"/>
      <c r="BD1003"/>
      <c r="BE1003"/>
      <c r="BF1003"/>
      <c r="BG1003"/>
      <c r="BH1003"/>
      <c r="BI1003"/>
      <c r="BJ1003"/>
      <c r="BK1003"/>
      <c r="BL1003"/>
      <c r="BM1003"/>
      <c r="BN1003"/>
    </row>
    <row r="1004" spans="1:66" ht="15">
      <c r="A1004"/>
      <c r="B1004"/>
      <c r="C1004"/>
      <c r="D1004"/>
      <c r="E1004"/>
      <c r="F1004"/>
      <c r="G1004"/>
      <c r="H1004"/>
      <c r="I1004"/>
      <c r="J1004"/>
      <c r="K1004"/>
      <c r="L1004"/>
      <c r="M1004"/>
      <c r="N1004"/>
      <c r="O1004"/>
      <c r="P1004"/>
      <c r="Q1004"/>
      <c r="R1004"/>
      <c r="S1004"/>
      <c r="T1004"/>
      <c r="U1004"/>
      <c r="V1004"/>
      <c r="W1004"/>
      <c r="X1004"/>
      <c r="Y1004"/>
      <c r="Z1004"/>
      <c r="AA1004"/>
      <c r="AB1004"/>
      <c r="AC1004"/>
      <c r="AD1004"/>
      <c r="AE1004"/>
      <c r="AF1004"/>
      <c r="AG1004"/>
      <c r="AH1004"/>
      <c r="AI1004"/>
      <c r="AJ1004"/>
      <c r="AK1004"/>
      <c r="AL1004"/>
      <c r="AM1004"/>
      <c r="AN1004"/>
      <c r="AO1004"/>
      <c r="AP1004"/>
      <c r="AQ1004"/>
      <c r="AR1004"/>
      <c r="AS1004"/>
      <c r="AT1004"/>
      <c r="AU1004"/>
      <c r="AV1004"/>
      <c r="AW1004"/>
      <c r="AX1004"/>
      <c r="AY1004"/>
      <c r="AZ1004"/>
      <c r="BA1004"/>
      <c r="BB1004"/>
      <c r="BC1004"/>
      <c r="BD1004"/>
      <c r="BE1004"/>
      <c r="BF1004"/>
      <c r="BG1004"/>
      <c r="BH1004"/>
      <c r="BI1004"/>
      <c r="BJ1004"/>
      <c r="BK1004"/>
      <c r="BL1004"/>
      <c r="BM1004"/>
      <c r="BN1004"/>
    </row>
    <row r="1005" spans="1:66" ht="15">
      <c r="A1005"/>
      <c r="B1005"/>
      <c r="C1005"/>
      <c r="D1005"/>
      <c r="E1005"/>
      <c r="F1005"/>
      <c r="G1005"/>
      <c r="H1005"/>
      <c r="I1005"/>
      <c r="J1005"/>
      <c r="K1005"/>
      <c r="L1005"/>
      <c r="M1005"/>
      <c r="N1005"/>
      <c r="O1005"/>
      <c r="P1005"/>
      <c r="Q1005"/>
      <c r="R1005"/>
      <c r="S1005"/>
      <c r="T1005"/>
      <c r="U1005"/>
      <c r="V1005"/>
      <c r="W1005"/>
      <c r="X1005"/>
      <c r="Y1005"/>
      <c r="Z1005"/>
      <c r="AA1005"/>
      <c r="AB1005"/>
      <c r="AC1005"/>
      <c r="AD1005"/>
      <c r="AE1005"/>
      <c r="AF1005"/>
      <c r="AG1005"/>
      <c r="AH1005"/>
      <c r="AI1005"/>
      <c r="AJ1005"/>
      <c r="AK1005"/>
      <c r="AL1005"/>
      <c r="AM1005"/>
      <c r="AN1005"/>
      <c r="AO1005"/>
      <c r="AP1005"/>
      <c r="AQ1005"/>
      <c r="AR1005"/>
      <c r="AS1005"/>
      <c r="AT1005"/>
      <c r="AU1005"/>
      <c r="AV1005"/>
      <c r="AW1005"/>
      <c r="AX1005"/>
      <c r="AY1005"/>
      <c r="AZ1005"/>
      <c r="BA1005"/>
      <c r="BB1005"/>
      <c r="BC1005"/>
      <c r="BD1005"/>
      <c r="BE1005"/>
      <c r="BF1005"/>
      <c r="BG1005"/>
      <c r="BH1005"/>
      <c r="BI1005"/>
      <c r="BJ1005"/>
      <c r="BK1005"/>
      <c r="BL1005"/>
      <c r="BM1005"/>
      <c r="BN1005"/>
    </row>
    <row r="1006" spans="1:66" ht="15">
      <c r="A1006"/>
      <c r="B1006"/>
      <c r="C1006"/>
      <c r="D1006"/>
      <c r="E1006"/>
      <c r="F1006"/>
      <c r="G1006"/>
      <c r="H1006"/>
      <c r="I1006"/>
      <c r="J1006"/>
      <c r="K1006"/>
      <c r="L1006"/>
      <c r="M1006"/>
      <c r="N1006"/>
      <c r="O1006"/>
      <c r="P1006"/>
      <c r="Q1006"/>
      <c r="R1006"/>
      <c r="S1006"/>
      <c r="T1006"/>
      <c r="U1006"/>
      <c r="V1006"/>
      <c r="W1006"/>
      <c r="X1006"/>
      <c r="Y1006"/>
      <c r="Z1006"/>
      <c r="AA1006"/>
      <c r="AB1006"/>
      <c r="AC1006"/>
      <c r="AD1006"/>
      <c r="AE1006"/>
      <c r="AF1006"/>
      <c r="AG1006"/>
      <c r="AH1006"/>
      <c r="AI1006"/>
      <c r="AJ1006"/>
      <c r="AK1006"/>
      <c r="AL1006"/>
      <c r="AM1006"/>
      <c r="AN1006"/>
      <c r="AO1006"/>
      <c r="AP1006"/>
      <c r="AQ1006"/>
      <c r="AR1006"/>
      <c r="AS1006"/>
      <c r="AT1006"/>
      <c r="AU1006"/>
      <c r="AV1006"/>
      <c r="AW1006"/>
      <c r="AX1006"/>
      <c r="AY1006"/>
      <c r="AZ1006"/>
      <c r="BA1006"/>
      <c r="BB1006"/>
      <c r="BC1006"/>
      <c r="BD1006"/>
      <c r="BE1006"/>
      <c r="BF1006"/>
      <c r="BG1006"/>
      <c r="BH1006"/>
      <c r="BI1006"/>
      <c r="BJ1006"/>
      <c r="BK1006"/>
      <c r="BL1006"/>
      <c r="BM1006"/>
      <c r="BN1006"/>
    </row>
    <row r="1007" spans="1:66" ht="15">
      <c r="A1007"/>
      <c r="B1007"/>
      <c r="C1007"/>
      <c r="D1007"/>
      <c r="E1007"/>
      <c r="F1007"/>
      <c r="G1007"/>
      <c r="H1007"/>
      <c r="I1007"/>
      <c r="J1007"/>
      <c r="K1007"/>
      <c r="L1007"/>
      <c r="M1007"/>
      <c r="N1007"/>
      <c r="O1007"/>
      <c r="P1007"/>
      <c r="Q1007"/>
      <c r="R1007"/>
      <c r="S1007"/>
      <c r="T1007"/>
      <c r="U1007"/>
      <c r="V1007"/>
      <c r="W1007"/>
      <c r="X1007"/>
      <c r="Y1007"/>
      <c r="Z1007"/>
      <c r="AA1007"/>
      <c r="AB1007"/>
      <c r="AC1007"/>
      <c r="AD1007"/>
      <c r="AE1007"/>
      <c r="AF1007"/>
      <c r="AG1007"/>
      <c r="AH1007"/>
      <c r="AI1007"/>
      <c r="AJ1007"/>
      <c r="AK1007"/>
      <c r="AL1007"/>
      <c r="AM1007"/>
      <c r="AN1007"/>
      <c r="AO1007"/>
      <c r="AP1007"/>
      <c r="AQ1007"/>
      <c r="AR1007"/>
      <c r="AS1007"/>
      <c r="AT1007"/>
      <c r="AU1007"/>
      <c r="AV1007"/>
      <c r="AW1007"/>
      <c r="AX1007"/>
      <c r="AY1007"/>
      <c r="AZ1007"/>
      <c r="BA1007"/>
      <c r="BB1007"/>
      <c r="BC1007"/>
      <c r="BD1007"/>
      <c r="BE1007"/>
      <c r="BF1007"/>
      <c r="BG1007"/>
      <c r="BH1007"/>
      <c r="BI1007"/>
      <c r="BJ1007"/>
      <c r="BK1007"/>
      <c r="BL1007"/>
      <c r="BM1007"/>
      <c r="BN1007"/>
    </row>
    <row r="1008" spans="1:66" ht="15">
      <c r="A1008"/>
      <c r="B1008"/>
      <c r="C1008"/>
      <c r="D1008"/>
      <c r="E1008"/>
      <c r="F1008"/>
      <c r="G1008"/>
      <c r="H1008"/>
      <c r="I1008"/>
      <c r="J1008"/>
      <c r="K1008"/>
      <c r="L1008"/>
      <c r="M1008"/>
      <c r="N1008"/>
      <c r="O1008"/>
      <c r="P1008"/>
      <c r="Q1008"/>
      <c r="R1008"/>
      <c r="S1008"/>
      <c r="T1008"/>
      <c r="U1008"/>
      <c r="V1008"/>
      <c r="W1008"/>
      <c r="X1008"/>
      <c r="Y1008"/>
      <c r="Z1008"/>
      <c r="AA1008"/>
      <c r="AB1008"/>
      <c r="AC1008"/>
      <c r="AD1008"/>
      <c r="AE1008"/>
      <c r="AF1008"/>
      <c r="AG1008"/>
      <c r="AH1008"/>
      <c r="AI1008"/>
      <c r="AJ1008"/>
      <c r="AK1008"/>
      <c r="AL1008"/>
      <c r="AM1008"/>
      <c r="AN1008"/>
      <c r="AO1008"/>
      <c r="AP1008"/>
      <c r="AQ1008"/>
      <c r="AR1008"/>
      <c r="AS1008"/>
      <c r="AT1008"/>
      <c r="AU1008"/>
      <c r="AV1008"/>
      <c r="AW1008"/>
      <c r="AX1008"/>
      <c r="AY1008"/>
      <c r="AZ1008"/>
      <c r="BA1008"/>
      <c r="BB1008"/>
      <c r="BC1008"/>
      <c r="BD1008"/>
      <c r="BE1008"/>
      <c r="BF1008"/>
      <c r="BG1008"/>
      <c r="BH1008"/>
      <c r="BI1008"/>
      <c r="BJ1008"/>
      <c r="BK1008"/>
      <c r="BL1008"/>
      <c r="BM1008"/>
      <c r="BN1008"/>
    </row>
    <row r="1009" spans="1:66" ht="15">
      <c r="A1009"/>
      <c r="B1009"/>
      <c r="C1009"/>
      <c r="D1009"/>
      <c r="E1009"/>
      <c r="F1009"/>
      <c r="G1009"/>
      <c r="H1009"/>
      <c r="I1009"/>
      <c r="J1009"/>
      <c r="K1009"/>
      <c r="L1009"/>
      <c r="M1009"/>
      <c r="N1009"/>
      <c r="O1009"/>
      <c r="P1009"/>
      <c r="Q1009"/>
      <c r="R1009"/>
      <c r="S1009"/>
      <c r="T1009"/>
      <c r="U1009"/>
      <c r="V1009"/>
      <c r="W1009"/>
      <c r="X1009"/>
      <c r="Y1009"/>
      <c r="Z1009"/>
      <c r="AA1009"/>
      <c r="AB1009"/>
      <c r="AC1009"/>
      <c r="AD1009"/>
      <c r="AE1009"/>
      <c r="AF1009"/>
      <c r="AG1009"/>
      <c r="AH1009"/>
      <c r="AI1009"/>
      <c r="AJ1009"/>
      <c r="AK1009"/>
      <c r="AL1009"/>
      <c r="AM1009"/>
      <c r="AN1009"/>
      <c r="AO1009"/>
      <c r="AP1009"/>
      <c r="AQ1009"/>
      <c r="AR1009"/>
      <c r="AS1009"/>
      <c r="AT1009"/>
      <c r="AU1009"/>
      <c r="AV1009"/>
      <c r="AW1009"/>
      <c r="AX1009"/>
      <c r="AY1009"/>
      <c r="AZ1009"/>
      <c r="BA1009"/>
      <c r="BB1009"/>
      <c r="BC1009"/>
      <c r="BD1009"/>
      <c r="BE1009"/>
      <c r="BF1009"/>
      <c r="BG1009"/>
      <c r="BH1009"/>
      <c r="BI1009"/>
      <c r="BJ1009"/>
      <c r="BK1009"/>
      <c r="BL1009"/>
      <c r="BM1009"/>
      <c r="BN1009"/>
    </row>
    <row r="1010" spans="1:66" ht="15">
      <c r="A1010"/>
      <c r="B1010"/>
      <c r="C1010"/>
      <c r="D1010"/>
      <c r="E1010"/>
      <c r="F1010"/>
      <c r="G1010"/>
      <c r="H1010"/>
      <c r="I1010"/>
      <c r="J1010"/>
      <c r="K1010"/>
      <c r="L1010"/>
      <c r="M1010"/>
      <c r="N1010"/>
      <c r="O1010"/>
      <c r="P1010"/>
      <c r="Q1010"/>
      <c r="R1010"/>
      <c r="S1010"/>
      <c r="T1010"/>
      <c r="U1010"/>
      <c r="V1010"/>
      <c r="W1010"/>
      <c r="X1010"/>
      <c r="Y1010"/>
      <c r="Z1010"/>
      <c r="AA1010"/>
      <c r="AB1010"/>
      <c r="AC1010"/>
      <c r="AD1010"/>
      <c r="AE1010"/>
      <c r="AF1010"/>
      <c r="AG1010"/>
      <c r="AH1010"/>
      <c r="AI1010"/>
      <c r="AJ1010"/>
      <c r="AK1010"/>
      <c r="AL1010"/>
      <c r="AM1010"/>
      <c r="AN1010"/>
      <c r="AO1010"/>
      <c r="AP1010"/>
      <c r="AQ1010"/>
      <c r="AR1010"/>
      <c r="AS1010"/>
      <c r="AT1010"/>
      <c r="AU1010"/>
      <c r="AV1010"/>
      <c r="AW1010"/>
      <c r="AX1010"/>
      <c r="AY1010"/>
      <c r="AZ1010"/>
      <c r="BA1010"/>
      <c r="BB1010"/>
      <c r="BC1010"/>
      <c r="BD1010"/>
      <c r="BE1010"/>
      <c r="BF1010"/>
      <c r="BG1010"/>
      <c r="BH1010"/>
      <c r="BI1010"/>
      <c r="BJ1010"/>
      <c r="BK1010"/>
      <c r="BL1010"/>
      <c r="BM1010"/>
      <c r="BN1010"/>
    </row>
    <row r="1011" spans="1:66" ht="15">
      <c r="A1011"/>
      <c r="B1011"/>
      <c r="C1011"/>
      <c r="D1011"/>
      <c r="E1011"/>
      <c r="F1011"/>
      <c r="G1011"/>
      <c r="H1011"/>
      <c r="I1011"/>
      <c r="J1011"/>
      <c r="K1011"/>
      <c r="L1011"/>
      <c r="M1011"/>
      <c r="N1011"/>
      <c r="O1011"/>
      <c r="P1011"/>
      <c r="Q1011"/>
      <c r="R1011"/>
      <c r="S1011"/>
      <c r="T1011"/>
      <c r="U1011"/>
      <c r="V1011"/>
      <c r="W1011"/>
      <c r="X1011"/>
      <c r="Y1011"/>
      <c r="Z1011"/>
      <c r="AA1011"/>
      <c r="AB1011"/>
      <c r="AC1011"/>
      <c r="AD1011"/>
      <c r="AE1011"/>
      <c r="AF1011"/>
      <c r="AG1011"/>
      <c r="AH1011"/>
      <c r="AI1011"/>
      <c r="AJ1011"/>
      <c r="AK1011"/>
      <c r="AL1011"/>
      <c r="AM1011"/>
      <c r="AN1011"/>
      <c r="AO1011"/>
      <c r="AP1011"/>
      <c r="AQ1011"/>
      <c r="AR1011"/>
      <c r="AS1011"/>
      <c r="AT1011"/>
      <c r="AU1011"/>
      <c r="AV1011"/>
      <c r="AW1011"/>
      <c r="AX1011"/>
      <c r="AY1011"/>
      <c r="AZ1011"/>
      <c r="BA1011"/>
      <c r="BB1011"/>
      <c r="BC1011"/>
      <c r="BD1011"/>
      <c r="BE1011"/>
      <c r="BF1011"/>
      <c r="BG1011"/>
      <c r="BH1011"/>
      <c r="BI1011"/>
      <c r="BJ1011"/>
      <c r="BK1011"/>
      <c r="BL1011"/>
      <c r="BM1011"/>
      <c r="BN1011"/>
    </row>
    <row r="1012" spans="1:66" ht="15">
      <c r="A1012"/>
      <c r="B1012"/>
      <c r="C1012"/>
      <c r="D1012"/>
      <c r="E1012"/>
      <c r="F1012"/>
      <c r="G1012"/>
      <c r="H1012"/>
      <c r="I1012"/>
      <c r="J1012"/>
      <c r="K1012"/>
      <c r="L1012"/>
      <c r="M1012"/>
      <c r="N1012"/>
      <c r="O1012"/>
      <c r="P1012"/>
      <c r="Q1012"/>
      <c r="R1012"/>
      <c r="S1012"/>
      <c r="T1012"/>
      <c r="U1012"/>
      <c r="V1012"/>
      <c r="W1012"/>
      <c r="X1012"/>
      <c r="Y1012"/>
      <c r="Z1012"/>
      <c r="AA1012"/>
      <c r="AB1012"/>
      <c r="AC1012"/>
      <c r="AD1012"/>
      <c r="AE1012"/>
      <c r="AF1012"/>
      <c r="AG1012"/>
      <c r="AH1012"/>
      <c r="AI1012"/>
      <c r="AJ1012"/>
      <c r="AK1012"/>
      <c r="AL1012"/>
      <c r="AM1012"/>
      <c r="AN1012"/>
      <c r="AO1012"/>
      <c r="AP1012"/>
      <c r="AQ1012"/>
      <c r="AR1012"/>
      <c r="AS1012"/>
      <c r="AT1012"/>
      <c r="AU1012"/>
      <c r="AV1012"/>
      <c r="AW1012"/>
      <c r="AX1012"/>
      <c r="AY1012"/>
      <c r="AZ1012"/>
      <c r="BA1012"/>
      <c r="BB1012"/>
      <c r="BC1012"/>
      <c r="BD1012"/>
      <c r="BE1012"/>
      <c r="BF1012"/>
      <c r="BG1012"/>
      <c r="BH1012"/>
      <c r="BI1012"/>
      <c r="BJ1012"/>
      <c r="BK1012"/>
      <c r="BL1012"/>
      <c r="BM1012"/>
      <c r="BN1012"/>
    </row>
    <row r="1013" spans="1:66" ht="15">
      <c r="A1013"/>
      <c r="B1013"/>
      <c r="C1013"/>
      <c r="D1013"/>
      <c r="E1013"/>
      <c r="F1013"/>
      <c r="G1013"/>
      <c r="H1013"/>
      <c r="I1013"/>
      <c r="J1013"/>
      <c r="K1013"/>
      <c r="L1013"/>
      <c r="M1013"/>
      <c r="N1013"/>
      <c r="O1013"/>
      <c r="P1013"/>
      <c r="Q1013"/>
      <c r="R1013"/>
      <c r="S1013"/>
      <c r="T1013"/>
      <c r="U1013"/>
      <c r="V1013"/>
      <c r="W1013"/>
      <c r="X1013"/>
      <c r="Y1013"/>
      <c r="Z1013"/>
      <c r="AA1013"/>
      <c r="AB1013"/>
      <c r="AC1013"/>
      <c r="AD1013"/>
      <c r="AE1013"/>
      <c r="AF1013"/>
      <c r="AG1013"/>
      <c r="AH1013"/>
      <c r="AI1013"/>
      <c r="AJ1013"/>
      <c r="AK1013"/>
      <c r="AL1013"/>
      <c r="AM1013"/>
      <c r="AN1013"/>
      <c r="AO1013"/>
      <c r="AP1013"/>
      <c r="AQ1013"/>
      <c r="AR1013"/>
      <c r="AS1013"/>
      <c r="AT1013"/>
      <c r="AU1013"/>
      <c r="AV1013"/>
      <c r="AW1013"/>
      <c r="AX1013"/>
      <c r="AY1013"/>
      <c r="AZ1013"/>
      <c r="BA1013"/>
      <c r="BB1013"/>
      <c r="BC1013"/>
      <c r="BD1013"/>
      <c r="BE1013"/>
      <c r="BF1013"/>
      <c r="BG1013"/>
      <c r="BH1013"/>
      <c r="BI1013"/>
      <c r="BJ1013"/>
      <c r="BK1013"/>
      <c r="BL1013"/>
      <c r="BM1013"/>
      <c r="BN1013"/>
    </row>
    <row r="1014" spans="1:66" ht="15">
      <c r="A1014"/>
      <c r="B1014"/>
      <c r="C1014"/>
      <c r="D1014"/>
      <c r="E1014"/>
      <c r="F1014"/>
      <c r="G1014"/>
      <c r="H1014"/>
      <c r="I1014"/>
      <c r="J1014"/>
      <c r="K1014"/>
      <c r="L1014"/>
      <c r="M1014"/>
      <c r="N1014"/>
      <c r="O1014"/>
      <c r="P1014"/>
      <c r="Q1014"/>
      <c r="R1014"/>
      <c r="S1014"/>
      <c r="T1014"/>
      <c r="U1014"/>
      <c r="V1014"/>
      <c r="W1014"/>
      <c r="X1014"/>
      <c r="Y1014"/>
      <c r="Z1014"/>
      <c r="AA1014"/>
      <c r="AB1014"/>
      <c r="AC1014"/>
      <c r="AD1014"/>
      <c r="AE1014"/>
      <c r="AF1014"/>
      <c r="AG1014"/>
      <c r="AH1014"/>
      <c r="AI1014"/>
      <c r="AJ1014"/>
      <c r="AK1014"/>
      <c r="AL1014"/>
      <c r="AM1014"/>
      <c r="AN1014"/>
      <c r="AO1014"/>
      <c r="AP1014"/>
      <c r="AQ1014"/>
      <c r="AR1014"/>
      <c r="AS1014"/>
      <c r="AT1014"/>
      <c r="AU1014"/>
      <c r="AV1014"/>
      <c r="AW1014"/>
      <c r="AX1014"/>
      <c r="AY1014"/>
      <c r="AZ1014"/>
      <c r="BA1014"/>
      <c r="BB1014"/>
      <c r="BC1014"/>
      <c r="BD1014"/>
      <c r="BE1014"/>
      <c r="BF1014"/>
      <c r="BG1014"/>
      <c r="BH1014"/>
      <c r="BI1014"/>
      <c r="BJ1014"/>
      <c r="BK1014"/>
      <c r="BL1014"/>
      <c r="BM1014"/>
      <c r="BN1014"/>
    </row>
    <row r="1015" spans="1:66" ht="15">
      <c r="A1015"/>
      <c r="B1015"/>
      <c r="C1015"/>
      <c r="D1015"/>
      <c r="E1015"/>
      <c r="F1015"/>
      <c r="G1015"/>
      <c r="H1015"/>
      <c r="I1015"/>
      <c r="J1015"/>
      <c r="K1015"/>
      <c r="L1015"/>
      <c r="M1015"/>
      <c r="N1015"/>
      <c r="O1015"/>
      <c r="P1015"/>
      <c r="Q1015"/>
      <c r="R1015"/>
      <c r="S1015"/>
      <c r="T1015"/>
      <c r="U1015"/>
      <c r="V1015"/>
      <c r="W1015"/>
      <c r="X1015"/>
      <c r="Y1015"/>
      <c r="Z1015"/>
      <c r="AA1015"/>
      <c r="AB1015"/>
      <c r="AC1015"/>
      <c r="AD1015"/>
      <c r="AE1015"/>
      <c r="AF1015"/>
      <c r="AG1015"/>
      <c r="AH1015"/>
      <c r="AI1015"/>
      <c r="AJ1015"/>
      <c r="AK1015"/>
      <c r="AL1015"/>
      <c r="AM1015"/>
      <c r="AN1015"/>
      <c r="AO1015"/>
      <c r="AP1015"/>
      <c r="AQ1015"/>
      <c r="AR1015"/>
      <c r="AS1015"/>
      <c r="AT1015"/>
      <c r="AU1015"/>
      <c r="AV1015"/>
      <c r="AW1015"/>
      <c r="AX1015"/>
      <c r="AY1015"/>
      <c r="AZ1015"/>
      <c r="BA1015"/>
      <c r="BB1015"/>
      <c r="BC1015"/>
      <c r="BD1015"/>
      <c r="BE1015"/>
      <c r="BF1015"/>
      <c r="BG1015"/>
      <c r="BH1015"/>
      <c r="BI1015"/>
      <c r="BJ1015"/>
      <c r="BK1015"/>
      <c r="BL1015"/>
      <c r="BM1015"/>
      <c r="BN1015"/>
    </row>
    <row r="1016" spans="1:66" ht="15">
      <c r="A1016"/>
      <c r="B1016"/>
      <c r="C1016"/>
      <c r="D1016"/>
      <c r="E1016"/>
      <c r="F1016"/>
      <c r="G1016"/>
      <c r="H1016"/>
      <c r="I1016"/>
      <c r="J1016"/>
      <c r="K1016"/>
      <c r="L1016"/>
      <c r="M1016"/>
      <c r="N1016"/>
      <c r="O1016"/>
      <c r="P1016"/>
      <c r="Q1016"/>
      <c r="R1016"/>
      <c r="S1016"/>
      <c r="T1016"/>
      <c r="U1016"/>
      <c r="V1016"/>
      <c r="W1016"/>
      <c r="X1016"/>
      <c r="Y1016"/>
      <c r="Z1016"/>
      <c r="AA1016"/>
      <c r="AB1016"/>
      <c r="AC1016"/>
      <c r="AD1016"/>
      <c r="AE1016"/>
      <c r="AF1016"/>
      <c r="AG1016"/>
      <c r="AH1016"/>
      <c r="AI1016"/>
      <c r="AJ1016"/>
      <c r="AK1016"/>
      <c r="AL1016"/>
      <c r="AM1016"/>
      <c r="AN1016"/>
      <c r="AO1016"/>
      <c r="AP1016"/>
      <c r="AQ1016"/>
      <c r="AR1016"/>
      <c r="AS1016"/>
      <c r="AT1016"/>
      <c r="AU1016"/>
      <c r="AV1016"/>
      <c r="AW1016"/>
      <c r="AX1016"/>
      <c r="AY1016"/>
      <c r="AZ1016"/>
      <c r="BA1016"/>
      <c r="BB1016"/>
      <c r="BC1016"/>
      <c r="BD1016"/>
      <c r="BE1016"/>
      <c r="BF1016"/>
      <c r="BG1016"/>
      <c r="BH1016"/>
      <c r="BI1016"/>
      <c r="BJ1016"/>
      <c r="BK1016"/>
      <c r="BL1016"/>
      <c r="BM1016"/>
      <c r="BN1016"/>
    </row>
    <row r="1017" spans="1:66" ht="15">
      <c r="A1017"/>
      <c r="B1017"/>
      <c r="C1017"/>
      <c r="D1017"/>
      <c r="E1017"/>
      <c r="F1017"/>
      <c r="G1017"/>
      <c r="H1017"/>
      <c r="I1017"/>
      <c r="J1017"/>
      <c r="K1017"/>
      <c r="L1017"/>
      <c r="M1017"/>
      <c r="N1017"/>
      <c r="O1017"/>
      <c r="P1017"/>
      <c r="Q1017"/>
      <c r="R1017"/>
      <c r="S1017"/>
      <c r="T1017"/>
      <c r="U1017"/>
      <c r="V1017"/>
      <c r="W1017"/>
      <c r="X1017"/>
      <c r="Y1017"/>
      <c r="Z1017"/>
      <c r="AA1017"/>
      <c r="AB1017"/>
      <c r="AC1017"/>
      <c r="AD1017"/>
      <c r="AE1017"/>
      <c r="AF1017"/>
      <c r="AG1017"/>
      <c r="AH1017"/>
      <c r="AI1017"/>
      <c r="AJ1017"/>
      <c r="AK1017"/>
      <c r="AL1017"/>
      <c r="AM1017"/>
      <c r="AN1017"/>
      <c r="AO1017"/>
      <c r="AP1017"/>
      <c r="AQ1017"/>
      <c r="AR1017"/>
      <c r="AS1017"/>
      <c r="AT1017"/>
      <c r="AU1017"/>
      <c r="AV1017"/>
      <c r="AW1017"/>
      <c r="AX1017"/>
      <c r="AY1017"/>
      <c r="AZ1017"/>
      <c r="BA1017"/>
      <c r="BB1017"/>
      <c r="BC1017"/>
      <c r="BD1017"/>
      <c r="BE1017"/>
      <c r="BF1017"/>
      <c r="BG1017"/>
      <c r="BH1017"/>
      <c r="BI1017"/>
      <c r="BJ1017"/>
      <c r="BK1017"/>
      <c r="BL1017"/>
      <c r="BM1017"/>
      <c r="BN1017"/>
    </row>
    <row r="1018" spans="1:66" ht="15">
      <c r="A1018"/>
      <c r="B1018"/>
      <c r="C1018"/>
      <c r="D1018"/>
      <c r="E1018"/>
      <c r="F1018"/>
      <c r="G1018"/>
      <c r="H1018"/>
      <c r="I1018"/>
      <c r="J1018"/>
      <c r="K1018"/>
      <c r="L1018"/>
      <c r="M1018"/>
      <c r="N1018"/>
      <c r="O1018"/>
      <c r="P1018"/>
      <c r="Q1018"/>
      <c r="R1018"/>
      <c r="S1018"/>
      <c r="T1018"/>
      <c r="U1018"/>
      <c r="V1018"/>
      <c r="W1018"/>
      <c r="X1018"/>
      <c r="Y1018"/>
      <c r="Z1018"/>
      <c r="AA1018"/>
      <c r="AB1018"/>
      <c r="AC1018"/>
      <c r="AD1018"/>
      <c r="AE1018"/>
      <c r="AF1018"/>
      <c r="AG1018"/>
      <c r="AH1018"/>
      <c r="AI1018"/>
      <c r="AJ1018"/>
      <c r="AK1018"/>
      <c r="AL1018"/>
      <c r="AM1018"/>
      <c r="AN1018"/>
      <c r="AO1018"/>
      <c r="AP1018"/>
      <c r="AQ1018"/>
      <c r="AR1018"/>
      <c r="AS1018"/>
      <c r="AT1018"/>
      <c r="AU1018"/>
      <c r="AV1018"/>
      <c r="AW1018"/>
      <c r="AX1018"/>
      <c r="AY1018"/>
      <c r="AZ1018"/>
      <c r="BA1018"/>
      <c r="BB1018"/>
      <c r="BC1018"/>
      <c r="BD1018"/>
      <c r="BE1018"/>
      <c r="BF1018"/>
      <c r="BG1018"/>
      <c r="BH1018"/>
      <c r="BI1018"/>
      <c r="BJ1018"/>
      <c r="BK1018"/>
      <c r="BL1018"/>
      <c r="BM1018"/>
      <c r="BN1018"/>
    </row>
    <row r="1019" spans="1:66" ht="15">
      <c r="A1019"/>
      <c r="B1019"/>
      <c r="C1019"/>
      <c r="D1019"/>
      <c r="E1019"/>
      <c r="F1019"/>
      <c r="G1019"/>
      <c r="H1019"/>
      <c r="I1019"/>
      <c r="J1019"/>
      <c r="K1019"/>
      <c r="L1019"/>
      <c r="M1019"/>
      <c r="N1019"/>
      <c r="O1019"/>
      <c r="P1019"/>
      <c r="Q1019"/>
      <c r="R1019"/>
      <c r="S1019"/>
      <c r="T1019"/>
      <c r="U1019"/>
      <c r="V1019"/>
      <c r="W1019"/>
      <c r="X1019"/>
      <c r="Y1019"/>
      <c r="Z1019"/>
      <c r="AA1019"/>
      <c r="AB1019"/>
      <c r="AC1019"/>
      <c r="AD1019"/>
      <c r="AE1019"/>
      <c r="AF1019"/>
      <c r="AG1019"/>
      <c r="AH1019"/>
      <c r="AI1019"/>
      <c r="AJ1019"/>
      <c r="AK1019"/>
      <c r="AL1019"/>
      <c r="AM1019"/>
      <c r="AN1019"/>
      <c r="AO1019"/>
      <c r="AP1019"/>
      <c r="AQ1019"/>
      <c r="AR1019"/>
      <c r="AS1019"/>
      <c r="AT1019"/>
      <c r="AU1019"/>
      <c r="AV1019"/>
      <c r="AW1019"/>
      <c r="AX1019"/>
      <c r="AY1019"/>
      <c r="AZ1019"/>
      <c r="BA1019"/>
      <c r="BB1019"/>
      <c r="BC1019"/>
      <c r="BD1019"/>
      <c r="BE1019"/>
      <c r="BF1019"/>
      <c r="BG1019"/>
      <c r="BH1019"/>
      <c r="BI1019"/>
      <c r="BJ1019"/>
      <c r="BK1019"/>
      <c r="BL1019"/>
      <c r="BM1019"/>
      <c r="BN1019"/>
    </row>
    <row r="1020" spans="1:66" ht="15">
      <c r="A1020"/>
      <c r="B1020"/>
      <c r="C1020"/>
      <c r="D1020"/>
      <c r="E1020"/>
      <c r="F1020"/>
      <c r="G1020"/>
      <c r="H1020"/>
      <c r="I1020"/>
      <c r="J1020"/>
      <c r="K1020"/>
      <c r="L1020"/>
      <c r="M1020"/>
      <c r="N1020"/>
      <c r="O1020"/>
      <c r="P1020"/>
      <c r="Q1020"/>
      <c r="R1020"/>
      <c r="S1020"/>
      <c r="T1020"/>
      <c r="U1020"/>
      <c r="V1020"/>
      <c r="W1020"/>
      <c r="X1020"/>
      <c r="Y1020"/>
      <c r="Z1020"/>
      <c r="AA1020"/>
      <c r="AB1020"/>
      <c r="AC1020"/>
      <c r="AD1020"/>
      <c r="AE1020"/>
      <c r="AF1020"/>
      <c r="AG1020"/>
      <c r="AH1020"/>
      <c r="AI1020"/>
      <c r="AJ1020"/>
      <c r="AK1020"/>
      <c r="AL1020"/>
      <c r="AM1020"/>
      <c r="AN1020"/>
      <c r="AO1020"/>
      <c r="AP1020"/>
      <c r="AQ1020"/>
      <c r="AR1020"/>
      <c r="AS1020"/>
      <c r="AT1020"/>
      <c r="AU1020"/>
      <c r="AV1020"/>
      <c r="AW1020"/>
      <c r="AX1020"/>
      <c r="AY1020"/>
      <c r="AZ1020"/>
      <c r="BA1020"/>
      <c r="BB1020"/>
      <c r="BC1020"/>
      <c r="BD1020"/>
      <c r="BE1020"/>
      <c r="BF1020"/>
      <c r="BG1020"/>
      <c r="BH1020"/>
      <c r="BI1020"/>
      <c r="BJ1020"/>
      <c r="BK1020"/>
      <c r="BL1020"/>
      <c r="BM1020"/>
      <c r="BN1020"/>
    </row>
    <row r="1021" spans="1:66" ht="15">
      <c r="A1021"/>
      <c r="B1021"/>
      <c r="C1021"/>
      <c r="D1021"/>
      <c r="E1021"/>
      <c r="F1021"/>
      <c r="G1021"/>
      <c r="H1021"/>
      <c r="I1021"/>
      <c r="J1021"/>
      <c r="K1021"/>
      <c r="L1021"/>
      <c r="M1021"/>
      <c r="N1021"/>
      <c r="O1021"/>
      <c r="P1021"/>
      <c r="Q1021"/>
      <c r="R1021"/>
      <c r="S1021"/>
      <c r="T1021"/>
      <c r="U1021"/>
      <c r="V1021"/>
      <c r="W1021"/>
      <c r="X1021"/>
      <c r="Y1021"/>
      <c r="Z1021"/>
      <c r="AA1021"/>
      <c r="AB1021"/>
      <c r="AC1021"/>
      <c r="AD1021"/>
      <c r="AE1021"/>
      <c r="AF1021"/>
      <c r="AG1021"/>
      <c r="AH1021"/>
      <c r="AI1021"/>
      <c r="AJ1021"/>
      <c r="AK1021"/>
      <c r="AL1021"/>
      <c r="AM1021"/>
      <c r="AN1021"/>
      <c r="AO1021"/>
      <c r="AP1021"/>
      <c r="AQ1021"/>
      <c r="AR1021"/>
      <c r="AS1021"/>
      <c r="AT1021"/>
      <c r="AU1021"/>
      <c r="AV1021"/>
      <c r="AW1021"/>
      <c r="AX1021"/>
      <c r="AY1021"/>
      <c r="AZ1021"/>
      <c r="BA1021"/>
      <c r="BB1021"/>
      <c r="BC1021"/>
      <c r="BD1021"/>
      <c r="BE1021"/>
      <c r="BF1021"/>
      <c r="BG1021"/>
      <c r="BH1021"/>
      <c r="BI1021"/>
      <c r="BJ1021"/>
      <c r="BK1021"/>
      <c r="BL1021"/>
      <c r="BM1021"/>
      <c r="BN1021"/>
    </row>
    <row r="1022" spans="1:66" ht="15">
      <c r="A1022"/>
      <c r="B1022"/>
      <c r="C1022"/>
      <c r="D1022"/>
      <c r="E1022"/>
      <c r="F1022"/>
      <c r="G1022"/>
      <c r="H1022"/>
      <c r="I1022"/>
      <c r="J1022"/>
      <c r="K1022"/>
      <c r="L1022"/>
      <c r="M1022"/>
      <c r="N1022"/>
      <c r="O1022"/>
      <c r="P1022"/>
      <c r="Q1022"/>
      <c r="R1022"/>
      <c r="S1022"/>
      <c r="T1022"/>
      <c r="U1022"/>
      <c r="V1022"/>
      <c r="W1022"/>
      <c r="X1022"/>
      <c r="Y1022"/>
      <c r="Z1022"/>
      <c r="AA1022"/>
      <c r="AB1022"/>
      <c r="AC1022"/>
      <c r="AD1022"/>
      <c r="AE1022"/>
      <c r="AF1022"/>
      <c r="AG1022"/>
      <c r="AH1022"/>
      <c r="AI1022"/>
      <c r="AJ1022"/>
      <c r="AK1022"/>
      <c r="AL1022"/>
      <c r="AM1022"/>
      <c r="AN1022"/>
      <c r="AO1022"/>
      <c r="AP1022"/>
      <c r="AQ1022"/>
      <c r="AR1022"/>
      <c r="AS1022"/>
      <c r="AT1022"/>
      <c r="AU1022"/>
      <c r="AV1022"/>
      <c r="AW1022"/>
      <c r="AX1022"/>
      <c r="AY1022"/>
      <c r="AZ1022"/>
      <c r="BA1022"/>
      <c r="BB1022"/>
      <c r="BC1022"/>
      <c r="BD1022"/>
      <c r="BE1022"/>
      <c r="BF1022"/>
      <c r="BG1022"/>
      <c r="BH1022"/>
      <c r="BI1022"/>
      <c r="BJ1022"/>
      <c r="BK1022"/>
      <c r="BL1022"/>
      <c r="BM1022"/>
      <c r="BN1022"/>
    </row>
    <row r="1023" spans="1:66" ht="15">
      <c r="A1023"/>
      <c r="B1023"/>
      <c r="C1023"/>
      <c r="D1023"/>
      <c r="E1023"/>
      <c r="F1023"/>
      <c r="G1023"/>
      <c r="H1023"/>
      <c r="I1023"/>
      <c r="J1023"/>
      <c r="K1023"/>
      <c r="L1023"/>
      <c r="M1023"/>
      <c r="N1023"/>
      <c r="O1023"/>
      <c r="P1023"/>
      <c r="Q1023"/>
      <c r="R1023"/>
      <c r="S1023"/>
      <c r="T1023"/>
      <c r="U1023"/>
      <c r="V1023"/>
      <c r="W1023"/>
      <c r="X1023"/>
      <c r="Y1023"/>
      <c r="Z1023"/>
      <c r="AA1023"/>
      <c r="AB1023"/>
      <c r="AC1023"/>
      <c r="AD1023"/>
      <c r="AE1023"/>
      <c r="AF1023"/>
      <c r="AG1023"/>
      <c r="AH1023"/>
      <c r="AI1023"/>
      <c r="AJ1023"/>
      <c r="AK1023"/>
      <c r="AL1023"/>
      <c r="AM1023"/>
      <c r="AN1023"/>
      <c r="AO1023"/>
      <c r="AP1023"/>
      <c r="AQ1023"/>
      <c r="AR1023"/>
      <c r="AS1023"/>
      <c r="AT1023"/>
      <c r="AU1023"/>
      <c r="AV1023"/>
      <c r="AW1023"/>
      <c r="AX1023"/>
      <c r="AY1023"/>
      <c r="AZ1023"/>
      <c r="BA1023"/>
      <c r="BB1023"/>
      <c r="BC1023"/>
      <c r="BD1023"/>
      <c r="BE1023"/>
      <c r="BF1023"/>
      <c r="BG1023"/>
      <c r="BH1023"/>
      <c r="BI1023"/>
      <c r="BJ1023"/>
      <c r="BK1023"/>
      <c r="BL1023"/>
      <c r="BM1023"/>
      <c r="BN1023"/>
    </row>
    <row r="1024" spans="1:66" ht="15">
      <c r="A1024"/>
      <c r="B1024"/>
      <c r="C1024"/>
      <c r="D1024"/>
      <c r="E1024"/>
      <c r="F1024"/>
      <c r="G1024"/>
      <c r="H1024"/>
      <c r="I1024"/>
      <c r="J1024"/>
      <c r="K1024"/>
      <c r="L1024"/>
      <c r="M1024"/>
      <c r="N1024"/>
      <c r="O1024"/>
      <c r="P1024"/>
      <c r="Q1024"/>
      <c r="R1024"/>
      <c r="S1024"/>
      <c r="T1024"/>
      <c r="U1024"/>
      <c r="V1024"/>
      <c r="W1024"/>
      <c r="X1024"/>
      <c r="Y1024"/>
      <c r="Z1024"/>
      <c r="AA1024"/>
      <c r="AB1024"/>
      <c r="AC1024"/>
      <c r="AD1024"/>
      <c r="AE1024"/>
      <c r="AF1024"/>
      <c r="AG1024"/>
      <c r="AH1024"/>
      <c r="AI1024"/>
      <c r="AJ1024"/>
      <c r="AK1024"/>
      <c r="AL1024"/>
      <c r="AM1024"/>
      <c r="AN1024"/>
      <c r="AO1024"/>
      <c r="AP1024"/>
      <c r="AQ1024"/>
      <c r="AR1024"/>
      <c r="AS1024"/>
      <c r="AT1024"/>
      <c r="AU1024"/>
      <c r="AV1024"/>
      <c r="AW1024"/>
      <c r="AX1024"/>
      <c r="AY1024"/>
      <c r="AZ1024"/>
      <c r="BA1024"/>
      <c r="BB1024"/>
      <c r="BC1024"/>
      <c r="BD1024"/>
      <c r="BE1024"/>
      <c r="BF1024"/>
      <c r="BG1024"/>
      <c r="BH1024"/>
      <c r="BI1024"/>
      <c r="BJ1024"/>
      <c r="BK1024"/>
      <c r="BL1024"/>
      <c r="BM1024"/>
      <c r="BN1024"/>
    </row>
    <row r="1025" spans="1:66" ht="15">
      <c r="A1025"/>
      <c r="B1025"/>
      <c r="C1025"/>
      <c r="D1025"/>
      <c r="E1025"/>
      <c r="F1025"/>
      <c r="G1025"/>
      <c r="H1025"/>
      <c r="I1025"/>
      <c r="J1025"/>
      <c r="K1025"/>
      <c r="L1025"/>
      <c r="M1025"/>
      <c r="N1025"/>
      <c r="O1025"/>
      <c r="P1025"/>
      <c r="Q1025"/>
      <c r="R1025"/>
      <c r="S1025"/>
      <c r="T1025"/>
      <c r="U1025"/>
      <c r="V1025"/>
      <c r="W1025"/>
      <c r="X1025"/>
      <c r="Y1025"/>
      <c r="Z1025"/>
      <c r="AA1025"/>
      <c r="AB1025"/>
      <c r="AC1025"/>
      <c r="AD1025"/>
      <c r="AE1025"/>
      <c r="AF1025"/>
      <c r="AG1025"/>
      <c r="AH1025"/>
      <c r="AI1025"/>
      <c r="AJ1025"/>
      <c r="AK1025"/>
      <c r="AL1025"/>
      <c r="AM1025"/>
      <c r="AN1025"/>
      <c r="AO1025"/>
      <c r="AP1025"/>
      <c r="AQ1025"/>
      <c r="AR1025"/>
      <c r="AS1025"/>
      <c r="AT1025"/>
      <c r="AU1025"/>
      <c r="AV1025"/>
      <c r="AW1025"/>
      <c r="AX1025"/>
      <c r="AY1025"/>
      <c r="AZ1025"/>
      <c r="BA1025"/>
      <c r="BB1025"/>
      <c r="BC1025"/>
      <c r="BD1025"/>
      <c r="BE1025"/>
      <c r="BF1025"/>
      <c r="BG1025"/>
      <c r="BH1025"/>
      <c r="BI1025"/>
      <c r="BJ1025"/>
      <c r="BK1025"/>
      <c r="BL1025"/>
      <c r="BM1025"/>
      <c r="BN1025"/>
    </row>
    <row r="1026" spans="1:66" ht="15">
      <c r="A1026"/>
      <c r="B1026"/>
      <c r="C1026"/>
      <c r="D1026"/>
      <c r="E1026"/>
      <c r="F1026"/>
      <c r="G1026"/>
      <c r="H1026"/>
      <c r="I1026"/>
      <c r="J1026"/>
      <c r="K1026"/>
      <c r="L1026"/>
      <c r="M1026"/>
      <c r="N1026"/>
      <c r="O1026"/>
      <c r="P1026"/>
      <c r="Q1026"/>
      <c r="R1026"/>
      <c r="S1026"/>
      <c r="T1026"/>
      <c r="U1026"/>
      <c r="V1026"/>
      <c r="W1026"/>
      <c r="X1026"/>
      <c r="Y1026"/>
      <c r="Z1026"/>
      <c r="AA1026"/>
      <c r="AB1026"/>
      <c r="AC1026"/>
      <c r="AD1026"/>
      <c r="AE1026"/>
      <c r="AF1026"/>
      <c r="AG1026"/>
      <c r="AH1026"/>
      <c r="AI1026"/>
      <c r="AJ1026"/>
      <c r="AK1026"/>
      <c r="AL1026"/>
      <c r="AM1026"/>
      <c r="AN1026"/>
      <c r="AO1026"/>
      <c r="AP1026"/>
      <c r="AQ1026"/>
      <c r="AR1026"/>
      <c r="AS1026"/>
      <c r="AT1026"/>
      <c r="AU1026"/>
      <c r="AV1026"/>
      <c r="AW1026"/>
      <c r="AX1026"/>
      <c r="AY1026"/>
      <c r="AZ1026"/>
      <c r="BA1026"/>
      <c r="BB1026"/>
      <c r="BC1026"/>
      <c r="BD1026"/>
      <c r="BE1026"/>
      <c r="BF1026"/>
      <c r="BG1026"/>
      <c r="BH1026"/>
      <c r="BI1026"/>
      <c r="BJ1026"/>
      <c r="BK1026"/>
      <c r="BL1026"/>
      <c r="BM1026"/>
      <c r="BN1026"/>
    </row>
    <row r="1027" spans="1:66" ht="15">
      <c r="A1027"/>
      <c r="B1027"/>
      <c r="C1027"/>
      <c r="D1027"/>
      <c r="E1027"/>
      <c r="F1027"/>
      <c r="G1027"/>
      <c r="H1027"/>
      <c r="I1027"/>
      <c r="J1027"/>
      <c r="K1027"/>
      <c r="L1027"/>
      <c r="M1027"/>
      <c r="N1027"/>
      <c r="O1027"/>
      <c r="P1027"/>
      <c r="Q1027"/>
      <c r="R1027"/>
      <c r="S1027"/>
      <c r="T1027"/>
      <c r="U1027"/>
      <c r="V1027"/>
      <c r="W1027"/>
      <c r="X1027"/>
      <c r="Y1027"/>
      <c r="Z1027"/>
      <c r="AA1027"/>
      <c r="AB1027"/>
      <c r="AC1027"/>
      <c r="AD1027"/>
      <c r="AE1027"/>
      <c r="AF1027"/>
      <c r="AG1027"/>
      <c r="AH1027"/>
      <c r="AI1027"/>
      <c r="AJ1027"/>
      <c r="AK1027"/>
      <c r="AL1027"/>
      <c r="AM1027"/>
      <c r="AN1027"/>
      <c r="AO1027"/>
      <c r="AP1027"/>
      <c r="AQ1027"/>
      <c r="AR1027"/>
      <c r="AS1027"/>
      <c r="AT1027"/>
      <c r="AU1027"/>
      <c r="AV1027"/>
      <c r="AW1027"/>
      <c r="AX1027"/>
      <c r="AY1027"/>
      <c r="AZ1027"/>
      <c r="BA1027"/>
      <c r="BB1027"/>
      <c r="BC1027"/>
      <c r="BD1027"/>
      <c r="BE1027"/>
      <c r="BF1027"/>
      <c r="BG1027"/>
      <c r="BH1027"/>
      <c r="BI1027"/>
      <c r="BJ1027"/>
      <c r="BK1027"/>
      <c r="BL1027"/>
      <c r="BM1027"/>
      <c r="BN1027"/>
    </row>
    <row r="1028" spans="1:66" ht="15">
      <c r="A1028"/>
      <c r="B1028"/>
      <c r="C1028"/>
      <c r="D1028"/>
      <c r="E1028"/>
      <c r="F1028"/>
      <c r="G1028"/>
      <c r="H1028"/>
      <c r="I1028"/>
      <c r="J1028"/>
      <c r="K1028"/>
      <c r="L1028"/>
      <c r="M1028"/>
      <c r="N1028"/>
      <c r="O1028"/>
      <c r="P1028"/>
      <c r="Q1028"/>
      <c r="R1028"/>
      <c r="S1028"/>
      <c r="T1028"/>
      <c r="U1028"/>
      <c r="V1028"/>
      <c r="W1028"/>
      <c r="X1028"/>
      <c r="Y1028"/>
      <c r="Z1028"/>
      <c r="AA1028"/>
      <c r="AB1028"/>
      <c r="AC1028"/>
      <c r="AD1028"/>
      <c r="AE1028"/>
      <c r="AF1028"/>
      <c r="AG1028"/>
      <c r="AH1028"/>
      <c r="AI1028"/>
      <c r="AJ1028"/>
      <c r="AK1028"/>
      <c r="AL1028"/>
      <c r="AM1028"/>
      <c r="AN1028"/>
      <c r="AO1028"/>
      <c r="AP1028"/>
      <c r="AQ1028"/>
      <c r="AR1028"/>
      <c r="AS1028"/>
      <c r="AT1028"/>
      <c r="AU1028"/>
      <c r="AV1028"/>
      <c r="AW1028"/>
      <c r="AX1028"/>
      <c r="AY1028"/>
      <c r="AZ1028"/>
      <c r="BA1028"/>
      <c r="BB1028"/>
      <c r="BC1028"/>
      <c r="BD1028"/>
      <c r="BE1028"/>
      <c r="BF1028"/>
      <c r="BG1028"/>
      <c r="BH1028"/>
      <c r="BI1028"/>
      <c r="BJ1028"/>
      <c r="BK1028"/>
      <c r="BL1028"/>
      <c r="BM1028"/>
      <c r="BN1028"/>
    </row>
    <row r="1029" spans="1:66" ht="15">
      <c r="A1029"/>
      <c r="B1029"/>
      <c r="C1029"/>
      <c r="D1029"/>
      <c r="E1029"/>
      <c r="F1029"/>
      <c r="G1029"/>
      <c r="H1029"/>
      <c r="I1029"/>
      <c r="J1029"/>
      <c r="K1029"/>
      <c r="L1029"/>
      <c r="M1029"/>
      <c r="N1029"/>
      <c r="O1029"/>
      <c r="P1029"/>
      <c r="Q1029"/>
      <c r="R1029"/>
      <c r="S1029"/>
      <c r="T1029"/>
      <c r="U1029"/>
      <c r="V1029"/>
      <c r="W1029"/>
      <c r="X1029"/>
      <c r="Y1029"/>
      <c r="Z1029"/>
      <c r="AA1029"/>
      <c r="AB1029"/>
      <c r="AC1029"/>
      <c r="AD1029"/>
      <c r="AE1029"/>
      <c r="AF1029"/>
      <c r="AG1029"/>
      <c r="AH1029"/>
      <c r="AI1029"/>
      <c r="AJ1029"/>
      <c r="AK1029"/>
      <c r="AL1029"/>
      <c r="AM1029"/>
      <c r="AN1029"/>
      <c r="AO1029"/>
      <c r="AP1029"/>
      <c r="AQ1029"/>
      <c r="AR1029"/>
      <c r="AS1029"/>
      <c r="AT1029"/>
      <c r="AU1029"/>
      <c r="AV1029"/>
      <c r="AW1029"/>
      <c r="AX1029"/>
      <c r="AY1029"/>
      <c r="AZ1029"/>
      <c r="BA1029"/>
      <c r="BB1029"/>
      <c r="BC1029"/>
      <c r="BD1029"/>
      <c r="BE1029"/>
      <c r="BF1029"/>
      <c r="BG1029"/>
      <c r="BH1029"/>
      <c r="BI1029"/>
      <c r="BJ1029"/>
      <c r="BK1029"/>
      <c r="BL1029"/>
      <c r="BM1029"/>
      <c r="BN1029"/>
    </row>
    <row r="1030" spans="1:66" ht="15">
      <c r="A1030"/>
      <c r="B1030"/>
      <c r="C1030"/>
      <c r="D1030"/>
      <c r="E1030"/>
      <c r="F1030"/>
      <c r="G1030"/>
      <c r="H1030"/>
      <c r="I1030"/>
      <c r="J1030"/>
      <c r="K1030"/>
      <c r="L1030"/>
      <c r="M1030"/>
      <c r="N1030"/>
      <c r="O1030"/>
      <c r="P1030"/>
      <c r="Q1030"/>
      <c r="R1030"/>
      <c r="S1030"/>
      <c r="T1030"/>
      <c r="U1030"/>
      <c r="V1030"/>
      <c r="W1030"/>
      <c r="X1030"/>
      <c r="Y1030"/>
      <c r="Z1030"/>
      <c r="AA1030"/>
      <c r="AB1030"/>
      <c r="AC1030"/>
      <c r="AD1030"/>
      <c r="AE1030"/>
      <c r="AF1030"/>
      <c r="AG1030"/>
      <c r="AH1030"/>
      <c r="AI1030"/>
      <c r="AJ1030"/>
      <c r="AK1030"/>
      <c r="AL1030"/>
      <c r="AM1030"/>
      <c r="AN1030"/>
      <c r="AO1030"/>
      <c r="AP1030"/>
      <c r="AQ1030"/>
      <c r="AR1030"/>
      <c r="AS1030"/>
      <c r="AT1030"/>
      <c r="AU1030"/>
      <c r="AV1030"/>
      <c r="AW1030"/>
      <c r="AX1030"/>
      <c r="AY1030"/>
      <c r="AZ1030"/>
      <c r="BA1030"/>
      <c r="BB1030"/>
      <c r="BC1030"/>
      <c r="BD1030"/>
      <c r="BE1030"/>
      <c r="BF1030"/>
      <c r="BG1030"/>
      <c r="BH1030"/>
      <c r="BI1030"/>
      <c r="BJ1030"/>
      <c r="BK1030"/>
      <c r="BL1030"/>
      <c r="BM1030"/>
      <c r="BN1030"/>
    </row>
    <row r="1031" spans="1:66" ht="15">
      <c r="A1031"/>
      <c r="B1031"/>
      <c r="C1031"/>
      <c r="D1031"/>
      <c r="E1031"/>
      <c r="F1031"/>
      <c r="G1031"/>
      <c r="H1031"/>
      <c r="I1031"/>
      <c r="J1031"/>
      <c r="K1031"/>
      <c r="L1031"/>
      <c r="M1031"/>
      <c r="N1031"/>
      <c r="O1031"/>
      <c r="P1031"/>
      <c r="Q1031"/>
      <c r="R1031"/>
      <c r="S1031"/>
      <c r="T1031"/>
      <c r="U1031"/>
      <c r="V1031"/>
      <c r="W1031"/>
      <c r="X1031"/>
      <c r="Y1031"/>
      <c r="Z1031"/>
      <c r="AA1031"/>
      <c r="AB1031"/>
      <c r="AC1031"/>
      <c r="AD1031"/>
      <c r="AE1031"/>
      <c r="AF1031"/>
      <c r="AG1031"/>
      <c r="AH1031"/>
      <c r="AI1031"/>
      <c r="AJ1031"/>
      <c r="AK1031"/>
      <c r="AL1031"/>
      <c r="AM1031"/>
      <c r="AN1031"/>
      <c r="AO1031"/>
      <c r="AP1031"/>
      <c r="AQ1031"/>
      <c r="AR1031"/>
      <c r="AS1031"/>
      <c r="AT1031"/>
      <c r="AU1031"/>
      <c r="AV1031"/>
      <c r="AW1031"/>
      <c r="AX1031"/>
      <c r="AY1031"/>
      <c r="AZ1031"/>
      <c r="BA1031"/>
      <c r="BB1031"/>
      <c r="BC1031"/>
      <c r="BD1031"/>
      <c r="BE1031"/>
      <c r="BF1031"/>
      <c r="BG1031"/>
      <c r="BH1031"/>
      <c r="BI1031"/>
      <c r="BJ1031"/>
      <c r="BK1031"/>
      <c r="BL1031"/>
      <c r="BM1031"/>
      <c r="BN1031"/>
    </row>
    <row r="1032" spans="1:66" ht="15">
      <c r="A1032"/>
      <c r="B1032"/>
      <c r="C1032"/>
      <c r="D1032"/>
      <c r="E1032"/>
      <c r="F1032"/>
      <c r="G1032"/>
      <c r="H1032"/>
      <c r="I1032"/>
      <c r="J1032"/>
      <c r="K1032"/>
      <c r="L1032"/>
      <c r="M1032"/>
      <c r="N1032"/>
      <c r="O1032"/>
      <c r="P1032"/>
      <c r="Q1032"/>
      <c r="R1032"/>
      <c r="S1032"/>
      <c r="T1032"/>
      <c r="U1032"/>
      <c r="V1032"/>
      <c r="W1032"/>
      <c r="X1032"/>
      <c r="Y1032"/>
      <c r="Z1032"/>
      <c r="AA1032"/>
      <c r="AB1032"/>
      <c r="AC1032"/>
      <c r="AD1032"/>
      <c r="AE1032"/>
      <c r="AF1032"/>
      <c r="AG1032"/>
      <c r="AH1032"/>
      <c r="AI1032"/>
      <c r="AJ1032"/>
      <c r="AK1032"/>
      <c r="AL1032"/>
      <c r="AM1032"/>
      <c r="AN1032"/>
      <c r="AO1032"/>
      <c r="AP1032"/>
      <c r="AQ1032"/>
      <c r="AR1032"/>
      <c r="AS1032"/>
      <c r="AT1032"/>
      <c r="AU1032"/>
      <c r="AV1032"/>
      <c r="AW1032"/>
      <c r="AX1032"/>
      <c r="AY1032"/>
      <c r="AZ1032"/>
      <c r="BA1032"/>
      <c r="BB1032"/>
      <c r="BC1032"/>
      <c r="BD1032"/>
      <c r="BE1032"/>
      <c r="BF1032"/>
      <c r="BG1032"/>
      <c r="BH1032"/>
      <c r="BI1032"/>
      <c r="BJ1032"/>
      <c r="BK1032"/>
      <c r="BL1032"/>
      <c r="BM1032"/>
      <c r="BN1032"/>
    </row>
    <row r="1033" spans="1:66" ht="15">
      <c r="A1033"/>
      <c r="B1033"/>
      <c r="C1033"/>
      <c r="D1033"/>
      <c r="E1033"/>
      <c r="F1033"/>
      <c r="G1033"/>
      <c r="H1033"/>
      <c r="I1033"/>
      <c r="J1033"/>
      <c r="K1033"/>
      <c r="L1033"/>
      <c r="M1033"/>
      <c r="N1033"/>
      <c r="O1033"/>
      <c r="P1033"/>
      <c r="Q1033"/>
      <c r="R1033"/>
      <c r="S1033"/>
      <c r="T1033"/>
      <c r="U1033"/>
      <c r="V1033"/>
      <c r="W1033"/>
      <c r="X1033"/>
      <c r="Y1033"/>
      <c r="Z1033"/>
      <c r="AA1033"/>
      <c r="AB1033"/>
      <c r="AC1033"/>
      <c r="AD1033"/>
      <c r="AE1033"/>
      <c r="AF1033"/>
      <c r="AG1033"/>
      <c r="AH1033"/>
      <c r="AI1033"/>
      <c r="AJ1033"/>
      <c r="AK1033"/>
      <c r="AL1033"/>
      <c r="AM1033"/>
      <c r="AN1033"/>
      <c r="AO1033"/>
      <c r="AP1033"/>
      <c r="AQ1033"/>
      <c r="AR1033"/>
      <c r="AS1033"/>
      <c r="AT1033"/>
      <c r="AU1033"/>
      <c r="AV1033"/>
      <c r="AW1033"/>
      <c r="AX1033"/>
      <c r="AY1033"/>
      <c r="AZ1033"/>
      <c r="BA1033"/>
      <c r="BB1033"/>
      <c r="BC1033"/>
      <c r="BD1033"/>
      <c r="BE1033"/>
      <c r="BF1033"/>
      <c r="BG1033"/>
      <c r="BH1033"/>
      <c r="BI1033"/>
      <c r="BJ1033"/>
      <c r="BK1033"/>
      <c r="BL1033"/>
      <c r="BM1033"/>
      <c r="BN1033"/>
    </row>
    <row r="1034" spans="1:66" ht="15">
      <c r="A1034"/>
      <c r="B1034"/>
      <c r="C1034"/>
      <c r="D1034"/>
      <c r="E1034"/>
      <c r="F1034"/>
      <c r="G1034"/>
      <c r="H1034"/>
      <c r="I1034"/>
      <c r="J1034"/>
      <c r="K1034"/>
      <c r="L1034"/>
      <c r="M1034"/>
      <c r="N1034"/>
      <c r="O1034"/>
      <c r="P1034"/>
      <c r="Q1034"/>
      <c r="R1034"/>
      <c r="S1034"/>
      <c r="T1034"/>
      <c r="U1034"/>
      <c r="V1034"/>
      <c r="W1034"/>
      <c r="X1034"/>
      <c r="Y1034"/>
      <c r="Z1034"/>
      <c r="AA1034"/>
      <c r="AB1034"/>
      <c r="AC1034"/>
      <c r="AD1034"/>
      <c r="AE1034"/>
      <c r="AF1034"/>
      <c r="AG1034"/>
      <c r="AH1034"/>
      <c r="AI1034"/>
      <c r="AJ1034"/>
      <c r="AK1034"/>
      <c r="AL1034"/>
      <c r="AM1034"/>
      <c r="AN1034"/>
      <c r="AO1034"/>
      <c r="AP1034"/>
      <c r="AQ1034"/>
      <c r="AR1034"/>
      <c r="AS1034"/>
      <c r="AT1034"/>
      <c r="AU1034"/>
      <c r="AV1034"/>
      <c r="AW1034"/>
      <c r="AX1034"/>
      <c r="AY1034"/>
      <c r="AZ1034"/>
      <c r="BA1034"/>
      <c r="BB1034"/>
      <c r="BC1034"/>
      <c r="BD1034"/>
      <c r="BE1034"/>
      <c r="BF1034"/>
      <c r="BG1034"/>
      <c r="BH1034"/>
      <c r="BI1034"/>
      <c r="BJ1034"/>
      <c r="BK1034"/>
      <c r="BL1034"/>
      <c r="BM1034"/>
      <c r="BN1034"/>
    </row>
    <row r="1035" spans="1:66" ht="15">
      <c r="A1035"/>
      <c r="B1035"/>
      <c r="C1035"/>
      <c r="D1035"/>
      <c r="E1035"/>
      <c r="F1035"/>
      <c r="G1035"/>
      <c r="H1035"/>
      <c r="I1035"/>
      <c r="J1035"/>
      <c r="K1035"/>
      <c r="L1035"/>
      <c r="M1035"/>
      <c r="N1035"/>
      <c r="O1035"/>
      <c r="P1035"/>
      <c r="Q1035"/>
      <c r="R1035"/>
      <c r="S1035"/>
      <c r="T1035"/>
      <c r="U1035"/>
      <c r="V1035"/>
      <c r="W1035"/>
      <c r="X1035"/>
      <c r="Y1035"/>
      <c r="Z1035"/>
      <c r="AA1035"/>
      <c r="AB1035"/>
      <c r="AC1035"/>
      <c r="AD1035"/>
      <c r="AE1035"/>
      <c r="AF1035"/>
      <c r="AG1035"/>
      <c r="AH1035"/>
      <c r="AI1035"/>
      <c r="AJ1035"/>
      <c r="AK1035"/>
      <c r="AL1035"/>
      <c r="AM1035"/>
      <c r="AN1035"/>
      <c r="AO1035"/>
      <c r="AP1035"/>
      <c r="AQ1035"/>
      <c r="AR1035"/>
      <c r="AS1035"/>
      <c r="AT1035"/>
      <c r="AU1035"/>
      <c r="AV1035"/>
      <c r="AW1035"/>
      <c r="AX1035"/>
      <c r="AY1035"/>
      <c r="AZ1035"/>
      <c r="BA1035"/>
      <c r="BB1035"/>
      <c r="BC1035"/>
      <c r="BD1035"/>
      <c r="BE1035"/>
      <c r="BF1035"/>
      <c r="BG1035"/>
      <c r="BH1035"/>
      <c r="BI1035"/>
      <c r="BJ1035"/>
      <c r="BK1035"/>
      <c r="BL1035"/>
      <c r="BM1035"/>
      <c r="BN1035"/>
    </row>
    <row r="1036" spans="1:66" ht="15">
      <c r="A1036"/>
      <c r="B1036"/>
      <c r="C1036"/>
      <c r="D1036"/>
      <c r="E1036"/>
      <c r="F1036"/>
      <c r="G1036"/>
      <c r="H1036"/>
      <c r="I1036"/>
      <c r="J1036"/>
      <c r="K1036"/>
      <c r="L1036"/>
      <c r="M1036"/>
      <c r="N1036"/>
      <c r="O1036"/>
      <c r="P1036"/>
      <c r="Q1036"/>
      <c r="R1036"/>
      <c r="S1036"/>
      <c r="T1036"/>
      <c r="U1036"/>
      <c r="V1036"/>
      <c r="W1036"/>
      <c r="X1036"/>
      <c r="Y1036"/>
      <c r="Z1036"/>
      <c r="AA1036"/>
      <c r="AB1036"/>
      <c r="AC1036"/>
      <c r="AD1036"/>
      <c r="AE1036"/>
      <c r="AF1036"/>
      <c r="AG1036"/>
      <c r="AH1036"/>
      <c r="AI1036"/>
      <c r="AJ1036"/>
      <c r="AK1036"/>
      <c r="AL1036"/>
      <c r="AM1036"/>
      <c r="AN1036"/>
      <c r="AO1036"/>
      <c r="AP1036"/>
      <c r="AQ1036"/>
      <c r="AR1036"/>
      <c r="AS1036"/>
      <c r="AT1036"/>
      <c r="AU1036"/>
      <c r="AV1036"/>
      <c r="AW1036"/>
      <c r="AX1036"/>
      <c r="AY1036"/>
      <c r="AZ1036"/>
      <c r="BA1036"/>
      <c r="BB1036"/>
      <c r="BC1036"/>
      <c r="BD1036"/>
      <c r="BE1036"/>
      <c r="BF1036"/>
      <c r="BG1036"/>
      <c r="BH1036"/>
      <c r="BI1036"/>
      <c r="BJ1036"/>
      <c r="BK1036"/>
      <c r="BL1036"/>
      <c r="BM1036"/>
      <c r="BN1036"/>
    </row>
    <row r="1037" spans="1:66" ht="15">
      <c r="A1037"/>
      <c r="B1037"/>
      <c r="C1037"/>
      <c r="D1037"/>
      <c r="E1037"/>
      <c r="F1037"/>
      <c r="G1037"/>
      <c r="H1037"/>
      <c r="I1037"/>
      <c r="J1037"/>
      <c r="K1037"/>
      <c r="L1037"/>
      <c r="M1037"/>
      <c r="N1037"/>
      <c r="O1037"/>
      <c r="P1037"/>
      <c r="Q1037"/>
      <c r="R1037"/>
      <c r="S1037"/>
      <c r="T1037"/>
      <c r="U1037"/>
      <c r="V1037"/>
      <c r="W1037"/>
      <c r="X1037"/>
      <c r="Y1037"/>
      <c r="Z1037"/>
      <c r="AA1037"/>
      <c r="AB1037"/>
      <c r="AC1037"/>
      <c r="AD1037"/>
      <c r="AE1037"/>
      <c r="AF1037"/>
      <c r="AG1037"/>
      <c r="AH1037"/>
      <c r="AI1037"/>
      <c r="AJ1037"/>
      <c r="AK1037"/>
      <c r="AL1037"/>
      <c r="AM1037"/>
      <c r="AN1037"/>
      <c r="AO1037"/>
      <c r="AP1037"/>
      <c r="AQ1037"/>
      <c r="AR1037"/>
      <c r="AS1037"/>
      <c r="AT1037"/>
      <c r="AU1037"/>
      <c r="AV1037"/>
      <c r="AW1037"/>
      <c r="AX1037"/>
      <c r="AY1037"/>
      <c r="AZ1037"/>
      <c r="BA1037"/>
      <c r="BB1037"/>
      <c r="BC1037"/>
      <c r="BD1037"/>
      <c r="BE1037"/>
      <c r="BF1037"/>
      <c r="BG1037"/>
      <c r="BH1037"/>
      <c r="BI1037"/>
      <c r="BJ1037"/>
      <c r="BK1037"/>
      <c r="BL1037"/>
      <c r="BM1037"/>
      <c r="BN1037"/>
    </row>
    <row r="1038" spans="1:66" ht="15">
      <c r="A1038"/>
      <c r="B1038"/>
      <c r="C1038"/>
      <c r="D1038"/>
      <c r="E1038"/>
      <c r="F1038"/>
      <c r="G1038"/>
      <c r="H1038"/>
      <c r="I1038"/>
      <c r="J1038"/>
      <c r="K1038"/>
      <c r="L1038"/>
      <c r="M1038"/>
      <c r="N1038"/>
      <c r="O1038"/>
      <c r="P1038"/>
      <c r="Q1038"/>
      <c r="R1038"/>
      <c r="S1038"/>
      <c r="T1038"/>
      <c r="U1038"/>
      <c r="V1038"/>
      <c r="W1038"/>
      <c r="X1038"/>
      <c r="Y1038"/>
      <c r="Z1038"/>
      <c r="AA1038"/>
      <c r="AB1038"/>
      <c r="AC1038"/>
      <c r="AD1038"/>
      <c r="AE1038"/>
      <c r="AF1038"/>
      <c r="AG1038"/>
      <c r="AH1038"/>
      <c r="AI1038"/>
      <c r="AJ1038"/>
      <c r="AK1038"/>
      <c r="AL1038"/>
      <c r="AM1038"/>
      <c r="AN1038"/>
      <c r="AO1038"/>
      <c r="AP1038"/>
      <c r="AQ1038"/>
      <c r="AR1038"/>
      <c r="AS1038"/>
      <c r="AT1038"/>
      <c r="AU1038"/>
      <c r="AV1038"/>
      <c r="AW1038"/>
      <c r="AX1038"/>
      <c r="AY1038"/>
      <c r="AZ1038"/>
      <c r="BA1038"/>
      <c r="BB1038"/>
      <c r="BC1038"/>
      <c r="BD1038"/>
      <c r="BE1038"/>
      <c r="BF1038"/>
      <c r="BG1038"/>
      <c r="BH1038"/>
      <c r="BI1038"/>
      <c r="BJ1038"/>
      <c r="BK1038"/>
      <c r="BL1038"/>
      <c r="BM1038"/>
      <c r="BN1038"/>
    </row>
    <row r="1039" spans="1:66" ht="15">
      <c r="A1039"/>
      <c r="B1039"/>
      <c r="C1039"/>
      <c r="D1039"/>
      <c r="E1039"/>
      <c r="F1039"/>
      <c r="G1039"/>
      <c r="H1039"/>
      <c r="I1039"/>
      <c r="J1039"/>
      <c r="K1039"/>
      <c r="L1039"/>
      <c r="M1039"/>
      <c r="N1039"/>
      <c r="O1039"/>
      <c r="P1039"/>
      <c r="Q1039"/>
      <c r="R1039"/>
      <c r="S1039"/>
      <c r="T1039"/>
      <c r="U1039"/>
      <c r="V1039"/>
      <c r="W1039"/>
      <c r="X1039"/>
      <c r="Y1039"/>
      <c r="Z1039"/>
      <c r="AA1039"/>
      <c r="AB1039"/>
      <c r="AC1039"/>
      <c r="AD1039"/>
      <c r="AE1039"/>
      <c r="AF1039"/>
      <c r="AG1039"/>
      <c r="AH1039"/>
      <c r="AI1039"/>
      <c r="AJ1039"/>
      <c r="AK1039"/>
      <c r="AL1039"/>
      <c r="AM1039"/>
      <c r="AN1039"/>
      <c r="AO1039"/>
      <c r="AP1039"/>
      <c r="AQ1039"/>
      <c r="AR1039"/>
      <c r="AS1039"/>
      <c r="AT1039"/>
      <c r="AU1039"/>
      <c r="AV1039"/>
      <c r="AW1039"/>
      <c r="AX1039"/>
      <c r="AY1039"/>
      <c r="AZ1039"/>
      <c r="BA1039"/>
      <c r="BB1039"/>
      <c r="BC1039"/>
      <c r="BD1039"/>
      <c r="BE1039"/>
      <c r="BF1039"/>
      <c r="BG1039"/>
      <c r="BH1039"/>
      <c r="BI1039"/>
      <c r="BJ1039"/>
      <c r="BK1039"/>
      <c r="BL1039"/>
      <c r="BM1039"/>
      <c r="BN1039"/>
    </row>
    <row r="1040" spans="1:66" ht="15">
      <c r="A1040"/>
      <c r="B1040"/>
      <c r="C1040"/>
      <c r="D1040"/>
      <c r="E1040"/>
      <c r="F1040"/>
      <c r="G1040"/>
      <c r="H1040"/>
      <c r="I1040"/>
      <c r="J1040"/>
      <c r="K1040"/>
      <c r="L1040"/>
      <c r="M1040"/>
      <c r="N1040"/>
      <c r="O1040"/>
      <c r="P1040"/>
      <c r="Q1040"/>
      <c r="R1040"/>
      <c r="S1040"/>
      <c r="T1040"/>
      <c r="U1040"/>
      <c r="V1040"/>
      <c r="W1040"/>
      <c r="X1040"/>
      <c r="Y1040"/>
      <c r="Z1040"/>
      <c r="AA1040"/>
      <c r="AB1040"/>
      <c r="AC1040"/>
      <c r="AD1040"/>
      <c r="AE1040"/>
      <c r="AF1040"/>
      <c r="AG1040"/>
      <c r="AH1040"/>
      <c r="AI1040"/>
      <c r="AJ1040"/>
      <c r="AK1040"/>
      <c r="AL1040"/>
      <c r="AM1040"/>
      <c r="AN1040"/>
      <c r="AO1040"/>
      <c r="AP1040"/>
      <c r="AQ1040"/>
      <c r="AR1040"/>
      <c r="AS1040"/>
      <c r="AT1040"/>
      <c r="AU1040"/>
      <c r="AV1040"/>
      <c r="AW1040"/>
      <c r="AX1040"/>
      <c r="AY1040"/>
      <c r="AZ1040"/>
      <c r="BA1040"/>
      <c r="BB1040"/>
      <c r="BC1040"/>
      <c r="BD1040"/>
      <c r="BE1040"/>
      <c r="BF1040"/>
      <c r="BG1040"/>
      <c r="BH1040"/>
      <c r="BI1040"/>
      <c r="BJ1040"/>
      <c r="BK1040"/>
      <c r="BL1040"/>
      <c r="BM1040"/>
      <c r="BN1040"/>
    </row>
    <row r="1041" spans="1:66" ht="15">
      <c r="A1041"/>
      <c r="B1041"/>
      <c r="C1041"/>
      <c r="D1041"/>
      <c r="E1041"/>
      <c r="F1041"/>
      <c r="G1041"/>
      <c r="H1041"/>
      <c r="I1041"/>
      <c r="J1041"/>
      <c r="K1041"/>
      <c r="L1041"/>
      <c r="M1041"/>
      <c r="N1041"/>
      <c r="O1041"/>
      <c r="P1041"/>
      <c r="Q1041"/>
      <c r="R1041"/>
      <c r="S1041"/>
      <c r="T1041"/>
      <c r="U1041"/>
      <c r="V1041"/>
      <c r="W1041"/>
      <c r="X1041"/>
      <c r="Y1041"/>
      <c r="Z1041"/>
      <c r="AA1041"/>
      <c r="AB1041"/>
      <c r="AC1041"/>
      <c r="AD1041"/>
      <c r="AE1041"/>
      <c r="AF1041"/>
      <c r="AG1041"/>
      <c r="AH1041"/>
      <c r="AI1041"/>
      <c r="AJ1041"/>
      <c r="AK1041"/>
      <c r="AL1041"/>
      <c r="AM1041"/>
      <c r="AN1041"/>
      <c r="AO1041"/>
      <c r="AP1041"/>
      <c r="AQ1041"/>
      <c r="AR1041"/>
      <c r="AS1041"/>
      <c r="AT1041"/>
      <c r="AU1041"/>
      <c r="AV1041"/>
      <c r="AW1041"/>
      <c r="AX1041"/>
      <c r="AY1041"/>
      <c r="AZ1041"/>
      <c r="BA1041"/>
      <c r="BB1041"/>
      <c r="BC1041"/>
      <c r="BD1041"/>
      <c r="BE1041"/>
      <c r="BF1041"/>
      <c r="BG1041"/>
      <c r="BH1041"/>
      <c r="BI1041"/>
      <c r="BJ1041"/>
      <c r="BK1041"/>
      <c r="BL1041"/>
      <c r="BM1041"/>
      <c r="BN1041"/>
    </row>
    <row r="1042" spans="1:66" ht="15">
      <c r="A1042"/>
      <c r="B1042"/>
      <c r="C1042"/>
      <c r="D1042"/>
      <c r="E1042"/>
      <c r="F1042"/>
      <c r="G1042"/>
      <c r="H1042"/>
      <c r="I1042"/>
      <c r="J1042"/>
      <c r="K1042"/>
      <c r="L1042"/>
      <c r="M1042"/>
      <c r="N1042"/>
      <c r="O1042"/>
      <c r="P1042"/>
      <c r="Q1042"/>
      <c r="R1042"/>
      <c r="S1042"/>
      <c r="T1042"/>
      <c r="U1042"/>
      <c r="V1042"/>
      <c r="W1042"/>
      <c r="X1042"/>
      <c r="Y1042"/>
      <c r="Z1042"/>
      <c r="AA1042"/>
      <c r="AB1042"/>
      <c r="AC1042"/>
      <c r="AD1042"/>
      <c r="AE1042"/>
      <c r="AF1042"/>
      <c r="AG1042"/>
      <c r="AH1042"/>
      <c r="AI1042"/>
      <c r="AJ1042"/>
      <c r="AK1042"/>
      <c r="AL1042"/>
      <c r="AM1042"/>
      <c r="AN1042"/>
      <c r="AO1042"/>
      <c r="AP1042"/>
      <c r="AQ1042"/>
      <c r="AR1042"/>
      <c r="AS1042"/>
      <c r="AT1042"/>
      <c r="AU1042"/>
      <c r="AV1042"/>
      <c r="AW1042"/>
      <c r="AX1042"/>
      <c r="AY1042"/>
      <c r="AZ1042"/>
      <c r="BA1042"/>
      <c r="BB1042"/>
      <c r="BC1042"/>
      <c r="BD1042"/>
      <c r="BE1042"/>
      <c r="BF1042"/>
      <c r="BG1042"/>
      <c r="BH1042"/>
      <c r="BI1042"/>
      <c r="BJ1042"/>
      <c r="BK1042"/>
      <c r="BL1042"/>
      <c r="BM1042"/>
      <c r="BN1042"/>
    </row>
    <row r="1043" spans="1:66" ht="15">
      <c r="A1043"/>
      <c r="B1043"/>
      <c r="C1043"/>
      <c r="D1043"/>
      <c r="E1043"/>
      <c r="F1043"/>
      <c r="G1043"/>
      <c r="H1043"/>
      <c r="I1043"/>
      <c r="J1043"/>
      <c r="K1043"/>
      <c r="L1043"/>
      <c r="M1043"/>
      <c r="N1043"/>
      <c r="O1043"/>
      <c r="P1043"/>
      <c r="Q1043"/>
      <c r="R1043"/>
      <c r="S1043"/>
      <c r="T1043"/>
      <c r="U1043"/>
      <c r="V1043"/>
      <c r="W1043"/>
      <c r="X1043"/>
      <c r="Y1043"/>
      <c r="Z1043"/>
      <c r="AA1043"/>
      <c r="AB1043"/>
      <c r="AC1043"/>
      <c r="AD1043"/>
      <c r="AE1043"/>
      <c r="AF1043"/>
      <c r="AG1043"/>
      <c r="AH1043"/>
      <c r="AI1043"/>
      <c r="AJ1043"/>
      <c r="AK1043"/>
      <c r="AL1043"/>
      <c r="AM1043"/>
      <c r="AN1043"/>
      <c r="AO1043"/>
      <c r="AP1043"/>
      <c r="AQ1043"/>
      <c r="AR1043"/>
      <c r="AS1043"/>
      <c r="AT1043"/>
      <c r="AU1043"/>
      <c r="AV1043"/>
      <c r="AW1043"/>
      <c r="AX1043"/>
      <c r="AY1043"/>
      <c r="AZ1043"/>
      <c r="BA1043"/>
      <c r="BB1043"/>
      <c r="BC1043"/>
      <c r="BD1043"/>
      <c r="BE1043"/>
      <c r="BF1043"/>
      <c r="BG1043"/>
      <c r="BH1043"/>
      <c r="BI1043"/>
      <c r="BJ1043"/>
      <c r="BK1043"/>
      <c r="BL1043"/>
      <c r="BM1043"/>
      <c r="BN1043"/>
    </row>
    <row r="1044" spans="1:66" ht="15">
      <c r="A1044"/>
      <c r="B1044"/>
      <c r="C1044"/>
      <c r="D1044"/>
      <c r="E1044"/>
      <c r="F1044"/>
      <c r="G1044"/>
      <c r="H1044"/>
      <c r="I1044"/>
      <c r="J1044"/>
      <c r="K1044"/>
      <c r="L1044"/>
      <c r="M1044"/>
      <c r="N1044"/>
      <c r="O1044"/>
      <c r="P1044"/>
      <c r="Q1044"/>
      <c r="R1044"/>
      <c r="S1044"/>
      <c r="T1044"/>
      <c r="U1044"/>
      <c r="V1044"/>
      <c r="W1044"/>
      <c r="X1044"/>
      <c r="Y1044"/>
      <c r="Z1044"/>
      <c r="AA1044"/>
      <c r="AB1044"/>
      <c r="AC1044"/>
      <c r="AD1044"/>
      <c r="AE1044"/>
      <c r="AF1044"/>
      <c r="AG1044"/>
      <c r="AH1044"/>
      <c r="AI1044"/>
      <c r="AJ1044"/>
      <c r="AK1044"/>
      <c r="AL1044"/>
      <c r="AM1044"/>
      <c r="AN1044"/>
      <c r="AO1044"/>
      <c r="AP1044"/>
      <c r="AQ1044"/>
      <c r="AR1044"/>
      <c r="AS1044"/>
      <c r="AT1044"/>
      <c r="AU1044"/>
      <c r="AV1044"/>
      <c r="AW1044"/>
      <c r="AX1044"/>
      <c r="AY1044"/>
      <c r="AZ1044"/>
      <c r="BA1044"/>
      <c r="BB1044"/>
      <c r="BC1044"/>
      <c r="BD1044"/>
      <c r="BE1044"/>
      <c r="BF1044"/>
      <c r="BG1044"/>
      <c r="BH1044"/>
      <c r="BI1044"/>
      <c r="BJ1044"/>
      <c r="BK1044"/>
      <c r="BL1044"/>
      <c r="BM1044"/>
      <c r="BN1044"/>
    </row>
    <row r="1045" spans="1:66" ht="15">
      <c r="A1045"/>
      <c r="B1045"/>
      <c r="C1045"/>
      <c r="D1045"/>
      <c r="E1045"/>
      <c r="F1045"/>
      <c r="G1045"/>
      <c r="H1045"/>
      <c r="I1045"/>
      <c r="J1045"/>
      <c r="K1045"/>
      <c r="L1045"/>
      <c r="M1045"/>
      <c r="N1045"/>
      <c r="O1045"/>
      <c r="P1045"/>
      <c r="Q1045"/>
      <c r="R1045"/>
      <c r="S1045"/>
      <c r="T1045"/>
      <c r="U1045"/>
      <c r="V1045"/>
      <c r="W1045"/>
      <c r="X1045"/>
      <c r="Y1045"/>
      <c r="Z1045"/>
      <c r="AA1045"/>
      <c r="AB1045"/>
      <c r="AC1045"/>
      <c r="AD1045"/>
      <c r="AE1045"/>
      <c r="AF1045"/>
      <c r="AG1045"/>
      <c r="AH1045"/>
      <c r="AI1045"/>
      <c r="AJ1045"/>
      <c r="AK1045"/>
      <c r="AL1045"/>
      <c r="AM1045"/>
      <c r="AN1045"/>
      <c r="AO1045"/>
      <c r="AP1045"/>
      <c r="AQ1045"/>
      <c r="AR1045"/>
      <c r="AS1045"/>
      <c r="AT1045"/>
      <c r="AU1045"/>
      <c r="AV1045"/>
      <c r="AW1045"/>
      <c r="AX1045"/>
      <c r="AY1045"/>
      <c r="AZ1045"/>
      <c r="BA1045"/>
      <c r="BB1045"/>
      <c r="BC1045"/>
      <c r="BD1045"/>
      <c r="BE1045"/>
      <c r="BF1045"/>
      <c r="BG1045"/>
      <c r="BH1045"/>
      <c r="BI1045"/>
      <c r="BJ1045"/>
      <c r="BK1045"/>
      <c r="BL1045"/>
      <c r="BM1045"/>
      <c r="BN1045"/>
    </row>
    <row r="1046" spans="1:66" ht="15">
      <c r="A1046"/>
      <c r="B1046"/>
      <c r="C1046"/>
      <c r="D1046"/>
      <c r="E1046"/>
      <c r="F1046"/>
      <c r="G1046"/>
      <c r="H1046"/>
      <c r="I1046"/>
      <c r="J1046"/>
      <c r="K1046"/>
      <c r="L1046"/>
      <c r="M1046"/>
      <c r="N1046"/>
      <c r="O1046"/>
      <c r="P1046"/>
      <c r="Q1046"/>
      <c r="R1046"/>
      <c r="S1046"/>
      <c r="T1046"/>
      <c r="U1046"/>
      <c r="V1046"/>
      <c r="W1046"/>
      <c r="X1046"/>
      <c r="Y1046"/>
      <c r="Z1046"/>
      <c r="AA1046"/>
      <c r="AB1046"/>
      <c r="AC1046"/>
      <c r="AD1046"/>
      <c r="AE1046"/>
      <c r="AF1046"/>
      <c r="AG1046"/>
      <c r="AH1046"/>
      <c r="AI1046"/>
      <c r="AJ1046"/>
      <c r="AK1046"/>
      <c r="AL1046"/>
      <c r="AM1046"/>
      <c r="AN1046"/>
      <c r="AO1046"/>
      <c r="AP1046"/>
      <c r="AQ1046"/>
      <c r="AR1046"/>
      <c r="AS1046"/>
      <c r="AT1046"/>
      <c r="AU1046"/>
      <c r="AV1046"/>
      <c r="AW1046"/>
      <c r="AX1046"/>
      <c r="AY1046"/>
      <c r="AZ1046"/>
      <c r="BA1046"/>
      <c r="BB1046"/>
      <c r="BC1046"/>
      <c r="BD1046"/>
      <c r="BE1046"/>
      <c r="BF1046"/>
      <c r="BG1046"/>
      <c r="BH1046"/>
      <c r="BI1046"/>
      <c r="BJ1046"/>
      <c r="BK1046"/>
      <c r="BL1046"/>
      <c r="BM1046"/>
      <c r="BN1046"/>
    </row>
    <row r="1047" spans="1:66" ht="15">
      <c r="A1047"/>
      <c r="B1047"/>
      <c r="C1047"/>
      <c r="D1047"/>
      <c r="E1047"/>
      <c r="F1047"/>
      <c r="G1047"/>
      <c r="H1047"/>
      <c r="I1047"/>
      <c r="J1047"/>
      <c r="K1047"/>
      <c r="L1047"/>
      <c r="M1047"/>
      <c r="N1047"/>
      <c r="O1047"/>
      <c r="P1047"/>
      <c r="Q1047"/>
      <c r="R1047"/>
      <c r="S1047"/>
      <c r="T1047"/>
      <c r="U1047"/>
      <c r="V1047"/>
      <c r="W1047"/>
      <c r="X1047"/>
      <c r="Y1047"/>
      <c r="Z1047"/>
      <c r="AA1047"/>
      <c r="AB1047"/>
      <c r="AC1047"/>
      <c r="AD1047"/>
      <c r="AE1047"/>
      <c r="AF1047"/>
      <c r="AG1047"/>
      <c r="AH1047"/>
      <c r="AI1047"/>
      <c r="AJ1047"/>
      <c r="AK1047"/>
      <c r="AL1047"/>
      <c r="AM1047"/>
      <c r="AN1047"/>
      <c r="AO1047"/>
      <c r="AP1047"/>
      <c r="AQ1047"/>
      <c r="AR1047"/>
      <c r="AS1047"/>
      <c r="AT1047"/>
      <c r="AU1047"/>
      <c r="AV1047"/>
      <c r="AW1047"/>
      <c r="AX1047"/>
      <c r="AY1047"/>
      <c r="AZ1047"/>
      <c r="BA1047"/>
      <c r="BB1047"/>
      <c r="BC1047"/>
      <c r="BD1047"/>
      <c r="BE1047"/>
      <c r="BF1047"/>
      <c r="BG1047"/>
      <c r="BH1047"/>
      <c r="BI1047"/>
      <c r="BJ1047"/>
      <c r="BK1047"/>
      <c r="BL1047"/>
      <c r="BM1047"/>
      <c r="BN1047"/>
    </row>
    <row r="1048" spans="1:66" ht="15">
      <c r="A1048"/>
      <c r="B1048"/>
      <c r="C1048"/>
      <c r="D1048"/>
      <c r="E1048"/>
      <c r="F1048"/>
      <c r="G1048"/>
      <c r="H1048"/>
      <c r="I1048"/>
      <c r="J1048"/>
      <c r="K1048"/>
      <c r="L1048"/>
      <c r="M1048"/>
      <c r="N1048"/>
      <c r="O1048"/>
      <c r="P1048"/>
      <c r="Q1048"/>
      <c r="R1048"/>
      <c r="S1048"/>
      <c r="T1048"/>
      <c r="U1048"/>
      <c r="V1048"/>
      <c r="W1048"/>
      <c r="X1048"/>
      <c r="Y1048"/>
      <c r="Z1048"/>
      <c r="AA1048"/>
      <c r="AB1048"/>
      <c r="AC1048"/>
      <c r="AD1048"/>
      <c r="AE1048"/>
      <c r="AF1048"/>
      <c r="AG1048"/>
      <c r="AH1048"/>
      <c r="AI1048"/>
      <c r="AJ1048"/>
      <c r="AK1048"/>
      <c r="AL1048"/>
      <c r="AM1048"/>
      <c r="AN1048"/>
      <c r="AO1048"/>
      <c r="AP1048"/>
      <c r="AQ1048"/>
      <c r="AR1048"/>
      <c r="AS1048"/>
      <c r="AT1048"/>
      <c r="AU1048"/>
      <c r="AV1048"/>
      <c r="AW1048"/>
      <c r="AX1048"/>
      <c r="AY1048"/>
      <c r="AZ1048"/>
      <c r="BA1048"/>
      <c r="BB1048"/>
      <c r="BC1048"/>
      <c r="BD1048"/>
      <c r="BE1048"/>
      <c r="BF1048"/>
      <c r="BG1048"/>
      <c r="BH1048"/>
      <c r="BI1048"/>
      <c r="BJ1048"/>
      <c r="BK1048"/>
      <c r="BL1048"/>
      <c r="BM1048"/>
      <c r="BN1048"/>
    </row>
    <row r="1049" spans="1:66" ht="15">
      <c r="A1049"/>
      <c r="B1049"/>
      <c r="C1049"/>
      <c r="D1049"/>
      <c r="E1049"/>
      <c r="F1049"/>
      <c r="G1049"/>
      <c r="H1049"/>
      <c r="I1049"/>
      <c r="J1049"/>
      <c r="K1049"/>
      <c r="L1049"/>
      <c r="M1049"/>
      <c r="N1049"/>
      <c r="O1049"/>
      <c r="P1049"/>
      <c r="Q1049"/>
      <c r="R1049"/>
      <c r="S1049"/>
      <c r="T1049"/>
      <c r="U1049"/>
      <c r="V1049"/>
      <c r="W1049"/>
      <c r="X1049"/>
      <c r="Y1049"/>
      <c r="Z1049"/>
      <c r="AA1049"/>
      <c r="AB1049"/>
      <c r="AC1049"/>
      <c r="AD1049"/>
      <c r="AE1049"/>
      <c r="AF1049"/>
      <c r="AG1049"/>
      <c r="AH1049"/>
      <c r="AI1049"/>
      <c r="AJ1049"/>
      <c r="AK1049"/>
      <c r="AL1049"/>
      <c r="AM1049"/>
      <c r="AN1049"/>
      <c r="AO1049"/>
      <c r="AP1049"/>
      <c r="AQ1049"/>
      <c r="AR1049"/>
      <c r="AS1049"/>
      <c r="AT1049"/>
      <c r="AU1049"/>
      <c r="AV1049"/>
      <c r="AW1049"/>
      <c r="AX1049"/>
      <c r="AY1049"/>
      <c r="AZ1049"/>
      <c r="BA1049"/>
      <c r="BB1049"/>
      <c r="BC1049"/>
      <c r="BD1049"/>
      <c r="BE1049"/>
      <c r="BF1049"/>
      <c r="BG1049"/>
      <c r="BH1049"/>
      <c r="BI1049"/>
      <c r="BJ1049"/>
      <c r="BK1049"/>
      <c r="BL1049"/>
      <c r="BM1049"/>
      <c r="BN1049"/>
    </row>
    <row r="1050" spans="1:66" ht="15">
      <c r="A1050"/>
      <c r="B1050"/>
      <c r="C1050"/>
      <c r="D1050"/>
      <c r="E1050"/>
      <c r="F1050"/>
      <c r="G1050"/>
      <c r="H1050"/>
      <c r="I1050"/>
      <c r="J1050"/>
      <c r="K1050"/>
      <c r="L1050"/>
      <c r="M1050"/>
      <c r="N1050"/>
      <c r="O1050"/>
      <c r="P1050"/>
      <c r="Q1050"/>
      <c r="R1050"/>
      <c r="S1050"/>
      <c r="T1050"/>
      <c r="U1050"/>
      <c r="V1050"/>
      <c r="W1050"/>
      <c r="X1050"/>
      <c r="Y1050"/>
      <c r="Z1050"/>
      <c r="AA1050"/>
      <c r="AB1050"/>
      <c r="AC1050"/>
      <c r="AD1050"/>
      <c r="AE1050"/>
      <c r="AF1050"/>
      <c r="AG1050"/>
      <c r="AH1050"/>
      <c r="AI1050"/>
      <c r="AJ1050"/>
      <c r="AK1050"/>
      <c r="AL1050"/>
      <c r="AM1050"/>
      <c r="AN1050"/>
      <c r="AO1050"/>
      <c r="AP1050"/>
      <c r="AQ1050"/>
      <c r="AR1050"/>
      <c r="AS1050"/>
      <c r="AT1050"/>
      <c r="AU1050"/>
      <c r="AV1050"/>
      <c r="AW1050"/>
      <c r="AX1050"/>
      <c r="AY1050"/>
      <c r="AZ1050"/>
      <c r="BA1050"/>
      <c r="BB1050"/>
      <c r="BC1050"/>
      <c r="BD1050"/>
      <c r="BE1050"/>
      <c r="BF1050"/>
      <c r="BG1050"/>
      <c r="BH1050"/>
      <c r="BI1050"/>
      <c r="BJ1050"/>
      <c r="BK1050"/>
      <c r="BL1050"/>
      <c r="BM1050"/>
      <c r="BN1050"/>
    </row>
    <row r="1051" spans="1:66" ht="15">
      <c r="A1051"/>
      <c r="B1051"/>
      <c r="C1051"/>
      <c r="D1051"/>
      <c r="E1051"/>
      <c r="F1051"/>
      <c r="G1051"/>
      <c r="H1051"/>
      <c r="I1051"/>
      <c r="J1051"/>
      <c r="K1051"/>
      <c r="L1051"/>
      <c r="M1051"/>
      <c r="N1051"/>
      <c r="O1051"/>
      <c r="P1051"/>
      <c r="Q1051"/>
      <c r="R1051"/>
      <c r="S1051"/>
      <c r="T1051"/>
      <c r="U1051"/>
      <c r="V1051"/>
      <c r="W1051"/>
      <c r="X1051"/>
      <c r="Y1051"/>
      <c r="Z1051"/>
      <c r="AA1051"/>
      <c r="AB1051"/>
      <c r="AC1051"/>
      <c r="AD1051"/>
      <c r="AE1051"/>
      <c r="AF1051"/>
      <c r="AG1051"/>
      <c r="AH1051"/>
      <c r="AI1051"/>
      <c r="AJ1051"/>
      <c r="AK1051"/>
      <c r="AL1051"/>
      <c r="AM1051"/>
      <c r="AN1051"/>
      <c r="AO1051"/>
      <c r="AP1051"/>
      <c r="AQ1051"/>
      <c r="AR1051"/>
      <c r="AS1051"/>
      <c r="AT1051"/>
      <c r="AU1051"/>
      <c r="AV1051"/>
      <c r="AW1051"/>
      <c r="AX1051"/>
      <c r="AY1051"/>
      <c r="AZ1051"/>
      <c r="BA1051"/>
      <c r="BB1051"/>
      <c r="BC1051"/>
      <c r="BD1051"/>
      <c r="BE1051"/>
      <c r="BF1051"/>
      <c r="BG1051"/>
      <c r="BH1051"/>
      <c r="BI1051"/>
      <c r="BJ1051"/>
      <c r="BK1051"/>
      <c r="BL1051"/>
      <c r="BM1051"/>
      <c r="BN1051"/>
    </row>
    <row r="1052" spans="1:66" ht="15">
      <c r="A1052"/>
      <c r="B1052"/>
      <c r="C1052"/>
      <c r="D1052"/>
      <c r="E1052"/>
      <c r="F1052"/>
      <c r="G1052"/>
      <c r="H1052"/>
      <c r="I1052"/>
      <c r="J1052"/>
      <c r="K1052"/>
      <c r="L1052"/>
      <c r="M1052"/>
      <c r="N1052"/>
      <c r="O1052"/>
      <c r="P1052"/>
      <c r="Q1052"/>
      <c r="R1052"/>
      <c r="S1052"/>
      <c r="T1052"/>
      <c r="U1052"/>
      <c r="V1052"/>
      <c r="W1052"/>
      <c r="X1052"/>
      <c r="Y1052"/>
      <c r="Z1052"/>
      <c r="AA1052"/>
      <c r="AB1052"/>
      <c r="AC1052"/>
      <c r="AD1052"/>
      <c r="AE1052"/>
      <c r="AF1052"/>
      <c r="AG1052"/>
      <c r="AH1052"/>
      <c r="AI1052"/>
      <c r="AJ1052"/>
      <c r="AK1052"/>
      <c r="AL1052"/>
      <c r="AM1052"/>
      <c r="AN1052"/>
      <c r="AO1052"/>
      <c r="AP1052"/>
      <c r="AQ1052"/>
      <c r="AR1052"/>
      <c r="AS1052"/>
      <c r="AT1052"/>
      <c r="AU1052"/>
      <c r="AV1052"/>
      <c r="AW1052"/>
      <c r="AX1052"/>
      <c r="AY1052"/>
      <c r="AZ1052"/>
      <c r="BA1052"/>
      <c r="BB1052"/>
      <c r="BC1052"/>
      <c r="BD1052"/>
      <c r="BE1052"/>
      <c r="BF1052"/>
      <c r="BG1052"/>
      <c r="BH1052"/>
      <c r="BI1052"/>
      <c r="BJ1052"/>
      <c r="BK1052"/>
      <c r="BL1052"/>
      <c r="BM1052"/>
      <c r="BN1052"/>
    </row>
    <row r="1053" spans="1:66" ht="15">
      <c r="A1053"/>
      <c r="B1053"/>
      <c r="C1053"/>
      <c r="D1053"/>
      <c r="E1053"/>
      <c r="F1053"/>
      <c r="G1053"/>
      <c r="H1053"/>
      <c r="I1053"/>
      <c r="J1053"/>
      <c r="K1053"/>
      <c r="L1053"/>
      <c r="M1053"/>
      <c r="N1053"/>
      <c r="O1053"/>
      <c r="P1053"/>
      <c r="Q1053"/>
      <c r="R1053"/>
      <c r="S1053"/>
      <c r="T1053"/>
      <c r="U1053"/>
      <c r="V1053"/>
      <c r="W1053"/>
      <c r="X1053"/>
      <c r="Y1053"/>
      <c r="Z1053"/>
      <c r="AA1053"/>
      <c r="AB1053"/>
      <c r="AC1053"/>
      <c r="AD1053"/>
      <c r="AE1053"/>
      <c r="AF1053"/>
      <c r="AG1053"/>
      <c r="AH1053"/>
      <c r="AI1053"/>
      <c r="AJ1053"/>
      <c r="AK1053"/>
      <c r="AL1053"/>
      <c r="AM1053"/>
      <c r="AN1053"/>
      <c r="AO1053"/>
      <c r="AP1053"/>
      <c r="AQ1053"/>
      <c r="AR1053"/>
      <c r="AS1053"/>
      <c r="AT1053"/>
      <c r="AU1053"/>
      <c r="AV1053"/>
      <c r="AW1053"/>
      <c r="AX1053"/>
      <c r="AY1053"/>
      <c r="AZ1053"/>
      <c r="BA1053"/>
      <c r="BB1053"/>
      <c r="BC1053"/>
      <c r="BD1053"/>
      <c r="BE1053"/>
      <c r="BF1053"/>
      <c r="BG1053"/>
      <c r="BH1053"/>
      <c r="BI1053"/>
      <c r="BJ1053"/>
      <c r="BK1053"/>
      <c r="BL1053"/>
      <c r="BM1053"/>
      <c r="BN1053"/>
    </row>
    <row r="1054" spans="1:66" ht="15">
      <c r="A1054"/>
      <c r="B1054"/>
      <c r="C1054"/>
      <c r="D1054"/>
      <c r="E1054"/>
      <c r="F1054"/>
      <c r="G1054"/>
      <c r="H1054"/>
      <c r="I1054"/>
      <c r="J1054"/>
      <c r="K1054"/>
      <c r="L1054"/>
      <c r="M1054"/>
      <c r="N1054"/>
      <c r="O1054"/>
      <c r="P1054"/>
      <c r="Q1054"/>
      <c r="R1054"/>
      <c r="S1054"/>
      <c r="T1054"/>
      <c r="U1054"/>
      <c r="V1054"/>
      <c r="W1054"/>
      <c r="X1054"/>
      <c r="Y1054"/>
      <c r="Z1054"/>
      <c r="AA1054"/>
      <c r="AB1054"/>
      <c r="AC1054"/>
      <c r="AD1054"/>
      <c r="AE1054"/>
      <c r="AF1054"/>
      <c r="AG1054"/>
      <c r="AH1054"/>
      <c r="AI1054"/>
      <c r="AJ1054"/>
      <c r="AK1054"/>
      <c r="AL1054"/>
      <c r="AM1054"/>
      <c r="AN1054"/>
      <c r="AO1054"/>
      <c r="AP1054"/>
      <c r="AQ1054"/>
      <c r="AR1054"/>
      <c r="AS1054"/>
      <c r="AT1054"/>
      <c r="AU1054"/>
      <c r="AV1054"/>
      <c r="AW1054"/>
      <c r="AX1054"/>
      <c r="AY1054"/>
      <c r="AZ1054"/>
      <c r="BA1054"/>
      <c r="BB1054"/>
      <c r="BC1054"/>
      <c r="BD1054"/>
      <c r="BE1054"/>
      <c r="BF1054"/>
      <c r="BG1054"/>
      <c r="BH1054"/>
      <c r="BI1054"/>
      <c r="BJ1054"/>
      <c r="BK1054"/>
      <c r="BL1054"/>
      <c r="BM1054"/>
      <c r="BN1054"/>
    </row>
    <row r="1055" spans="1:66" ht="15">
      <c r="A1055"/>
      <c r="B1055"/>
      <c r="C1055"/>
      <c r="D1055"/>
      <c r="E1055"/>
      <c r="F1055"/>
      <c r="G1055"/>
      <c r="H1055"/>
      <c r="I1055"/>
      <c r="J1055"/>
      <c r="K1055"/>
      <c r="L1055"/>
      <c r="M1055"/>
      <c r="N1055"/>
      <c r="O1055"/>
      <c r="P1055"/>
      <c r="Q1055"/>
      <c r="R1055"/>
      <c r="S1055"/>
      <c r="T1055"/>
      <c r="U1055"/>
      <c r="V1055"/>
      <c r="W1055"/>
      <c r="X1055"/>
      <c r="Y1055"/>
      <c r="Z1055"/>
      <c r="AA1055"/>
      <c r="AB1055"/>
      <c r="AC1055"/>
      <c r="AD1055"/>
      <c r="AE1055"/>
      <c r="AF1055"/>
      <c r="AG1055"/>
      <c r="AH1055"/>
      <c r="AI1055"/>
      <c r="AJ1055"/>
      <c r="AK1055"/>
      <c r="AL1055"/>
      <c r="AM1055"/>
      <c r="AN1055"/>
      <c r="AO1055"/>
      <c r="AP1055"/>
      <c r="AQ1055"/>
      <c r="AR1055"/>
      <c r="AS1055"/>
      <c r="AT1055"/>
      <c r="AU1055"/>
      <c r="AV1055"/>
      <c r="AW1055"/>
      <c r="AX1055"/>
      <c r="AY1055"/>
      <c r="AZ1055"/>
      <c r="BA1055"/>
      <c r="BB1055"/>
      <c r="BC1055"/>
      <c r="BD1055"/>
      <c r="BE1055"/>
      <c r="BF1055"/>
      <c r="BG1055"/>
      <c r="BH1055"/>
      <c r="BI1055"/>
      <c r="BJ1055"/>
      <c r="BK1055"/>
      <c r="BL1055"/>
      <c r="BM1055"/>
      <c r="BN1055"/>
    </row>
    <row r="1056" spans="1:66" ht="15">
      <c r="A1056"/>
      <c r="B1056"/>
      <c r="C1056"/>
      <c r="D1056"/>
      <c r="E1056"/>
      <c r="F1056"/>
      <c r="G1056"/>
      <c r="H1056"/>
      <c r="I1056"/>
      <c r="J1056"/>
      <c r="K1056"/>
      <c r="L1056"/>
      <c r="M1056"/>
      <c r="N1056"/>
      <c r="O1056"/>
      <c r="P1056"/>
      <c r="Q1056"/>
      <c r="R1056"/>
      <c r="S1056"/>
      <c r="T1056"/>
      <c r="U1056"/>
      <c r="V1056"/>
      <c r="W1056"/>
      <c r="X1056"/>
      <c r="Y1056"/>
      <c r="Z1056"/>
      <c r="AA1056"/>
      <c r="AB1056"/>
      <c r="AC1056"/>
      <c r="AD1056"/>
      <c r="AE1056"/>
      <c r="AF1056"/>
      <c r="AG1056"/>
      <c r="AH1056"/>
      <c r="AI1056"/>
      <c r="AJ1056"/>
      <c r="AK1056"/>
      <c r="AL1056"/>
      <c r="AM1056"/>
      <c r="AN1056"/>
      <c r="AO1056"/>
      <c r="AP1056"/>
      <c r="AQ1056"/>
      <c r="AR1056"/>
      <c r="AS1056"/>
      <c r="AT1056"/>
      <c r="AU1056"/>
      <c r="AV1056"/>
      <c r="AW1056"/>
      <c r="AX1056"/>
      <c r="AY1056"/>
      <c r="AZ1056"/>
      <c r="BA1056"/>
      <c r="BB1056"/>
      <c r="BC1056"/>
      <c r="BD1056"/>
      <c r="BE1056"/>
      <c r="BF1056"/>
      <c r="BG1056"/>
      <c r="BH1056"/>
      <c r="BI1056"/>
      <c r="BJ1056"/>
      <c r="BK1056"/>
      <c r="BL1056"/>
      <c r="BM1056"/>
      <c r="BN1056"/>
    </row>
    <row r="1057" spans="1:66" ht="15">
      <c r="A1057"/>
      <c r="B1057"/>
      <c r="C1057"/>
      <c r="D1057"/>
      <c r="E1057"/>
      <c r="F1057"/>
      <c r="G1057"/>
      <c r="H1057"/>
      <c r="I1057"/>
      <c r="J1057"/>
      <c r="K1057"/>
      <c r="L1057"/>
      <c r="M1057"/>
      <c r="N1057"/>
      <c r="O1057"/>
      <c r="P1057"/>
      <c r="Q1057"/>
      <c r="R1057"/>
      <c r="S1057"/>
      <c r="T1057"/>
      <c r="U1057"/>
      <c r="V1057"/>
      <c r="W1057"/>
      <c r="X1057"/>
      <c r="Y1057"/>
      <c r="Z1057"/>
      <c r="AA1057"/>
      <c r="AB1057"/>
      <c r="AC1057"/>
      <c r="AD1057"/>
      <c r="AE1057"/>
      <c r="AF1057"/>
      <c r="AG1057"/>
      <c r="AH1057"/>
      <c r="AI1057"/>
      <c r="AJ1057"/>
      <c r="AK1057"/>
      <c r="AL1057"/>
      <c r="AM1057"/>
      <c r="AN1057"/>
      <c r="AO1057"/>
      <c r="AP1057"/>
      <c r="AQ1057"/>
      <c r="AR1057"/>
      <c r="AS1057"/>
      <c r="AT1057"/>
      <c r="AU1057"/>
      <c r="AV1057"/>
      <c r="AW1057"/>
      <c r="AX1057"/>
      <c r="AY1057"/>
      <c r="AZ1057"/>
      <c r="BA1057"/>
      <c r="BB1057"/>
      <c r="BC1057"/>
      <c r="BD1057"/>
      <c r="BE1057"/>
      <c r="BF1057"/>
      <c r="BG1057"/>
      <c r="BH1057"/>
      <c r="BI1057"/>
      <c r="BJ1057"/>
      <c r="BK1057"/>
      <c r="BL1057"/>
      <c r="BM1057"/>
      <c r="BN1057"/>
    </row>
    <row r="1058" spans="1:66" ht="15">
      <c r="A1058"/>
      <c r="B1058"/>
      <c r="C1058"/>
      <c r="D1058"/>
      <c r="E1058"/>
      <c r="F1058"/>
      <c r="G1058"/>
      <c r="H1058"/>
      <c r="I1058"/>
      <c r="J1058"/>
      <c r="K1058"/>
      <c r="L1058"/>
      <c r="M1058"/>
      <c r="N1058"/>
      <c r="O1058"/>
      <c r="P1058"/>
      <c r="Q1058"/>
      <c r="R1058"/>
      <c r="S1058"/>
      <c r="T1058"/>
      <c r="U1058"/>
      <c r="V1058"/>
      <c r="W1058"/>
      <c r="X1058"/>
      <c r="Y1058"/>
      <c r="Z1058"/>
      <c r="AA1058"/>
      <c r="AB1058"/>
      <c r="AC1058"/>
      <c r="AD1058"/>
      <c r="AE1058"/>
      <c r="AF1058"/>
      <c r="AG1058"/>
      <c r="AH1058"/>
      <c r="AI1058"/>
      <c r="AJ1058"/>
      <c r="AK1058"/>
      <c r="AL1058"/>
      <c r="AM1058"/>
      <c r="AN1058"/>
      <c r="AO1058"/>
      <c r="AP1058"/>
      <c r="AQ1058"/>
      <c r="AR1058"/>
      <c r="AS1058"/>
      <c r="AT1058"/>
      <c r="AU1058"/>
      <c r="AV1058"/>
      <c r="AW1058"/>
      <c r="AX1058"/>
      <c r="AY1058"/>
      <c r="AZ1058"/>
      <c r="BA1058"/>
      <c r="BB1058"/>
      <c r="BC1058"/>
      <c r="BD1058"/>
      <c r="BE1058"/>
      <c r="BF1058"/>
      <c r="BG1058"/>
      <c r="BH1058"/>
      <c r="BI1058"/>
      <c r="BJ1058"/>
      <c r="BK1058"/>
      <c r="BL1058"/>
      <c r="BM1058"/>
      <c r="BN1058"/>
    </row>
    <row r="1059" spans="1:66" ht="15">
      <c r="A1059"/>
      <c r="B1059"/>
      <c r="C1059"/>
      <c r="D1059"/>
      <c r="E1059"/>
      <c r="F1059"/>
      <c r="G1059"/>
      <c r="H1059"/>
      <c r="I1059"/>
      <c r="J1059"/>
      <c r="K1059"/>
      <c r="L1059"/>
      <c r="M1059"/>
      <c r="N1059"/>
      <c r="O1059"/>
      <c r="P1059"/>
      <c r="Q1059"/>
      <c r="R1059"/>
      <c r="S1059"/>
      <c r="T1059"/>
      <c r="U1059"/>
      <c r="V1059"/>
      <c r="W1059"/>
      <c r="X1059"/>
      <c r="Y1059"/>
      <c r="Z1059"/>
      <c r="AA1059"/>
      <c r="AB1059"/>
      <c r="AC1059"/>
      <c r="AD1059"/>
      <c r="AE1059"/>
      <c r="AF1059"/>
      <c r="AG1059"/>
      <c r="AH1059"/>
      <c r="AI1059"/>
      <c r="AJ1059"/>
      <c r="AK1059"/>
      <c r="AL1059"/>
      <c r="AM1059"/>
      <c r="AN1059"/>
      <c r="AO1059"/>
      <c r="AP1059"/>
      <c r="AQ1059"/>
      <c r="AR1059"/>
      <c r="AS1059"/>
      <c r="AT1059"/>
      <c r="AU1059"/>
      <c r="AV1059"/>
      <c r="AW1059"/>
      <c r="AX1059"/>
      <c r="AY1059"/>
      <c r="AZ1059"/>
      <c r="BA1059"/>
      <c r="BB1059"/>
      <c r="BC1059"/>
      <c r="BD1059"/>
      <c r="BE1059"/>
      <c r="BF1059"/>
      <c r="BG1059"/>
      <c r="BH1059"/>
      <c r="BI1059"/>
      <c r="BJ1059"/>
      <c r="BK1059"/>
      <c r="BL1059"/>
      <c r="BM1059"/>
      <c r="BN1059"/>
    </row>
    <row r="1060" spans="1:66" ht="15">
      <c r="A1060"/>
      <c r="B1060"/>
      <c r="C1060"/>
      <c r="D1060"/>
      <c r="E1060"/>
      <c r="F1060"/>
      <c r="G1060"/>
      <c r="H1060"/>
      <c r="I1060"/>
      <c r="J1060"/>
      <c r="K1060"/>
      <c r="L1060"/>
      <c r="M1060"/>
      <c r="N1060"/>
      <c r="O1060"/>
      <c r="P1060"/>
      <c r="Q1060"/>
      <c r="R1060"/>
      <c r="S1060"/>
      <c r="T1060"/>
      <c r="U1060"/>
      <c r="V1060"/>
      <c r="W1060"/>
      <c r="X1060"/>
      <c r="Y1060"/>
      <c r="Z1060"/>
      <c r="AA1060"/>
      <c r="AB1060"/>
      <c r="AC1060"/>
      <c r="AD1060"/>
      <c r="AE1060"/>
      <c r="AF1060"/>
      <c r="AG1060"/>
      <c r="AH1060"/>
      <c r="AI1060"/>
      <c r="AJ1060"/>
      <c r="AK1060"/>
      <c r="AL1060"/>
      <c r="AM1060"/>
      <c r="AN1060"/>
      <c r="AO1060"/>
      <c r="AP1060"/>
      <c r="AQ1060"/>
      <c r="AR1060"/>
      <c r="AS1060"/>
      <c r="AT1060"/>
      <c r="AU1060"/>
      <c r="AV1060"/>
      <c r="AW1060"/>
      <c r="AX1060"/>
      <c r="AY1060"/>
      <c r="AZ1060"/>
      <c r="BA1060"/>
      <c r="BB1060"/>
      <c r="BC1060"/>
      <c r="BD1060"/>
      <c r="BE1060"/>
      <c r="BF1060"/>
      <c r="BG1060"/>
      <c r="BH1060"/>
      <c r="BI1060"/>
      <c r="BJ1060"/>
      <c r="BK1060"/>
      <c r="BL1060"/>
      <c r="BM1060"/>
      <c r="BN1060"/>
    </row>
    <row r="1061" spans="1:66" ht="15">
      <c r="A1061"/>
      <c r="B1061"/>
      <c r="C1061"/>
      <c r="D1061"/>
      <c r="E1061"/>
      <c r="F1061"/>
      <c r="G1061"/>
      <c r="H1061"/>
      <c r="I1061"/>
      <c r="J1061"/>
      <c r="K1061"/>
      <c r="L1061"/>
      <c r="M1061"/>
      <c r="N1061"/>
      <c r="O1061"/>
      <c r="P1061"/>
      <c r="Q1061"/>
      <c r="R1061"/>
      <c r="S1061"/>
      <c r="T1061"/>
      <c r="U1061"/>
      <c r="V1061"/>
      <c r="W1061"/>
      <c r="X1061"/>
      <c r="Y1061"/>
      <c r="Z1061"/>
      <c r="AA1061"/>
      <c r="AB1061"/>
      <c r="AC1061"/>
      <c r="AD1061"/>
      <c r="AE1061"/>
      <c r="AF1061"/>
      <c r="AG1061"/>
      <c r="AH1061"/>
      <c r="AI1061"/>
      <c r="AJ1061"/>
      <c r="AK1061"/>
      <c r="AL1061"/>
      <c r="AM1061"/>
      <c r="AN1061"/>
      <c r="AO1061"/>
      <c r="AP1061"/>
      <c r="AQ1061"/>
      <c r="AR1061"/>
      <c r="AS1061"/>
      <c r="AT1061"/>
      <c r="AU1061"/>
      <c r="AV1061"/>
      <c r="AW1061"/>
      <c r="AX1061"/>
      <c r="AY1061"/>
      <c r="AZ1061"/>
      <c r="BA1061"/>
      <c r="BB1061"/>
      <c r="BC1061"/>
      <c r="BD1061"/>
      <c r="BE1061"/>
      <c r="BF1061"/>
      <c r="BG1061"/>
      <c r="BH1061"/>
      <c r="BI1061"/>
      <c r="BJ1061"/>
      <c r="BK1061"/>
      <c r="BL1061"/>
      <c r="BM1061"/>
      <c r="BN1061"/>
    </row>
    <row r="1062" spans="1:66" ht="15">
      <c r="A1062"/>
      <c r="B1062"/>
      <c r="C1062"/>
      <c r="D1062"/>
      <c r="E1062"/>
      <c r="F1062"/>
      <c r="G1062"/>
      <c r="H1062"/>
      <c r="I1062"/>
      <c r="J1062"/>
      <c r="K1062"/>
      <c r="L1062"/>
      <c r="M1062"/>
      <c r="N1062"/>
      <c r="O1062"/>
      <c r="P1062"/>
      <c r="Q1062"/>
      <c r="R1062"/>
      <c r="S1062"/>
      <c r="T1062"/>
      <c r="U1062"/>
      <c r="V1062"/>
      <c r="W1062"/>
      <c r="X1062"/>
      <c r="Y1062"/>
      <c r="Z1062"/>
      <c r="AA1062"/>
      <c r="AB1062"/>
      <c r="AC1062"/>
      <c r="AD1062"/>
      <c r="AE1062"/>
      <c r="AF1062"/>
      <c r="AG1062"/>
      <c r="AH1062"/>
      <c r="AI1062"/>
      <c r="AJ1062"/>
      <c r="AK1062"/>
      <c r="AL1062"/>
      <c r="AM1062"/>
      <c r="AN1062"/>
      <c r="AO1062"/>
      <c r="AP1062"/>
      <c r="AQ1062"/>
      <c r="AR1062"/>
      <c r="AS1062"/>
      <c r="AT1062"/>
      <c r="AU1062"/>
      <c r="AV1062"/>
      <c r="AW1062"/>
      <c r="AX1062"/>
      <c r="AY1062"/>
      <c r="AZ1062"/>
      <c r="BA1062"/>
      <c r="BB1062"/>
      <c r="BC1062"/>
      <c r="BD1062"/>
      <c r="BE1062"/>
      <c r="BF1062"/>
      <c r="BG1062"/>
      <c r="BH1062"/>
      <c r="BI1062"/>
      <c r="BJ1062"/>
      <c r="BK1062"/>
      <c r="BL1062"/>
      <c r="BM1062"/>
      <c r="BN1062"/>
    </row>
    <row r="1063" spans="1:66" ht="15">
      <c r="A1063"/>
      <c r="B1063"/>
      <c r="C1063"/>
      <c r="D1063"/>
      <c r="E1063"/>
      <c r="F1063"/>
      <c r="G1063"/>
      <c r="H1063"/>
      <c r="I1063"/>
      <c r="J1063"/>
      <c r="K1063"/>
      <c r="L1063"/>
      <c r="M1063"/>
      <c r="N1063"/>
      <c r="O1063"/>
      <c r="P1063"/>
      <c r="Q1063"/>
      <c r="R1063"/>
      <c r="S1063"/>
      <c r="T1063"/>
      <c r="U1063"/>
      <c r="V1063"/>
      <c r="W1063"/>
      <c r="X1063"/>
      <c r="Y1063"/>
      <c r="Z1063"/>
      <c r="AA1063"/>
      <c r="AB1063"/>
      <c r="AC1063"/>
      <c r="AD1063"/>
      <c r="AE1063"/>
      <c r="AF1063"/>
      <c r="AG1063"/>
      <c r="AH1063"/>
      <c r="AI1063"/>
      <c r="AJ1063"/>
      <c r="AK1063"/>
      <c r="AL1063"/>
      <c r="AM1063"/>
      <c r="AN1063"/>
      <c r="AO1063"/>
      <c r="AP1063"/>
      <c r="AQ1063"/>
      <c r="AR1063"/>
      <c r="AS1063"/>
      <c r="AT1063"/>
      <c r="AU1063"/>
      <c r="AV1063"/>
      <c r="AW1063"/>
      <c r="AX1063"/>
      <c r="AY1063"/>
      <c r="AZ1063"/>
      <c r="BA1063"/>
      <c r="BB1063"/>
      <c r="BC1063"/>
      <c r="BD1063"/>
      <c r="BE1063"/>
      <c r="BF1063"/>
      <c r="BG1063"/>
      <c r="BH1063"/>
      <c r="BI1063"/>
      <c r="BJ1063"/>
      <c r="BK1063"/>
      <c r="BL1063"/>
      <c r="BM1063"/>
      <c r="BN1063"/>
    </row>
    <row r="1064" spans="1:66" ht="15">
      <c r="A1064"/>
      <c r="B1064"/>
      <c r="C1064"/>
      <c r="D1064"/>
      <c r="E1064"/>
      <c r="F1064"/>
      <c r="G1064"/>
      <c r="H1064"/>
      <c r="I1064"/>
      <c r="J1064"/>
      <c r="K1064"/>
      <c r="L1064"/>
      <c r="M1064"/>
      <c r="N1064"/>
      <c r="O1064"/>
      <c r="P1064"/>
      <c r="Q1064"/>
      <c r="R1064"/>
      <c r="S1064"/>
      <c r="T1064"/>
      <c r="U1064"/>
      <c r="V1064"/>
      <c r="W1064"/>
      <c r="X1064"/>
      <c r="Y1064"/>
      <c r="Z1064"/>
      <c r="AA1064"/>
      <c r="AB1064"/>
      <c r="AC1064"/>
      <c r="AD1064"/>
      <c r="AE1064"/>
      <c r="AF1064"/>
      <c r="AG1064"/>
      <c r="AH1064"/>
      <c r="AI1064"/>
      <c r="AJ1064"/>
      <c r="AK1064"/>
      <c r="AL1064"/>
      <c r="AM1064"/>
      <c r="AN1064"/>
      <c r="AO1064"/>
      <c r="AP1064"/>
      <c r="AQ1064"/>
      <c r="AR1064"/>
      <c r="AS1064"/>
      <c r="AT1064"/>
      <c r="AU1064"/>
      <c r="AV1064"/>
      <c r="AW1064"/>
      <c r="AX1064"/>
      <c r="AY1064"/>
      <c r="AZ1064"/>
      <c r="BA1064"/>
      <c r="BB1064"/>
      <c r="BC1064"/>
      <c r="BD1064"/>
      <c r="BE1064"/>
      <c r="BF1064"/>
      <c r="BG1064"/>
      <c r="BH1064"/>
      <c r="BI1064"/>
      <c r="BJ1064"/>
      <c r="BK1064"/>
      <c r="BL1064"/>
      <c r="BM1064"/>
      <c r="BN1064"/>
    </row>
    <row r="1065" spans="1:66" ht="15">
      <c r="A1065"/>
      <c r="B1065"/>
      <c r="C1065"/>
      <c r="D1065"/>
      <c r="E1065"/>
      <c r="F1065"/>
      <c r="G1065"/>
      <c r="H1065"/>
      <c r="I1065"/>
      <c r="J1065"/>
      <c r="K1065"/>
      <c r="L1065"/>
      <c r="M1065"/>
      <c r="N1065"/>
      <c r="O1065"/>
      <c r="P1065"/>
      <c r="Q1065"/>
      <c r="R1065"/>
      <c r="S1065"/>
      <c r="T1065"/>
      <c r="U1065"/>
      <c r="V1065"/>
      <c r="W1065"/>
      <c r="X1065"/>
      <c r="Y1065"/>
      <c r="Z1065"/>
      <c r="AA1065"/>
      <c r="AB1065"/>
      <c r="AC1065"/>
      <c r="AD1065"/>
      <c r="AE1065"/>
      <c r="AF1065"/>
      <c r="AG1065"/>
      <c r="AH1065"/>
      <c r="AI1065"/>
      <c r="AJ1065"/>
      <c r="AK1065"/>
      <c r="AL1065"/>
      <c r="AM1065"/>
      <c r="AN1065"/>
      <c r="AO1065"/>
      <c r="AP1065"/>
      <c r="AQ1065"/>
      <c r="AR1065"/>
      <c r="AS1065"/>
      <c r="AT1065"/>
      <c r="AU1065"/>
      <c r="AV1065"/>
      <c r="AW1065"/>
      <c r="AX1065"/>
      <c r="AY1065"/>
      <c r="AZ1065"/>
      <c r="BA1065"/>
      <c r="BB1065"/>
      <c r="BC1065"/>
      <c r="BD1065"/>
      <c r="BE1065"/>
      <c r="BF1065"/>
      <c r="BG1065"/>
      <c r="BH1065"/>
      <c r="BI1065"/>
      <c r="BJ1065"/>
      <c r="BK1065"/>
      <c r="BL1065"/>
      <c r="BM1065"/>
      <c r="BN1065"/>
    </row>
    <row r="1066" spans="1:66" ht="15">
      <c r="A1066"/>
      <c r="B1066"/>
      <c r="C1066"/>
      <c r="D1066"/>
      <c r="E1066"/>
      <c r="F1066"/>
      <c r="G1066"/>
      <c r="H1066"/>
      <c r="I1066"/>
      <c r="J1066"/>
      <c r="K1066"/>
      <c r="L1066"/>
      <c r="M1066"/>
      <c r="N1066"/>
      <c r="O1066"/>
      <c r="P1066"/>
      <c r="Q1066"/>
      <c r="R1066"/>
      <c r="S1066"/>
      <c r="T1066"/>
      <c r="U1066"/>
      <c r="V1066"/>
      <c r="W1066"/>
      <c r="X1066"/>
      <c r="Y1066"/>
      <c r="Z1066"/>
      <c r="AA1066"/>
      <c r="AB1066"/>
      <c r="AC1066"/>
      <c r="AD1066"/>
      <c r="AE1066"/>
      <c r="AF1066"/>
      <c r="AG1066"/>
      <c r="AH1066"/>
      <c r="AI1066"/>
      <c r="AJ1066"/>
      <c r="AK1066"/>
      <c r="AL1066"/>
      <c r="AM1066"/>
      <c r="AN1066"/>
      <c r="AO1066"/>
      <c r="AP1066"/>
      <c r="AQ1066"/>
      <c r="AR1066"/>
      <c r="AS1066"/>
      <c r="AT1066"/>
      <c r="AU1066"/>
      <c r="AV1066"/>
      <c r="AW1066"/>
      <c r="AX1066"/>
      <c r="AY1066"/>
      <c r="AZ1066"/>
      <c r="BA1066"/>
      <c r="BB1066"/>
      <c r="BC1066"/>
      <c r="BD1066"/>
      <c r="BE1066"/>
      <c r="BF1066"/>
      <c r="BG1066"/>
      <c r="BH1066"/>
      <c r="BI1066"/>
      <c r="BJ1066"/>
      <c r="BK1066"/>
      <c r="BL1066"/>
      <c r="BM1066"/>
      <c r="BN1066"/>
    </row>
    <row r="1067" spans="1:66" ht="15">
      <c r="A1067"/>
      <c r="B1067"/>
      <c r="C1067"/>
      <c r="D1067"/>
      <c r="E1067"/>
      <c r="F1067"/>
      <c r="G1067"/>
      <c r="H1067"/>
      <c r="I1067"/>
      <c r="J1067"/>
      <c r="K1067"/>
      <c r="L1067"/>
      <c r="M1067"/>
      <c r="N1067"/>
      <c r="O1067"/>
      <c r="P1067"/>
      <c r="Q1067"/>
      <c r="R1067"/>
      <c r="S1067"/>
      <c r="T1067"/>
      <c r="U1067"/>
      <c r="V1067"/>
      <c r="W1067"/>
      <c r="X1067"/>
      <c r="Y1067"/>
      <c r="Z1067"/>
      <c r="AA1067"/>
      <c r="AB1067"/>
      <c r="AC1067"/>
      <c r="AD1067"/>
      <c r="AE1067"/>
      <c r="AF1067"/>
      <c r="AG1067"/>
      <c r="AH1067"/>
      <c r="AI1067"/>
      <c r="AJ1067"/>
      <c r="AK1067"/>
      <c r="AL1067"/>
      <c r="AM1067"/>
      <c r="AN1067"/>
      <c r="AO1067"/>
      <c r="AP1067"/>
      <c r="AQ1067"/>
      <c r="AR1067"/>
      <c r="AS1067"/>
      <c r="AT1067"/>
      <c r="AU1067"/>
      <c r="AV1067"/>
      <c r="AW1067"/>
      <c r="AX1067"/>
      <c r="AY1067"/>
      <c r="AZ1067"/>
      <c r="BA1067"/>
      <c r="BB1067"/>
      <c r="BC1067"/>
      <c r="BD1067"/>
      <c r="BE1067"/>
      <c r="BF1067"/>
      <c r="BG1067"/>
      <c r="BH1067"/>
      <c r="BI1067"/>
      <c r="BJ1067"/>
      <c r="BK1067"/>
      <c r="BL1067"/>
      <c r="BM1067"/>
      <c r="BN1067"/>
    </row>
    <row r="1068" spans="1:66" ht="15">
      <c r="A1068"/>
      <c r="B1068"/>
      <c r="C1068"/>
      <c r="D1068"/>
      <c r="E1068"/>
      <c r="F1068"/>
      <c r="G1068"/>
      <c r="H1068"/>
      <c r="I1068"/>
      <c r="J1068"/>
      <c r="K1068"/>
      <c r="L1068"/>
      <c r="M1068"/>
      <c r="N1068"/>
      <c r="O1068"/>
      <c r="P1068"/>
      <c r="Q1068"/>
      <c r="R1068"/>
      <c r="S1068"/>
      <c r="T1068"/>
      <c r="U1068"/>
      <c r="V1068"/>
      <c r="W1068"/>
      <c r="X1068"/>
      <c r="Y1068"/>
      <c r="Z1068"/>
      <c r="AA1068"/>
      <c r="AB1068"/>
      <c r="AC1068"/>
      <c r="AD1068"/>
      <c r="AE1068"/>
      <c r="AF1068"/>
      <c r="AG1068"/>
      <c r="AH1068"/>
      <c r="AI1068"/>
      <c r="AJ1068"/>
      <c r="AK1068"/>
      <c r="AL1068"/>
      <c r="AM1068"/>
      <c r="AN1068"/>
      <c r="AO1068"/>
      <c r="AP1068"/>
      <c r="AQ1068"/>
      <c r="AR1068"/>
      <c r="AS1068"/>
      <c r="AT1068"/>
      <c r="AU1068"/>
      <c r="AV1068"/>
      <c r="AW1068"/>
      <c r="AX1068"/>
      <c r="AY1068"/>
      <c r="AZ1068"/>
      <c r="BA1068"/>
      <c r="BB1068"/>
      <c r="BC1068"/>
      <c r="BD1068"/>
      <c r="BE1068"/>
      <c r="BF1068"/>
      <c r="BG1068"/>
      <c r="BH1068"/>
      <c r="BI1068"/>
      <c r="BJ1068"/>
      <c r="BK1068"/>
      <c r="BL1068"/>
      <c r="BM1068"/>
      <c r="BN1068"/>
    </row>
    <row r="1069" spans="1:66" ht="15">
      <c r="A1069"/>
      <c r="B1069"/>
      <c r="C1069"/>
      <c r="D1069"/>
      <c r="E1069"/>
      <c r="F1069"/>
      <c r="G1069"/>
      <c r="H1069"/>
      <c r="I1069"/>
      <c r="J1069"/>
      <c r="K1069"/>
      <c r="L1069"/>
      <c r="M1069"/>
      <c r="N1069"/>
      <c r="O1069"/>
      <c r="P1069"/>
      <c r="Q1069"/>
      <c r="R1069"/>
      <c r="S1069"/>
      <c r="T1069"/>
      <c r="U1069"/>
      <c r="V1069"/>
      <c r="W1069"/>
      <c r="X1069"/>
      <c r="Y1069"/>
      <c r="Z1069"/>
      <c r="AA1069"/>
      <c r="AB1069"/>
      <c r="AC1069"/>
      <c r="AD1069"/>
      <c r="AE1069"/>
      <c r="AF1069"/>
      <c r="AG1069"/>
      <c r="AH1069"/>
      <c r="AI1069"/>
      <c r="AJ1069"/>
      <c r="AK1069"/>
      <c r="AL1069"/>
      <c r="AM1069"/>
      <c r="AN1069"/>
      <c r="AO1069"/>
      <c r="AP1069"/>
      <c r="AQ1069"/>
      <c r="AR1069"/>
      <c r="AS1069"/>
      <c r="AT1069"/>
      <c r="AU1069"/>
      <c r="AV1069"/>
      <c r="AW1069"/>
      <c r="AX1069"/>
      <c r="AY1069"/>
      <c r="AZ1069"/>
      <c r="BA1069"/>
      <c r="BB1069"/>
      <c r="BC1069"/>
      <c r="BD1069"/>
      <c r="BE1069"/>
      <c r="BF1069"/>
      <c r="BG1069"/>
      <c r="BH1069"/>
      <c r="BI1069"/>
      <c r="BJ1069"/>
      <c r="BK1069"/>
      <c r="BL1069"/>
      <c r="BM1069"/>
      <c r="BN1069"/>
    </row>
    <row r="1070" spans="1:66" ht="15">
      <c r="A1070"/>
      <c r="B1070"/>
      <c r="C1070"/>
      <c r="D1070"/>
      <c r="E1070"/>
      <c r="F1070"/>
      <c r="G1070"/>
      <c r="H1070"/>
      <c r="I1070"/>
      <c r="J1070"/>
      <c r="K1070"/>
      <c r="L1070"/>
      <c r="M1070"/>
      <c r="N1070"/>
      <c r="O1070"/>
      <c r="P1070"/>
      <c r="Q1070"/>
      <c r="R1070"/>
      <c r="S1070"/>
      <c r="T1070"/>
      <c r="U1070"/>
      <c r="V1070"/>
      <c r="W1070"/>
      <c r="X1070"/>
      <c r="Y1070"/>
      <c r="Z1070"/>
      <c r="AA1070"/>
      <c r="AB1070"/>
      <c r="AC1070"/>
      <c r="AD1070"/>
      <c r="AE1070"/>
      <c r="AF1070"/>
      <c r="AG1070"/>
      <c r="AH1070"/>
      <c r="AI1070"/>
      <c r="AJ1070"/>
      <c r="AK1070"/>
      <c r="AL1070"/>
      <c r="AM1070"/>
      <c r="AN1070"/>
      <c r="AO1070"/>
      <c r="AP1070"/>
      <c r="AQ1070"/>
      <c r="AR1070"/>
      <c r="AS1070"/>
      <c r="AT1070"/>
      <c r="AU1070"/>
      <c r="AV1070"/>
      <c r="AW1070"/>
      <c r="AX1070"/>
      <c r="AY1070"/>
      <c r="AZ1070"/>
      <c r="BA1070"/>
      <c r="BB1070"/>
      <c r="BC1070"/>
      <c r="BD1070"/>
      <c r="BE1070"/>
      <c r="BF1070"/>
      <c r="BG1070"/>
      <c r="BH1070"/>
      <c r="BI1070"/>
      <c r="BJ1070"/>
      <c r="BK1070"/>
      <c r="BL1070"/>
      <c r="BM1070"/>
      <c r="BN1070"/>
    </row>
    <row r="1071" spans="1:66" ht="15">
      <c r="A1071"/>
      <c r="B1071"/>
      <c r="C1071"/>
      <c r="D1071"/>
      <c r="E1071"/>
      <c r="F1071"/>
      <c r="G1071"/>
      <c r="H1071"/>
      <c r="I1071"/>
      <c r="J1071"/>
      <c r="K1071"/>
      <c r="L1071"/>
      <c r="M1071"/>
      <c r="N1071"/>
      <c r="O1071"/>
      <c r="P1071"/>
      <c r="Q1071"/>
      <c r="R1071"/>
      <c r="S1071"/>
      <c r="T1071"/>
      <c r="U1071"/>
      <c r="V1071"/>
      <c r="W1071"/>
      <c r="X1071"/>
      <c r="Y1071"/>
      <c r="Z1071"/>
      <c r="AA1071"/>
      <c r="AB1071"/>
      <c r="AC1071"/>
      <c r="AD1071"/>
      <c r="AE1071"/>
      <c r="AF1071"/>
      <c r="AG1071"/>
      <c r="AH1071"/>
      <c r="AI1071"/>
      <c r="AJ1071"/>
      <c r="AK1071"/>
      <c r="AL1071"/>
      <c r="AM1071"/>
      <c r="AN1071"/>
      <c r="AO1071"/>
      <c r="AP1071"/>
      <c r="AQ1071"/>
      <c r="AR1071"/>
      <c r="AS1071"/>
      <c r="AT1071"/>
      <c r="AU1071"/>
      <c r="AV1071"/>
      <c r="AW1071"/>
      <c r="AX1071"/>
      <c r="AY1071"/>
      <c r="AZ1071"/>
      <c r="BA1071"/>
      <c r="BB1071"/>
      <c r="BC1071"/>
      <c r="BD1071"/>
      <c r="BE1071"/>
      <c r="BF1071"/>
      <c r="BG1071"/>
      <c r="BH1071"/>
      <c r="BI1071"/>
      <c r="BJ1071"/>
      <c r="BK1071"/>
      <c r="BL1071"/>
      <c r="BM1071"/>
      <c r="BN1071"/>
    </row>
    <row r="1072" spans="1:66" ht="15">
      <c r="A1072"/>
      <c r="B1072"/>
      <c r="C1072"/>
      <c r="D1072"/>
      <c r="E1072"/>
      <c r="F1072"/>
      <c r="G1072"/>
      <c r="H1072"/>
      <c r="I1072"/>
      <c r="J1072"/>
      <c r="K1072"/>
      <c r="L1072"/>
      <c r="M1072"/>
      <c r="N1072"/>
      <c r="O1072"/>
      <c r="P1072"/>
      <c r="Q1072"/>
      <c r="R1072"/>
      <c r="S1072"/>
      <c r="T1072"/>
      <c r="U1072"/>
      <c r="V1072"/>
      <c r="W1072"/>
      <c r="X1072"/>
      <c r="Y1072"/>
      <c r="Z1072"/>
      <c r="AA1072"/>
      <c r="AB1072"/>
      <c r="AC1072"/>
      <c r="AD1072"/>
      <c r="AE1072"/>
      <c r="AF1072"/>
      <c r="AG1072"/>
      <c r="AH1072"/>
      <c r="AI1072"/>
      <c r="AJ1072"/>
      <c r="AK1072"/>
      <c r="AL1072"/>
      <c r="AM1072"/>
      <c r="AN1072"/>
      <c r="AO1072"/>
      <c r="AP1072"/>
      <c r="AQ1072"/>
      <c r="AR1072"/>
      <c r="AS1072"/>
      <c r="AT1072"/>
      <c r="AU1072"/>
      <c r="AV1072"/>
      <c r="AW1072"/>
      <c r="AX1072"/>
      <c r="AY1072"/>
      <c r="AZ1072"/>
      <c r="BA1072"/>
      <c r="BB1072"/>
      <c r="BC1072"/>
      <c r="BD1072"/>
      <c r="BE1072"/>
      <c r="BF1072"/>
      <c r="BG1072"/>
      <c r="BH1072"/>
      <c r="BI1072"/>
      <c r="BJ1072"/>
      <c r="BK1072"/>
      <c r="BL1072"/>
      <c r="BM1072"/>
      <c r="BN1072"/>
    </row>
    <row r="1073" spans="1:66" ht="15">
      <c r="A1073"/>
      <c r="B1073"/>
      <c r="C1073"/>
      <c r="D1073"/>
      <c r="E1073"/>
      <c r="F1073"/>
      <c r="G1073"/>
      <c r="H1073"/>
      <c r="I1073"/>
      <c r="J1073"/>
      <c r="K1073"/>
      <c r="L1073"/>
      <c r="M1073"/>
      <c r="N1073"/>
      <c r="O1073"/>
      <c r="P1073"/>
      <c r="Q1073"/>
      <c r="R1073"/>
      <c r="S1073"/>
      <c r="T1073"/>
      <c r="U1073"/>
      <c r="V1073"/>
      <c r="W1073"/>
      <c r="X1073"/>
      <c r="Y1073"/>
      <c r="Z1073"/>
      <c r="AA1073"/>
      <c r="AB1073"/>
      <c r="AC1073"/>
      <c r="AD1073"/>
      <c r="AE1073"/>
      <c r="AF1073"/>
      <c r="AG1073"/>
      <c r="AH1073"/>
      <c r="AI1073"/>
      <c r="AJ1073"/>
      <c r="AK1073"/>
      <c r="AL1073"/>
      <c r="AM1073"/>
      <c r="AN1073"/>
      <c r="AO1073"/>
      <c r="AP1073"/>
      <c r="AQ1073"/>
      <c r="AR1073"/>
      <c r="AS1073"/>
      <c r="AT1073"/>
      <c r="AU1073"/>
      <c r="AV1073"/>
      <c r="AW1073"/>
      <c r="AX1073"/>
      <c r="AY1073"/>
      <c r="AZ1073"/>
      <c r="BA1073"/>
      <c r="BB1073"/>
      <c r="BC1073"/>
      <c r="BD1073"/>
      <c r="BE1073"/>
      <c r="BF1073"/>
      <c r="BG1073"/>
      <c r="BH1073"/>
      <c r="BI1073"/>
      <c r="BJ1073"/>
      <c r="BK1073"/>
      <c r="BL1073"/>
      <c r="BM1073"/>
      <c r="BN1073"/>
    </row>
    <row r="1074" spans="1:66" ht="15">
      <c r="A1074"/>
      <c r="B1074"/>
      <c r="C1074"/>
      <c r="D1074"/>
      <c r="E1074"/>
      <c r="F1074"/>
      <c r="G1074"/>
      <c r="H1074"/>
      <c r="I1074"/>
      <c r="J1074"/>
      <c r="K1074"/>
      <c r="L1074"/>
      <c r="M1074"/>
      <c r="N1074"/>
      <c r="O1074"/>
      <c r="P1074"/>
      <c r="Q1074"/>
      <c r="R1074"/>
      <c r="S1074"/>
      <c r="T1074"/>
      <c r="U1074"/>
      <c r="V1074"/>
      <c r="W1074"/>
      <c r="X1074"/>
      <c r="Y1074"/>
      <c r="Z1074"/>
      <c r="AA1074"/>
      <c r="AB1074"/>
      <c r="AC1074"/>
      <c r="AD1074"/>
      <c r="AE1074"/>
      <c r="AF1074"/>
      <c r="AG1074"/>
      <c r="AH1074"/>
      <c r="AI1074"/>
      <c r="AJ1074"/>
      <c r="AK1074"/>
      <c r="AL1074"/>
      <c r="AM1074"/>
      <c r="AN1074"/>
      <c r="AO1074"/>
      <c r="AP1074"/>
      <c r="AQ1074"/>
      <c r="AR1074"/>
      <c r="AS1074"/>
      <c r="AT1074"/>
      <c r="AU1074"/>
      <c r="AV1074"/>
      <c r="AW1074"/>
      <c r="AX1074"/>
      <c r="AY1074"/>
      <c r="AZ1074"/>
      <c r="BA1074"/>
      <c r="BB1074"/>
      <c r="BC1074"/>
      <c r="BD1074"/>
      <c r="BE1074"/>
      <c r="BF1074"/>
      <c r="BG1074"/>
      <c r="BH1074"/>
      <c r="BI1074"/>
      <c r="BJ1074"/>
      <c r="BK1074"/>
      <c r="BL1074"/>
      <c r="BM1074"/>
      <c r="BN1074"/>
    </row>
    <row r="1075" spans="1:66" ht="15">
      <c r="A1075"/>
      <c r="B1075"/>
      <c r="C1075"/>
      <c r="D1075"/>
      <c r="E1075"/>
      <c r="F1075"/>
      <c r="G1075"/>
      <c r="H1075"/>
      <c r="I1075"/>
      <c r="J1075"/>
      <c r="K1075"/>
      <c r="L1075"/>
      <c r="M1075"/>
      <c r="N1075"/>
      <c r="O1075"/>
      <c r="P1075"/>
      <c r="Q1075"/>
      <c r="R1075"/>
      <c r="S1075"/>
      <c r="T1075"/>
      <c r="U1075"/>
      <c r="V1075"/>
      <c r="W1075"/>
      <c r="X1075"/>
      <c r="Y1075"/>
      <c r="Z1075"/>
      <c r="AA1075"/>
      <c r="AB1075"/>
      <c r="AC1075"/>
      <c r="AD1075"/>
      <c r="AE1075"/>
      <c r="AF1075"/>
      <c r="AG1075"/>
      <c r="AH1075"/>
      <c r="AI1075"/>
      <c r="AJ1075"/>
      <c r="AK1075"/>
      <c r="AL1075"/>
      <c r="AM1075"/>
      <c r="AN1075"/>
      <c r="AO1075"/>
      <c r="AP1075"/>
      <c r="AQ1075"/>
      <c r="AR1075"/>
      <c r="AS1075"/>
      <c r="AT1075"/>
      <c r="AU1075"/>
      <c r="AV1075"/>
      <c r="AW1075"/>
      <c r="AX1075"/>
      <c r="AY1075"/>
      <c r="AZ1075"/>
      <c r="BA1075"/>
      <c r="BB1075"/>
      <c r="BC1075"/>
      <c r="BD1075"/>
      <c r="BE1075"/>
      <c r="BF1075"/>
      <c r="BG1075"/>
      <c r="BH1075"/>
      <c r="BI1075"/>
      <c r="BJ1075"/>
      <c r="BK1075"/>
      <c r="BL1075"/>
      <c r="BM1075"/>
      <c r="BN1075"/>
    </row>
    <row r="1076" spans="1:66" ht="15">
      <c r="A1076"/>
      <c r="B1076"/>
      <c r="C1076"/>
      <c r="D1076"/>
      <c r="E1076"/>
      <c r="F1076"/>
      <c r="G1076"/>
      <c r="H1076"/>
      <c r="I1076"/>
      <c r="J1076"/>
      <c r="K1076"/>
      <c r="L1076"/>
      <c r="M1076"/>
      <c r="N1076"/>
      <c r="O1076"/>
      <c r="P1076"/>
      <c r="Q1076"/>
      <c r="R1076"/>
      <c r="S1076"/>
      <c r="T1076"/>
      <c r="U1076"/>
      <c r="V1076"/>
      <c r="W1076"/>
      <c r="X1076"/>
      <c r="Y1076"/>
      <c r="Z1076"/>
      <c r="AA1076"/>
      <c r="AB1076"/>
      <c r="AC1076"/>
      <c r="AD1076"/>
      <c r="AE1076"/>
      <c r="AF1076"/>
      <c r="AG1076"/>
      <c r="AH1076"/>
      <c r="AI1076"/>
      <c r="AJ1076"/>
      <c r="AK1076"/>
      <c r="AL1076"/>
      <c r="AM1076"/>
      <c r="AN1076"/>
      <c r="AO1076"/>
      <c r="AP1076"/>
      <c r="AQ1076"/>
      <c r="AR1076"/>
      <c r="AS1076"/>
      <c r="AT1076"/>
      <c r="AU1076"/>
      <c r="AV1076"/>
      <c r="AW1076"/>
      <c r="AX1076"/>
      <c r="AY1076"/>
      <c r="AZ1076"/>
      <c r="BA1076"/>
      <c r="BB1076"/>
      <c r="BC1076"/>
      <c r="BD1076"/>
      <c r="BE1076"/>
      <c r="BF1076"/>
      <c r="BG1076"/>
      <c r="BH1076"/>
      <c r="BI1076"/>
      <c r="BJ1076"/>
      <c r="BK1076"/>
      <c r="BL1076"/>
      <c r="BM1076"/>
      <c r="BN1076"/>
    </row>
    <row r="1077" spans="1:66" ht="15">
      <c r="A1077"/>
      <c r="B1077"/>
      <c r="C1077"/>
      <c r="D1077"/>
      <c r="E1077"/>
      <c r="F1077"/>
      <c r="G1077"/>
      <c r="H1077"/>
      <c r="I1077"/>
      <c r="J1077"/>
      <c r="K1077"/>
      <c r="L1077"/>
      <c r="M1077"/>
      <c r="N1077"/>
      <c r="O1077"/>
      <c r="P1077"/>
      <c r="Q1077"/>
      <c r="R1077"/>
      <c r="S1077"/>
      <c r="T1077"/>
      <c r="U1077"/>
      <c r="V1077"/>
      <c r="W1077"/>
      <c r="X1077"/>
      <c r="Y1077"/>
      <c r="Z1077"/>
      <c r="AA1077"/>
      <c r="AB1077"/>
      <c r="AC1077"/>
      <c r="AD1077"/>
      <c r="AE1077"/>
      <c r="AF1077"/>
      <c r="AG1077"/>
      <c r="AH1077"/>
      <c r="AI1077"/>
      <c r="AJ1077"/>
      <c r="AK1077"/>
      <c r="AL1077"/>
      <c r="AM1077"/>
      <c r="AN1077"/>
      <c r="AO1077"/>
      <c r="AP1077"/>
      <c r="AQ1077"/>
      <c r="AR1077"/>
      <c r="AS1077"/>
      <c r="AT1077"/>
      <c r="AU1077"/>
      <c r="AV1077"/>
      <c r="AW1077"/>
      <c r="AX1077"/>
      <c r="AY1077"/>
      <c r="AZ1077"/>
      <c r="BA1077"/>
      <c r="BB1077"/>
      <c r="BC1077"/>
      <c r="BD1077"/>
      <c r="BE1077"/>
      <c r="BF1077"/>
      <c r="BG1077"/>
      <c r="BH1077"/>
      <c r="BI1077"/>
      <c r="BJ1077"/>
      <c r="BK1077"/>
      <c r="BL1077"/>
      <c r="BM1077"/>
      <c r="BN1077"/>
    </row>
    <row r="1078" spans="1:66" ht="15">
      <c r="A1078"/>
      <c r="B1078"/>
      <c r="C1078"/>
      <c r="D1078"/>
      <c r="E1078"/>
      <c r="F1078"/>
      <c r="G1078"/>
      <c r="H1078"/>
      <c r="I1078"/>
      <c r="J1078"/>
      <c r="K1078"/>
      <c r="L1078"/>
      <c r="M1078"/>
      <c r="N1078"/>
      <c r="O1078"/>
      <c r="P1078"/>
      <c r="Q1078"/>
      <c r="R1078"/>
      <c r="S1078"/>
      <c r="T1078"/>
      <c r="U1078"/>
      <c r="V1078"/>
      <c r="W1078"/>
      <c r="X1078"/>
      <c r="Y1078"/>
      <c r="Z1078"/>
      <c r="AA1078"/>
      <c r="AB1078"/>
      <c r="AC1078"/>
      <c r="AD1078"/>
      <c r="AE1078"/>
      <c r="AF1078"/>
      <c r="AG1078"/>
      <c r="AH1078"/>
      <c r="AI1078"/>
      <c r="AJ1078"/>
      <c r="AK1078"/>
      <c r="AL1078"/>
      <c r="AM1078"/>
      <c r="AN1078"/>
      <c r="AO1078"/>
      <c r="AP1078"/>
      <c r="AQ1078"/>
      <c r="AR1078"/>
      <c r="AS1078"/>
      <c r="AT1078"/>
      <c r="AU1078"/>
      <c r="AV1078"/>
      <c r="AW1078"/>
      <c r="AX1078"/>
      <c r="AY1078"/>
      <c r="AZ1078"/>
      <c r="BA1078"/>
      <c r="BB1078"/>
      <c r="BC1078"/>
      <c r="BD1078"/>
      <c r="BE1078"/>
      <c r="BF1078"/>
      <c r="BG1078"/>
      <c r="BH1078"/>
      <c r="BI1078"/>
      <c r="BJ1078"/>
      <c r="BK1078"/>
      <c r="BL1078"/>
      <c r="BM1078"/>
      <c r="BN1078"/>
    </row>
    <row r="1079" spans="1:66" ht="15">
      <c r="A1079"/>
      <c r="B1079"/>
      <c r="C1079"/>
      <c r="D1079"/>
      <c r="E1079"/>
      <c r="F1079"/>
      <c r="G1079"/>
      <c r="H1079"/>
      <c r="I1079"/>
      <c r="J1079"/>
      <c r="K1079"/>
      <c r="L1079"/>
      <c r="M1079"/>
      <c r="N1079"/>
      <c r="O1079"/>
      <c r="P1079"/>
      <c r="Q1079"/>
      <c r="R1079"/>
      <c r="S1079"/>
      <c r="T1079"/>
      <c r="U1079"/>
      <c r="V1079"/>
      <c r="W1079"/>
      <c r="X1079"/>
      <c r="Y1079"/>
      <c r="Z1079"/>
      <c r="AA1079"/>
      <c r="AB1079"/>
      <c r="AC1079"/>
      <c r="AD1079"/>
      <c r="AE1079"/>
      <c r="AF1079"/>
      <c r="AG1079"/>
      <c r="AH1079"/>
      <c r="AI1079"/>
      <c r="AJ1079"/>
      <c r="AK1079"/>
      <c r="AL1079"/>
      <c r="AM1079"/>
      <c r="AN1079"/>
      <c r="AO1079"/>
      <c r="AP1079"/>
      <c r="AQ1079"/>
      <c r="AR1079"/>
      <c r="AS1079"/>
      <c r="AT1079"/>
      <c r="AU1079"/>
      <c r="AV1079"/>
      <c r="AW1079"/>
      <c r="AX1079"/>
      <c r="AY1079"/>
      <c r="AZ1079"/>
      <c r="BA1079"/>
      <c r="BB1079"/>
      <c r="BC1079"/>
      <c r="BD1079"/>
      <c r="BE1079"/>
      <c r="BF1079"/>
      <c r="BG1079"/>
      <c r="BH1079"/>
      <c r="BI1079"/>
      <c r="BJ1079"/>
      <c r="BK1079"/>
      <c r="BL1079"/>
      <c r="BM1079"/>
      <c r="BN1079"/>
    </row>
    <row r="1080" spans="1:66" ht="15">
      <c r="A1080"/>
      <c r="B1080"/>
      <c r="C1080"/>
      <c r="D1080"/>
      <c r="E1080"/>
      <c r="F1080"/>
      <c r="G1080"/>
      <c r="H1080"/>
      <c r="I1080"/>
      <c r="J1080"/>
      <c r="K1080"/>
      <c r="L1080"/>
      <c r="M1080"/>
      <c r="N1080"/>
      <c r="O1080"/>
      <c r="P1080"/>
      <c r="Q1080"/>
      <c r="R1080"/>
      <c r="S1080"/>
      <c r="T1080"/>
      <c r="U1080"/>
      <c r="V1080"/>
      <c r="W1080"/>
      <c r="X1080"/>
      <c r="Y1080"/>
      <c r="Z1080"/>
      <c r="AA1080"/>
      <c r="AB1080"/>
      <c r="AC1080"/>
      <c r="AD1080"/>
      <c r="AE1080"/>
      <c r="AF1080"/>
      <c r="AG1080"/>
      <c r="AH1080"/>
      <c r="AI1080"/>
      <c r="AJ1080"/>
      <c r="AK1080"/>
      <c r="AL1080"/>
      <c r="AM1080"/>
      <c r="AN1080"/>
      <c r="AO1080"/>
      <c r="AP1080"/>
      <c r="AQ1080"/>
      <c r="AR1080"/>
      <c r="AS1080"/>
      <c r="AT1080"/>
      <c r="AU1080"/>
      <c r="AV1080"/>
      <c r="AW1080"/>
      <c r="AX1080"/>
      <c r="AY1080"/>
      <c r="AZ1080"/>
      <c r="BA1080"/>
      <c r="BB1080"/>
      <c r="BC1080"/>
      <c r="BD1080"/>
      <c r="BE1080"/>
      <c r="BF1080"/>
      <c r="BG1080"/>
      <c r="BH1080"/>
      <c r="BI1080"/>
      <c r="BJ1080"/>
      <c r="BK1080"/>
      <c r="BL1080"/>
      <c r="BM1080"/>
      <c r="BN1080"/>
    </row>
    <row r="1081" spans="1:66" ht="15">
      <c r="A1081"/>
      <c r="B1081"/>
      <c r="C1081"/>
      <c r="D1081"/>
      <c r="E1081"/>
      <c r="F1081"/>
      <c r="G1081"/>
      <c r="H1081"/>
      <c r="I1081"/>
      <c r="J1081"/>
      <c r="K1081"/>
      <c r="L1081"/>
      <c r="M1081"/>
      <c r="N1081"/>
      <c r="O1081"/>
      <c r="P1081"/>
      <c r="Q1081"/>
      <c r="R1081"/>
      <c r="S1081"/>
      <c r="T1081"/>
      <c r="U1081"/>
      <c r="V1081"/>
      <c r="W1081"/>
      <c r="X1081"/>
      <c r="Y1081"/>
      <c r="Z1081"/>
      <c r="AA1081"/>
      <c r="AB1081"/>
      <c r="AC1081"/>
      <c r="AD1081"/>
      <c r="AE1081"/>
      <c r="AF1081"/>
      <c r="AG1081"/>
      <c r="AH1081"/>
      <c r="AI1081"/>
      <c r="AJ1081"/>
      <c r="AK1081"/>
      <c r="AL1081"/>
      <c r="AM1081"/>
      <c r="AN1081"/>
      <c r="AO1081"/>
      <c r="AP1081"/>
      <c r="AQ1081"/>
      <c r="AR1081"/>
      <c r="AS1081"/>
      <c r="AT1081"/>
      <c r="AU1081"/>
      <c r="AV1081"/>
      <c r="AW1081"/>
      <c r="AX1081"/>
      <c r="AY1081"/>
      <c r="AZ1081"/>
      <c r="BA1081"/>
      <c r="BB1081"/>
      <c r="BC1081"/>
      <c r="BD1081"/>
      <c r="BE1081"/>
      <c r="BF1081"/>
      <c r="BG1081"/>
      <c r="BH1081"/>
      <c r="BI1081"/>
      <c r="BJ1081"/>
      <c r="BK1081"/>
      <c r="BL1081"/>
      <c r="BM1081"/>
      <c r="BN1081"/>
    </row>
    <row r="1082" spans="1:66" ht="15">
      <c r="A1082"/>
      <c r="B1082"/>
      <c r="C1082"/>
      <c r="D1082"/>
      <c r="E1082"/>
      <c r="F1082"/>
      <c r="G1082"/>
      <c r="H1082"/>
      <c r="I1082"/>
      <c r="J1082"/>
      <c r="K1082"/>
      <c r="L1082"/>
      <c r="M1082"/>
      <c r="N1082"/>
      <c r="O1082"/>
      <c r="P1082"/>
      <c r="Q1082"/>
      <c r="R1082"/>
      <c r="S1082"/>
      <c r="T1082"/>
      <c r="U1082"/>
      <c r="V1082"/>
      <c r="W1082"/>
      <c r="X1082"/>
      <c r="Y1082"/>
      <c r="Z1082"/>
      <c r="AA1082"/>
      <c r="AB1082"/>
      <c r="AC1082"/>
      <c r="AD1082"/>
      <c r="AE1082"/>
      <c r="AF1082"/>
      <c r="AG1082"/>
      <c r="AH1082"/>
      <c r="AI1082"/>
      <c r="AJ1082"/>
      <c r="AK1082"/>
      <c r="AL1082"/>
      <c r="AM1082"/>
      <c r="AN1082"/>
      <c r="AO1082"/>
      <c r="AP1082"/>
      <c r="AQ1082"/>
      <c r="AR1082"/>
      <c r="AS1082"/>
      <c r="AT1082"/>
      <c r="AU1082"/>
      <c r="AV1082"/>
      <c r="AW1082"/>
      <c r="AX1082"/>
      <c r="AY1082"/>
      <c r="AZ1082"/>
      <c r="BA1082"/>
      <c r="BB1082"/>
      <c r="BC1082"/>
      <c r="BD1082"/>
      <c r="BE1082"/>
      <c r="BF1082"/>
      <c r="BG1082"/>
      <c r="BH1082"/>
      <c r="BI1082"/>
      <c r="BJ1082"/>
      <c r="BK1082"/>
      <c r="BL1082"/>
      <c r="BM1082"/>
      <c r="BN1082"/>
    </row>
    <row r="1083" spans="1:66" ht="15">
      <c r="A1083"/>
      <c r="B1083"/>
      <c r="C1083"/>
      <c r="D1083"/>
      <c r="E1083"/>
      <c r="F1083"/>
      <c r="G1083"/>
      <c r="H1083"/>
      <c r="I1083"/>
      <c r="J1083"/>
      <c r="K1083"/>
      <c r="L1083"/>
      <c r="M1083"/>
      <c r="N1083"/>
      <c r="O1083"/>
      <c r="P1083"/>
      <c r="Q1083"/>
      <c r="R1083"/>
      <c r="S1083"/>
      <c r="T1083"/>
      <c r="U1083"/>
      <c r="V1083"/>
      <c r="W1083"/>
      <c r="X1083"/>
      <c r="Y1083"/>
      <c r="Z1083"/>
      <c r="AA1083"/>
      <c r="AB1083"/>
      <c r="AC1083"/>
      <c r="AD1083"/>
      <c r="AE1083"/>
      <c r="AF1083"/>
      <c r="AG1083"/>
      <c r="AH1083"/>
      <c r="AI1083"/>
      <c r="AJ1083"/>
      <c r="AK1083"/>
      <c r="AL1083"/>
      <c r="AM1083"/>
      <c r="AN1083"/>
      <c r="AO1083"/>
      <c r="AP1083"/>
      <c r="AQ1083"/>
      <c r="AR1083"/>
      <c r="AS1083"/>
      <c r="AT1083"/>
      <c r="AU1083"/>
      <c r="AV1083"/>
      <c r="AW1083"/>
      <c r="AX1083"/>
      <c r="AY1083"/>
      <c r="AZ1083"/>
      <c r="BA1083"/>
      <c r="BB1083"/>
      <c r="BC1083"/>
      <c r="BD1083"/>
      <c r="BE1083"/>
      <c r="BF1083"/>
      <c r="BG1083"/>
      <c r="BH1083"/>
      <c r="BI1083"/>
      <c r="BJ1083"/>
      <c r="BK1083"/>
      <c r="BL1083"/>
      <c r="BM1083"/>
      <c r="BN1083"/>
    </row>
    <row r="1084" spans="1:66" ht="15">
      <c r="A1084"/>
      <c r="B1084"/>
      <c r="C1084"/>
      <c r="D1084"/>
      <c r="E1084"/>
      <c r="F1084"/>
      <c r="G1084"/>
      <c r="H1084"/>
      <c r="I1084"/>
      <c r="J1084"/>
      <c r="K1084"/>
      <c r="L1084"/>
      <c r="M1084"/>
      <c r="N1084"/>
      <c r="O1084"/>
      <c r="P1084"/>
      <c r="Q1084"/>
      <c r="R1084"/>
      <c r="S1084"/>
      <c r="T1084"/>
      <c r="U1084"/>
      <c r="V1084"/>
      <c r="W1084"/>
      <c r="X1084"/>
      <c r="Y1084"/>
      <c r="Z1084"/>
      <c r="AA1084"/>
      <c r="AB1084"/>
      <c r="AC1084"/>
      <c r="AD1084"/>
      <c r="AE1084"/>
      <c r="AF1084"/>
      <c r="AG1084"/>
      <c r="AH1084"/>
      <c r="AI1084"/>
      <c r="AJ1084"/>
      <c r="AK1084"/>
      <c r="AL1084"/>
      <c r="AM1084"/>
      <c r="AN1084"/>
      <c r="AO1084"/>
      <c r="AP1084"/>
      <c r="AQ1084"/>
      <c r="AR1084"/>
      <c r="AS1084"/>
      <c r="AT1084"/>
      <c r="AU1084"/>
      <c r="AV1084"/>
      <c r="AW1084"/>
      <c r="AX1084"/>
      <c r="AY1084"/>
      <c r="AZ1084"/>
      <c r="BA1084"/>
      <c r="BB1084"/>
      <c r="BC1084"/>
      <c r="BD1084"/>
      <c r="BE1084"/>
      <c r="BF1084"/>
      <c r="BG1084"/>
      <c r="BH1084"/>
      <c r="BI1084"/>
      <c r="BJ1084"/>
      <c r="BK1084"/>
      <c r="BL1084"/>
      <c r="BM1084"/>
      <c r="BN1084"/>
    </row>
    <row r="1085" spans="1:66" ht="15">
      <c r="A1085"/>
      <c r="B1085"/>
      <c r="C1085"/>
      <c r="D1085"/>
      <c r="E1085"/>
      <c r="F1085"/>
      <c r="G1085"/>
      <c r="H1085"/>
      <c r="I1085"/>
      <c r="J1085"/>
      <c r="K1085"/>
      <c r="L1085"/>
      <c r="M1085"/>
      <c r="N1085"/>
      <c r="O1085"/>
      <c r="P1085"/>
      <c r="Q1085"/>
      <c r="R1085"/>
      <c r="S1085"/>
      <c r="T1085"/>
      <c r="U1085"/>
      <c r="V1085"/>
      <c r="W1085"/>
      <c r="X1085"/>
      <c r="Y1085"/>
      <c r="Z1085"/>
      <c r="AA1085"/>
      <c r="AB1085"/>
      <c r="AC1085"/>
      <c r="AD1085"/>
      <c r="AE1085"/>
      <c r="AF1085"/>
      <c r="AG1085"/>
      <c r="AH1085"/>
      <c r="AI1085"/>
      <c r="AJ1085"/>
      <c r="AK1085"/>
      <c r="AL1085"/>
      <c r="AM1085"/>
      <c r="AN1085"/>
      <c r="AO1085"/>
      <c r="AP1085"/>
      <c r="AQ1085"/>
      <c r="AR1085"/>
      <c r="AS1085"/>
      <c r="AT1085"/>
      <c r="AU1085"/>
      <c r="AV1085"/>
      <c r="AW1085"/>
      <c r="AX1085"/>
      <c r="AY1085"/>
      <c r="AZ1085"/>
      <c r="BA1085"/>
      <c r="BB1085"/>
      <c r="BC1085"/>
      <c r="BD1085"/>
      <c r="BE1085"/>
      <c r="BF1085"/>
      <c r="BG1085"/>
      <c r="BH1085"/>
      <c r="BI1085"/>
      <c r="BJ1085"/>
      <c r="BK1085"/>
      <c r="BL1085"/>
      <c r="BM1085"/>
      <c r="BN1085"/>
    </row>
    <row r="1086" spans="1:66" ht="15">
      <c r="A1086"/>
      <c r="B1086"/>
      <c r="C1086"/>
      <c r="D1086"/>
      <c r="E1086"/>
      <c r="F1086"/>
      <c r="G1086"/>
      <c r="H1086"/>
      <c r="I1086"/>
      <c r="J1086"/>
      <c r="K1086"/>
      <c r="L1086"/>
      <c r="M1086"/>
      <c r="N1086"/>
      <c r="O1086"/>
      <c r="P1086"/>
      <c r="Q1086"/>
      <c r="R1086"/>
      <c r="S1086"/>
      <c r="T1086"/>
      <c r="U1086"/>
      <c r="V1086"/>
      <c r="W1086"/>
      <c r="X1086"/>
      <c r="Y1086"/>
      <c r="Z1086"/>
      <c r="AA1086"/>
      <c r="AB1086"/>
      <c r="AC1086"/>
      <c r="AD1086"/>
      <c r="AE1086"/>
      <c r="AF1086"/>
      <c r="AG1086"/>
      <c r="AH1086"/>
      <c r="AI1086"/>
      <c r="AJ1086"/>
      <c r="AK1086"/>
      <c r="AL1086"/>
      <c r="AM1086"/>
      <c r="AN1086"/>
      <c r="AO1086"/>
      <c r="AP1086"/>
      <c r="AQ1086"/>
      <c r="AR1086"/>
      <c r="AS1086"/>
      <c r="AT1086"/>
      <c r="AU1086"/>
      <c r="AV1086"/>
      <c r="AW1086"/>
      <c r="AX1086"/>
      <c r="AY1086"/>
      <c r="AZ1086"/>
      <c r="BA1086"/>
      <c r="BB1086"/>
      <c r="BC1086"/>
      <c r="BD1086"/>
      <c r="BE1086"/>
      <c r="BF1086"/>
      <c r="BG1086"/>
      <c r="BH1086"/>
      <c r="BI1086"/>
      <c r="BJ1086"/>
      <c r="BK1086"/>
      <c r="BL1086"/>
      <c r="BM1086"/>
      <c r="BN1086"/>
    </row>
    <row r="1087" spans="1:66" ht="15">
      <c r="A1087"/>
      <c r="B1087"/>
      <c r="C1087"/>
      <c r="D1087"/>
      <c r="E1087"/>
      <c r="F1087"/>
      <c r="G1087"/>
      <c r="H1087"/>
      <c r="I1087"/>
      <c r="J1087"/>
      <c r="K1087"/>
      <c r="L1087"/>
      <c r="M1087"/>
      <c r="N1087"/>
      <c r="O1087"/>
      <c r="P1087"/>
      <c r="Q1087"/>
      <c r="R1087"/>
      <c r="S1087"/>
      <c r="T1087"/>
      <c r="U1087"/>
      <c r="V1087"/>
      <c r="W1087"/>
      <c r="X1087"/>
      <c r="Y1087"/>
      <c r="Z1087"/>
      <c r="AA1087"/>
      <c r="AB1087"/>
      <c r="AC1087"/>
      <c r="AD1087"/>
      <c r="AE1087"/>
      <c r="AF1087"/>
      <c r="AG1087"/>
      <c r="AH1087"/>
      <c r="AI1087"/>
      <c r="AJ1087"/>
      <c r="AK1087"/>
      <c r="AL1087"/>
      <c r="AM1087"/>
      <c r="AN1087"/>
      <c r="AO1087"/>
      <c r="AP1087"/>
      <c r="AQ1087"/>
      <c r="AR1087"/>
      <c r="AS1087"/>
      <c r="AT1087"/>
      <c r="AU1087"/>
      <c r="AV1087"/>
      <c r="AW1087"/>
      <c r="AX1087"/>
      <c r="AY1087"/>
      <c r="AZ1087"/>
      <c r="BA1087"/>
      <c r="BB1087"/>
      <c r="BC1087"/>
      <c r="BD1087"/>
      <c r="BE1087"/>
      <c r="BF1087"/>
      <c r="BG1087"/>
      <c r="BH1087"/>
      <c r="BI1087"/>
      <c r="BJ1087"/>
      <c r="BK1087"/>
      <c r="BL1087"/>
      <c r="BM1087"/>
      <c r="BN1087"/>
    </row>
    <row r="1088" spans="1:66" ht="15">
      <c r="A1088"/>
      <c r="B1088"/>
      <c r="C1088"/>
      <c r="D1088"/>
      <c r="E1088"/>
      <c r="F1088"/>
      <c r="G1088"/>
      <c r="H1088"/>
      <c r="I1088"/>
      <c r="J1088"/>
      <c r="K1088"/>
      <c r="L1088"/>
      <c r="M1088"/>
      <c r="N1088"/>
      <c r="O1088"/>
      <c r="P1088"/>
      <c r="Q1088"/>
      <c r="R1088"/>
      <c r="S1088"/>
      <c r="T1088"/>
      <c r="U1088"/>
      <c r="V1088"/>
      <c r="W1088"/>
      <c r="X1088"/>
      <c r="Y1088"/>
      <c r="Z1088"/>
      <c r="AA1088"/>
      <c r="AB1088"/>
      <c r="AC1088"/>
      <c r="AD1088"/>
      <c r="AE1088"/>
      <c r="AF1088"/>
      <c r="AG1088"/>
      <c r="AH1088"/>
      <c r="AI1088"/>
      <c r="AJ1088"/>
      <c r="AK1088"/>
      <c r="AL1088"/>
      <c r="AM1088"/>
      <c r="AN1088"/>
      <c r="AO1088"/>
      <c r="AP1088"/>
      <c r="AQ1088"/>
      <c r="AR1088"/>
      <c r="AS1088"/>
      <c r="AT1088"/>
      <c r="AU1088"/>
      <c r="AV1088"/>
      <c r="AW1088"/>
      <c r="AX1088"/>
      <c r="AY1088"/>
      <c r="AZ1088"/>
      <c r="BA1088"/>
      <c r="BB1088"/>
      <c r="BC1088"/>
      <c r="BD1088"/>
      <c r="BE1088"/>
      <c r="BF1088"/>
      <c r="BG1088"/>
      <c r="BH1088"/>
      <c r="BI1088"/>
      <c r="BJ1088"/>
      <c r="BK1088"/>
      <c r="BL1088"/>
      <c r="BM1088"/>
      <c r="BN1088"/>
    </row>
    <row r="1089" spans="1:66" ht="15">
      <c r="A1089"/>
      <c r="B1089"/>
      <c r="C1089"/>
      <c r="D1089"/>
      <c r="E1089"/>
      <c r="F1089"/>
      <c r="G1089"/>
      <c r="H1089"/>
      <c r="I1089"/>
      <c r="J1089"/>
      <c r="K1089"/>
      <c r="L1089"/>
      <c r="M1089"/>
      <c r="N1089"/>
      <c r="O1089"/>
      <c r="P1089"/>
      <c r="Q1089"/>
      <c r="R1089"/>
      <c r="S1089"/>
      <c r="T1089"/>
      <c r="U1089"/>
      <c r="V1089"/>
      <c r="W1089"/>
      <c r="X1089"/>
      <c r="Y1089"/>
      <c r="Z1089"/>
      <c r="AA1089"/>
      <c r="AB1089"/>
      <c r="AC1089"/>
      <c r="AD1089"/>
      <c r="AE1089"/>
      <c r="AF1089"/>
      <c r="AG1089"/>
      <c r="AH1089"/>
      <c r="AI1089"/>
      <c r="AJ1089"/>
      <c r="AK1089"/>
      <c r="AL1089"/>
      <c r="AM1089"/>
      <c r="AN1089"/>
      <c r="AO1089"/>
      <c r="AP1089"/>
      <c r="AQ1089"/>
      <c r="AR1089"/>
      <c r="AS1089"/>
      <c r="AT1089"/>
      <c r="AU1089"/>
      <c r="AV1089"/>
      <c r="AW1089"/>
      <c r="AX1089"/>
      <c r="AY1089"/>
      <c r="AZ1089"/>
      <c r="BA1089"/>
      <c r="BB1089"/>
      <c r="BC1089"/>
      <c r="BD1089"/>
      <c r="BE1089"/>
      <c r="BF1089"/>
      <c r="BG1089"/>
      <c r="BH1089"/>
      <c r="BI1089"/>
      <c r="BJ1089"/>
      <c r="BK1089"/>
      <c r="BL1089"/>
      <c r="BM1089"/>
      <c r="BN1089"/>
    </row>
    <row r="1090" spans="1:66" ht="15">
      <c r="A1090"/>
      <c r="B1090"/>
      <c r="C1090"/>
      <c r="D1090"/>
      <c r="E1090"/>
      <c r="F1090"/>
      <c r="G1090"/>
      <c r="H1090"/>
      <c r="I1090"/>
      <c r="J1090"/>
      <c r="K1090"/>
      <c r="L1090"/>
      <c r="M1090"/>
      <c r="N1090"/>
      <c r="O1090"/>
      <c r="P1090"/>
      <c r="Q1090"/>
      <c r="R1090"/>
      <c r="S1090"/>
      <c r="T1090"/>
      <c r="U1090"/>
      <c r="V1090"/>
      <c r="W1090"/>
      <c r="X1090"/>
      <c r="Y1090"/>
      <c r="Z1090"/>
      <c r="AA1090"/>
      <c r="AB1090"/>
      <c r="AC1090"/>
      <c r="AD1090"/>
      <c r="AE1090"/>
      <c r="AF1090"/>
      <c r="AG1090"/>
      <c r="AH1090"/>
      <c r="AI1090"/>
      <c r="AJ1090"/>
      <c r="AK1090"/>
      <c r="AL1090"/>
      <c r="AM1090"/>
      <c r="AN1090"/>
      <c r="AO1090"/>
      <c r="AP1090"/>
      <c r="AQ1090"/>
      <c r="AR1090"/>
      <c r="AS1090"/>
      <c r="AT1090"/>
      <c r="AU1090"/>
      <c r="AV1090"/>
      <c r="AW1090"/>
      <c r="AX1090"/>
      <c r="AY1090"/>
      <c r="AZ1090"/>
      <c r="BA1090"/>
      <c r="BB1090"/>
      <c r="BC1090"/>
      <c r="BD1090"/>
      <c r="BE1090"/>
      <c r="BF1090"/>
      <c r="BG1090"/>
      <c r="BH1090"/>
      <c r="BI1090"/>
      <c r="BJ1090"/>
      <c r="BK1090"/>
      <c r="BL1090"/>
      <c r="BM1090"/>
      <c r="BN1090"/>
    </row>
    <row r="1091" spans="1:66" ht="15">
      <c r="A1091"/>
      <c r="B1091"/>
      <c r="C1091"/>
      <c r="D1091"/>
      <c r="E1091"/>
      <c r="F1091"/>
      <c r="G1091"/>
      <c r="H1091"/>
      <c r="I1091"/>
      <c r="J1091"/>
      <c r="K1091"/>
      <c r="L1091"/>
      <c r="M1091"/>
      <c r="N1091"/>
      <c r="O1091"/>
      <c r="P1091"/>
      <c r="Q1091"/>
      <c r="R1091"/>
      <c r="S1091"/>
      <c r="T1091"/>
      <c r="U1091"/>
      <c r="V1091"/>
      <c r="W1091"/>
      <c r="X1091"/>
      <c r="Y1091"/>
      <c r="Z1091"/>
      <c r="AA1091"/>
      <c r="AB1091"/>
      <c r="AC1091"/>
      <c r="AD1091"/>
      <c r="AE1091"/>
      <c r="AF1091"/>
      <c r="AG1091"/>
      <c r="AH1091"/>
      <c r="AI1091"/>
      <c r="AJ1091"/>
      <c r="AK1091"/>
      <c r="AL1091"/>
      <c r="AM1091"/>
      <c r="AN1091"/>
      <c r="AO1091"/>
      <c r="AP1091"/>
      <c r="AQ1091"/>
      <c r="AR1091"/>
      <c r="AS1091"/>
      <c r="AT1091"/>
      <c r="AU1091"/>
      <c r="AV1091"/>
      <c r="AW1091"/>
      <c r="AX1091"/>
      <c r="AY1091"/>
      <c r="AZ1091"/>
      <c r="BA1091"/>
      <c r="BB1091"/>
      <c r="BC1091"/>
      <c r="BD1091"/>
      <c r="BE1091"/>
      <c r="BF1091"/>
      <c r="BG1091"/>
      <c r="BH1091"/>
      <c r="BI1091"/>
      <c r="BJ1091"/>
      <c r="BK1091"/>
      <c r="BL1091"/>
      <c r="BM1091"/>
      <c r="BN1091"/>
    </row>
    <row r="1092" spans="1:66" ht="15">
      <c r="A1092"/>
      <c r="B1092"/>
      <c r="C1092"/>
      <c r="D1092"/>
      <c r="E1092"/>
      <c r="F1092"/>
      <c r="G1092"/>
      <c r="H1092"/>
      <c r="I1092"/>
      <c r="J1092"/>
      <c r="K1092"/>
      <c r="L1092"/>
      <c r="M1092"/>
      <c r="N1092"/>
      <c r="O1092"/>
      <c r="P1092"/>
      <c r="Q1092"/>
      <c r="R1092"/>
      <c r="S1092"/>
      <c r="T1092"/>
      <c r="U1092"/>
      <c r="V1092"/>
      <c r="W1092"/>
      <c r="X1092"/>
      <c r="Y1092"/>
      <c r="Z1092"/>
      <c r="AA1092"/>
      <c r="AB1092"/>
      <c r="AC1092"/>
      <c r="AD1092"/>
      <c r="AE1092"/>
      <c r="AF1092"/>
      <c r="AG1092"/>
      <c r="AH1092"/>
      <c r="AI1092"/>
      <c r="AJ1092"/>
      <c r="AK1092"/>
      <c r="AL1092"/>
      <c r="AM1092"/>
      <c r="AN1092"/>
      <c r="AO1092"/>
      <c r="AP1092"/>
      <c r="AQ1092"/>
      <c r="AR1092"/>
      <c r="AS1092"/>
      <c r="AT1092"/>
      <c r="AU1092"/>
      <c r="AV1092"/>
      <c r="AW1092"/>
      <c r="AX1092"/>
      <c r="AY1092"/>
      <c r="AZ1092"/>
      <c r="BA1092"/>
      <c r="BB1092"/>
      <c r="BC1092"/>
      <c r="BD1092"/>
      <c r="BE1092"/>
      <c r="BF1092"/>
      <c r="BG1092"/>
      <c r="BH1092"/>
      <c r="BI1092"/>
      <c r="BJ1092"/>
      <c r="BK1092"/>
      <c r="BL1092"/>
      <c r="BM1092"/>
      <c r="BN1092"/>
    </row>
    <row r="1093" spans="1:66" ht="15">
      <c r="A1093"/>
      <c r="B1093"/>
      <c r="C1093"/>
      <c r="D1093"/>
      <c r="E1093"/>
      <c r="F1093"/>
      <c r="G1093"/>
      <c r="H1093"/>
      <c r="I1093"/>
      <c r="J1093"/>
      <c r="K1093"/>
      <c r="L1093"/>
      <c r="M1093"/>
      <c r="N1093"/>
      <c r="O1093"/>
      <c r="P1093"/>
      <c r="Q1093"/>
      <c r="R1093"/>
      <c r="S1093"/>
      <c r="T1093"/>
      <c r="U1093"/>
      <c r="V1093"/>
      <c r="W1093"/>
      <c r="X1093"/>
      <c r="Y1093"/>
      <c r="Z1093"/>
      <c r="AA1093"/>
      <c r="AB1093"/>
      <c r="AC1093"/>
      <c r="AD1093"/>
      <c r="AE1093"/>
      <c r="AF1093"/>
      <c r="AG1093"/>
      <c r="AH1093"/>
      <c r="AI1093"/>
      <c r="AJ1093"/>
      <c r="AK1093"/>
      <c r="AL1093"/>
      <c r="AM1093"/>
      <c r="AN1093"/>
      <c r="AO1093"/>
      <c r="AP1093"/>
      <c r="AQ1093"/>
      <c r="AR1093"/>
      <c r="AS1093"/>
      <c r="AT1093"/>
      <c r="AU1093"/>
      <c r="AV1093"/>
      <c r="AW1093"/>
      <c r="AX1093"/>
      <c r="AY1093"/>
      <c r="AZ1093"/>
      <c r="BA1093"/>
      <c r="BB1093"/>
      <c r="BC1093"/>
      <c r="BD1093"/>
      <c r="BE1093"/>
      <c r="BF1093"/>
      <c r="BG1093"/>
      <c r="BH1093"/>
      <c r="BI1093"/>
      <c r="BJ1093"/>
      <c r="BK1093"/>
      <c r="BL1093"/>
      <c r="BM1093"/>
      <c r="BN1093"/>
    </row>
    <row r="1094" spans="1:66" ht="15">
      <c r="A1094"/>
      <c r="B1094"/>
      <c r="C1094"/>
      <c r="D1094"/>
      <c r="E1094"/>
      <c r="F1094"/>
      <c r="G1094"/>
      <c r="H1094"/>
      <c r="I1094"/>
      <c r="J1094"/>
      <c r="K1094"/>
      <c r="L1094"/>
      <c r="M1094"/>
      <c r="N1094"/>
      <c r="O1094"/>
      <c r="P1094"/>
      <c r="Q1094"/>
      <c r="R1094"/>
      <c r="S1094"/>
      <c r="T1094"/>
      <c r="U1094"/>
      <c r="V1094"/>
      <c r="W1094"/>
      <c r="X1094"/>
      <c r="Y1094"/>
      <c r="Z1094"/>
      <c r="AA1094"/>
      <c r="AB1094"/>
      <c r="AC1094"/>
      <c r="AD1094"/>
      <c r="AE1094"/>
      <c r="AF1094"/>
      <c r="AG1094"/>
      <c r="AH1094"/>
      <c r="AI1094"/>
      <c r="AJ1094"/>
      <c r="AK1094"/>
      <c r="AL1094"/>
      <c r="AM1094"/>
      <c r="AN1094"/>
      <c r="AO1094"/>
      <c r="AP1094"/>
      <c r="AQ1094"/>
      <c r="AR1094"/>
      <c r="AS1094"/>
      <c r="AT1094"/>
      <c r="AU1094"/>
      <c r="AV1094"/>
      <c r="AW1094"/>
      <c r="AX1094"/>
      <c r="AY1094"/>
      <c r="AZ1094"/>
      <c r="BA1094"/>
      <c r="BB1094"/>
      <c r="BC1094"/>
      <c r="BD1094"/>
      <c r="BE1094"/>
      <c r="BF1094"/>
      <c r="BG1094"/>
      <c r="BH1094"/>
      <c r="BI1094"/>
      <c r="BJ1094"/>
      <c r="BK1094"/>
      <c r="BL1094"/>
      <c r="BM1094"/>
      <c r="BN1094"/>
    </row>
    <row r="1095" spans="1:66" ht="15">
      <c r="A1095"/>
      <c r="B1095"/>
      <c r="C1095"/>
      <c r="D1095"/>
      <c r="E1095"/>
      <c r="F1095"/>
      <c r="G1095"/>
      <c r="H1095"/>
      <c r="I1095"/>
      <c r="J1095"/>
      <c r="K1095"/>
      <c r="L1095"/>
      <c r="M1095"/>
      <c r="N1095"/>
      <c r="O1095"/>
      <c r="P1095"/>
      <c r="Q1095"/>
      <c r="R1095"/>
      <c r="S1095"/>
      <c r="T1095"/>
      <c r="U1095"/>
      <c r="V1095"/>
      <c r="W1095"/>
      <c r="X1095"/>
      <c r="Y1095"/>
      <c r="Z1095"/>
      <c r="AA1095"/>
      <c r="AB1095"/>
      <c r="AC1095"/>
      <c r="AD1095"/>
      <c r="AE1095"/>
      <c r="AF1095"/>
      <c r="AG1095"/>
      <c r="AH1095"/>
      <c r="AI1095"/>
      <c r="AJ1095"/>
      <c r="AK1095"/>
      <c r="AL1095"/>
      <c r="AM1095"/>
      <c r="AN1095"/>
      <c r="AO1095"/>
      <c r="AP1095"/>
      <c r="AQ1095"/>
      <c r="AR1095"/>
      <c r="AS1095"/>
      <c r="AT1095"/>
      <c r="AU1095"/>
      <c r="AV1095"/>
      <c r="AW1095"/>
      <c r="AX1095"/>
      <c r="AY1095"/>
      <c r="AZ1095"/>
      <c r="BA1095"/>
      <c r="BB1095"/>
      <c r="BC1095"/>
      <c r="BD1095"/>
      <c r="BE1095"/>
      <c r="BF1095"/>
      <c r="BG1095"/>
      <c r="BH1095"/>
      <c r="BI1095"/>
      <c r="BJ1095"/>
      <c r="BK1095"/>
      <c r="BL1095"/>
      <c r="BM1095"/>
      <c r="BN1095"/>
    </row>
    <row r="1096" spans="1:66" ht="15">
      <c r="A1096"/>
      <c r="B1096"/>
      <c r="C1096"/>
      <c r="D1096"/>
      <c r="E1096"/>
      <c r="F1096"/>
      <c r="G1096"/>
      <c r="H1096"/>
      <c r="I1096"/>
      <c r="J1096"/>
      <c r="K1096"/>
      <c r="L1096"/>
      <c r="M1096"/>
      <c r="N1096"/>
      <c r="O1096"/>
      <c r="P1096"/>
      <c r="Q1096"/>
      <c r="R1096"/>
      <c r="S1096"/>
      <c r="T1096"/>
      <c r="U1096"/>
      <c r="V1096"/>
      <c r="W1096"/>
      <c r="X1096"/>
      <c r="Y1096"/>
      <c r="Z1096"/>
      <c r="AA1096"/>
      <c r="AB1096"/>
      <c r="AC1096"/>
      <c r="AD1096"/>
      <c r="AE1096"/>
      <c r="AF1096"/>
      <c r="AG1096"/>
      <c r="AH1096"/>
      <c r="AI1096"/>
      <c r="AJ1096"/>
      <c r="AK1096"/>
      <c r="AL1096"/>
      <c r="AM1096"/>
      <c r="AN1096"/>
      <c r="AO1096"/>
      <c r="AP1096"/>
      <c r="AQ1096"/>
      <c r="AR1096"/>
      <c r="AS1096"/>
      <c r="AT1096"/>
      <c r="AU1096"/>
      <c r="AV1096"/>
      <c r="AW1096"/>
      <c r="AX1096"/>
      <c r="AY1096"/>
      <c r="AZ1096"/>
      <c r="BA1096"/>
      <c r="BB1096"/>
      <c r="BC1096"/>
      <c r="BD1096"/>
      <c r="BE1096"/>
      <c r="BF1096"/>
      <c r="BG1096"/>
      <c r="BH1096"/>
      <c r="BI1096"/>
      <c r="BJ1096"/>
      <c r="BK1096"/>
      <c r="BL1096"/>
      <c r="BM1096"/>
      <c r="BN1096"/>
    </row>
    <row r="1097" spans="1:66" ht="15">
      <c r="A1097"/>
      <c r="B1097"/>
      <c r="C1097"/>
      <c r="D1097"/>
      <c r="E1097"/>
      <c r="F1097"/>
      <c r="G1097"/>
      <c r="H1097"/>
      <c r="I1097"/>
      <c r="J1097"/>
      <c r="K1097"/>
      <c r="L1097"/>
      <c r="M1097"/>
      <c r="N1097"/>
      <c r="O1097"/>
      <c r="P1097"/>
      <c r="Q1097"/>
      <c r="R1097"/>
      <c r="S1097"/>
      <c r="T1097"/>
      <c r="U1097"/>
      <c r="V1097"/>
      <c r="W1097"/>
      <c r="X1097"/>
      <c r="Y1097"/>
      <c r="Z1097"/>
      <c r="AA1097"/>
      <c r="AB1097"/>
      <c r="AC1097"/>
      <c r="AD1097"/>
      <c r="AE1097"/>
      <c r="AF1097"/>
      <c r="AG1097"/>
      <c r="AH1097"/>
      <c r="AI1097"/>
      <c r="AJ1097"/>
      <c r="AK1097"/>
      <c r="AL1097"/>
      <c r="AM1097"/>
      <c r="AN1097"/>
      <c r="AO1097"/>
      <c r="AP1097"/>
      <c r="AQ1097"/>
      <c r="AR1097"/>
      <c r="AS1097"/>
      <c r="AT1097"/>
      <c r="AU1097"/>
      <c r="AV1097"/>
      <c r="AW1097"/>
      <c r="AX1097"/>
      <c r="AY1097"/>
      <c r="AZ1097"/>
      <c r="BA1097"/>
      <c r="BB1097"/>
      <c r="BC1097"/>
      <c r="BD1097"/>
      <c r="BE1097"/>
      <c r="BF1097"/>
      <c r="BG1097"/>
      <c r="BH1097"/>
      <c r="BI1097"/>
      <c r="BJ1097"/>
      <c r="BK1097"/>
      <c r="BL1097"/>
      <c r="BM1097"/>
      <c r="BN1097"/>
    </row>
    <row r="1098" spans="1:66" ht="15">
      <c r="A1098"/>
      <c r="B1098"/>
      <c r="C1098"/>
      <c r="D1098"/>
      <c r="E1098"/>
      <c r="F1098"/>
      <c r="G1098"/>
      <c r="H1098"/>
      <c r="I1098"/>
      <c r="J1098"/>
      <c r="K1098"/>
      <c r="L1098"/>
      <c r="M1098"/>
      <c r="N1098"/>
      <c r="O1098"/>
      <c r="P1098"/>
      <c r="Q1098"/>
      <c r="R1098"/>
      <c r="S1098"/>
      <c r="T1098"/>
      <c r="U1098"/>
      <c r="V1098"/>
      <c r="W1098"/>
      <c r="X1098"/>
      <c r="Y1098"/>
      <c r="Z1098"/>
      <c r="AA1098"/>
      <c r="AB1098"/>
      <c r="AC1098"/>
      <c r="AD1098"/>
      <c r="AE1098"/>
      <c r="AF1098"/>
      <c r="AG1098"/>
      <c r="AH1098"/>
      <c r="AI1098"/>
      <c r="AJ1098"/>
      <c r="AK1098"/>
      <c r="AL1098"/>
      <c r="AM1098"/>
      <c r="AN1098"/>
      <c r="AO1098"/>
      <c r="AP1098"/>
      <c r="AQ1098"/>
      <c r="AR1098"/>
      <c r="AS1098"/>
      <c r="AT1098"/>
      <c r="AU1098"/>
      <c r="AV1098"/>
      <c r="AW1098"/>
      <c r="AX1098"/>
      <c r="AY1098"/>
      <c r="AZ1098"/>
      <c r="BA1098"/>
      <c r="BB1098"/>
      <c r="BC1098"/>
      <c r="BD1098"/>
      <c r="BE1098"/>
      <c r="BF1098"/>
      <c r="BG1098"/>
      <c r="BH1098"/>
      <c r="BI1098"/>
      <c r="BJ1098"/>
      <c r="BK1098"/>
      <c r="BL1098"/>
      <c r="BM1098"/>
      <c r="BN1098"/>
    </row>
    <row r="1099" spans="1:66" ht="15">
      <c r="A1099"/>
      <c r="B1099"/>
      <c r="C1099"/>
      <c r="D1099"/>
      <c r="E1099"/>
      <c r="F1099"/>
      <c r="G1099"/>
      <c r="H1099"/>
      <c r="I1099"/>
      <c r="J1099"/>
      <c r="K1099"/>
      <c r="L1099"/>
      <c r="M1099"/>
      <c r="N1099"/>
      <c r="O1099"/>
      <c r="P1099"/>
      <c r="Q1099"/>
      <c r="R1099"/>
      <c r="S1099"/>
      <c r="T1099"/>
      <c r="U1099"/>
      <c r="V1099"/>
      <c r="W1099"/>
      <c r="X1099"/>
      <c r="Y1099"/>
      <c r="Z1099"/>
      <c r="AA1099"/>
      <c r="AB1099"/>
      <c r="AC1099"/>
      <c r="AD1099"/>
      <c r="AE1099"/>
      <c r="AF1099"/>
      <c r="AG1099"/>
      <c r="AH1099"/>
      <c r="AI1099"/>
      <c r="AJ1099"/>
      <c r="AK1099"/>
      <c r="AL1099"/>
      <c r="AM1099"/>
      <c r="AN1099"/>
      <c r="AO1099"/>
      <c r="AP1099"/>
      <c r="AQ1099"/>
      <c r="AR1099"/>
      <c r="AS1099"/>
      <c r="AT1099"/>
      <c r="AU1099"/>
      <c r="AV1099"/>
      <c r="AW1099"/>
      <c r="AX1099"/>
      <c r="AY1099"/>
      <c r="AZ1099"/>
      <c r="BA1099"/>
      <c r="BB1099"/>
      <c r="BC1099"/>
      <c r="BD1099"/>
      <c r="BE1099"/>
      <c r="BF1099"/>
      <c r="BG1099"/>
      <c r="BH1099"/>
      <c r="BI1099"/>
      <c r="BJ1099"/>
      <c r="BK1099"/>
      <c r="BL1099"/>
      <c r="BM1099"/>
      <c r="BN1099"/>
    </row>
    <row r="1100" spans="1:66" ht="15">
      <c r="A1100"/>
      <c r="B1100"/>
      <c r="C1100"/>
      <c r="D1100"/>
      <c r="E1100"/>
      <c r="F1100"/>
      <c r="G1100"/>
      <c r="H1100"/>
      <c r="I1100"/>
      <c r="J1100"/>
      <c r="K1100"/>
      <c r="L1100"/>
      <c r="M1100"/>
      <c r="N1100"/>
      <c r="O1100"/>
      <c r="P1100"/>
      <c r="Q1100"/>
      <c r="R1100"/>
      <c r="S1100"/>
      <c r="T1100"/>
      <c r="U1100"/>
      <c r="V1100"/>
      <c r="W1100"/>
      <c r="X1100"/>
      <c r="Y1100"/>
      <c r="Z1100"/>
      <c r="AA1100"/>
      <c r="AB1100"/>
      <c r="AC1100"/>
      <c r="AD1100"/>
      <c r="AE1100"/>
      <c r="AF1100"/>
      <c r="AG1100"/>
      <c r="AH1100"/>
      <c r="AI1100"/>
      <c r="AJ1100"/>
      <c r="AK1100"/>
      <c r="AL1100"/>
      <c r="AM1100"/>
      <c r="AN1100"/>
      <c r="AO1100"/>
      <c r="AP1100"/>
      <c r="AQ1100"/>
      <c r="AR1100"/>
      <c r="AS1100"/>
      <c r="AT1100"/>
      <c r="AU1100"/>
      <c r="AV1100"/>
      <c r="AW1100"/>
      <c r="AX1100"/>
      <c r="AY1100"/>
      <c r="AZ1100"/>
      <c r="BA1100"/>
      <c r="BB1100"/>
      <c r="BC1100"/>
      <c r="BD1100"/>
      <c r="BE1100"/>
      <c r="BF1100"/>
      <c r="BG1100"/>
      <c r="BH1100"/>
      <c r="BI1100"/>
      <c r="BJ1100"/>
      <c r="BK1100"/>
      <c r="BL1100"/>
      <c r="BM1100"/>
      <c r="BN1100"/>
    </row>
    <row r="1101" spans="1:66" ht="15">
      <c r="A1101"/>
      <c r="B1101"/>
      <c r="C1101"/>
      <c r="D1101"/>
      <c r="E1101"/>
      <c r="F1101"/>
      <c r="G1101"/>
      <c r="H1101"/>
      <c r="I1101"/>
      <c r="J1101"/>
      <c r="K1101"/>
      <c r="L1101"/>
      <c r="M1101"/>
      <c r="N1101"/>
      <c r="O1101"/>
      <c r="P1101"/>
      <c r="Q1101"/>
      <c r="R1101"/>
      <c r="S1101"/>
      <c r="T1101"/>
      <c r="U1101"/>
      <c r="V1101"/>
      <c r="W1101"/>
      <c r="X1101"/>
      <c r="Y1101"/>
      <c r="Z1101"/>
      <c r="AA1101"/>
      <c r="AB1101"/>
      <c r="AC1101"/>
      <c r="AD1101"/>
      <c r="AE1101"/>
      <c r="AF1101"/>
      <c r="AG1101"/>
      <c r="AH1101"/>
      <c r="AI1101"/>
      <c r="AJ1101"/>
      <c r="AK1101"/>
      <c r="AL1101"/>
      <c r="AM1101"/>
      <c r="AN1101"/>
      <c r="AO1101"/>
      <c r="AP1101"/>
      <c r="AQ1101"/>
      <c r="AR1101"/>
      <c r="AS1101"/>
      <c r="AT1101"/>
      <c r="AU1101"/>
      <c r="AV1101"/>
      <c r="AW1101"/>
      <c r="AX1101"/>
      <c r="AY1101"/>
      <c r="AZ1101"/>
      <c r="BA1101"/>
      <c r="BB1101"/>
      <c r="BC1101"/>
      <c r="BD1101"/>
      <c r="BE1101"/>
      <c r="BF1101"/>
      <c r="BG1101"/>
      <c r="BH1101"/>
      <c r="BI1101"/>
      <c r="BJ1101"/>
      <c r="BK1101"/>
      <c r="BL1101"/>
      <c r="BM1101"/>
      <c r="BN1101"/>
    </row>
    <row r="1102" spans="1:66" ht="15">
      <c r="A1102"/>
      <c r="B1102"/>
      <c r="C1102"/>
      <c r="D1102"/>
      <c r="E1102"/>
      <c r="F1102"/>
      <c r="G1102"/>
      <c r="H1102"/>
      <c r="I1102"/>
      <c r="J1102"/>
      <c r="K1102"/>
      <c r="L1102"/>
      <c r="M1102"/>
      <c r="N1102"/>
      <c r="O1102"/>
      <c r="P1102"/>
      <c r="Q1102"/>
      <c r="R1102"/>
      <c r="S1102"/>
      <c r="T1102"/>
      <c r="U1102"/>
      <c r="V1102"/>
      <c r="W1102"/>
      <c r="X1102"/>
      <c r="Y1102"/>
      <c r="Z1102"/>
      <c r="AA1102"/>
      <c r="AB1102"/>
      <c r="AC1102"/>
      <c r="AD1102"/>
      <c r="AE1102"/>
      <c r="AF1102"/>
      <c r="AG1102"/>
      <c r="AH1102"/>
      <c r="AI1102"/>
      <c r="AJ1102"/>
      <c r="AK1102"/>
      <c r="AL1102"/>
      <c r="AM1102"/>
      <c r="AN1102"/>
      <c r="AO1102"/>
      <c r="AP1102"/>
      <c r="AQ1102"/>
      <c r="AR1102"/>
      <c r="AS1102"/>
      <c r="AT1102"/>
      <c r="AU1102"/>
      <c r="AV1102"/>
      <c r="AW1102"/>
      <c r="AX1102"/>
      <c r="AY1102"/>
      <c r="AZ1102"/>
      <c r="BA1102"/>
      <c r="BB1102"/>
      <c r="BC1102"/>
      <c r="BD1102"/>
      <c r="BE1102"/>
      <c r="BF1102"/>
      <c r="BG1102"/>
      <c r="BH1102"/>
      <c r="BI1102"/>
      <c r="BJ1102"/>
      <c r="BK1102"/>
      <c r="BL1102"/>
      <c r="BM1102"/>
      <c r="BN1102"/>
    </row>
    <row r="1103" spans="1:66" ht="15">
      <c r="A1103"/>
      <c r="B1103"/>
      <c r="C1103"/>
      <c r="D1103"/>
      <c r="E1103"/>
      <c r="F1103"/>
      <c r="G1103"/>
      <c r="H1103"/>
      <c r="I1103"/>
      <c r="J1103"/>
      <c r="K1103"/>
      <c r="L1103"/>
      <c r="M1103"/>
      <c r="N1103"/>
      <c r="O1103"/>
      <c r="P1103"/>
      <c r="Q1103"/>
      <c r="R1103"/>
      <c r="S1103"/>
      <c r="T1103"/>
      <c r="U1103"/>
      <c r="V1103"/>
      <c r="W1103"/>
      <c r="X1103"/>
      <c r="Y1103"/>
      <c r="Z1103"/>
      <c r="AA1103"/>
      <c r="AB1103"/>
      <c r="AC1103"/>
      <c r="AD1103"/>
      <c r="AE1103"/>
      <c r="AF1103"/>
      <c r="AG1103"/>
      <c r="AH1103"/>
      <c r="AI1103"/>
      <c r="AJ1103"/>
      <c r="AK1103"/>
      <c r="AL1103"/>
      <c r="AM1103"/>
      <c r="AN1103"/>
      <c r="AO1103"/>
      <c r="AP1103"/>
      <c r="AQ1103"/>
      <c r="AR1103"/>
      <c r="AS1103"/>
      <c r="AT1103"/>
      <c r="AU1103"/>
      <c r="AV1103"/>
      <c r="AW1103"/>
      <c r="AX1103"/>
      <c r="AY1103"/>
      <c r="AZ1103"/>
      <c r="BA1103"/>
      <c r="BB1103"/>
      <c r="BC1103"/>
      <c r="BD1103"/>
      <c r="BE1103"/>
      <c r="BF1103"/>
      <c r="BG1103"/>
      <c r="BH1103"/>
      <c r="BI1103"/>
      <c r="BJ1103"/>
      <c r="BK1103"/>
      <c r="BL1103"/>
      <c r="BM1103"/>
      <c r="BN1103"/>
    </row>
    <row r="1104" spans="1:66" ht="15">
      <c r="A1104"/>
      <c r="B1104"/>
      <c r="C1104"/>
      <c r="D1104"/>
      <c r="E1104"/>
      <c r="F1104"/>
      <c r="G1104"/>
      <c r="H1104"/>
      <c r="I1104"/>
      <c r="J1104"/>
      <c r="K1104"/>
      <c r="L1104"/>
      <c r="M1104"/>
      <c r="N1104"/>
      <c r="O1104"/>
      <c r="P1104"/>
      <c r="Q1104"/>
      <c r="R1104"/>
      <c r="S1104"/>
      <c r="T1104"/>
      <c r="U1104"/>
      <c r="V1104"/>
      <c r="W1104"/>
      <c r="X1104"/>
      <c r="Y1104"/>
      <c r="Z1104"/>
      <c r="AA1104"/>
      <c r="AB1104"/>
      <c r="AC1104"/>
      <c r="AD1104"/>
      <c r="AE1104"/>
      <c r="AF1104"/>
      <c r="AG1104"/>
      <c r="AH1104"/>
      <c r="AI1104"/>
      <c r="AJ1104"/>
      <c r="AK1104"/>
      <c r="AL1104"/>
      <c r="AM1104"/>
      <c r="AN1104"/>
      <c r="AO1104"/>
      <c r="AP1104"/>
      <c r="AQ1104"/>
      <c r="AR1104"/>
      <c r="AS1104"/>
      <c r="AT1104"/>
      <c r="AU1104"/>
      <c r="AV1104"/>
      <c r="AW1104"/>
      <c r="AX1104"/>
      <c r="AY1104"/>
      <c r="AZ1104"/>
      <c r="BA1104"/>
      <c r="BB1104"/>
      <c r="BC1104"/>
      <c r="BD1104"/>
      <c r="BE1104"/>
      <c r="BF1104"/>
      <c r="BG1104"/>
      <c r="BH1104"/>
      <c r="BI1104"/>
      <c r="BJ1104"/>
      <c r="BK1104"/>
      <c r="BL1104"/>
      <c r="BM1104"/>
      <c r="BN1104"/>
    </row>
    <row r="1105" spans="1:66" ht="15">
      <c r="A1105"/>
      <c r="B1105"/>
      <c r="C1105"/>
      <c r="D1105"/>
      <c r="E1105"/>
      <c r="F1105"/>
      <c r="G1105"/>
      <c r="H1105"/>
      <c r="I1105"/>
      <c r="J1105"/>
      <c r="K1105"/>
      <c r="L1105"/>
      <c r="M1105"/>
      <c r="N1105"/>
      <c r="O1105"/>
      <c r="P1105"/>
      <c r="Q1105"/>
      <c r="R1105"/>
      <c r="S1105"/>
      <c r="T1105"/>
      <c r="U1105"/>
      <c r="V1105"/>
      <c r="W1105"/>
      <c r="X1105"/>
      <c r="Y1105"/>
      <c r="Z1105"/>
      <c r="AA1105"/>
      <c r="AB1105"/>
      <c r="AC1105"/>
      <c r="AD1105"/>
      <c r="AE1105"/>
      <c r="AF1105"/>
      <c r="AG1105"/>
      <c r="AH1105"/>
      <c r="AI1105"/>
      <c r="AJ1105"/>
      <c r="AK1105"/>
      <c r="AL1105"/>
      <c r="AM1105"/>
      <c r="AN1105"/>
      <c r="AO1105"/>
      <c r="AP1105"/>
      <c r="AQ1105"/>
      <c r="AR1105"/>
      <c r="AS1105"/>
      <c r="AT1105"/>
      <c r="AU1105"/>
      <c r="AV1105"/>
      <c r="AW1105"/>
      <c r="AX1105"/>
      <c r="AY1105"/>
      <c r="AZ1105"/>
      <c r="BA1105"/>
      <c r="BB1105"/>
      <c r="BC1105"/>
      <c r="BD1105"/>
      <c r="BE1105"/>
      <c r="BF1105"/>
      <c r="BG1105"/>
      <c r="BH1105"/>
      <c r="BI1105"/>
      <c r="BJ1105"/>
      <c r="BK1105"/>
      <c r="BL1105"/>
      <c r="BM1105"/>
      <c r="BN1105"/>
    </row>
    <row r="1106" spans="1:66" ht="15">
      <c r="A1106"/>
      <c r="B1106"/>
      <c r="C1106"/>
      <c r="D1106"/>
      <c r="E1106"/>
      <c r="F1106"/>
      <c r="G1106"/>
      <c r="H1106"/>
      <c r="I1106"/>
      <c r="J1106"/>
      <c r="K1106"/>
      <c r="L1106"/>
      <c r="M1106"/>
      <c r="N1106"/>
      <c r="O1106"/>
      <c r="P1106"/>
      <c r="Q1106"/>
      <c r="R1106"/>
      <c r="S1106"/>
      <c r="T1106"/>
      <c r="U1106"/>
      <c r="V1106"/>
      <c r="W1106"/>
      <c r="X1106"/>
      <c r="Y1106"/>
      <c r="Z1106"/>
      <c r="AA1106"/>
      <c r="AB1106"/>
      <c r="AC1106"/>
      <c r="AD1106"/>
      <c r="AE1106"/>
      <c r="AF1106"/>
      <c r="AG1106"/>
      <c r="AH1106"/>
      <c r="AI1106"/>
      <c r="AJ1106"/>
      <c r="AK1106"/>
      <c r="AL1106"/>
      <c r="AM1106"/>
      <c r="AN1106"/>
      <c r="AO1106"/>
      <c r="AP1106"/>
      <c r="AQ1106"/>
      <c r="AR1106"/>
      <c r="AS1106"/>
      <c r="AT1106"/>
      <c r="AU1106"/>
      <c r="AV1106"/>
      <c r="AW1106"/>
      <c r="AX1106"/>
      <c r="AY1106"/>
      <c r="AZ1106"/>
      <c r="BA1106"/>
      <c r="BB1106"/>
      <c r="BC1106"/>
      <c r="BD1106"/>
      <c r="BE1106"/>
      <c r="BF1106"/>
      <c r="BG1106"/>
      <c r="BH1106"/>
      <c r="BI1106"/>
      <c r="BJ1106"/>
      <c r="BK1106"/>
      <c r="BL1106"/>
      <c r="BM1106"/>
      <c r="BN1106"/>
    </row>
    <row r="1107" spans="1:66" ht="15">
      <c r="A1107"/>
      <c r="B1107"/>
      <c r="C1107"/>
      <c r="D1107"/>
      <c r="E1107"/>
      <c r="F1107"/>
      <c r="G1107"/>
      <c r="H1107"/>
      <c r="I1107"/>
      <c r="J1107"/>
      <c r="K1107"/>
      <c r="L1107"/>
      <c r="M1107"/>
      <c r="N1107"/>
      <c r="O1107"/>
      <c r="P1107"/>
      <c r="Q1107"/>
      <c r="R1107"/>
      <c r="S1107"/>
      <c r="T1107"/>
      <c r="U1107"/>
      <c r="V1107"/>
      <c r="W1107"/>
      <c r="X1107"/>
      <c r="Y1107"/>
      <c r="Z1107"/>
      <c r="AA1107"/>
      <c r="AB1107"/>
      <c r="AC1107"/>
      <c r="AD1107"/>
      <c r="AE1107"/>
      <c r="AF1107"/>
      <c r="AG1107"/>
      <c r="AH1107"/>
      <c r="AI1107"/>
      <c r="AJ1107"/>
      <c r="AK1107"/>
      <c r="AL1107"/>
      <c r="AM1107"/>
      <c r="AN1107"/>
      <c r="AO1107"/>
      <c r="AP1107"/>
      <c r="AQ1107"/>
      <c r="AR1107"/>
      <c r="AS1107"/>
      <c r="AT1107"/>
      <c r="AU1107"/>
      <c r="AV1107"/>
      <c r="AW1107"/>
      <c r="AX1107"/>
      <c r="AY1107"/>
      <c r="AZ1107"/>
      <c r="BA1107"/>
      <c r="BB1107"/>
      <c r="BC1107"/>
      <c r="BD1107"/>
      <c r="BE1107"/>
      <c r="BF1107"/>
      <c r="BG1107"/>
      <c r="BH1107"/>
      <c r="BI1107"/>
      <c r="BJ1107"/>
      <c r="BK1107"/>
      <c r="BL1107"/>
      <c r="BM1107"/>
      <c r="BN1107"/>
    </row>
    <row r="1108" spans="1:66" ht="15">
      <c r="A1108"/>
      <c r="B1108"/>
      <c r="C1108"/>
      <c r="D1108"/>
      <c r="E1108"/>
      <c r="F1108"/>
      <c r="G1108"/>
      <c r="H1108"/>
      <c r="I1108"/>
      <c r="J1108"/>
      <c r="K1108"/>
      <c r="L1108"/>
      <c r="M1108"/>
      <c r="N1108"/>
      <c r="O1108"/>
      <c r="P1108"/>
      <c r="Q1108"/>
      <c r="R1108"/>
      <c r="S1108"/>
      <c r="T1108"/>
      <c r="U1108"/>
      <c r="V1108"/>
      <c r="W1108"/>
      <c r="X1108"/>
      <c r="Y1108"/>
      <c r="Z1108"/>
      <c r="AA1108"/>
      <c r="AB1108"/>
      <c r="AC1108"/>
      <c r="AD1108"/>
      <c r="AE1108"/>
      <c r="AF1108"/>
      <c r="AG1108"/>
      <c r="AH1108"/>
      <c r="AI1108"/>
      <c r="AJ1108"/>
      <c r="AK1108"/>
      <c r="AL1108"/>
      <c r="AM1108"/>
      <c r="AN1108"/>
      <c r="AO1108"/>
      <c r="AP1108"/>
      <c r="AQ1108"/>
      <c r="AR1108"/>
      <c r="AS1108"/>
      <c r="AT1108"/>
      <c r="AU1108"/>
      <c r="AV1108"/>
      <c r="AW1108"/>
      <c r="AX1108"/>
      <c r="AY1108"/>
      <c r="AZ1108"/>
      <c r="BA1108"/>
      <c r="BB1108"/>
      <c r="BC1108"/>
      <c r="BD1108"/>
      <c r="BE1108"/>
      <c r="BF1108"/>
      <c r="BG1108"/>
      <c r="BH1108"/>
      <c r="BI1108"/>
      <c r="BJ1108"/>
      <c r="BK1108"/>
      <c r="BL1108"/>
      <c r="BM1108"/>
      <c r="BN1108"/>
    </row>
    <row r="1109" spans="1:66" ht="15">
      <c r="A1109"/>
      <c r="B1109"/>
      <c r="C1109"/>
      <c r="D1109"/>
      <c r="E1109"/>
      <c r="F1109"/>
      <c r="G1109"/>
      <c r="H1109"/>
      <c r="I1109"/>
      <c r="J1109"/>
      <c r="K1109"/>
      <c r="L1109"/>
      <c r="M1109"/>
      <c r="N1109"/>
      <c r="O1109"/>
      <c r="P1109"/>
      <c r="Q1109"/>
      <c r="R1109"/>
      <c r="S1109"/>
      <c r="T1109"/>
      <c r="U1109"/>
      <c r="V1109"/>
      <c r="W1109"/>
      <c r="X1109"/>
      <c r="Y1109"/>
      <c r="Z1109"/>
      <c r="AA1109"/>
      <c r="AB1109"/>
      <c r="AC1109"/>
      <c r="AD1109"/>
      <c r="AE1109"/>
      <c r="AF1109"/>
      <c r="AG1109"/>
      <c r="AH1109"/>
      <c r="AI1109"/>
      <c r="AJ1109"/>
      <c r="AK1109"/>
      <c r="AL1109"/>
      <c r="AM1109"/>
      <c r="AN1109"/>
      <c r="AO1109"/>
      <c r="AP1109"/>
      <c r="AQ1109"/>
      <c r="AR1109"/>
      <c r="AS1109"/>
      <c r="AT1109"/>
      <c r="AU1109"/>
      <c r="AV1109"/>
      <c r="AW1109"/>
      <c r="AX1109"/>
      <c r="AY1109"/>
      <c r="AZ1109"/>
      <c r="BA1109"/>
      <c r="BB1109"/>
      <c r="BC1109"/>
      <c r="BD1109"/>
      <c r="BE1109"/>
      <c r="BF1109"/>
      <c r="BG1109"/>
      <c r="BH1109"/>
      <c r="BI1109"/>
      <c r="BJ1109"/>
      <c r="BK1109"/>
      <c r="BL1109"/>
      <c r="BM1109"/>
      <c r="BN1109"/>
    </row>
    <row r="1110" spans="1:66" ht="15">
      <c r="A1110"/>
      <c r="B1110"/>
      <c r="C1110"/>
      <c r="D1110"/>
      <c r="E1110"/>
      <c r="F1110"/>
      <c r="G1110"/>
      <c r="H1110"/>
      <c r="I1110"/>
      <c r="J1110"/>
      <c r="K1110"/>
      <c r="L1110"/>
      <c r="M1110"/>
      <c r="N1110"/>
      <c r="O1110"/>
      <c r="P1110"/>
      <c r="Q1110"/>
      <c r="R1110"/>
      <c r="S1110"/>
      <c r="T1110"/>
      <c r="U1110"/>
      <c r="V1110"/>
      <c r="W1110"/>
      <c r="X1110"/>
      <c r="Y1110"/>
      <c r="Z1110"/>
      <c r="AA1110"/>
      <c r="AB1110"/>
      <c r="AC1110"/>
      <c r="AD1110"/>
      <c r="AE1110"/>
      <c r="AF1110"/>
      <c r="AG1110"/>
      <c r="AH1110"/>
      <c r="AI1110"/>
      <c r="AJ1110"/>
      <c r="AK1110"/>
      <c r="AL1110"/>
      <c r="AM1110"/>
      <c r="AN1110"/>
      <c r="AO1110"/>
      <c r="AP1110"/>
      <c r="AQ1110"/>
      <c r="AR1110"/>
      <c r="AS1110"/>
      <c r="AT1110"/>
      <c r="AU1110"/>
      <c r="AV1110"/>
      <c r="AW1110"/>
      <c r="AX1110"/>
      <c r="AY1110"/>
      <c r="AZ1110"/>
      <c r="BA1110"/>
      <c r="BB1110"/>
      <c r="BC1110"/>
      <c r="BD1110"/>
      <c r="BE1110"/>
      <c r="BF1110"/>
      <c r="BG1110"/>
      <c r="BH1110"/>
      <c r="BI1110"/>
      <c r="BJ1110"/>
      <c r="BK1110"/>
      <c r="BL1110"/>
      <c r="BM1110"/>
      <c r="BN1110"/>
    </row>
    <row r="1111" spans="1:66" ht="15">
      <c r="A1111"/>
      <c r="B1111"/>
      <c r="C1111"/>
      <c r="D1111"/>
      <c r="E1111"/>
      <c r="F1111"/>
      <c r="G1111"/>
      <c r="H1111"/>
      <c r="I1111"/>
      <c r="J1111"/>
      <c r="K1111"/>
      <c r="L1111"/>
      <c r="M1111"/>
      <c r="N1111"/>
      <c r="O1111"/>
      <c r="P1111"/>
      <c r="Q1111"/>
      <c r="R1111"/>
      <c r="S1111"/>
      <c r="T1111"/>
      <c r="U1111"/>
      <c r="V1111"/>
      <c r="W1111"/>
      <c r="X1111"/>
      <c r="Y1111"/>
      <c r="Z1111"/>
      <c r="AA1111"/>
      <c r="AB1111"/>
      <c r="AC1111"/>
      <c r="AD1111"/>
      <c r="AE1111"/>
      <c r="AF1111"/>
      <c r="AG1111"/>
      <c r="AH1111"/>
      <c r="AI1111"/>
      <c r="AJ1111"/>
      <c r="AK1111"/>
      <c r="AL1111"/>
      <c r="AM1111"/>
      <c r="AN1111"/>
      <c r="AO1111"/>
      <c r="AP1111"/>
      <c r="AQ1111"/>
      <c r="AR1111"/>
      <c r="AS1111"/>
      <c r="AT1111"/>
      <c r="AU1111"/>
      <c r="AV1111"/>
      <c r="AW1111"/>
      <c r="AX1111"/>
      <c r="AY1111"/>
      <c r="AZ1111"/>
      <c r="BA1111"/>
      <c r="BB1111"/>
      <c r="BC1111"/>
      <c r="BD1111"/>
      <c r="BE1111"/>
      <c r="BF1111"/>
      <c r="BG1111"/>
      <c r="BH1111"/>
      <c r="BI1111"/>
      <c r="BJ1111"/>
      <c r="BK1111"/>
      <c r="BL1111"/>
      <c r="BM1111"/>
      <c r="BN1111"/>
    </row>
    <row r="1112" spans="1:66" ht="15">
      <c r="A1112"/>
      <c r="B1112"/>
      <c r="C1112"/>
      <c r="D1112"/>
      <c r="E1112"/>
      <c r="F1112"/>
      <c r="G1112"/>
      <c r="H1112"/>
      <c r="I1112"/>
      <c r="J1112"/>
      <c r="K1112"/>
      <c r="L1112"/>
      <c r="M1112"/>
      <c r="N1112"/>
      <c r="O1112"/>
      <c r="P1112"/>
      <c r="Q1112"/>
      <c r="R1112"/>
      <c r="S1112"/>
      <c r="T1112"/>
      <c r="U1112"/>
      <c r="V1112"/>
      <c r="W1112"/>
      <c r="X1112"/>
      <c r="Y1112"/>
      <c r="Z1112"/>
      <c r="AA1112"/>
      <c r="AB1112"/>
      <c r="AC1112"/>
      <c r="AD1112"/>
      <c r="AE1112"/>
      <c r="AF1112"/>
      <c r="AG1112"/>
      <c r="AH1112"/>
      <c r="AI1112"/>
      <c r="AJ1112"/>
      <c r="AK1112"/>
      <c r="AL1112"/>
      <c r="AM1112"/>
      <c r="AN1112"/>
      <c r="AO1112"/>
      <c r="AP1112"/>
      <c r="AQ1112"/>
      <c r="AR1112"/>
      <c r="AS1112"/>
      <c r="AT1112"/>
      <c r="AU1112"/>
      <c r="AV1112"/>
      <c r="AW1112"/>
      <c r="AX1112"/>
      <c r="AY1112"/>
      <c r="AZ1112"/>
      <c r="BA1112"/>
      <c r="BB1112"/>
      <c r="BC1112"/>
      <c r="BD1112"/>
      <c r="BE1112"/>
      <c r="BF1112"/>
      <c r="BG1112"/>
      <c r="BH1112"/>
      <c r="BI1112"/>
      <c r="BJ1112"/>
      <c r="BK1112"/>
      <c r="BL1112"/>
      <c r="BM1112"/>
      <c r="BN1112"/>
    </row>
    <row r="1113" spans="1:66" ht="15">
      <c r="A1113"/>
      <c r="B1113"/>
      <c r="C1113"/>
      <c r="D1113"/>
      <c r="E1113"/>
      <c r="F1113"/>
      <c r="G1113"/>
      <c r="H1113"/>
      <c r="I1113"/>
      <c r="J1113"/>
      <c r="K1113"/>
      <c r="L1113"/>
      <c r="M1113"/>
      <c r="N1113"/>
      <c r="O1113"/>
      <c r="P1113"/>
      <c r="Q1113"/>
      <c r="R1113"/>
      <c r="S1113"/>
      <c r="T1113"/>
      <c r="U1113"/>
      <c r="V1113"/>
      <c r="W1113"/>
      <c r="X1113"/>
      <c r="Y1113"/>
      <c r="Z1113"/>
      <c r="AA1113"/>
      <c r="AB1113"/>
      <c r="AC1113"/>
      <c r="AD1113"/>
      <c r="AE1113"/>
      <c r="AF1113"/>
      <c r="AG1113"/>
      <c r="AH1113"/>
      <c r="AI1113"/>
      <c r="AJ1113"/>
      <c r="AK1113"/>
      <c r="AL1113"/>
      <c r="AM1113"/>
      <c r="AN1113"/>
      <c r="AO1113"/>
      <c r="AP1113"/>
      <c r="AQ1113"/>
      <c r="AR1113"/>
      <c r="AS1113"/>
      <c r="AT1113"/>
      <c r="AU1113"/>
      <c r="AV1113"/>
      <c r="AW1113"/>
      <c r="AX1113"/>
      <c r="AY1113"/>
      <c r="AZ1113"/>
      <c r="BA1113"/>
      <c r="BB1113"/>
      <c r="BC1113"/>
      <c r="BD1113"/>
      <c r="BE1113"/>
      <c r="BF1113"/>
      <c r="BG1113"/>
      <c r="BH1113"/>
      <c r="BI1113"/>
      <c r="BJ1113"/>
      <c r="BK1113"/>
      <c r="BL1113"/>
      <c r="BM1113"/>
      <c r="BN1113"/>
    </row>
    <row r="1114" spans="1:66" ht="15">
      <c r="A1114"/>
      <c r="B1114"/>
      <c r="C1114"/>
      <c r="D1114"/>
      <c r="E1114"/>
      <c r="F1114"/>
      <c r="G1114"/>
      <c r="H1114"/>
      <c r="I1114"/>
      <c r="J1114"/>
      <c r="K1114"/>
      <c r="L1114"/>
      <c r="M1114"/>
      <c r="N1114"/>
      <c r="O1114"/>
      <c r="P1114"/>
      <c r="Q1114"/>
      <c r="R1114"/>
      <c r="S1114"/>
      <c r="T1114"/>
      <c r="U1114"/>
      <c r="V1114"/>
      <c r="W1114"/>
      <c r="X1114"/>
      <c r="Y1114"/>
      <c r="Z1114"/>
      <c r="AA1114"/>
      <c r="AB1114"/>
      <c r="AC1114"/>
      <c r="AD1114"/>
      <c r="AE1114"/>
      <c r="AF1114"/>
      <c r="AG1114"/>
      <c r="AH1114"/>
      <c r="AI1114"/>
      <c r="AJ1114"/>
      <c r="AK1114"/>
      <c r="AL1114"/>
      <c r="AM1114"/>
      <c r="AN1114"/>
      <c r="AO1114"/>
      <c r="AP1114"/>
      <c r="AQ1114"/>
      <c r="AR1114"/>
      <c r="AS1114"/>
      <c r="AT1114"/>
      <c r="AU1114"/>
      <c r="AV1114"/>
      <c r="AW1114"/>
      <c r="AX1114"/>
      <c r="AY1114"/>
      <c r="AZ1114"/>
      <c r="BA1114"/>
      <c r="BB1114"/>
      <c r="BC1114"/>
      <c r="BD1114"/>
      <c r="BE1114"/>
      <c r="BF1114"/>
      <c r="BG1114"/>
      <c r="BH1114"/>
      <c r="BI1114"/>
      <c r="BJ1114"/>
      <c r="BK1114"/>
      <c r="BL1114"/>
      <c r="BM1114"/>
      <c r="BN1114"/>
    </row>
    <row r="1115" spans="1:66" ht="15">
      <c r="A1115"/>
      <c r="B1115"/>
      <c r="C1115"/>
      <c r="D1115"/>
      <c r="E1115"/>
      <c r="F1115"/>
      <c r="G1115"/>
      <c r="H1115"/>
      <c r="I1115"/>
      <c r="J1115"/>
      <c r="K1115"/>
      <c r="L1115"/>
      <c r="M1115"/>
      <c r="N1115"/>
      <c r="O1115"/>
      <c r="P1115"/>
      <c r="Q1115"/>
      <c r="R1115"/>
      <c r="S1115"/>
      <c r="T1115"/>
      <c r="U1115"/>
      <c r="V1115"/>
      <c r="W1115"/>
      <c r="X1115"/>
      <c r="Y1115"/>
      <c r="Z1115"/>
      <c r="AA1115"/>
      <c r="AB1115"/>
      <c r="AC1115"/>
      <c r="AD1115"/>
      <c r="AE1115"/>
      <c r="AF1115"/>
      <c r="AG1115"/>
      <c r="AH1115"/>
      <c r="AI1115"/>
      <c r="AJ1115"/>
      <c r="AK1115"/>
      <c r="AL1115"/>
      <c r="AM1115"/>
      <c r="AN1115"/>
      <c r="AO1115"/>
      <c r="AP1115"/>
      <c r="AQ1115"/>
      <c r="AR1115"/>
      <c r="AS1115"/>
      <c r="AT1115"/>
      <c r="AU1115"/>
      <c r="AV1115"/>
      <c r="AW1115"/>
      <c r="AX1115"/>
      <c r="AY1115"/>
      <c r="AZ1115"/>
      <c r="BA1115"/>
      <c r="BB1115"/>
      <c r="BC1115"/>
      <c r="BD1115"/>
      <c r="BE1115"/>
      <c r="BF1115"/>
      <c r="BG1115"/>
      <c r="BH1115"/>
      <c r="BI1115"/>
      <c r="BJ1115"/>
      <c r="BK1115"/>
      <c r="BL1115"/>
      <c r="BM1115"/>
      <c r="BN1115"/>
    </row>
    <row r="1116" spans="1:66" ht="15">
      <c r="A1116"/>
      <c r="B1116"/>
      <c r="C1116"/>
      <c r="D1116"/>
      <c r="E1116"/>
      <c r="F1116"/>
      <c r="G1116"/>
      <c r="H1116"/>
      <c r="I1116"/>
      <c r="J1116"/>
      <c r="K1116"/>
      <c r="L1116"/>
      <c r="M1116"/>
      <c r="N1116"/>
      <c r="O1116"/>
      <c r="P1116"/>
      <c r="Q1116"/>
      <c r="R1116"/>
      <c r="S1116"/>
      <c r="T1116"/>
      <c r="U1116"/>
      <c r="V1116"/>
      <c r="W1116"/>
      <c r="X1116"/>
      <c r="Y1116"/>
      <c r="Z1116"/>
      <c r="AA1116"/>
      <c r="AB1116"/>
      <c r="AC1116"/>
      <c r="AD1116"/>
      <c r="AE1116"/>
      <c r="AF1116"/>
      <c r="AG1116"/>
      <c r="AH1116"/>
      <c r="AI1116"/>
      <c r="AJ1116"/>
      <c r="AK1116"/>
      <c r="AL1116"/>
      <c r="AM1116"/>
      <c r="AN1116"/>
      <c r="AO1116"/>
      <c r="AP1116"/>
      <c r="AQ1116"/>
      <c r="AR1116"/>
      <c r="AS1116"/>
      <c r="AT1116"/>
      <c r="AU1116"/>
      <c r="AV1116"/>
      <c r="AW1116"/>
      <c r="AX1116"/>
      <c r="AY1116"/>
      <c r="AZ1116"/>
      <c r="BA1116"/>
      <c r="BB1116"/>
      <c r="BC1116"/>
      <c r="BD1116"/>
      <c r="BE1116"/>
      <c r="BF1116"/>
      <c r="BG1116"/>
      <c r="BH1116"/>
      <c r="BI1116"/>
      <c r="BJ1116"/>
      <c r="BK1116"/>
      <c r="BL1116"/>
      <c r="BM1116"/>
      <c r="BN1116"/>
    </row>
    <row r="1117" spans="1:66" ht="15">
      <c r="A1117"/>
      <c r="B1117"/>
      <c r="C1117"/>
      <c r="D1117"/>
      <c r="E1117"/>
      <c r="F1117"/>
      <c r="G1117"/>
      <c r="H1117"/>
      <c r="I1117"/>
      <c r="J1117"/>
      <c r="K1117"/>
      <c r="L1117"/>
      <c r="M1117"/>
      <c r="N1117"/>
      <c r="O1117"/>
      <c r="P1117"/>
      <c r="Q1117"/>
      <c r="R1117"/>
      <c r="S1117"/>
      <c r="T1117"/>
      <c r="U1117"/>
      <c r="V1117"/>
      <c r="W1117"/>
      <c r="X1117"/>
      <c r="Y1117"/>
      <c r="Z1117"/>
      <c r="AA1117"/>
      <c r="AB1117"/>
      <c r="AC1117"/>
      <c r="AD1117"/>
      <c r="AE1117"/>
      <c r="AF1117"/>
      <c r="AG1117"/>
      <c r="AH1117"/>
      <c r="AI1117"/>
      <c r="AJ1117"/>
      <c r="AK1117"/>
      <c r="AL1117"/>
      <c r="AM1117"/>
      <c r="AN1117"/>
      <c r="AO1117"/>
      <c r="AP1117"/>
      <c r="AQ1117"/>
      <c r="AR1117"/>
      <c r="AS1117"/>
      <c r="AT1117"/>
      <c r="AU1117"/>
      <c r="AV1117"/>
      <c r="AW1117"/>
      <c r="AX1117"/>
      <c r="AY1117"/>
      <c r="AZ1117"/>
      <c r="BA1117"/>
      <c r="BB1117"/>
      <c r="BC1117"/>
      <c r="BD1117"/>
      <c r="BE1117"/>
      <c r="BF1117"/>
      <c r="BG1117"/>
      <c r="BH1117"/>
      <c r="BI1117"/>
      <c r="BJ1117"/>
      <c r="BK1117"/>
      <c r="BL1117"/>
      <c r="BM1117"/>
      <c r="BN1117"/>
    </row>
    <row r="1118" spans="1:66" ht="15">
      <c r="A1118"/>
      <c r="B1118"/>
      <c r="C1118"/>
      <c r="D1118"/>
      <c r="E1118"/>
      <c r="F1118"/>
      <c r="G1118"/>
      <c r="H1118"/>
      <c r="I1118"/>
      <c r="J1118"/>
      <c r="K1118"/>
      <c r="L1118"/>
      <c r="M1118"/>
      <c r="N1118"/>
      <c r="O1118"/>
      <c r="P1118"/>
      <c r="Q1118"/>
      <c r="R1118"/>
      <c r="S1118"/>
      <c r="T1118"/>
      <c r="U1118"/>
      <c r="V1118"/>
      <c r="W1118"/>
      <c r="X1118"/>
      <c r="Y1118"/>
      <c r="Z1118"/>
      <c r="AA1118"/>
      <c r="AB1118"/>
      <c r="AC1118"/>
      <c r="AD1118"/>
      <c r="AE1118"/>
      <c r="AF1118"/>
      <c r="AG1118"/>
      <c r="AH1118"/>
      <c r="AI1118"/>
      <c r="AJ1118"/>
      <c r="AK1118"/>
      <c r="AL1118"/>
      <c r="AM1118"/>
      <c r="AN1118"/>
      <c r="AO1118"/>
      <c r="AP1118"/>
      <c r="AQ1118"/>
      <c r="AR1118"/>
      <c r="AS1118"/>
      <c r="AT1118"/>
      <c r="AU1118"/>
      <c r="AV1118"/>
      <c r="AW1118"/>
      <c r="AX1118"/>
      <c r="AY1118"/>
      <c r="AZ1118"/>
      <c r="BA1118"/>
      <c r="BB1118"/>
      <c r="BC1118"/>
      <c r="BD1118"/>
      <c r="BE1118"/>
      <c r="BF1118"/>
      <c r="BG1118"/>
      <c r="BH1118"/>
      <c r="BI1118"/>
      <c r="BJ1118"/>
      <c r="BK1118"/>
      <c r="BL1118"/>
      <c r="BM1118"/>
      <c r="BN1118"/>
    </row>
    <row r="1119" spans="1:66" ht="15">
      <c r="A1119"/>
      <c r="B1119"/>
      <c r="C1119"/>
      <c r="D1119"/>
      <c r="E1119"/>
      <c r="F1119"/>
      <c r="G1119"/>
      <c r="H1119"/>
      <c r="I1119"/>
      <c r="J1119"/>
      <c r="K1119"/>
      <c r="L1119"/>
      <c r="M1119"/>
      <c r="N1119"/>
      <c r="O1119"/>
      <c r="P1119"/>
      <c r="Q1119"/>
      <c r="R1119"/>
      <c r="S1119"/>
      <c r="T1119"/>
      <c r="U1119"/>
      <c r="V1119"/>
      <c r="W1119"/>
      <c r="X1119"/>
      <c r="Y1119"/>
      <c r="Z1119"/>
      <c r="AA1119"/>
      <c r="AB1119"/>
      <c r="AC1119"/>
      <c r="AD1119"/>
      <c r="AE1119"/>
      <c r="AF1119"/>
      <c r="AG1119"/>
      <c r="AH1119"/>
      <c r="AI1119"/>
      <c r="AJ1119"/>
      <c r="AK1119"/>
      <c r="AL1119"/>
      <c r="AM1119"/>
      <c r="AN1119"/>
      <c r="AO1119"/>
      <c r="AP1119"/>
      <c r="AQ1119"/>
      <c r="AR1119"/>
      <c r="AS1119"/>
      <c r="AT1119"/>
      <c r="AU1119"/>
      <c r="AV1119"/>
      <c r="AW1119"/>
      <c r="AX1119"/>
      <c r="AY1119"/>
      <c r="AZ1119"/>
      <c r="BA1119"/>
      <c r="BB1119"/>
      <c r="BC1119"/>
      <c r="BD1119"/>
      <c r="BE1119"/>
      <c r="BF1119"/>
      <c r="BG1119"/>
      <c r="BH1119"/>
      <c r="BI1119"/>
      <c r="BJ1119"/>
      <c r="BK1119"/>
      <c r="BL1119"/>
      <c r="BM1119"/>
      <c r="BN1119"/>
    </row>
    <row r="1120" spans="1:66" ht="15">
      <c r="A1120"/>
      <c r="B1120"/>
      <c r="C1120"/>
      <c r="D1120"/>
      <c r="E1120"/>
      <c r="F1120"/>
      <c r="G1120"/>
      <c r="H1120"/>
      <c r="I1120"/>
      <c r="J1120"/>
      <c r="K1120"/>
      <c r="L1120"/>
      <c r="M1120"/>
      <c r="N1120"/>
      <c r="O1120"/>
      <c r="P1120"/>
      <c r="Q1120"/>
      <c r="R1120"/>
      <c r="S1120"/>
      <c r="T1120"/>
      <c r="U1120"/>
      <c r="V1120"/>
      <c r="W1120"/>
      <c r="X1120"/>
      <c r="Y1120"/>
      <c r="Z1120"/>
      <c r="AA1120"/>
      <c r="AB1120"/>
      <c r="AC1120"/>
      <c r="AD1120"/>
      <c r="AE1120"/>
      <c r="AF1120"/>
      <c r="AG1120"/>
      <c r="AH1120"/>
      <c r="AI1120"/>
      <c r="AJ1120"/>
      <c r="AK1120"/>
      <c r="AL1120"/>
      <c r="AM1120"/>
      <c r="AN1120"/>
      <c r="AO1120"/>
      <c r="AP1120"/>
      <c r="AQ1120"/>
      <c r="AR1120"/>
      <c r="AS1120"/>
      <c r="AT1120"/>
      <c r="AU1120"/>
      <c r="AV1120"/>
      <c r="AW1120"/>
      <c r="AX1120"/>
      <c r="AY1120"/>
      <c r="AZ1120"/>
      <c r="BA1120"/>
      <c r="BB1120"/>
      <c r="BC1120"/>
      <c r="BD1120"/>
      <c r="BE1120"/>
      <c r="BF1120"/>
      <c r="BG1120"/>
      <c r="BH1120"/>
      <c r="BI1120"/>
      <c r="BJ1120"/>
      <c r="BK1120"/>
      <c r="BL1120"/>
      <c r="BM1120"/>
      <c r="BN1120"/>
    </row>
    <row r="1121" spans="1:66" ht="15">
      <c r="A1121"/>
      <c r="B1121"/>
      <c r="C1121"/>
      <c r="D1121"/>
      <c r="E1121"/>
      <c r="F1121"/>
      <c r="G1121"/>
      <c r="H1121"/>
      <c r="I1121"/>
      <c r="J1121"/>
      <c r="K1121"/>
      <c r="L1121"/>
      <c r="M1121"/>
      <c r="N1121"/>
      <c r="O1121"/>
      <c r="P1121"/>
      <c r="Q1121"/>
      <c r="R1121"/>
      <c r="S1121"/>
      <c r="T1121"/>
      <c r="U1121"/>
      <c r="V1121"/>
      <c r="W1121"/>
      <c r="X1121"/>
      <c r="Y1121"/>
      <c r="Z1121"/>
      <c r="AA1121"/>
      <c r="AB1121"/>
      <c r="AC1121"/>
      <c r="AD1121"/>
      <c r="AE1121"/>
      <c r="AF1121"/>
      <c r="AG1121"/>
      <c r="AH1121"/>
      <c r="AI1121"/>
      <c r="AJ1121"/>
      <c r="AK1121"/>
      <c r="AL1121"/>
      <c r="AM1121"/>
      <c r="AN1121"/>
      <c r="AO1121"/>
      <c r="AP1121"/>
      <c r="AQ1121"/>
      <c r="AR1121"/>
      <c r="AS1121"/>
      <c r="AT1121"/>
      <c r="AU1121"/>
      <c r="AV1121"/>
      <c r="AW1121"/>
      <c r="AX1121"/>
      <c r="AY1121"/>
      <c r="AZ1121"/>
      <c r="BA1121"/>
      <c r="BB1121"/>
      <c r="BC1121"/>
      <c r="BD1121"/>
      <c r="BE1121"/>
      <c r="BF1121"/>
      <c r="BG1121"/>
      <c r="BH1121"/>
      <c r="BI1121"/>
      <c r="BJ1121"/>
      <c r="BK1121"/>
      <c r="BL1121"/>
      <c r="BM1121"/>
      <c r="BN1121"/>
    </row>
    <row r="1122" spans="1:66" ht="15">
      <c r="A1122"/>
      <c r="B1122"/>
      <c r="C1122"/>
      <c r="D1122"/>
      <c r="E1122"/>
      <c r="F1122"/>
      <c r="G1122"/>
      <c r="H1122"/>
      <c r="I1122"/>
      <c r="J1122"/>
      <c r="K1122"/>
      <c r="L1122"/>
      <c r="M1122"/>
      <c r="N1122"/>
      <c r="O1122"/>
      <c r="P1122"/>
      <c r="Q1122"/>
      <c r="R1122"/>
      <c r="S1122"/>
      <c r="T1122"/>
      <c r="U1122"/>
      <c r="V1122"/>
      <c r="W1122"/>
      <c r="X1122"/>
      <c r="Y1122"/>
      <c r="Z1122"/>
      <c r="AA1122"/>
      <c r="AB1122"/>
      <c r="AC1122"/>
      <c r="AD1122"/>
      <c r="AE1122"/>
      <c r="AF1122"/>
      <c r="AG1122"/>
      <c r="AH1122"/>
      <c r="AI1122"/>
      <c r="AJ1122"/>
      <c r="AK1122"/>
      <c r="AL1122"/>
      <c r="AM1122"/>
      <c r="AN1122"/>
      <c r="AO1122"/>
      <c r="AP1122"/>
      <c r="AQ1122"/>
      <c r="AR1122"/>
      <c r="AS1122"/>
      <c r="AT1122"/>
      <c r="AU1122"/>
      <c r="AV1122"/>
      <c r="AW1122"/>
      <c r="AX1122"/>
      <c r="AY1122"/>
      <c r="AZ1122"/>
      <c r="BA1122"/>
      <c r="BB1122"/>
      <c r="BC1122"/>
      <c r="BD1122"/>
      <c r="BE1122"/>
      <c r="BF1122"/>
      <c r="BG1122"/>
      <c r="BH1122"/>
      <c r="BI1122"/>
      <c r="BJ1122"/>
      <c r="BK1122"/>
      <c r="BL1122"/>
      <c r="BM1122"/>
      <c r="BN1122"/>
    </row>
    <row r="1123" spans="1:66" ht="15">
      <c r="A1123"/>
      <c r="B1123"/>
      <c r="C1123"/>
      <c r="D1123"/>
      <c r="E1123"/>
      <c r="F1123"/>
      <c r="G1123"/>
      <c r="H1123"/>
      <c r="I1123"/>
      <c r="J1123"/>
      <c r="K1123"/>
      <c r="L1123"/>
      <c r="M1123"/>
      <c r="N1123"/>
      <c r="O1123"/>
      <c r="P1123"/>
      <c r="Q1123"/>
      <c r="R1123"/>
      <c r="S1123"/>
      <c r="T1123"/>
      <c r="U1123"/>
      <c r="V1123"/>
      <c r="W1123"/>
      <c r="X1123"/>
      <c r="Y1123"/>
      <c r="Z1123"/>
      <c r="AA1123"/>
      <c r="AB1123"/>
      <c r="AC1123"/>
      <c r="AD1123"/>
      <c r="AE1123"/>
      <c r="AF1123"/>
      <c r="AG1123"/>
      <c r="AH1123"/>
      <c r="AI1123"/>
      <c r="AJ1123"/>
      <c r="AK1123"/>
      <c r="AL1123"/>
      <c r="AM1123"/>
      <c r="AN1123"/>
      <c r="AO1123"/>
      <c r="AP1123"/>
      <c r="AQ1123"/>
      <c r="AR1123"/>
      <c r="AS1123"/>
      <c r="AT1123"/>
      <c r="AU1123"/>
      <c r="AV1123"/>
      <c r="AW1123"/>
      <c r="AX1123"/>
      <c r="AY1123"/>
      <c r="AZ1123"/>
      <c r="BA1123"/>
      <c r="BB1123"/>
      <c r="BC1123"/>
      <c r="BD1123"/>
      <c r="BE1123"/>
      <c r="BF1123"/>
      <c r="BG1123"/>
      <c r="BH1123"/>
      <c r="BI1123"/>
      <c r="BJ1123"/>
      <c r="BK1123"/>
      <c r="BL1123"/>
      <c r="BM1123"/>
      <c r="BN1123"/>
    </row>
    <row r="1124" spans="1:66" ht="15">
      <c r="A1124"/>
      <c r="B1124"/>
      <c r="C1124"/>
      <c r="D1124"/>
      <c r="E1124"/>
      <c r="F1124"/>
      <c r="G1124"/>
      <c r="H1124"/>
      <c r="I1124"/>
      <c r="J1124"/>
      <c r="K1124"/>
      <c r="L1124"/>
      <c r="M1124"/>
      <c r="N1124"/>
      <c r="O1124"/>
      <c r="P1124"/>
      <c r="Q1124"/>
      <c r="R1124"/>
      <c r="S1124"/>
      <c r="T1124"/>
      <c r="U1124"/>
      <c r="V1124"/>
      <c r="W1124"/>
      <c r="X1124"/>
      <c r="Y1124"/>
      <c r="Z1124"/>
      <c r="AA1124"/>
      <c r="AB1124"/>
      <c r="AC1124"/>
      <c r="AD1124"/>
      <c r="AE1124"/>
      <c r="AF1124"/>
      <c r="AG1124"/>
      <c r="AH1124"/>
      <c r="AI1124"/>
      <c r="AJ1124"/>
      <c r="AK1124"/>
      <c r="AL1124"/>
      <c r="AM1124"/>
      <c r="AN1124"/>
      <c r="AO1124"/>
      <c r="AP1124"/>
      <c r="AQ1124"/>
      <c r="AR1124"/>
      <c r="AS1124"/>
      <c r="AT1124"/>
      <c r="AU1124"/>
      <c r="AV1124"/>
      <c r="AW1124"/>
      <c r="AX1124"/>
      <c r="AY1124"/>
      <c r="AZ1124"/>
      <c r="BA1124"/>
      <c r="BB1124"/>
      <c r="BC1124"/>
      <c r="BD1124"/>
      <c r="BE1124"/>
      <c r="BF1124"/>
      <c r="BG1124"/>
      <c r="BH1124"/>
      <c r="BI1124"/>
      <c r="BJ1124"/>
      <c r="BK1124"/>
      <c r="BL1124"/>
      <c r="BM1124"/>
      <c r="BN1124"/>
    </row>
    <row r="1125" spans="1:66" ht="15">
      <c r="A1125"/>
      <c r="B1125"/>
      <c r="C1125"/>
      <c r="D1125"/>
      <c r="E1125"/>
      <c r="F1125"/>
      <c r="G1125"/>
      <c r="H1125"/>
      <c r="I1125"/>
      <c r="J1125"/>
      <c r="K1125"/>
      <c r="L1125"/>
      <c r="M1125"/>
      <c r="N1125"/>
      <c r="O1125"/>
      <c r="P1125"/>
      <c r="Q1125"/>
      <c r="R1125"/>
      <c r="S1125"/>
      <c r="T1125"/>
      <c r="U1125"/>
      <c r="V1125"/>
      <c r="W1125"/>
      <c r="X1125"/>
      <c r="Y1125"/>
      <c r="Z1125"/>
      <c r="AA1125"/>
      <c r="AB1125"/>
      <c r="AC1125"/>
      <c r="AD1125"/>
      <c r="AE1125"/>
      <c r="AF1125"/>
      <c r="AG1125"/>
      <c r="AH1125"/>
      <c r="AI1125"/>
      <c r="AJ1125"/>
      <c r="AK1125"/>
      <c r="AL1125"/>
      <c r="AM1125"/>
      <c r="AN1125"/>
      <c r="AO1125"/>
      <c r="AP1125"/>
      <c r="AQ1125"/>
      <c r="AR1125"/>
      <c r="AS1125"/>
      <c r="AT1125"/>
      <c r="AU1125"/>
      <c r="AV1125"/>
      <c r="AW1125"/>
      <c r="AX1125"/>
      <c r="AY1125"/>
      <c r="AZ1125"/>
      <c r="BA1125"/>
      <c r="BB1125"/>
      <c r="BC1125"/>
      <c r="BD1125"/>
      <c r="BE1125"/>
      <c r="BF1125"/>
      <c r="BG1125"/>
      <c r="BH1125"/>
      <c r="BI1125"/>
      <c r="BJ1125"/>
      <c r="BK1125"/>
      <c r="BL1125"/>
      <c r="BM1125"/>
      <c r="BN1125"/>
    </row>
    <row r="1126" spans="1:66" ht="15">
      <c r="A1126"/>
      <c r="B1126"/>
      <c r="C1126"/>
      <c r="D1126"/>
      <c r="E1126"/>
      <c r="F1126"/>
      <c r="G1126"/>
      <c r="H1126"/>
      <c r="I1126"/>
      <c r="J1126"/>
      <c r="K1126"/>
      <c r="L1126"/>
      <c r="M1126"/>
      <c r="N1126"/>
      <c r="O1126"/>
      <c r="P1126"/>
      <c r="Q1126"/>
      <c r="R1126"/>
      <c r="S1126"/>
      <c r="T1126"/>
      <c r="U1126"/>
      <c r="V1126"/>
      <c r="W1126"/>
      <c r="X1126"/>
      <c r="Y1126"/>
      <c r="Z1126"/>
      <c r="AA1126"/>
      <c r="AB1126"/>
      <c r="AC1126"/>
      <c r="AD1126"/>
      <c r="AE1126"/>
      <c r="AF1126"/>
      <c r="AG1126"/>
      <c r="AH1126"/>
      <c r="AI1126"/>
      <c r="AJ1126"/>
      <c r="AK1126"/>
      <c r="AL1126"/>
      <c r="AM1126"/>
      <c r="AN1126"/>
      <c r="AO1126"/>
      <c r="AP1126"/>
      <c r="AQ1126"/>
      <c r="AR1126"/>
      <c r="AS1126"/>
      <c r="AT1126"/>
      <c r="AU1126"/>
      <c r="AV1126"/>
      <c r="AW1126"/>
      <c r="AX1126"/>
      <c r="AY1126"/>
      <c r="AZ1126"/>
      <c r="BA1126"/>
      <c r="BB1126"/>
      <c r="BC1126"/>
      <c r="BD1126"/>
      <c r="BE1126"/>
      <c r="BF1126"/>
      <c r="BG1126"/>
      <c r="BH1126"/>
      <c r="BI1126"/>
      <c r="BJ1126"/>
      <c r="BK1126"/>
      <c r="BL1126"/>
      <c r="BM1126"/>
      <c r="BN1126"/>
    </row>
    <row r="1127" spans="1:66" ht="15">
      <c r="A1127"/>
      <c r="B1127"/>
      <c r="C1127"/>
      <c r="D1127"/>
      <c r="E1127"/>
      <c r="F1127"/>
      <c r="G1127"/>
      <c r="H1127"/>
      <c r="I1127"/>
      <c r="J1127"/>
      <c r="K1127"/>
      <c r="L1127"/>
      <c r="M1127"/>
      <c r="N1127"/>
      <c r="O1127"/>
      <c r="P1127"/>
      <c r="Q1127"/>
      <c r="R1127"/>
      <c r="S1127"/>
      <c r="T1127"/>
      <c r="U1127"/>
      <c r="V1127"/>
      <c r="W1127"/>
      <c r="X1127"/>
      <c r="Y1127"/>
      <c r="Z1127"/>
      <c r="AA1127"/>
      <c r="AB1127"/>
      <c r="AC1127"/>
      <c r="AD1127"/>
      <c r="AE1127"/>
      <c r="AF1127"/>
      <c r="AG1127"/>
      <c r="AH1127"/>
      <c r="AI1127"/>
      <c r="AJ1127"/>
      <c r="AK1127"/>
      <c r="AL1127"/>
      <c r="AM1127"/>
      <c r="AN1127"/>
      <c r="AO1127"/>
      <c r="AP1127"/>
      <c r="AQ1127"/>
      <c r="AR1127"/>
      <c r="AS1127"/>
      <c r="AT1127"/>
      <c r="AU1127"/>
      <c r="AV1127"/>
      <c r="AW1127"/>
      <c r="AX1127"/>
      <c r="AY1127"/>
      <c r="AZ1127"/>
      <c r="BA1127"/>
      <c r="BB1127"/>
      <c r="BC1127"/>
      <c r="BD1127"/>
      <c r="BE1127"/>
      <c r="BF1127"/>
      <c r="BG1127"/>
      <c r="BH1127"/>
      <c r="BI1127"/>
      <c r="BJ1127"/>
      <c r="BK1127"/>
      <c r="BL1127"/>
      <c r="BM1127"/>
      <c r="BN1127"/>
    </row>
    <row r="1128" spans="1:66" ht="15">
      <c r="A1128"/>
      <c r="B1128"/>
      <c r="C1128"/>
      <c r="D1128"/>
      <c r="E1128"/>
      <c r="F1128"/>
      <c r="G1128"/>
      <c r="H1128"/>
      <c r="I1128"/>
      <c r="J1128"/>
      <c r="K1128"/>
      <c r="L1128"/>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c r="AT1128"/>
      <c r="AU1128"/>
      <c r="AV1128"/>
      <c r="AW1128"/>
      <c r="AX1128"/>
      <c r="AY1128"/>
      <c r="AZ1128"/>
      <c r="BA1128"/>
      <c r="BB1128"/>
      <c r="BC1128"/>
      <c r="BD1128"/>
      <c r="BE1128"/>
      <c r="BF1128"/>
      <c r="BG1128"/>
      <c r="BH1128"/>
      <c r="BI1128"/>
      <c r="BJ1128"/>
      <c r="BK1128"/>
      <c r="BL1128"/>
      <c r="BM1128"/>
      <c r="BN1128"/>
    </row>
    <row r="1129" spans="1:66" ht="15">
      <c r="A1129"/>
      <c r="B1129"/>
      <c r="C1129"/>
      <c r="D1129"/>
      <c r="E1129"/>
      <c r="F1129"/>
      <c r="G1129"/>
      <c r="H1129"/>
      <c r="I1129"/>
      <c r="J1129"/>
      <c r="K1129"/>
      <c r="L1129"/>
      <c r="M1129"/>
      <c r="N1129"/>
      <c r="O1129"/>
      <c r="P1129"/>
      <c r="Q1129"/>
      <c r="R1129"/>
      <c r="S1129"/>
      <c r="T1129"/>
      <c r="U1129"/>
      <c r="V1129"/>
      <c r="W1129"/>
      <c r="X1129"/>
      <c r="Y1129"/>
      <c r="Z1129"/>
      <c r="AA1129"/>
      <c r="AB1129"/>
      <c r="AC1129"/>
      <c r="AD1129"/>
      <c r="AE1129"/>
      <c r="AF1129"/>
      <c r="AG1129"/>
      <c r="AH1129"/>
      <c r="AI1129"/>
      <c r="AJ1129"/>
      <c r="AK1129"/>
      <c r="AL1129"/>
      <c r="AM1129"/>
      <c r="AN1129"/>
      <c r="AO1129"/>
      <c r="AP1129"/>
      <c r="AQ1129"/>
      <c r="AR1129"/>
      <c r="AS1129"/>
      <c r="AT1129"/>
      <c r="AU1129"/>
      <c r="AV1129"/>
      <c r="AW1129"/>
      <c r="AX1129"/>
      <c r="AY1129"/>
      <c r="AZ1129"/>
      <c r="BA1129"/>
      <c r="BB1129"/>
      <c r="BC1129"/>
      <c r="BD1129"/>
      <c r="BE1129"/>
      <c r="BF1129"/>
      <c r="BG1129"/>
      <c r="BH1129"/>
      <c r="BI1129"/>
      <c r="BJ1129"/>
      <c r="BK1129"/>
      <c r="BL1129"/>
      <c r="BM1129"/>
      <c r="BN1129"/>
    </row>
    <row r="1130" spans="1:66" ht="15">
      <c r="A1130"/>
      <c r="B1130"/>
      <c r="C1130"/>
      <c r="D1130"/>
      <c r="E1130"/>
      <c r="F1130"/>
      <c r="G1130"/>
      <c r="H1130"/>
      <c r="I1130"/>
      <c r="J1130"/>
      <c r="K1130"/>
      <c r="L1130"/>
      <c r="M1130"/>
      <c r="N1130"/>
      <c r="O1130"/>
      <c r="P1130"/>
      <c r="Q1130"/>
      <c r="R1130"/>
      <c r="S1130"/>
      <c r="T1130"/>
      <c r="U1130"/>
      <c r="V1130"/>
      <c r="W1130"/>
      <c r="X1130"/>
      <c r="Y1130"/>
      <c r="Z1130"/>
      <c r="AA1130"/>
      <c r="AB1130"/>
      <c r="AC1130"/>
      <c r="AD1130"/>
      <c r="AE1130"/>
      <c r="AF1130"/>
      <c r="AG1130"/>
      <c r="AH1130"/>
      <c r="AI1130"/>
      <c r="AJ1130"/>
      <c r="AK1130"/>
      <c r="AL1130"/>
      <c r="AM1130"/>
      <c r="AN1130"/>
      <c r="AO1130"/>
      <c r="AP1130"/>
      <c r="AQ1130"/>
      <c r="AR1130"/>
      <c r="AS1130"/>
      <c r="AT1130"/>
      <c r="AU1130"/>
      <c r="AV1130"/>
      <c r="AW1130"/>
      <c r="AX1130"/>
      <c r="AY1130"/>
      <c r="AZ1130"/>
      <c r="BA1130"/>
      <c r="BB1130"/>
      <c r="BC1130"/>
      <c r="BD1130"/>
      <c r="BE1130"/>
      <c r="BF1130"/>
      <c r="BG1130"/>
      <c r="BH1130"/>
      <c r="BI1130"/>
      <c r="BJ1130"/>
      <c r="BK1130"/>
      <c r="BL1130"/>
      <c r="BM1130"/>
      <c r="BN1130"/>
    </row>
    <row r="1131" spans="1:66" ht="15">
      <c r="A1131"/>
      <c r="B1131"/>
      <c r="C1131"/>
      <c r="D1131"/>
      <c r="E1131"/>
      <c r="F1131"/>
      <c r="G1131"/>
      <c r="H1131"/>
      <c r="I1131"/>
      <c r="J1131"/>
      <c r="K1131"/>
      <c r="L1131"/>
      <c r="M1131"/>
      <c r="N1131"/>
      <c r="O1131"/>
      <c r="P1131"/>
      <c r="Q1131"/>
      <c r="R1131"/>
      <c r="S1131"/>
      <c r="T1131"/>
      <c r="U1131"/>
      <c r="V1131"/>
      <c r="W1131"/>
      <c r="X1131"/>
      <c r="Y1131"/>
      <c r="Z1131"/>
      <c r="AA1131"/>
      <c r="AB1131"/>
      <c r="AC1131"/>
      <c r="AD1131"/>
      <c r="AE1131"/>
      <c r="AF1131"/>
      <c r="AG1131"/>
      <c r="AH1131"/>
      <c r="AI1131"/>
      <c r="AJ1131"/>
      <c r="AK1131"/>
      <c r="AL1131"/>
      <c r="AM1131"/>
      <c r="AN1131"/>
      <c r="AO1131"/>
      <c r="AP1131"/>
      <c r="AQ1131"/>
      <c r="AR1131"/>
      <c r="AS1131"/>
      <c r="AT1131"/>
      <c r="AU1131"/>
      <c r="AV1131"/>
      <c r="AW1131"/>
      <c r="AX1131"/>
      <c r="AY1131"/>
      <c r="AZ1131"/>
      <c r="BA1131"/>
      <c r="BB1131"/>
      <c r="BC1131"/>
      <c r="BD1131"/>
      <c r="BE1131"/>
      <c r="BF1131"/>
      <c r="BG1131"/>
      <c r="BH1131"/>
      <c r="BI1131"/>
      <c r="BJ1131"/>
      <c r="BK1131"/>
      <c r="BL1131"/>
      <c r="BM1131"/>
      <c r="BN1131"/>
    </row>
    <row r="1132" spans="1:66" ht="15">
      <c r="A1132"/>
      <c r="B1132"/>
      <c r="C1132"/>
      <c r="D1132"/>
      <c r="E1132"/>
      <c r="F1132"/>
      <c r="G1132"/>
      <c r="H1132"/>
      <c r="I1132"/>
      <c r="J1132"/>
      <c r="K1132"/>
      <c r="L1132"/>
      <c r="M1132"/>
      <c r="N1132"/>
      <c r="O1132"/>
      <c r="P1132"/>
      <c r="Q1132"/>
      <c r="R1132"/>
      <c r="S1132"/>
      <c r="T1132"/>
      <c r="U1132"/>
      <c r="V1132"/>
      <c r="W1132"/>
      <c r="X1132"/>
      <c r="Y1132"/>
      <c r="Z1132"/>
      <c r="AA1132"/>
      <c r="AB1132"/>
      <c r="AC1132"/>
      <c r="AD1132"/>
      <c r="AE1132"/>
      <c r="AF1132"/>
      <c r="AG1132"/>
      <c r="AH1132"/>
      <c r="AI1132"/>
      <c r="AJ1132"/>
      <c r="AK1132"/>
      <c r="AL1132"/>
      <c r="AM1132"/>
      <c r="AN1132"/>
      <c r="AO1132"/>
      <c r="AP1132"/>
      <c r="AQ1132"/>
      <c r="AR1132"/>
      <c r="AS1132"/>
      <c r="AT1132"/>
      <c r="AU1132"/>
      <c r="AV1132"/>
      <c r="AW1132"/>
      <c r="AX1132"/>
      <c r="AY1132"/>
      <c r="AZ1132"/>
      <c r="BA1132"/>
      <c r="BB1132"/>
      <c r="BC1132"/>
      <c r="BD1132"/>
      <c r="BE1132"/>
      <c r="BF1132"/>
      <c r="BG1132"/>
      <c r="BH1132"/>
      <c r="BI1132"/>
      <c r="BJ1132"/>
      <c r="BK1132"/>
      <c r="BL1132"/>
      <c r="BM1132"/>
      <c r="BN1132"/>
    </row>
    <row r="1133" spans="1:66" ht="15">
      <c r="A1133"/>
      <c r="B1133"/>
      <c r="C1133"/>
      <c r="D1133"/>
      <c r="E1133"/>
      <c r="F1133"/>
      <c r="G1133"/>
      <c r="H1133"/>
      <c r="I1133"/>
      <c r="J1133"/>
      <c r="K1133"/>
      <c r="L1133"/>
      <c r="M1133"/>
      <c r="N1133"/>
      <c r="O1133"/>
      <c r="P1133"/>
      <c r="Q1133"/>
      <c r="R1133"/>
      <c r="S1133"/>
      <c r="T1133"/>
      <c r="U1133"/>
      <c r="V1133"/>
      <c r="W1133"/>
      <c r="X1133"/>
      <c r="Y1133"/>
      <c r="Z1133"/>
      <c r="AA1133"/>
      <c r="AB1133"/>
      <c r="AC1133"/>
      <c r="AD1133"/>
      <c r="AE1133"/>
      <c r="AF1133"/>
      <c r="AG1133"/>
      <c r="AH1133"/>
      <c r="AI1133"/>
      <c r="AJ1133"/>
      <c r="AK1133"/>
      <c r="AL1133"/>
      <c r="AM1133"/>
      <c r="AN1133"/>
      <c r="AO1133"/>
      <c r="AP1133"/>
      <c r="AQ1133"/>
      <c r="AR1133"/>
      <c r="AS1133"/>
      <c r="AT1133"/>
      <c r="AU1133"/>
      <c r="AV1133"/>
      <c r="AW1133"/>
      <c r="AX1133"/>
      <c r="AY1133"/>
      <c r="AZ1133"/>
      <c r="BA1133"/>
      <c r="BB1133"/>
      <c r="BC1133"/>
      <c r="BD1133"/>
      <c r="BE1133"/>
      <c r="BF1133"/>
      <c r="BG1133"/>
      <c r="BH1133"/>
      <c r="BI1133"/>
      <c r="BJ1133"/>
      <c r="BK1133"/>
      <c r="BL1133"/>
      <c r="BM1133"/>
      <c r="BN1133"/>
    </row>
    <row r="1134" spans="1:66" ht="15">
      <c r="A1134"/>
      <c r="B1134"/>
      <c r="C1134"/>
      <c r="D1134"/>
      <c r="E1134"/>
      <c r="F1134"/>
      <c r="G1134"/>
      <c r="H1134"/>
      <c r="I1134"/>
      <c r="J1134"/>
      <c r="K1134"/>
      <c r="L1134"/>
      <c r="M1134"/>
      <c r="N1134"/>
      <c r="O1134"/>
      <c r="P1134"/>
      <c r="Q1134"/>
      <c r="R1134"/>
      <c r="S1134"/>
      <c r="T1134"/>
      <c r="U1134"/>
      <c r="V1134"/>
      <c r="W1134"/>
      <c r="X1134"/>
      <c r="Y1134"/>
      <c r="Z1134"/>
      <c r="AA1134"/>
      <c r="AB1134"/>
      <c r="AC1134"/>
      <c r="AD1134"/>
      <c r="AE1134"/>
      <c r="AF1134"/>
      <c r="AG1134"/>
      <c r="AH1134"/>
      <c r="AI1134"/>
      <c r="AJ1134"/>
      <c r="AK1134"/>
      <c r="AL1134"/>
      <c r="AM1134"/>
      <c r="AN1134"/>
      <c r="AO1134"/>
      <c r="AP1134"/>
      <c r="AQ1134"/>
      <c r="AR1134"/>
      <c r="AS1134"/>
      <c r="AT1134"/>
      <c r="AU1134"/>
      <c r="AV1134"/>
      <c r="AW1134"/>
      <c r="AX1134"/>
      <c r="AY1134"/>
      <c r="AZ1134"/>
      <c r="BA1134"/>
      <c r="BB1134"/>
      <c r="BC1134"/>
      <c r="BD1134"/>
      <c r="BE1134"/>
      <c r="BF1134"/>
      <c r="BG1134"/>
      <c r="BH1134"/>
      <c r="BI1134"/>
      <c r="BJ1134"/>
      <c r="BK1134"/>
      <c r="BL1134"/>
      <c r="BM1134"/>
      <c r="BN1134"/>
    </row>
    <row r="1135" spans="1:66" ht="15">
      <c r="A1135"/>
      <c r="B1135"/>
      <c r="C1135"/>
      <c r="D1135"/>
      <c r="E1135"/>
      <c r="F1135"/>
      <c r="G1135"/>
      <c r="H1135"/>
      <c r="I1135"/>
      <c r="J1135"/>
      <c r="K1135"/>
      <c r="L1135"/>
      <c r="M1135"/>
      <c r="N1135"/>
      <c r="O1135"/>
      <c r="P1135"/>
      <c r="Q1135"/>
      <c r="R1135"/>
      <c r="S1135"/>
      <c r="T1135"/>
      <c r="U1135"/>
      <c r="V1135"/>
      <c r="W1135"/>
      <c r="X1135"/>
      <c r="Y1135"/>
      <c r="Z1135"/>
      <c r="AA1135"/>
      <c r="AB1135"/>
      <c r="AC1135"/>
      <c r="AD1135"/>
      <c r="AE1135"/>
      <c r="AF1135"/>
      <c r="AG1135"/>
      <c r="AH1135"/>
      <c r="AI1135"/>
      <c r="AJ1135"/>
      <c r="AK1135"/>
      <c r="AL1135"/>
      <c r="AM1135"/>
      <c r="AN1135"/>
      <c r="AO1135"/>
      <c r="AP1135"/>
      <c r="AQ1135"/>
      <c r="AR1135"/>
      <c r="AS1135"/>
      <c r="AT1135"/>
      <c r="AU1135"/>
      <c r="AV1135"/>
      <c r="AW1135"/>
      <c r="AX1135"/>
      <c r="AY1135"/>
      <c r="AZ1135"/>
      <c r="BA1135"/>
      <c r="BB1135"/>
      <c r="BC1135"/>
      <c r="BD1135"/>
      <c r="BE1135"/>
      <c r="BF1135"/>
      <c r="BG1135"/>
      <c r="BH1135"/>
      <c r="BI1135"/>
      <c r="BJ1135"/>
      <c r="BK1135"/>
      <c r="BL1135"/>
      <c r="BM1135"/>
      <c r="BN1135"/>
    </row>
    <row r="1136" spans="1:66" ht="15">
      <c r="A1136"/>
      <c r="B1136"/>
      <c r="C1136"/>
      <c r="D1136"/>
      <c r="E1136"/>
      <c r="F1136"/>
      <c r="G1136"/>
      <c r="H1136"/>
      <c r="I1136"/>
      <c r="J1136"/>
      <c r="K1136"/>
      <c r="L1136"/>
      <c r="M1136"/>
      <c r="N1136"/>
      <c r="O1136"/>
      <c r="P1136"/>
      <c r="Q1136"/>
      <c r="R1136"/>
      <c r="S1136"/>
      <c r="T1136"/>
      <c r="U1136"/>
      <c r="V1136"/>
      <c r="W1136"/>
      <c r="X1136"/>
      <c r="Y1136"/>
      <c r="Z1136"/>
      <c r="AA1136"/>
      <c r="AB1136"/>
      <c r="AC1136"/>
      <c r="AD1136"/>
      <c r="AE1136"/>
      <c r="AF1136"/>
      <c r="AG1136"/>
      <c r="AH1136"/>
      <c r="AI1136"/>
      <c r="AJ1136"/>
      <c r="AK1136"/>
      <c r="AL1136"/>
      <c r="AM1136"/>
      <c r="AN1136"/>
      <c r="AO1136"/>
      <c r="AP1136"/>
      <c r="AQ1136"/>
      <c r="AR1136"/>
      <c r="AS1136"/>
      <c r="AT1136"/>
      <c r="AU1136"/>
      <c r="AV1136"/>
      <c r="AW1136"/>
      <c r="AX1136"/>
      <c r="AY1136"/>
      <c r="AZ1136"/>
      <c r="BA1136"/>
      <c r="BB1136"/>
      <c r="BC1136"/>
      <c r="BD1136"/>
      <c r="BE1136"/>
      <c r="BF1136"/>
      <c r="BG1136"/>
      <c r="BH1136"/>
      <c r="BI1136"/>
      <c r="BJ1136"/>
      <c r="BK1136"/>
      <c r="BL1136"/>
      <c r="BM1136"/>
      <c r="BN1136"/>
    </row>
    <row r="1137" spans="1:66" ht="15">
      <c r="A1137"/>
      <c r="B1137"/>
      <c r="C1137"/>
      <c r="D1137"/>
      <c r="E1137"/>
      <c r="F1137"/>
      <c r="G1137"/>
      <c r="H1137"/>
      <c r="I1137"/>
      <c r="J1137"/>
      <c r="K1137"/>
      <c r="L1137"/>
      <c r="M1137"/>
      <c r="N1137"/>
      <c r="O1137"/>
      <c r="P1137"/>
      <c r="Q1137"/>
      <c r="R1137"/>
      <c r="S1137"/>
      <c r="T1137"/>
      <c r="U1137"/>
      <c r="V1137"/>
      <c r="W1137"/>
      <c r="X1137"/>
      <c r="Y1137"/>
      <c r="Z1137"/>
      <c r="AA1137"/>
      <c r="AB1137"/>
      <c r="AC1137"/>
      <c r="AD1137"/>
      <c r="AE1137"/>
      <c r="AF1137"/>
      <c r="AG1137"/>
      <c r="AH1137"/>
      <c r="AI1137"/>
      <c r="AJ1137"/>
      <c r="AK1137"/>
      <c r="AL1137"/>
      <c r="AM1137"/>
      <c r="AN1137"/>
      <c r="AO1137"/>
      <c r="AP1137"/>
      <c r="AQ1137"/>
      <c r="AR1137"/>
      <c r="AS1137"/>
      <c r="AT1137"/>
      <c r="AU1137"/>
      <c r="AV1137"/>
      <c r="AW1137"/>
      <c r="AX1137"/>
      <c r="AY1137"/>
      <c r="AZ1137"/>
      <c r="BA1137"/>
      <c r="BB1137"/>
      <c r="BC1137"/>
      <c r="BD1137"/>
      <c r="BE1137"/>
      <c r="BF1137"/>
      <c r="BG1137"/>
      <c r="BH1137"/>
      <c r="BI1137"/>
      <c r="BJ1137"/>
      <c r="BK1137"/>
      <c r="BL1137"/>
      <c r="BM1137"/>
      <c r="BN1137"/>
    </row>
    <row r="1138" spans="1:66" ht="15">
      <c r="A1138"/>
      <c r="B1138"/>
      <c r="C1138"/>
      <c r="D1138"/>
      <c r="E1138"/>
      <c r="F1138"/>
      <c r="G1138"/>
      <c r="H1138"/>
      <c r="I1138"/>
      <c r="J1138"/>
      <c r="K1138"/>
      <c r="L1138"/>
      <c r="M1138"/>
      <c r="N1138"/>
      <c r="O1138"/>
      <c r="P1138"/>
      <c r="Q1138"/>
      <c r="R1138"/>
      <c r="S1138"/>
      <c r="T1138"/>
      <c r="U1138"/>
      <c r="V1138"/>
      <c r="W1138"/>
      <c r="X1138"/>
      <c r="Y1138"/>
      <c r="Z1138"/>
      <c r="AA1138"/>
      <c r="AB1138"/>
      <c r="AC1138"/>
      <c r="AD1138"/>
      <c r="AE1138"/>
      <c r="AF1138"/>
      <c r="AG1138"/>
      <c r="AH1138"/>
      <c r="AI1138"/>
      <c r="AJ1138"/>
      <c r="AK1138"/>
      <c r="AL1138"/>
      <c r="AM1138"/>
      <c r="AN1138"/>
      <c r="AO1138"/>
      <c r="AP1138"/>
      <c r="AQ1138"/>
      <c r="AR1138"/>
      <c r="AS1138"/>
      <c r="AT1138"/>
      <c r="AU1138"/>
      <c r="AV1138"/>
      <c r="AW1138"/>
      <c r="AX1138"/>
      <c r="AY1138"/>
      <c r="AZ1138"/>
      <c r="BA1138"/>
      <c r="BB1138"/>
      <c r="BC1138"/>
      <c r="BD1138"/>
      <c r="BE1138"/>
      <c r="BF1138"/>
      <c r="BG1138"/>
      <c r="BH1138"/>
      <c r="BI1138"/>
      <c r="BJ1138"/>
      <c r="BK1138"/>
      <c r="BL1138"/>
      <c r="BM1138"/>
      <c r="BN1138"/>
    </row>
    <row r="1139" spans="1:66" ht="15">
      <c r="A1139"/>
      <c r="B1139"/>
      <c r="C1139"/>
      <c r="D1139"/>
      <c r="E1139"/>
      <c r="F1139"/>
      <c r="G1139"/>
      <c r="H1139"/>
      <c r="I1139"/>
      <c r="J1139"/>
      <c r="K1139"/>
      <c r="L1139"/>
      <c r="M1139"/>
      <c r="N1139"/>
      <c r="O1139"/>
      <c r="P1139"/>
      <c r="Q1139"/>
      <c r="R1139"/>
      <c r="S1139"/>
      <c r="T1139"/>
      <c r="U1139"/>
      <c r="V1139"/>
      <c r="W1139"/>
      <c r="X1139"/>
      <c r="Y1139"/>
      <c r="Z1139"/>
      <c r="AA1139"/>
      <c r="AB1139"/>
      <c r="AC1139"/>
      <c r="AD1139"/>
      <c r="AE1139"/>
      <c r="AF1139"/>
      <c r="AG1139"/>
      <c r="AH1139"/>
      <c r="AI1139"/>
      <c r="AJ1139"/>
      <c r="AK1139"/>
      <c r="AL1139"/>
      <c r="AM1139"/>
      <c r="AN1139"/>
      <c r="AO1139"/>
      <c r="AP1139"/>
      <c r="AQ1139"/>
      <c r="AR1139"/>
      <c r="AS1139"/>
      <c r="AT1139"/>
      <c r="AU1139"/>
      <c r="AV1139"/>
      <c r="AW1139"/>
      <c r="AX1139"/>
      <c r="AY1139"/>
      <c r="AZ1139"/>
      <c r="BA1139"/>
      <c r="BB1139"/>
      <c r="BC1139"/>
      <c r="BD1139"/>
      <c r="BE1139"/>
      <c r="BF1139"/>
      <c r="BG1139"/>
      <c r="BH1139"/>
      <c r="BI1139"/>
      <c r="BJ1139"/>
      <c r="BK1139"/>
      <c r="BL1139"/>
      <c r="BM1139"/>
      <c r="BN1139"/>
    </row>
    <row r="1140" spans="1:66" ht="15">
      <c r="A1140"/>
      <c r="B1140"/>
      <c r="C1140"/>
      <c r="D1140"/>
      <c r="E1140"/>
      <c r="F1140"/>
      <c r="G1140"/>
      <c r="H1140"/>
      <c r="I1140"/>
      <c r="J1140"/>
      <c r="K1140"/>
      <c r="L1140"/>
      <c r="M1140"/>
      <c r="N1140"/>
      <c r="O1140"/>
      <c r="P1140"/>
      <c r="Q1140"/>
      <c r="R1140"/>
      <c r="S1140"/>
      <c r="T1140"/>
      <c r="U1140"/>
      <c r="V1140"/>
      <c r="W1140"/>
      <c r="X1140"/>
      <c r="Y1140"/>
      <c r="Z1140"/>
      <c r="AA1140"/>
      <c r="AB1140"/>
      <c r="AC1140"/>
      <c r="AD1140"/>
      <c r="AE1140"/>
      <c r="AF1140"/>
      <c r="AG1140"/>
      <c r="AH1140"/>
      <c r="AI1140"/>
      <c r="AJ1140"/>
      <c r="AK1140"/>
      <c r="AL1140"/>
      <c r="AM1140"/>
      <c r="AN1140"/>
      <c r="AO1140"/>
      <c r="AP1140"/>
      <c r="AQ1140"/>
      <c r="AR1140"/>
      <c r="AS1140"/>
      <c r="AT1140"/>
      <c r="AU1140"/>
      <c r="AV1140"/>
      <c r="AW1140"/>
      <c r="AX1140"/>
      <c r="AY1140"/>
      <c r="AZ1140"/>
      <c r="BA1140"/>
      <c r="BB1140"/>
      <c r="BC1140"/>
      <c r="BD1140"/>
      <c r="BE1140"/>
      <c r="BF1140"/>
      <c r="BG1140"/>
      <c r="BH1140"/>
      <c r="BI1140"/>
      <c r="BJ1140"/>
      <c r="BK1140"/>
      <c r="BL1140"/>
      <c r="BM1140"/>
      <c r="BN1140"/>
    </row>
    <row r="1141" spans="1:66" ht="15">
      <c r="A1141"/>
      <c r="B1141"/>
      <c r="C1141"/>
      <c r="D1141"/>
      <c r="E1141"/>
      <c r="F1141"/>
      <c r="G1141"/>
      <c r="H1141"/>
      <c r="I1141"/>
      <c r="J1141"/>
      <c r="K1141"/>
      <c r="L1141"/>
      <c r="M1141"/>
      <c r="N1141"/>
      <c r="O1141"/>
      <c r="P1141"/>
      <c r="Q1141"/>
      <c r="R1141"/>
      <c r="S1141"/>
      <c r="T1141"/>
      <c r="U1141"/>
      <c r="V1141"/>
      <c r="W1141"/>
      <c r="X1141"/>
      <c r="Y1141"/>
      <c r="Z1141"/>
      <c r="AA1141"/>
      <c r="AB1141"/>
      <c r="AC1141"/>
      <c r="AD1141"/>
      <c r="AE1141"/>
      <c r="AF1141"/>
      <c r="AG1141"/>
      <c r="AH1141"/>
      <c r="AI1141"/>
      <c r="AJ1141"/>
      <c r="AK1141"/>
      <c r="AL1141"/>
      <c r="AM1141"/>
      <c r="AN1141"/>
      <c r="AO1141"/>
      <c r="AP1141"/>
      <c r="AQ1141"/>
      <c r="AR1141"/>
      <c r="AS1141"/>
      <c r="AT1141"/>
      <c r="AU1141"/>
      <c r="AV1141"/>
      <c r="AW1141"/>
      <c r="AX1141"/>
      <c r="AY1141"/>
      <c r="AZ1141"/>
      <c r="BA1141"/>
      <c r="BB1141"/>
      <c r="BC1141"/>
      <c r="BD1141"/>
      <c r="BE1141"/>
      <c r="BF1141"/>
      <c r="BG1141"/>
      <c r="BH1141"/>
      <c r="BI1141"/>
      <c r="BJ1141"/>
      <c r="BK1141"/>
      <c r="BL1141"/>
      <c r="BM1141"/>
      <c r="BN1141"/>
    </row>
    <row r="1142" spans="1:66" ht="15">
      <c r="A1142"/>
      <c r="B1142"/>
      <c r="C1142"/>
      <c r="D1142"/>
      <c r="E1142"/>
      <c r="F1142"/>
      <c r="G1142"/>
      <c r="H1142"/>
      <c r="I1142"/>
      <c r="J1142"/>
      <c r="K1142"/>
      <c r="L1142"/>
      <c r="M1142"/>
      <c r="N1142"/>
      <c r="O1142"/>
      <c r="P1142"/>
      <c r="Q1142"/>
      <c r="R1142"/>
      <c r="S1142"/>
      <c r="T1142"/>
      <c r="U1142"/>
      <c r="V1142"/>
      <c r="W1142"/>
      <c r="X1142"/>
      <c r="Y1142"/>
      <c r="Z1142"/>
      <c r="AA1142"/>
      <c r="AB1142"/>
      <c r="AC1142"/>
      <c r="AD1142"/>
      <c r="AE1142"/>
      <c r="AF1142"/>
      <c r="AG1142"/>
      <c r="AH1142"/>
      <c r="AI1142"/>
      <c r="AJ1142"/>
      <c r="AK1142"/>
      <c r="AL1142"/>
      <c r="AM1142"/>
      <c r="AN1142"/>
      <c r="AO1142"/>
      <c r="AP1142"/>
      <c r="AQ1142"/>
      <c r="AR1142"/>
      <c r="AS1142"/>
      <c r="AT1142"/>
      <c r="AU1142"/>
      <c r="AV1142"/>
      <c r="AW1142"/>
      <c r="AX1142"/>
      <c r="AY1142"/>
      <c r="AZ1142"/>
      <c r="BA1142"/>
      <c r="BB1142"/>
      <c r="BC1142"/>
      <c r="BD1142"/>
      <c r="BE1142"/>
      <c r="BF1142"/>
      <c r="BG1142"/>
      <c r="BH1142"/>
      <c r="BI1142"/>
      <c r="BJ1142"/>
      <c r="BK1142"/>
      <c r="BL1142"/>
      <c r="BM1142"/>
      <c r="BN1142"/>
    </row>
    <row r="1143" spans="1:66" ht="15">
      <c r="A1143"/>
      <c r="B1143"/>
      <c r="C1143"/>
      <c r="D1143"/>
      <c r="E1143"/>
      <c r="F1143"/>
      <c r="G1143"/>
      <c r="H1143"/>
      <c r="I1143"/>
      <c r="J1143"/>
      <c r="K1143"/>
      <c r="L1143"/>
      <c r="M1143"/>
      <c r="N1143"/>
      <c r="O1143"/>
      <c r="P1143"/>
      <c r="Q1143"/>
      <c r="R1143"/>
      <c r="S1143"/>
      <c r="T1143"/>
      <c r="U1143"/>
      <c r="V1143"/>
      <c r="W1143"/>
      <c r="X1143"/>
      <c r="Y1143"/>
      <c r="Z1143"/>
      <c r="AA1143"/>
      <c r="AB1143"/>
      <c r="AC1143"/>
      <c r="AD1143"/>
      <c r="AE1143"/>
      <c r="AF1143"/>
      <c r="AG1143"/>
      <c r="AH1143"/>
      <c r="AI1143"/>
      <c r="AJ1143"/>
      <c r="AK1143"/>
      <c r="AL1143"/>
      <c r="AM1143"/>
      <c r="AN1143"/>
      <c r="AO1143"/>
      <c r="AP1143"/>
      <c r="AQ1143"/>
      <c r="AR1143"/>
      <c r="AS1143"/>
      <c r="AT1143"/>
      <c r="AU1143"/>
      <c r="AV1143"/>
      <c r="AW1143"/>
      <c r="AX1143"/>
      <c r="AY1143"/>
      <c r="AZ1143"/>
      <c r="BA1143"/>
      <c r="BB1143"/>
      <c r="BC1143"/>
      <c r="BD1143"/>
      <c r="BE1143"/>
      <c r="BF1143"/>
      <c r="BG1143"/>
      <c r="BH1143"/>
      <c r="BI1143"/>
      <c r="BJ1143"/>
      <c r="BK1143"/>
      <c r="BL1143"/>
      <c r="BM1143"/>
      <c r="BN1143"/>
    </row>
    <row r="1144" spans="1:66" ht="15">
      <c r="A1144"/>
      <c r="B1144"/>
      <c r="C1144"/>
      <c r="D1144"/>
      <c r="E1144"/>
      <c r="F1144"/>
      <c r="G1144"/>
      <c r="H1144"/>
      <c r="I1144"/>
      <c r="J1144"/>
      <c r="K1144"/>
      <c r="L1144"/>
      <c r="M1144"/>
      <c r="N1144"/>
      <c r="O1144"/>
      <c r="P1144"/>
      <c r="Q1144"/>
      <c r="R1144"/>
      <c r="S1144"/>
      <c r="T1144"/>
      <c r="U1144"/>
      <c r="V1144"/>
      <c r="W1144"/>
      <c r="X1144"/>
      <c r="Y1144"/>
      <c r="Z1144"/>
      <c r="AA1144"/>
      <c r="AB1144"/>
      <c r="AC1144"/>
      <c r="AD1144"/>
      <c r="AE1144"/>
      <c r="AF1144"/>
      <c r="AG1144"/>
      <c r="AH1144"/>
      <c r="AI1144"/>
      <c r="AJ1144"/>
      <c r="AK1144"/>
      <c r="AL1144"/>
      <c r="AM1144"/>
      <c r="AN1144"/>
      <c r="AO1144"/>
      <c r="AP1144"/>
      <c r="AQ1144"/>
      <c r="AR1144"/>
      <c r="AS1144"/>
      <c r="AT1144"/>
      <c r="AU1144"/>
      <c r="AV1144"/>
      <c r="AW1144"/>
      <c r="AX1144"/>
      <c r="AY1144"/>
      <c r="AZ1144"/>
      <c r="BA1144"/>
      <c r="BB1144"/>
      <c r="BC1144"/>
      <c r="BD1144"/>
      <c r="BE1144"/>
      <c r="BF1144"/>
      <c r="BG1144"/>
      <c r="BH1144"/>
      <c r="BI1144"/>
      <c r="BJ1144"/>
      <c r="BK1144"/>
      <c r="BL1144"/>
      <c r="BM1144"/>
      <c r="BN1144"/>
    </row>
    <row r="1145" spans="1:66" ht="15">
      <c r="A1145"/>
      <c r="B1145"/>
      <c r="C1145"/>
      <c r="D1145"/>
      <c r="E1145"/>
      <c r="F1145"/>
      <c r="G1145"/>
      <c r="H1145"/>
      <c r="I1145"/>
      <c r="J1145"/>
      <c r="K1145"/>
      <c r="L1145"/>
      <c r="M1145"/>
      <c r="N1145"/>
      <c r="O1145"/>
      <c r="P1145"/>
      <c r="Q1145"/>
      <c r="R1145"/>
      <c r="S1145"/>
      <c r="T1145"/>
      <c r="U1145"/>
      <c r="V1145"/>
      <c r="W1145"/>
      <c r="X1145"/>
      <c r="Y1145"/>
      <c r="Z1145"/>
      <c r="AA1145"/>
      <c r="AB1145"/>
      <c r="AC1145"/>
      <c r="AD1145"/>
      <c r="AE1145"/>
      <c r="AF1145"/>
      <c r="AG1145"/>
      <c r="AH1145"/>
      <c r="AI1145"/>
      <c r="AJ1145"/>
      <c r="AK1145"/>
      <c r="AL1145"/>
      <c r="AM1145"/>
      <c r="AN1145"/>
      <c r="AO1145"/>
      <c r="AP1145"/>
      <c r="AQ1145"/>
      <c r="AR1145"/>
      <c r="AS1145"/>
      <c r="AT1145"/>
      <c r="AU1145"/>
      <c r="AV1145"/>
      <c r="AW1145"/>
      <c r="AX1145"/>
      <c r="AY1145"/>
      <c r="AZ1145"/>
      <c r="BA1145"/>
      <c r="BB1145"/>
      <c r="BC1145"/>
      <c r="BD1145"/>
      <c r="BE1145"/>
      <c r="BF1145"/>
      <c r="BG1145"/>
      <c r="BH1145"/>
      <c r="BI1145"/>
      <c r="BJ1145"/>
      <c r="BK1145"/>
      <c r="BL1145"/>
      <c r="BM1145"/>
      <c r="BN1145"/>
    </row>
    <row r="1146" spans="1:66" ht="15">
      <c r="A1146"/>
      <c r="B1146"/>
      <c r="C1146"/>
      <c r="D1146"/>
      <c r="E1146"/>
      <c r="F1146"/>
      <c r="G1146"/>
      <c r="H1146"/>
      <c r="I1146"/>
      <c r="J1146"/>
      <c r="K1146"/>
      <c r="L1146"/>
      <c r="M1146"/>
      <c r="N1146"/>
      <c r="O1146"/>
      <c r="P1146"/>
      <c r="Q1146"/>
      <c r="R1146"/>
      <c r="S1146"/>
      <c r="T1146"/>
      <c r="U1146"/>
      <c r="V1146"/>
      <c r="W1146"/>
      <c r="X1146"/>
      <c r="Y1146"/>
      <c r="Z1146"/>
      <c r="AA1146"/>
      <c r="AB1146"/>
      <c r="AC1146"/>
      <c r="AD1146"/>
      <c r="AE1146"/>
      <c r="AF1146"/>
      <c r="AG1146"/>
      <c r="AH1146"/>
      <c r="AI1146"/>
      <c r="AJ1146"/>
      <c r="AK1146"/>
      <c r="AL1146"/>
      <c r="AM1146"/>
      <c r="AN1146"/>
      <c r="AO1146"/>
      <c r="AP1146"/>
      <c r="AQ1146"/>
      <c r="AR1146"/>
      <c r="AS1146"/>
      <c r="AT1146"/>
      <c r="AU1146"/>
      <c r="AV1146"/>
      <c r="AW1146"/>
      <c r="AX1146"/>
      <c r="AY1146"/>
      <c r="AZ1146"/>
      <c r="BA1146"/>
      <c r="BB1146"/>
      <c r="BC1146"/>
      <c r="BD1146"/>
      <c r="BE1146"/>
      <c r="BF1146"/>
      <c r="BG1146"/>
      <c r="BH1146"/>
      <c r="BI1146"/>
      <c r="BJ1146"/>
      <c r="BK1146"/>
      <c r="BL1146"/>
      <c r="BM1146"/>
      <c r="BN1146"/>
    </row>
    <row r="1147" spans="1:66" ht="15">
      <c r="A1147"/>
      <c r="B1147"/>
      <c r="C1147"/>
      <c r="D1147"/>
      <c r="E1147"/>
      <c r="F1147"/>
      <c r="G1147"/>
      <c r="H1147"/>
      <c r="I1147"/>
      <c r="J1147"/>
      <c r="K1147"/>
      <c r="L1147"/>
      <c r="M1147"/>
      <c r="N1147"/>
      <c r="O1147"/>
      <c r="P1147"/>
      <c r="Q1147"/>
      <c r="R1147"/>
      <c r="S1147"/>
      <c r="T1147"/>
      <c r="U1147"/>
      <c r="V1147"/>
      <c r="W1147"/>
      <c r="X1147"/>
      <c r="Y1147"/>
      <c r="Z1147"/>
      <c r="AA1147"/>
      <c r="AB1147"/>
      <c r="AC1147"/>
      <c r="AD1147"/>
      <c r="AE1147"/>
      <c r="AF1147"/>
      <c r="AG1147"/>
      <c r="AH1147"/>
      <c r="AI1147"/>
      <c r="AJ1147"/>
      <c r="AK1147"/>
      <c r="AL1147"/>
      <c r="AM1147"/>
      <c r="AN1147"/>
      <c r="AO1147"/>
      <c r="AP1147"/>
      <c r="AQ1147"/>
      <c r="AR1147"/>
      <c r="AS1147"/>
      <c r="AT1147"/>
      <c r="AU1147"/>
      <c r="AV1147"/>
      <c r="AW1147"/>
      <c r="AX1147"/>
      <c r="AY1147"/>
      <c r="AZ1147"/>
      <c r="BA1147"/>
      <c r="BB1147"/>
      <c r="BC1147"/>
      <c r="BD1147"/>
      <c r="BE1147"/>
      <c r="BF1147"/>
      <c r="BG1147"/>
      <c r="BH1147"/>
      <c r="BI1147"/>
      <c r="BJ1147"/>
      <c r="BK1147"/>
      <c r="BL1147"/>
      <c r="BM1147"/>
      <c r="BN1147"/>
    </row>
    <row r="1148" spans="1:66" ht="15">
      <c r="A1148"/>
      <c r="B1148"/>
      <c r="C1148"/>
      <c r="D1148"/>
      <c r="E1148"/>
      <c r="F1148"/>
      <c r="G1148"/>
      <c r="H1148"/>
      <c r="I1148"/>
      <c r="J1148"/>
      <c r="K1148"/>
      <c r="L1148"/>
      <c r="M1148"/>
      <c r="N1148"/>
      <c r="O1148"/>
      <c r="P1148"/>
      <c r="Q1148"/>
      <c r="R1148"/>
      <c r="S1148"/>
      <c r="T1148"/>
      <c r="U1148"/>
      <c r="V1148"/>
      <c r="W1148"/>
      <c r="X1148"/>
      <c r="Y1148"/>
      <c r="Z1148"/>
      <c r="AA1148"/>
      <c r="AB1148"/>
      <c r="AC1148"/>
      <c r="AD1148"/>
      <c r="AE1148"/>
      <c r="AF1148"/>
      <c r="AG1148"/>
      <c r="AH1148"/>
      <c r="AI1148"/>
      <c r="AJ1148"/>
      <c r="AK1148"/>
      <c r="AL1148"/>
      <c r="AM1148"/>
      <c r="AN1148"/>
      <c r="AO1148"/>
      <c r="AP1148"/>
      <c r="AQ1148"/>
      <c r="AR1148"/>
      <c r="AS1148"/>
      <c r="AT1148"/>
      <c r="AU1148"/>
      <c r="AV1148"/>
      <c r="AW1148"/>
      <c r="AX1148"/>
      <c r="AY1148"/>
      <c r="AZ1148"/>
      <c r="BA1148"/>
      <c r="BB1148"/>
      <c r="BC1148"/>
      <c r="BD1148"/>
      <c r="BE1148"/>
      <c r="BF1148"/>
      <c r="BG1148"/>
      <c r="BH1148"/>
      <c r="BI1148"/>
      <c r="BJ1148"/>
      <c r="BK1148"/>
      <c r="BL1148"/>
      <c r="BM1148"/>
      <c r="BN1148"/>
    </row>
    <row r="1149" spans="1:66" ht="15">
      <c r="A1149"/>
      <c r="B1149"/>
      <c r="C1149"/>
      <c r="D1149"/>
      <c r="E1149"/>
      <c r="F1149"/>
      <c r="G1149"/>
      <c r="H1149"/>
      <c r="I1149"/>
      <c r="J1149"/>
      <c r="K1149"/>
      <c r="L1149"/>
      <c r="M1149"/>
      <c r="N1149"/>
      <c r="O1149"/>
      <c r="P1149"/>
      <c r="Q1149"/>
      <c r="R1149"/>
      <c r="S1149"/>
      <c r="T1149"/>
      <c r="U1149"/>
      <c r="V1149"/>
      <c r="W1149"/>
      <c r="X1149"/>
      <c r="Y1149"/>
      <c r="Z1149"/>
      <c r="AA1149"/>
      <c r="AB1149"/>
      <c r="AC1149"/>
      <c r="AD1149"/>
      <c r="AE1149"/>
      <c r="AF1149"/>
      <c r="AG1149"/>
      <c r="AH1149"/>
      <c r="AI1149"/>
      <c r="AJ1149"/>
      <c r="AK1149"/>
      <c r="AL1149"/>
      <c r="AM1149"/>
      <c r="AN1149"/>
      <c r="AO1149"/>
      <c r="AP1149"/>
      <c r="AQ1149"/>
      <c r="AR1149"/>
      <c r="AS1149"/>
      <c r="AT1149"/>
      <c r="AU1149"/>
      <c r="AV1149"/>
      <c r="AW1149"/>
      <c r="AX1149"/>
      <c r="AY1149"/>
      <c r="AZ1149"/>
      <c r="BA1149"/>
      <c r="BB1149"/>
      <c r="BC1149"/>
      <c r="BD1149"/>
      <c r="BE1149"/>
      <c r="BF1149"/>
      <c r="BG1149"/>
      <c r="BH1149"/>
      <c r="BI1149"/>
      <c r="BJ1149"/>
      <c r="BK1149"/>
      <c r="BL1149"/>
      <c r="BM1149"/>
      <c r="BN1149"/>
    </row>
    <row r="1150" spans="1:66" ht="15">
      <c r="A1150"/>
      <c r="B1150"/>
      <c r="C1150"/>
      <c r="D1150"/>
      <c r="E1150"/>
      <c r="F1150"/>
      <c r="G1150"/>
      <c r="H1150"/>
      <c r="I1150"/>
      <c r="J1150"/>
      <c r="K1150"/>
      <c r="L1150"/>
      <c r="M1150"/>
      <c r="N1150"/>
      <c r="O1150"/>
      <c r="P1150"/>
      <c r="Q1150"/>
      <c r="R1150"/>
      <c r="S1150"/>
      <c r="T1150"/>
      <c r="U1150"/>
      <c r="V1150"/>
      <c r="W1150"/>
      <c r="X1150"/>
      <c r="Y1150"/>
      <c r="Z1150"/>
      <c r="AA1150"/>
      <c r="AB1150"/>
      <c r="AC1150"/>
      <c r="AD1150"/>
      <c r="AE1150"/>
      <c r="AF1150"/>
      <c r="AG1150"/>
      <c r="AH1150"/>
      <c r="AI1150"/>
      <c r="AJ1150"/>
      <c r="AK1150"/>
      <c r="AL1150"/>
      <c r="AM1150"/>
      <c r="AN1150"/>
      <c r="AO1150"/>
      <c r="AP1150"/>
      <c r="AQ1150"/>
      <c r="AR1150"/>
      <c r="AS1150"/>
      <c r="AT1150"/>
      <c r="AU1150"/>
      <c r="AV1150"/>
      <c r="AW1150"/>
      <c r="AX1150"/>
      <c r="AY1150"/>
      <c r="AZ1150"/>
      <c r="BA1150"/>
      <c r="BB1150"/>
      <c r="BC1150"/>
      <c r="BD1150"/>
      <c r="BE1150"/>
      <c r="BF1150"/>
      <c r="BG1150"/>
      <c r="BH1150"/>
      <c r="BI1150"/>
      <c r="BJ1150"/>
      <c r="BK1150"/>
      <c r="BL1150"/>
      <c r="BM1150"/>
      <c r="BN1150"/>
    </row>
    <row r="1151" spans="1:66" ht="15">
      <c r="A1151"/>
      <c r="B1151"/>
      <c r="C1151"/>
      <c r="D1151"/>
      <c r="E1151"/>
      <c r="F1151"/>
      <c r="G1151"/>
      <c r="H1151"/>
      <c r="I1151"/>
      <c r="J1151"/>
      <c r="K1151"/>
      <c r="L1151"/>
      <c r="M1151"/>
      <c r="N1151"/>
      <c r="O1151"/>
      <c r="P1151"/>
      <c r="Q1151"/>
      <c r="R1151"/>
      <c r="S1151"/>
      <c r="T1151"/>
      <c r="U1151"/>
      <c r="V1151"/>
      <c r="W1151"/>
      <c r="X1151"/>
      <c r="Y1151"/>
      <c r="Z1151"/>
      <c r="AA1151"/>
      <c r="AB1151"/>
      <c r="AC1151"/>
      <c r="AD1151"/>
      <c r="AE1151"/>
      <c r="AF1151"/>
      <c r="AG1151"/>
      <c r="AH1151"/>
      <c r="AI1151"/>
      <c r="AJ1151"/>
      <c r="AK1151"/>
      <c r="AL1151"/>
      <c r="AM1151"/>
      <c r="AN1151"/>
      <c r="AO1151"/>
      <c r="AP1151"/>
      <c r="AQ1151"/>
      <c r="AR1151"/>
      <c r="AS1151"/>
      <c r="AT1151"/>
      <c r="AU1151"/>
      <c r="AV1151"/>
      <c r="AW1151"/>
      <c r="AX1151"/>
      <c r="AY1151"/>
      <c r="AZ1151"/>
      <c r="BA1151"/>
      <c r="BB1151"/>
      <c r="BC1151"/>
      <c r="BD1151"/>
      <c r="BE1151"/>
      <c r="BF1151"/>
      <c r="BG1151"/>
      <c r="BH1151"/>
      <c r="BI1151"/>
      <c r="BJ1151"/>
      <c r="BK1151"/>
      <c r="BL1151"/>
      <c r="BM1151"/>
      <c r="BN1151"/>
    </row>
    <row r="1152" spans="1:66" ht="15">
      <c r="A1152"/>
      <c r="B1152"/>
      <c r="C1152"/>
      <c r="D1152"/>
      <c r="E1152"/>
      <c r="F1152"/>
      <c r="G1152"/>
      <c r="H1152"/>
      <c r="I1152"/>
      <c r="J1152"/>
      <c r="K1152"/>
      <c r="L1152"/>
      <c r="M1152"/>
      <c r="N1152"/>
      <c r="O1152"/>
      <c r="P1152"/>
      <c r="Q1152"/>
      <c r="R1152"/>
      <c r="S1152"/>
      <c r="T1152"/>
      <c r="U1152"/>
      <c r="V1152"/>
      <c r="W1152"/>
      <c r="X1152"/>
      <c r="Y1152"/>
      <c r="Z1152"/>
      <c r="AA1152"/>
      <c r="AB1152"/>
      <c r="AC1152"/>
      <c r="AD1152"/>
      <c r="AE1152"/>
      <c r="AF1152"/>
      <c r="AG1152"/>
      <c r="AH1152"/>
      <c r="AI1152"/>
      <c r="AJ1152"/>
      <c r="AK1152"/>
      <c r="AL1152"/>
      <c r="AM1152"/>
      <c r="AN1152"/>
      <c r="AO1152"/>
      <c r="AP1152"/>
      <c r="AQ1152"/>
      <c r="AR1152"/>
      <c r="AS1152"/>
      <c r="AT1152"/>
      <c r="AU1152"/>
      <c r="AV1152"/>
      <c r="AW1152"/>
      <c r="AX1152"/>
      <c r="AY1152"/>
      <c r="AZ1152"/>
      <c r="BA1152"/>
      <c r="BB1152"/>
      <c r="BC1152"/>
      <c r="BD1152"/>
      <c r="BE1152"/>
      <c r="BF1152"/>
      <c r="BG1152"/>
      <c r="BH1152"/>
      <c r="BI1152"/>
      <c r="BJ1152"/>
      <c r="BK1152"/>
      <c r="BL1152"/>
      <c r="BM1152"/>
      <c r="BN1152"/>
    </row>
    <row r="1153" spans="1:66" ht="15">
      <c r="A1153"/>
      <c r="B1153"/>
      <c r="C1153"/>
      <c r="D1153"/>
      <c r="E1153"/>
      <c r="F1153"/>
      <c r="G1153"/>
      <c r="H1153"/>
      <c r="I1153"/>
      <c r="J1153"/>
      <c r="K1153"/>
      <c r="L1153"/>
      <c r="M1153"/>
      <c r="N1153"/>
      <c r="O1153"/>
      <c r="P1153"/>
      <c r="Q1153"/>
      <c r="R1153"/>
      <c r="S1153"/>
      <c r="T1153"/>
      <c r="U1153"/>
      <c r="V1153"/>
      <c r="W1153"/>
      <c r="X1153"/>
      <c r="Y1153"/>
      <c r="Z1153"/>
      <c r="AA1153"/>
      <c r="AB1153"/>
      <c r="AC1153"/>
      <c r="AD1153"/>
      <c r="AE1153"/>
      <c r="AF1153"/>
      <c r="AG1153"/>
      <c r="AH1153"/>
      <c r="AI1153"/>
      <c r="AJ1153"/>
      <c r="AK1153"/>
      <c r="AL1153"/>
      <c r="AM1153"/>
      <c r="AN1153"/>
      <c r="AO1153"/>
      <c r="AP1153"/>
      <c r="AQ1153"/>
      <c r="AR1153"/>
      <c r="AS1153"/>
      <c r="AT1153"/>
      <c r="AU1153"/>
      <c r="AV1153"/>
      <c r="AW1153"/>
      <c r="AX1153"/>
      <c r="AY1153"/>
      <c r="AZ1153"/>
      <c r="BA1153"/>
      <c r="BB1153"/>
      <c r="BC1153"/>
      <c r="BD1153"/>
      <c r="BE1153"/>
      <c r="BF1153"/>
      <c r="BG1153"/>
      <c r="BH1153"/>
      <c r="BI1153"/>
      <c r="BJ1153"/>
      <c r="BK1153"/>
      <c r="BL1153"/>
      <c r="BM1153"/>
      <c r="BN1153"/>
    </row>
    <row r="1154" spans="1:66" ht="15">
      <c r="A1154"/>
      <c r="B1154"/>
      <c r="C1154"/>
      <c r="D1154"/>
      <c r="E1154"/>
      <c r="F1154"/>
      <c r="G1154"/>
      <c r="H1154"/>
      <c r="I1154"/>
      <c r="J1154"/>
      <c r="K1154"/>
      <c r="L1154"/>
      <c r="M1154"/>
      <c r="N1154"/>
      <c r="O1154"/>
      <c r="P1154"/>
      <c r="Q1154"/>
      <c r="R1154"/>
      <c r="S1154"/>
      <c r="T1154"/>
      <c r="U1154"/>
      <c r="V1154"/>
      <c r="W1154"/>
      <c r="X1154"/>
      <c r="Y1154"/>
      <c r="Z1154"/>
      <c r="AA1154"/>
      <c r="AB1154"/>
      <c r="AC1154"/>
      <c r="AD1154"/>
      <c r="AE1154"/>
      <c r="AF1154"/>
      <c r="AG1154"/>
      <c r="AH1154"/>
      <c r="AI1154"/>
      <c r="AJ1154"/>
      <c r="AK1154"/>
      <c r="AL1154"/>
      <c r="AM1154"/>
      <c r="AN1154"/>
      <c r="AO1154"/>
      <c r="AP1154"/>
      <c r="AQ1154"/>
      <c r="AR1154"/>
      <c r="AS1154"/>
      <c r="AT1154"/>
      <c r="AU1154"/>
      <c r="AV1154"/>
      <c r="AW1154"/>
      <c r="AX1154"/>
      <c r="AY1154"/>
      <c r="AZ1154"/>
      <c r="BA1154"/>
      <c r="BB1154"/>
      <c r="BC1154"/>
      <c r="BD1154"/>
      <c r="BE1154"/>
      <c r="BF1154"/>
      <c r="BG1154"/>
      <c r="BH1154"/>
      <c r="BI1154"/>
      <c r="BJ1154"/>
      <c r="BK1154"/>
      <c r="BL1154"/>
      <c r="BM1154"/>
      <c r="BN1154"/>
    </row>
    <row r="1155" spans="1:66" ht="15">
      <c r="A1155"/>
      <c r="B1155"/>
      <c r="C1155"/>
      <c r="D1155"/>
      <c r="E1155"/>
      <c r="F1155"/>
      <c r="G1155"/>
      <c r="H1155"/>
      <c r="I1155"/>
      <c r="J1155"/>
      <c r="K1155"/>
      <c r="L1155"/>
      <c r="M1155"/>
      <c r="N1155"/>
      <c r="O1155"/>
      <c r="P1155"/>
      <c r="Q1155"/>
      <c r="R1155"/>
      <c r="S1155"/>
      <c r="T1155"/>
      <c r="U1155"/>
      <c r="V1155"/>
      <c r="W1155"/>
      <c r="X1155"/>
      <c r="Y1155"/>
      <c r="Z1155"/>
      <c r="AA1155"/>
      <c r="AB1155"/>
      <c r="AC1155"/>
      <c r="AD1155"/>
      <c r="AE1155"/>
      <c r="AF1155"/>
      <c r="AG1155"/>
      <c r="AH1155"/>
      <c r="AI1155"/>
      <c r="AJ1155"/>
      <c r="AK1155"/>
      <c r="AL1155"/>
      <c r="AM1155"/>
      <c r="AN1155"/>
      <c r="AO1155"/>
      <c r="AP1155"/>
      <c r="AQ1155"/>
      <c r="AR1155"/>
      <c r="AS1155"/>
      <c r="AT1155"/>
      <c r="AU1155"/>
      <c r="AV1155"/>
      <c r="AW1155"/>
      <c r="AX1155"/>
      <c r="AY1155"/>
      <c r="AZ1155"/>
      <c r="BA1155"/>
      <c r="BB1155"/>
      <c r="BC1155"/>
      <c r="BD1155"/>
      <c r="BE1155"/>
      <c r="BF1155"/>
      <c r="BG1155"/>
      <c r="BH1155"/>
      <c r="BI1155"/>
      <c r="BJ1155"/>
      <c r="BK1155"/>
      <c r="BL1155"/>
      <c r="BM1155"/>
      <c r="BN1155"/>
    </row>
    <row r="1156" spans="1:66" ht="15">
      <c r="A1156"/>
      <c r="B1156"/>
      <c r="C1156"/>
      <c r="D1156"/>
      <c r="E1156"/>
      <c r="F1156"/>
      <c r="G1156"/>
      <c r="H1156"/>
      <c r="I1156"/>
      <c r="J1156"/>
      <c r="K1156"/>
      <c r="L1156"/>
      <c r="M1156"/>
      <c r="N1156"/>
      <c r="O1156"/>
      <c r="P1156"/>
      <c r="Q1156"/>
      <c r="R1156"/>
      <c r="S1156"/>
      <c r="T1156"/>
      <c r="U1156"/>
      <c r="V1156"/>
      <c r="W1156"/>
      <c r="X1156"/>
      <c r="Y1156"/>
      <c r="Z1156"/>
      <c r="AA1156"/>
      <c r="AB1156"/>
      <c r="AC1156"/>
      <c r="AD1156"/>
      <c r="AE1156"/>
      <c r="AF1156"/>
      <c r="AG1156"/>
      <c r="AH1156"/>
      <c r="AI1156"/>
      <c r="AJ1156"/>
      <c r="AK1156"/>
      <c r="AL1156"/>
      <c r="AM1156"/>
      <c r="AN1156"/>
      <c r="AO1156"/>
      <c r="AP1156"/>
      <c r="AQ1156"/>
      <c r="AR1156"/>
      <c r="AS1156"/>
      <c r="AT1156"/>
      <c r="AU1156"/>
      <c r="AV1156"/>
      <c r="AW1156"/>
      <c r="AX1156"/>
      <c r="AY1156"/>
      <c r="AZ1156"/>
      <c r="BA1156"/>
      <c r="BB1156"/>
      <c r="BC1156"/>
      <c r="BD1156"/>
      <c r="BE1156"/>
      <c r="BF1156"/>
      <c r="BG1156"/>
      <c r="BH1156"/>
      <c r="BI1156"/>
      <c r="BJ1156"/>
      <c r="BK1156"/>
      <c r="BL1156"/>
      <c r="BM1156"/>
      <c r="BN1156"/>
    </row>
    <row r="1157" spans="1:66" ht="15">
      <c r="A1157"/>
      <c r="B1157"/>
      <c r="C1157"/>
      <c r="D1157"/>
      <c r="E1157"/>
      <c r="F1157"/>
      <c r="G1157"/>
      <c r="H1157"/>
      <c r="I1157"/>
      <c r="J1157"/>
      <c r="K1157"/>
      <c r="L1157"/>
      <c r="M1157"/>
      <c r="N1157"/>
      <c r="O1157"/>
      <c r="P1157"/>
      <c r="Q1157"/>
      <c r="R1157"/>
      <c r="S1157"/>
      <c r="T1157"/>
      <c r="U1157"/>
      <c r="V1157"/>
      <c r="W1157"/>
      <c r="X1157"/>
      <c r="Y1157"/>
      <c r="Z1157"/>
      <c r="AA1157"/>
      <c r="AB1157"/>
      <c r="AC1157"/>
      <c r="AD1157"/>
      <c r="AE1157"/>
      <c r="AF1157"/>
      <c r="AG1157"/>
      <c r="AH1157"/>
      <c r="AI1157"/>
      <c r="AJ1157"/>
      <c r="AK1157"/>
      <c r="AL1157"/>
      <c r="AM1157"/>
      <c r="AN1157"/>
      <c r="AO1157"/>
      <c r="AP1157"/>
      <c r="AQ1157"/>
      <c r="AR1157"/>
      <c r="AS1157"/>
      <c r="AT1157"/>
      <c r="AU1157"/>
      <c r="AV1157"/>
      <c r="AW1157"/>
      <c r="AX1157"/>
      <c r="AY1157"/>
      <c r="AZ1157"/>
      <c r="BA1157"/>
      <c r="BB1157"/>
      <c r="BC1157"/>
      <c r="BD1157"/>
      <c r="BE1157"/>
      <c r="BF1157"/>
      <c r="BG1157"/>
      <c r="BH1157"/>
      <c r="BI1157"/>
      <c r="BJ1157"/>
      <c r="BK1157"/>
      <c r="BL1157"/>
      <c r="BM1157"/>
      <c r="BN1157"/>
    </row>
    <row r="1158" spans="1:66" ht="15">
      <c r="A1158"/>
      <c r="B1158"/>
      <c r="C1158"/>
      <c r="D1158"/>
      <c r="E1158"/>
      <c r="F1158"/>
      <c r="G1158"/>
      <c r="H1158"/>
      <c r="I1158"/>
      <c r="J1158"/>
      <c r="K1158"/>
      <c r="L1158"/>
      <c r="M1158"/>
      <c r="N1158"/>
      <c r="O1158"/>
      <c r="P1158"/>
      <c r="Q1158"/>
      <c r="R1158"/>
      <c r="S1158"/>
      <c r="T1158"/>
      <c r="U1158"/>
      <c r="V1158"/>
      <c r="W1158"/>
      <c r="X1158"/>
      <c r="Y1158"/>
      <c r="Z1158"/>
      <c r="AA1158"/>
      <c r="AB1158"/>
      <c r="AC1158"/>
      <c r="AD1158"/>
      <c r="AE1158"/>
      <c r="AF1158"/>
      <c r="AG1158"/>
      <c r="AH1158"/>
      <c r="AI1158"/>
      <c r="AJ1158"/>
      <c r="AK1158"/>
      <c r="AL1158"/>
      <c r="AM1158"/>
      <c r="AN1158"/>
      <c r="AO1158"/>
      <c r="AP1158"/>
      <c r="AQ1158"/>
      <c r="AR1158"/>
      <c r="AS1158"/>
      <c r="AT1158"/>
      <c r="AU1158"/>
      <c r="AV1158"/>
      <c r="AW1158"/>
      <c r="AX1158"/>
      <c r="AY1158"/>
      <c r="AZ1158"/>
      <c r="BA1158"/>
      <c r="BB1158"/>
      <c r="BC1158"/>
      <c r="BD1158"/>
      <c r="BE1158"/>
      <c r="BF1158"/>
      <c r="BG1158"/>
      <c r="BH1158"/>
      <c r="BI1158"/>
      <c r="BJ1158"/>
      <c r="BK1158"/>
      <c r="BL1158"/>
      <c r="BM1158"/>
      <c r="BN1158"/>
    </row>
    <row r="1159" spans="1:66" ht="15">
      <c r="A1159"/>
      <c r="B1159"/>
      <c r="C1159"/>
      <c r="D1159"/>
      <c r="E1159"/>
      <c r="F1159"/>
      <c r="G1159"/>
      <c r="H1159"/>
      <c r="I1159"/>
      <c r="J1159"/>
      <c r="K1159"/>
      <c r="L1159"/>
      <c r="M1159"/>
      <c r="N1159"/>
      <c r="O1159"/>
      <c r="P1159"/>
      <c r="Q1159"/>
      <c r="R1159"/>
      <c r="S1159"/>
      <c r="T1159"/>
      <c r="U1159"/>
      <c r="V1159"/>
      <c r="W1159"/>
      <c r="X1159"/>
      <c r="Y1159"/>
      <c r="Z1159"/>
      <c r="AA1159"/>
      <c r="AB1159"/>
      <c r="AC1159"/>
      <c r="AD1159"/>
      <c r="AE1159"/>
      <c r="AF1159"/>
      <c r="AG1159"/>
      <c r="AH1159"/>
      <c r="AI1159"/>
      <c r="AJ1159"/>
      <c r="AK1159"/>
      <c r="AL1159"/>
      <c r="AM1159"/>
      <c r="AN1159"/>
      <c r="AO1159"/>
      <c r="AP1159"/>
      <c r="AQ1159"/>
      <c r="AR1159"/>
      <c r="AS1159"/>
      <c r="AT1159"/>
      <c r="AU1159"/>
      <c r="AV1159"/>
      <c r="AW1159"/>
      <c r="AX1159"/>
      <c r="AY1159"/>
      <c r="AZ1159"/>
      <c r="BA1159"/>
      <c r="BB1159"/>
      <c r="BC1159"/>
      <c r="BD1159"/>
      <c r="BE1159"/>
      <c r="BF1159"/>
      <c r="BG1159"/>
      <c r="BH1159"/>
      <c r="BI1159"/>
      <c r="BJ1159"/>
      <c r="BK1159"/>
      <c r="BL1159"/>
      <c r="BM1159"/>
      <c r="BN1159"/>
    </row>
    <row r="1160" spans="1:66" ht="15">
      <c r="A1160"/>
      <c r="B1160"/>
      <c r="C1160"/>
      <c r="D1160"/>
      <c r="E1160"/>
      <c r="F1160"/>
      <c r="G1160"/>
      <c r="H1160"/>
      <c r="I1160"/>
      <c r="J1160"/>
      <c r="K1160"/>
      <c r="L1160"/>
      <c r="M1160"/>
      <c r="N1160"/>
      <c r="O1160"/>
      <c r="P1160"/>
      <c r="Q1160"/>
      <c r="R1160"/>
      <c r="S1160"/>
      <c r="T1160"/>
      <c r="U1160"/>
      <c r="V1160"/>
      <c r="W1160"/>
      <c r="X1160"/>
      <c r="Y1160"/>
      <c r="Z1160"/>
      <c r="AA1160"/>
      <c r="AB1160"/>
      <c r="AC1160"/>
      <c r="AD1160"/>
      <c r="AE1160"/>
      <c r="AF1160"/>
      <c r="AG1160"/>
      <c r="AH1160"/>
      <c r="AI1160"/>
      <c r="AJ1160"/>
      <c r="AK1160"/>
      <c r="AL1160"/>
      <c r="AM1160"/>
      <c r="AN1160"/>
      <c r="AO1160"/>
      <c r="AP1160"/>
      <c r="AQ1160"/>
      <c r="AR1160"/>
      <c r="AS1160"/>
      <c r="AT1160"/>
      <c r="AU1160"/>
      <c r="AV1160"/>
      <c r="AW1160"/>
      <c r="AX1160"/>
      <c r="AY1160"/>
      <c r="AZ1160"/>
      <c r="BA1160"/>
      <c r="BB1160"/>
      <c r="BC1160"/>
      <c r="BD1160"/>
      <c r="BE1160"/>
      <c r="BF1160"/>
      <c r="BG1160"/>
      <c r="BH1160"/>
      <c r="BI1160"/>
      <c r="BJ1160"/>
      <c r="BK1160"/>
      <c r="BL1160"/>
      <c r="BM1160"/>
      <c r="BN1160"/>
    </row>
    <row r="1161" spans="1:66" ht="15">
      <c r="A1161"/>
      <c r="B1161"/>
      <c r="C1161"/>
      <c r="D1161"/>
      <c r="E1161"/>
      <c r="F1161"/>
      <c r="G1161"/>
      <c r="H1161"/>
      <c r="I1161"/>
      <c r="J1161"/>
      <c r="K1161"/>
      <c r="L1161"/>
      <c r="M1161"/>
      <c r="N1161"/>
      <c r="O1161"/>
      <c r="P1161"/>
      <c r="Q1161"/>
      <c r="R1161"/>
      <c r="S1161"/>
      <c r="T1161"/>
      <c r="U1161"/>
      <c r="V1161"/>
      <c r="W1161"/>
      <c r="X1161"/>
      <c r="Y1161"/>
      <c r="Z1161"/>
      <c r="AA1161"/>
      <c r="AB1161"/>
      <c r="AC1161"/>
      <c r="AD1161"/>
      <c r="AE1161"/>
      <c r="AF1161"/>
      <c r="AG1161"/>
      <c r="AH1161"/>
      <c r="AI1161"/>
      <c r="AJ1161"/>
      <c r="AK1161"/>
      <c r="AL1161"/>
      <c r="AM1161"/>
      <c r="AN1161"/>
      <c r="AO1161"/>
      <c r="AP1161"/>
      <c r="AQ1161"/>
      <c r="AR1161"/>
      <c r="AS1161"/>
      <c r="AT1161"/>
      <c r="AU1161"/>
      <c r="AV1161"/>
      <c r="AW1161"/>
      <c r="AX1161"/>
      <c r="AY1161"/>
      <c r="AZ1161"/>
      <c r="BA1161"/>
      <c r="BB1161"/>
      <c r="BC1161"/>
      <c r="BD1161"/>
      <c r="BE1161"/>
      <c r="BF1161"/>
      <c r="BG1161"/>
      <c r="BH1161"/>
      <c r="BI1161"/>
      <c r="BJ1161"/>
      <c r="BK1161"/>
      <c r="BL1161"/>
      <c r="BM1161"/>
      <c r="BN1161"/>
    </row>
    <row r="1162" spans="1:66" ht="15">
      <c r="A1162"/>
      <c r="B1162"/>
      <c r="C1162"/>
      <c r="D1162"/>
      <c r="E1162"/>
      <c r="F1162"/>
      <c r="G1162"/>
      <c r="H1162"/>
      <c r="I1162"/>
      <c r="J1162"/>
      <c r="K1162"/>
      <c r="L1162"/>
      <c r="M1162"/>
      <c r="N1162"/>
      <c r="O1162"/>
      <c r="P1162"/>
      <c r="Q1162"/>
      <c r="R1162"/>
      <c r="S1162"/>
      <c r="T1162"/>
      <c r="U1162"/>
      <c r="V1162"/>
      <c r="W1162"/>
      <c r="X1162"/>
      <c r="Y1162"/>
      <c r="Z1162"/>
      <c r="AA1162"/>
      <c r="AB1162"/>
      <c r="AC1162"/>
      <c r="AD1162"/>
      <c r="AE1162"/>
      <c r="AF1162"/>
      <c r="AG1162"/>
      <c r="AH1162"/>
      <c r="AI1162"/>
      <c r="AJ1162"/>
      <c r="AK1162"/>
      <c r="AL1162"/>
      <c r="AM1162"/>
      <c r="AN1162"/>
      <c r="AO1162"/>
      <c r="AP1162"/>
      <c r="AQ1162"/>
      <c r="AR1162"/>
      <c r="AS1162"/>
      <c r="AT1162"/>
      <c r="AU1162"/>
      <c r="AV1162"/>
      <c r="AW1162"/>
      <c r="AX1162"/>
      <c r="AY1162"/>
      <c r="AZ1162"/>
      <c r="BA1162"/>
      <c r="BB1162"/>
      <c r="BC1162"/>
      <c r="BD1162"/>
      <c r="BE1162"/>
      <c r="BF1162"/>
      <c r="BG1162"/>
      <c r="BH1162"/>
      <c r="BI1162"/>
      <c r="BJ1162"/>
      <c r="BK1162"/>
      <c r="BL1162"/>
      <c r="BM1162"/>
      <c r="BN1162"/>
    </row>
    <row r="1163" spans="1:66" ht="15">
      <c r="A1163"/>
      <c r="B1163"/>
      <c r="C1163"/>
      <c r="D1163"/>
      <c r="E1163"/>
      <c r="F1163"/>
      <c r="G1163"/>
      <c r="H1163"/>
      <c r="I1163"/>
      <c r="J1163"/>
      <c r="K1163"/>
      <c r="L1163"/>
      <c r="M1163"/>
      <c r="N1163"/>
      <c r="O1163"/>
      <c r="P1163"/>
      <c r="Q1163"/>
      <c r="R1163"/>
      <c r="S1163"/>
      <c r="T1163"/>
      <c r="U1163"/>
      <c r="V1163"/>
      <c r="W1163"/>
      <c r="X1163"/>
      <c r="Y1163"/>
      <c r="Z1163"/>
      <c r="AA1163"/>
      <c r="AB1163"/>
      <c r="AC1163"/>
      <c r="AD1163"/>
      <c r="AE1163"/>
      <c r="AF1163"/>
      <c r="AG1163"/>
      <c r="AH1163"/>
      <c r="AI1163"/>
      <c r="AJ1163"/>
      <c r="AK1163"/>
      <c r="AL1163"/>
      <c r="AM1163"/>
      <c r="AN1163"/>
      <c r="AO1163"/>
      <c r="AP1163"/>
      <c r="AQ1163"/>
      <c r="AR1163"/>
      <c r="AS1163"/>
      <c r="AT1163"/>
      <c r="AU1163"/>
      <c r="AV1163"/>
      <c r="AW1163"/>
      <c r="AX1163"/>
      <c r="AY1163"/>
      <c r="AZ1163"/>
      <c r="BA1163"/>
      <c r="BB1163"/>
      <c r="BC1163"/>
      <c r="BD1163"/>
      <c r="BE1163"/>
      <c r="BF1163"/>
      <c r="BG1163"/>
      <c r="BH1163"/>
      <c r="BI1163"/>
      <c r="BJ1163"/>
      <c r="BK1163"/>
      <c r="BL1163"/>
      <c r="BM1163"/>
      <c r="BN1163"/>
    </row>
    <row r="1164" spans="1:66" ht="15">
      <c r="A1164"/>
      <c r="B1164"/>
      <c r="C1164"/>
      <c r="D1164"/>
      <c r="E1164"/>
      <c r="F1164"/>
      <c r="G1164"/>
      <c r="H1164"/>
      <c r="I1164"/>
      <c r="J1164"/>
      <c r="K1164"/>
      <c r="L1164"/>
      <c r="M1164"/>
      <c r="N1164"/>
      <c r="O1164"/>
      <c r="P1164"/>
      <c r="Q1164"/>
      <c r="R1164"/>
      <c r="S1164"/>
      <c r="T1164"/>
      <c r="U1164"/>
      <c r="V1164"/>
      <c r="W1164"/>
      <c r="X1164"/>
      <c r="Y1164"/>
      <c r="Z1164"/>
      <c r="AA1164"/>
      <c r="AB1164"/>
      <c r="AC1164"/>
      <c r="AD1164"/>
      <c r="AE1164"/>
      <c r="AF1164"/>
      <c r="AG1164"/>
      <c r="AH1164"/>
      <c r="AI1164"/>
      <c r="AJ1164"/>
      <c r="AK1164"/>
      <c r="AL1164"/>
      <c r="AM1164"/>
      <c r="AN1164"/>
      <c r="AO1164"/>
      <c r="AP1164"/>
      <c r="AQ1164"/>
      <c r="AR1164"/>
      <c r="AS1164"/>
      <c r="AT1164"/>
      <c r="AU1164"/>
      <c r="AV1164"/>
      <c r="AW1164"/>
      <c r="AX1164"/>
      <c r="AY1164"/>
      <c r="AZ1164"/>
      <c r="BA1164"/>
      <c r="BB1164"/>
      <c r="BC1164"/>
      <c r="BD1164"/>
      <c r="BE1164"/>
      <c r="BF1164"/>
      <c r="BG1164"/>
      <c r="BH1164"/>
      <c r="BI1164"/>
      <c r="BJ1164"/>
      <c r="BK1164"/>
      <c r="BL1164"/>
      <c r="BM1164"/>
      <c r="BN1164"/>
    </row>
    <row r="1165" spans="1:66" ht="15">
      <c r="A1165"/>
      <c r="B1165"/>
      <c r="C1165"/>
      <c r="D1165"/>
      <c r="E1165"/>
      <c r="F1165"/>
      <c r="G1165"/>
      <c r="H1165"/>
      <c r="I1165"/>
      <c r="J1165"/>
      <c r="K1165"/>
      <c r="L1165"/>
      <c r="M1165"/>
      <c r="N1165"/>
      <c r="O1165"/>
      <c r="P1165"/>
      <c r="Q1165"/>
      <c r="R1165"/>
      <c r="S1165"/>
      <c r="T1165"/>
      <c r="U1165"/>
      <c r="V1165"/>
      <c r="W1165"/>
      <c r="X1165"/>
      <c r="Y1165"/>
      <c r="Z1165"/>
      <c r="AA1165"/>
      <c r="AB1165"/>
      <c r="AC1165"/>
      <c r="AD1165"/>
      <c r="AE1165"/>
      <c r="AF1165"/>
      <c r="AG1165"/>
      <c r="AH1165"/>
      <c r="AI1165"/>
      <c r="AJ1165"/>
      <c r="AK1165"/>
      <c r="AL1165"/>
      <c r="AM1165"/>
      <c r="AN1165"/>
      <c r="AO1165"/>
      <c r="AP1165"/>
      <c r="AQ1165"/>
      <c r="AR1165"/>
      <c r="AS1165"/>
      <c r="AT1165"/>
      <c r="AU1165"/>
      <c r="AV1165"/>
      <c r="AW1165"/>
      <c r="AX1165"/>
      <c r="AY1165"/>
      <c r="AZ1165"/>
      <c r="BA1165"/>
      <c r="BB1165"/>
      <c r="BC1165"/>
      <c r="BD1165"/>
      <c r="BE1165"/>
      <c r="BF1165"/>
      <c r="BG1165"/>
      <c r="BH1165"/>
      <c r="BI1165"/>
      <c r="BJ1165"/>
      <c r="BK1165"/>
      <c r="BL1165"/>
      <c r="BM1165"/>
      <c r="BN1165"/>
    </row>
    <row r="1166" spans="1:66" ht="15">
      <c r="A1166"/>
      <c r="B1166"/>
      <c r="C1166"/>
      <c r="D1166"/>
      <c r="E1166"/>
      <c r="F1166"/>
      <c r="G1166"/>
      <c r="H1166"/>
      <c r="I1166"/>
      <c r="J1166"/>
      <c r="K1166"/>
      <c r="L1166"/>
      <c r="M1166"/>
      <c r="N1166"/>
      <c r="O1166"/>
      <c r="P1166"/>
      <c r="Q1166"/>
      <c r="R1166"/>
      <c r="S1166"/>
      <c r="T1166"/>
      <c r="U1166"/>
      <c r="V1166"/>
      <c r="W1166"/>
      <c r="X1166"/>
      <c r="Y1166"/>
      <c r="Z1166"/>
      <c r="AA1166"/>
      <c r="AB1166"/>
      <c r="AC1166"/>
      <c r="AD1166"/>
      <c r="AE1166"/>
      <c r="AF1166"/>
      <c r="AG1166"/>
      <c r="AH1166"/>
      <c r="AI1166"/>
      <c r="AJ1166"/>
      <c r="AK1166"/>
      <c r="AL1166"/>
      <c r="AM1166"/>
      <c r="AN1166"/>
      <c r="AO1166"/>
      <c r="AP1166"/>
      <c r="AQ1166"/>
      <c r="AR1166"/>
      <c r="AS1166"/>
      <c r="AT1166"/>
      <c r="AU1166"/>
      <c r="AV1166"/>
      <c r="AW1166"/>
      <c r="AX1166"/>
      <c r="AY1166"/>
      <c r="AZ1166"/>
      <c r="BA1166"/>
      <c r="BB1166"/>
      <c r="BC1166"/>
      <c r="BD1166"/>
      <c r="BE1166"/>
      <c r="BF1166"/>
      <c r="BG1166"/>
      <c r="BH1166"/>
      <c r="BI1166"/>
      <c r="BJ1166"/>
      <c r="BK1166"/>
      <c r="BL1166"/>
      <c r="BM1166"/>
      <c r="BN1166"/>
    </row>
    <row r="1167" spans="1:66" ht="15">
      <c r="A1167"/>
      <c r="B1167"/>
      <c r="C1167"/>
      <c r="D1167"/>
      <c r="E1167"/>
      <c r="F1167"/>
      <c r="G1167"/>
      <c r="H1167"/>
      <c r="I1167"/>
      <c r="J1167"/>
      <c r="K1167"/>
      <c r="L1167"/>
      <c r="M1167"/>
      <c r="N1167"/>
      <c r="O1167"/>
      <c r="P1167"/>
      <c r="Q1167"/>
      <c r="R1167"/>
      <c r="S1167"/>
      <c r="T1167"/>
      <c r="U1167"/>
      <c r="V1167"/>
      <c r="W1167"/>
      <c r="X1167"/>
      <c r="Y1167"/>
      <c r="Z1167"/>
      <c r="AA1167"/>
      <c r="AB1167"/>
      <c r="AC1167"/>
      <c r="AD1167"/>
      <c r="AE1167"/>
      <c r="AF1167"/>
      <c r="AG1167"/>
      <c r="AH1167"/>
      <c r="AI1167"/>
      <c r="AJ1167"/>
      <c r="AK1167"/>
      <c r="AL1167"/>
      <c r="AM1167"/>
      <c r="AN1167"/>
      <c r="AO1167"/>
      <c r="AP1167"/>
      <c r="AQ1167"/>
      <c r="AR1167"/>
      <c r="AS1167"/>
      <c r="AT1167"/>
      <c r="AU1167"/>
      <c r="AV1167"/>
      <c r="AW1167"/>
      <c r="AX1167"/>
      <c r="AY1167"/>
      <c r="AZ1167"/>
      <c r="BA1167"/>
      <c r="BB1167"/>
      <c r="BC1167"/>
      <c r="BD1167"/>
      <c r="BE1167"/>
      <c r="BF1167"/>
      <c r="BG1167"/>
      <c r="BH1167"/>
      <c r="BI1167"/>
      <c r="BJ1167"/>
      <c r="BK1167"/>
      <c r="BL1167"/>
      <c r="BM1167"/>
      <c r="BN1167"/>
    </row>
    <row r="1168" spans="1:66" ht="15">
      <c r="A1168"/>
      <c r="B1168"/>
      <c r="C1168"/>
      <c r="D1168"/>
      <c r="E1168"/>
      <c r="F1168"/>
      <c r="G1168"/>
      <c r="H1168"/>
      <c r="I1168"/>
      <c r="J1168"/>
      <c r="K1168"/>
      <c r="L1168"/>
      <c r="M1168"/>
      <c r="N1168"/>
      <c r="O1168"/>
      <c r="P1168"/>
      <c r="Q1168"/>
      <c r="R1168"/>
      <c r="S1168"/>
      <c r="T1168"/>
      <c r="U1168"/>
      <c r="V1168"/>
      <c r="W1168"/>
      <c r="X1168"/>
      <c r="Y1168"/>
      <c r="Z1168"/>
      <c r="AA1168"/>
      <c r="AB1168"/>
      <c r="AC1168"/>
      <c r="AD1168"/>
      <c r="AE1168"/>
      <c r="AF1168"/>
      <c r="AG1168"/>
      <c r="AH1168"/>
      <c r="AI1168"/>
      <c r="AJ1168"/>
      <c r="AK1168"/>
      <c r="AL1168"/>
      <c r="AM1168"/>
      <c r="AN1168"/>
      <c r="AO1168"/>
      <c r="AP1168"/>
      <c r="AQ1168"/>
      <c r="AR1168"/>
      <c r="AS1168"/>
      <c r="AT1168"/>
      <c r="AU1168"/>
      <c r="AV1168"/>
      <c r="AW1168"/>
      <c r="AX1168"/>
      <c r="AY1168"/>
      <c r="AZ1168"/>
      <c r="BA1168"/>
      <c r="BB1168"/>
      <c r="BC1168"/>
      <c r="BD1168"/>
      <c r="BE1168"/>
      <c r="BF1168"/>
      <c r="BG1168"/>
      <c r="BH1168"/>
      <c r="BI1168"/>
      <c r="BJ1168"/>
      <c r="BK1168"/>
      <c r="BL1168"/>
      <c r="BM1168"/>
      <c r="BN1168"/>
    </row>
    <row r="1169" spans="1:66" ht="15">
      <c r="A1169"/>
      <c r="B1169"/>
      <c r="C1169"/>
      <c r="D1169"/>
      <c r="E1169"/>
      <c r="F1169"/>
      <c r="G1169"/>
      <c r="H1169"/>
      <c r="I1169"/>
      <c r="J1169"/>
      <c r="K1169"/>
      <c r="L1169"/>
      <c r="M1169"/>
      <c r="N1169"/>
      <c r="O1169"/>
      <c r="P1169"/>
      <c r="Q1169"/>
      <c r="R1169"/>
      <c r="S1169"/>
      <c r="T1169"/>
      <c r="U1169"/>
      <c r="V1169"/>
      <c r="W1169"/>
      <c r="X1169"/>
      <c r="Y1169"/>
      <c r="Z1169"/>
      <c r="AA1169"/>
      <c r="AB1169"/>
      <c r="AC1169"/>
      <c r="AD1169"/>
      <c r="AE1169"/>
      <c r="AF1169"/>
      <c r="AG1169"/>
      <c r="AH1169"/>
      <c r="AI1169"/>
      <c r="AJ1169"/>
      <c r="AK1169"/>
      <c r="AL1169"/>
      <c r="AM1169"/>
      <c r="AN1169"/>
      <c r="AO1169"/>
      <c r="AP1169"/>
      <c r="AQ1169"/>
      <c r="AR1169"/>
      <c r="AS1169"/>
      <c r="AT1169"/>
      <c r="AU1169"/>
      <c r="AV1169"/>
      <c r="AW1169"/>
      <c r="AX1169"/>
      <c r="AY1169"/>
      <c r="AZ1169"/>
      <c r="BA1169"/>
      <c r="BB1169"/>
      <c r="BC1169"/>
      <c r="BD1169"/>
      <c r="BE1169"/>
      <c r="BF1169"/>
      <c r="BG1169"/>
      <c r="BH1169"/>
      <c r="BI1169"/>
      <c r="BJ1169"/>
      <c r="BK1169"/>
      <c r="BL1169"/>
      <c r="BM1169"/>
      <c r="BN1169"/>
    </row>
    <row r="1170" spans="1:66" ht="15">
      <c r="A1170"/>
      <c r="B1170"/>
      <c r="C1170"/>
      <c r="D1170"/>
      <c r="E1170"/>
      <c r="F1170"/>
      <c r="G1170"/>
      <c r="H1170"/>
      <c r="I1170"/>
      <c r="J1170"/>
      <c r="K1170"/>
      <c r="L1170"/>
      <c r="M1170"/>
      <c r="N1170"/>
      <c r="O1170"/>
      <c r="P1170"/>
      <c r="Q1170"/>
      <c r="R1170"/>
      <c r="S1170"/>
      <c r="T1170"/>
      <c r="U1170"/>
      <c r="V1170"/>
      <c r="W1170"/>
      <c r="X1170"/>
      <c r="Y1170"/>
      <c r="Z1170"/>
      <c r="AA1170"/>
      <c r="AB1170"/>
      <c r="AC1170"/>
      <c r="AD1170"/>
      <c r="AE1170"/>
      <c r="AF1170"/>
      <c r="AG1170"/>
      <c r="AH1170"/>
      <c r="AI1170"/>
      <c r="AJ1170"/>
      <c r="AK1170"/>
      <c r="AL1170"/>
      <c r="AM1170"/>
      <c r="AN1170"/>
      <c r="AO1170"/>
      <c r="AP1170"/>
      <c r="AQ1170"/>
      <c r="AR1170"/>
      <c r="AS1170"/>
      <c r="AT1170"/>
      <c r="AU1170"/>
      <c r="AV1170"/>
      <c r="AW1170"/>
      <c r="AX1170"/>
      <c r="AY1170"/>
      <c r="AZ1170"/>
      <c r="BA1170"/>
      <c r="BB1170"/>
      <c r="BC1170"/>
      <c r="BD1170"/>
      <c r="BE1170"/>
      <c r="BF1170"/>
      <c r="BG1170"/>
      <c r="BH1170"/>
      <c r="BI1170"/>
      <c r="BJ1170"/>
      <c r="BK1170"/>
      <c r="BL1170"/>
      <c r="BM1170"/>
      <c r="BN1170"/>
    </row>
    <row r="1171" spans="1:66" ht="15">
      <c r="A1171"/>
      <c r="B1171"/>
      <c r="C1171"/>
      <c r="D1171"/>
      <c r="E1171"/>
      <c r="F1171"/>
      <c r="G1171"/>
      <c r="H1171"/>
      <c r="I1171"/>
      <c r="J1171"/>
      <c r="K1171"/>
      <c r="L1171"/>
      <c r="M1171"/>
      <c r="N1171"/>
      <c r="O1171"/>
      <c r="P1171"/>
      <c r="Q1171"/>
      <c r="R1171"/>
      <c r="S1171"/>
      <c r="T1171"/>
      <c r="U1171"/>
      <c r="V1171"/>
      <c r="W1171"/>
      <c r="X1171"/>
      <c r="Y1171"/>
      <c r="Z1171"/>
      <c r="AA1171"/>
      <c r="AB1171"/>
      <c r="AC1171"/>
      <c r="AD1171"/>
      <c r="AE1171"/>
      <c r="AF1171"/>
      <c r="AG1171"/>
      <c r="AH1171"/>
      <c r="AI1171"/>
      <c r="AJ1171"/>
      <c r="AK1171"/>
      <c r="AL1171"/>
      <c r="AM1171"/>
      <c r="AN1171"/>
      <c r="AO1171"/>
      <c r="AP1171"/>
      <c r="AQ1171"/>
      <c r="AR1171"/>
      <c r="AS1171"/>
      <c r="AT1171"/>
      <c r="AU1171"/>
      <c r="AV1171"/>
      <c r="AW1171"/>
      <c r="AX1171"/>
      <c r="AY1171"/>
      <c r="AZ1171"/>
      <c r="BA1171"/>
      <c r="BB1171"/>
      <c r="BC1171"/>
      <c r="BD1171"/>
      <c r="BE1171"/>
      <c r="BF1171"/>
      <c r="BG1171"/>
      <c r="BH1171"/>
      <c r="BI1171"/>
      <c r="BJ1171"/>
      <c r="BK1171"/>
      <c r="BL1171"/>
      <c r="BM1171"/>
      <c r="BN1171"/>
    </row>
    <row r="1172" spans="1:66" ht="15">
      <c r="A1172"/>
      <c r="B1172"/>
      <c r="C1172"/>
      <c r="D1172"/>
      <c r="E1172"/>
      <c r="F1172"/>
      <c r="G1172"/>
      <c r="H1172"/>
      <c r="I1172"/>
      <c r="J1172"/>
      <c r="K1172"/>
      <c r="L1172"/>
      <c r="M1172"/>
      <c r="N1172"/>
      <c r="O1172"/>
      <c r="P1172"/>
      <c r="Q1172"/>
      <c r="R1172"/>
      <c r="S1172"/>
      <c r="T1172"/>
      <c r="U1172"/>
      <c r="V1172"/>
      <c r="W1172"/>
      <c r="X1172"/>
      <c r="Y1172"/>
      <c r="Z1172"/>
      <c r="AA1172"/>
      <c r="AB1172"/>
      <c r="AC1172"/>
      <c r="AD1172"/>
      <c r="AE1172"/>
      <c r="AF1172"/>
      <c r="AG1172"/>
      <c r="AH1172"/>
      <c r="AI1172"/>
      <c r="AJ1172"/>
      <c r="AK1172"/>
      <c r="AL1172"/>
      <c r="AM1172"/>
      <c r="AN1172"/>
      <c r="AO1172"/>
      <c r="AP1172"/>
      <c r="AQ1172"/>
      <c r="AR1172"/>
      <c r="AS1172"/>
      <c r="AT1172"/>
      <c r="AU1172"/>
      <c r="AV1172"/>
      <c r="AW1172"/>
      <c r="AX1172"/>
      <c r="AY1172"/>
      <c r="AZ1172"/>
      <c r="BA1172"/>
      <c r="BB1172"/>
      <c r="BC1172"/>
      <c r="BD1172"/>
      <c r="BE1172"/>
      <c r="BF1172"/>
      <c r="BG1172"/>
      <c r="BH1172"/>
      <c r="BI1172"/>
      <c r="BJ1172"/>
      <c r="BK1172"/>
      <c r="BL1172"/>
      <c r="BM1172"/>
      <c r="BN1172"/>
    </row>
    <row r="1173" spans="1:66" ht="15">
      <c r="A1173"/>
      <c r="B1173"/>
      <c r="C1173"/>
      <c r="D1173"/>
      <c r="E1173"/>
      <c r="F1173"/>
      <c r="G1173"/>
      <c r="H1173"/>
      <c r="I1173"/>
      <c r="J1173"/>
      <c r="K1173"/>
      <c r="L1173"/>
      <c r="M1173"/>
      <c r="N1173"/>
      <c r="O1173"/>
      <c r="P1173"/>
      <c r="Q1173"/>
      <c r="R1173"/>
      <c r="S1173"/>
      <c r="T1173"/>
      <c r="U1173"/>
      <c r="V1173"/>
      <c r="W1173"/>
      <c r="X1173"/>
      <c r="Y1173"/>
      <c r="Z1173"/>
      <c r="AA1173"/>
      <c r="AB1173"/>
      <c r="AC1173"/>
      <c r="AD1173"/>
      <c r="AE1173"/>
      <c r="AF1173"/>
      <c r="AG1173"/>
      <c r="AH1173"/>
      <c r="AI1173"/>
      <c r="AJ1173"/>
      <c r="AK1173"/>
      <c r="AL1173"/>
      <c r="AM1173"/>
      <c r="AN1173"/>
      <c r="AO1173"/>
      <c r="AP1173"/>
      <c r="AQ1173"/>
      <c r="AR1173"/>
      <c r="AS1173"/>
      <c r="AT1173"/>
      <c r="AU1173"/>
      <c r="AV1173"/>
      <c r="AW1173"/>
      <c r="AX1173"/>
      <c r="AY1173"/>
      <c r="AZ1173"/>
      <c r="BA1173"/>
      <c r="BB1173"/>
      <c r="BC1173"/>
      <c r="BD1173"/>
      <c r="BE1173"/>
      <c r="BF1173"/>
      <c r="BG1173"/>
      <c r="BH1173"/>
      <c r="BI1173"/>
      <c r="BJ1173"/>
      <c r="BK1173"/>
      <c r="BL1173"/>
      <c r="BM1173"/>
      <c r="BN1173"/>
    </row>
    <row r="1174" spans="1:66" ht="15">
      <c r="A1174"/>
      <c r="B1174"/>
      <c r="C1174"/>
      <c r="D1174"/>
      <c r="E1174"/>
      <c r="F1174"/>
      <c r="G1174"/>
      <c r="H1174"/>
      <c r="I1174"/>
      <c r="J1174"/>
      <c r="K1174"/>
      <c r="L1174"/>
      <c r="M1174"/>
      <c r="N1174"/>
      <c r="O1174"/>
      <c r="P1174"/>
      <c r="Q1174"/>
      <c r="R1174"/>
      <c r="S1174"/>
      <c r="T1174"/>
      <c r="U1174"/>
      <c r="V1174"/>
      <c r="W1174"/>
      <c r="X1174"/>
      <c r="Y1174"/>
      <c r="Z1174"/>
      <c r="AA1174"/>
      <c r="AB1174"/>
      <c r="AC1174"/>
      <c r="AD1174"/>
      <c r="AE1174"/>
      <c r="AF1174"/>
      <c r="AG1174"/>
      <c r="AH1174"/>
      <c r="AI1174"/>
      <c r="AJ1174"/>
      <c r="AK1174"/>
      <c r="AL1174"/>
      <c r="AM1174"/>
      <c r="AN1174"/>
      <c r="AO1174"/>
      <c r="AP1174"/>
      <c r="AQ1174"/>
      <c r="AR1174"/>
      <c r="AS1174"/>
      <c r="AT1174"/>
      <c r="AU1174"/>
      <c r="AV1174"/>
      <c r="AW1174"/>
      <c r="AX1174"/>
      <c r="AY1174"/>
      <c r="AZ1174"/>
      <c r="BA1174"/>
      <c r="BB1174"/>
      <c r="BC1174"/>
      <c r="BD1174"/>
      <c r="BE1174"/>
      <c r="BF1174"/>
      <c r="BG1174"/>
      <c r="BH1174"/>
      <c r="BI1174"/>
      <c r="BJ1174"/>
      <c r="BK1174"/>
      <c r="BL1174"/>
      <c r="BM1174"/>
      <c r="BN1174"/>
    </row>
    <row r="1175" spans="1:66" ht="15">
      <c r="A1175"/>
      <c r="B1175"/>
      <c r="C1175"/>
      <c r="D1175"/>
      <c r="E1175"/>
      <c r="F1175"/>
      <c r="G1175"/>
      <c r="H1175"/>
      <c r="I1175"/>
      <c r="J1175"/>
      <c r="K1175"/>
      <c r="L1175"/>
      <c r="M1175"/>
      <c r="N1175"/>
      <c r="O1175"/>
      <c r="P1175"/>
      <c r="Q1175"/>
      <c r="R1175"/>
      <c r="S1175"/>
      <c r="T1175"/>
      <c r="U1175"/>
      <c r="V1175"/>
      <c r="W1175"/>
      <c r="X1175"/>
      <c r="Y1175"/>
      <c r="Z1175"/>
      <c r="AA1175"/>
      <c r="AB1175"/>
      <c r="AC1175"/>
      <c r="AD1175"/>
      <c r="AE1175"/>
      <c r="AF1175"/>
      <c r="AG1175"/>
      <c r="AH1175"/>
      <c r="AI1175"/>
      <c r="AJ1175"/>
      <c r="AK1175"/>
      <c r="AL1175"/>
      <c r="AM1175"/>
      <c r="AN1175"/>
      <c r="AO1175"/>
      <c r="AP1175"/>
      <c r="AQ1175"/>
      <c r="AR1175"/>
      <c r="AS1175"/>
      <c r="AT1175"/>
      <c r="AU1175"/>
      <c r="AV1175"/>
      <c r="AW1175"/>
      <c r="AX1175"/>
      <c r="AY1175"/>
      <c r="AZ1175"/>
      <c r="BA1175"/>
      <c r="BB1175"/>
      <c r="BC1175"/>
      <c r="BD1175"/>
      <c r="BE1175"/>
      <c r="BF1175"/>
      <c r="BG1175"/>
      <c r="BH1175"/>
      <c r="BI1175"/>
      <c r="BJ1175"/>
      <c r="BK1175"/>
      <c r="BL1175"/>
      <c r="BM1175"/>
      <c r="BN1175"/>
    </row>
    <row r="1176" spans="1:66" ht="15">
      <c r="A1176"/>
      <c r="B1176"/>
      <c r="C1176"/>
      <c r="D1176"/>
      <c r="E1176"/>
      <c r="F1176"/>
      <c r="G1176"/>
      <c r="H1176"/>
      <c r="I1176"/>
      <c r="J1176"/>
      <c r="K1176"/>
      <c r="L1176"/>
      <c r="M1176"/>
      <c r="N1176"/>
      <c r="O1176"/>
      <c r="P1176"/>
      <c r="Q1176"/>
      <c r="R1176"/>
      <c r="S1176"/>
      <c r="T1176"/>
      <c r="U1176"/>
      <c r="V1176"/>
      <c r="W1176"/>
      <c r="X1176"/>
      <c r="Y1176"/>
      <c r="Z1176"/>
      <c r="AA1176"/>
      <c r="AB1176"/>
      <c r="AC1176"/>
      <c r="AD1176"/>
      <c r="AE1176"/>
      <c r="AF1176"/>
      <c r="AG1176"/>
      <c r="AH1176"/>
      <c r="AI1176"/>
      <c r="AJ1176"/>
      <c r="AK1176"/>
      <c r="AL1176"/>
      <c r="AM1176"/>
      <c r="AN1176"/>
      <c r="AO1176"/>
      <c r="AP1176"/>
      <c r="AQ1176"/>
      <c r="AR1176"/>
      <c r="AS1176"/>
      <c r="AT1176"/>
      <c r="AU1176"/>
      <c r="AV1176"/>
      <c r="AW1176"/>
      <c r="AX1176"/>
      <c r="AY1176"/>
      <c r="AZ1176"/>
      <c r="BA1176"/>
      <c r="BB1176"/>
      <c r="BC1176"/>
      <c r="BD1176"/>
      <c r="BE1176"/>
      <c r="BF1176"/>
      <c r="BG1176"/>
      <c r="BH1176"/>
      <c r="BI1176"/>
      <c r="BJ1176"/>
      <c r="BK1176"/>
      <c r="BL1176"/>
      <c r="BM1176"/>
      <c r="BN1176"/>
    </row>
    <row r="1177" spans="1:66" ht="15">
      <c r="A1177"/>
      <c r="B1177"/>
      <c r="C1177"/>
      <c r="D1177"/>
      <c r="E1177"/>
      <c r="F1177"/>
      <c r="G1177"/>
      <c r="H1177"/>
      <c r="I1177"/>
      <c r="J1177"/>
      <c r="K1177"/>
      <c r="L1177"/>
      <c r="M1177"/>
      <c r="N1177"/>
      <c r="O1177"/>
      <c r="P1177"/>
      <c r="Q1177"/>
      <c r="R1177"/>
      <c r="S1177"/>
      <c r="T1177"/>
      <c r="U1177"/>
      <c r="V1177"/>
      <c r="W1177"/>
      <c r="X1177"/>
      <c r="Y1177"/>
      <c r="Z1177"/>
      <c r="AA1177"/>
      <c r="AB1177"/>
      <c r="AC1177"/>
      <c r="AD1177"/>
      <c r="AE1177"/>
      <c r="AF1177"/>
      <c r="AG1177"/>
      <c r="AH1177"/>
      <c r="AI1177"/>
      <c r="AJ1177"/>
      <c r="AK1177"/>
      <c r="AL1177"/>
      <c r="AM1177"/>
      <c r="AN1177"/>
      <c r="AO1177"/>
      <c r="AP1177"/>
      <c r="AQ1177"/>
      <c r="AR1177"/>
      <c r="AS1177"/>
      <c r="AT1177"/>
      <c r="AU1177"/>
      <c r="AV1177"/>
      <c r="AW1177"/>
      <c r="AX1177"/>
      <c r="AY1177"/>
      <c r="AZ1177"/>
      <c r="BA1177"/>
      <c r="BB1177"/>
      <c r="BC1177"/>
      <c r="BD1177"/>
      <c r="BE1177"/>
      <c r="BF1177"/>
      <c r="BG1177"/>
      <c r="BH1177"/>
      <c r="BI1177"/>
      <c r="BJ1177"/>
      <c r="BK1177"/>
      <c r="BL1177"/>
      <c r="BM1177"/>
      <c r="BN1177"/>
    </row>
    <row r="1178" spans="1:66" ht="15">
      <c r="A1178"/>
      <c r="B1178"/>
      <c r="C1178"/>
      <c r="D1178"/>
      <c r="E1178"/>
      <c r="F1178"/>
      <c r="G1178"/>
      <c r="H1178"/>
      <c r="I1178"/>
      <c r="J1178"/>
      <c r="K1178"/>
      <c r="L1178"/>
      <c r="M1178"/>
      <c r="N1178"/>
      <c r="O1178"/>
      <c r="P1178"/>
      <c r="Q1178"/>
      <c r="R1178"/>
      <c r="S1178"/>
      <c r="T1178"/>
      <c r="U1178"/>
      <c r="V1178"/>
      <c r="W1178"/>
      <c r="X1178"/>
      <c r="Y1178"/>
      <c r="Z1178"/>
      <c r="AA1178"/>
      <c r="AB1178"/>
      <c r="AC1178"/>
      <c r="AD1178"/>
      <c r="AE1178"/>
      <c r="AF1178"/>
      <c r="AG1178"/>
      <c r="AH1178"/>
      <c r="AI1178"/>
      <c r="AJ1178"/>
      <c r="AK1178"/>
      <c r="AL1178"/>
      <c r="AM1178"/>
      <c r="AN1178"/>
      <c r="AO1178"/>
      <c r="AP1178"/>
      <c r="AQ1178"/>
      <c r="AR1178"/>
      <c r="AS1178"/>
      <c r="AT1178"/>
      <c r="AU1178"/>
      <c r="AV1178"/>
      <c r="AW1178"/>
      <c r="AX1178"/>
      <c r="AY1178"/>
      <c r="AZ1178"/>
      <c r="BA1178"/>
      <c r="BB1178"/>
      <c r="BC1178"/>
      <c r="BD1178"/>
      <c r="BE1178"/>
      <c r="BF1178"/>
      <c r="BG1178"/>
      <c r="BH1178"/>
      <c r="BI1178"/>
      <c r="BJ1178"/>
      <c r="BK1178"/>
      <c r="BL1178"/>
      <c r="BM1178"/>
      <c r="BN1178"/>
    </row>
    <row r="1179" spans="1:66" ht="15">
      <c r="A1179"/>
      <c r="B1179"/>
      <c r="C1179"/>
      <c r="D1179"/>
      <c r="E1179"/>
      <c r="F1179"/>
      <c r="G1179"/>
      <c r="H1179"/>
      <c r="I1179"/>
      <c r="J1179"/>
      <c r="K1179"/>
      <c r="L1179"/>
      <c r="M1179"/>
      <c r="N1179"/>
      <c r="O1179"/>
      <c r="P1179"/>
      <c r="Q1179"/>
      <c r="R1179"/>
      <c r="S1179"/>
      <c r="T1179"/>
      <c r="U1179"/>
      <c r="V1179"/>
      <c r="W1179"/>
      <c r="X1179"/>
      <c r="Y1179"/>
      <c r="Z1179"/>
      <c r="AA1179"/>
      <c r="AB1179"/>
      <c r="AC1179"/>
      <c r="AD1179"/>
      <c r="AE1179"/>
      <c r="AF1179"/>
      <c r="AG1179"/>
      <c r="AH1179"/>
      <c r="AI1179"/>
      <c r="AJ1179"/>
      <c r="AK1179"/>
      <c r="AL1179"/>
      <c r="AM1179"/>
      <c r="AN1179"/>
      <c r="AO1179"/>
      <c r="AP1179"/>
      <c r="AQ1179"/>
      <c r="AR1179"/>
      <c r="AS1179"/>
      <c r="AT1179"/>
      <c r="AU1179"/>
      <c r="AV1179"/>
      <c r="AW1179"/>
      <c r="AX1179"/>
      <c r="AY1179"/>
      <c r="AZ1179"/>
      <c r="BA1179"/>
      <c r="BB1179"/>
      <c r="BC1179"/>
      <c r="BD1179"/>
      <c r="BE1179"/>
      <c r="BF1179"/>
      <c r="BG1179"/>
      <c r="BH1179"/>
      <c r="BI1179"/>
      <c r="BJ1179"/>
      <c r="BK1179"/>
      <c r="BL1179"/>
      <c r="BM1179"/>
      <c r="BN1179"/>
    </row>
    <row r="1180" spans="1:66" ht="15">
      <c r="A1180"/>
      <c r="B1180"/>
      <c r="C1180"/>
      <c r="D1180"/>
      <c r="E1180"/>
      <c r="F1180"/>
      <c r="G1180"/>
      <c r="H1180"/>
      <c r="I1180"/>
      <c r="J1180"/>
      <c r="K1180"/>
      <c r="L1180"/>
      <c r="M1180"/>
      <c r="N1180"/>
      <c r="O1180"/>
      <c r="P1180"/>
      <c r="Q1180"/>
      <c r="R1180"/>
      <c r="S1180"/>
      <c r="T1180"/>
      <c r="U1180"/>
      <c r="V1180"/>
      <c r="W1180"/>
      <c r="X1180"/>
      <c r="Y1180"/>
      <c r="Z1180"/>
      <c r="AA1180"/>
      <c r="AB1180"/>
      <c r="AC1180"/>
      <c r="AD1180"/>
      <c r="AE1180"/>
      <c r="AF1180"/>
      <c r="AG1180"/>
      <c r="AH1180"/>
      <c r="AI1180"/>
      <c r="AJ1180"/>
      <c r="AK1180"/>
      <c r="AL1180"/>
      <c r="AM1180"/>
      <c r="AN1180"/>
      <c r="AO1180"/>
      <c r="AP1180"/>
      <c r="AQ1180"/>
      <c r="AR1180"/>
      <c r="AS1180"/>
      <c r="AT1180"/>
      <c r="AU1180"/>
      <c r="AV1180"/>
      <c r="AW1180"/>
      <c r="AX1180"/>
      <c r="AY1180"/>
      <c r="AZ1180"/>
      <c r="BA1180"/>
      <c r="BB1180"/>
      <c r="BC1180"/>
      <c r="BD1180"/>
      <c r="BE1180"/>
      <c r="BF1180"/>
      <c r="BG1180"/>
      <c r="BH1180"/>
      <c r="BI1180"/>
      <c r="BJ1180"/>
      <c r="BK1180"/>
      <c r="BL1180"/>
      <c r="BM1180"/>
      <c r="BN1180"/>
    </row>
    <row r="1181" spans="1:66" ht="15">
      <c r="A1181"/>
      <c r="B1181"/>
      <c r="C1181"/>
      <c r="D1181"/>
      <c r="E1181"/>
      <c r="F1181"/>
      <c r="G1181"/>
      <c r="H1181"/>
      <c r="I1181"/>
      <c r="J1181"/>
      <c r="K1181"/>
      <c r="L1181"/>
      <c r="M1181"/>
      <c r="N1181"/>
      <c r="O1181"/>
      <c r="P1181"/>
      <c r="Q1181"/>
      <c r="R1181"/>
      <c r="S1181"/>
      <c r="T1181"/>
      <c r="U1181"/>
      <c r="V1181"/>
      <c r="W1181"/>
      <c r="X1181"/>
      <c r="Y1181"/>
      <c r="Z1181"/>
      <c r="AA1181"/>
      <c r="AB1181"/>
      <c r="AC1181"/>
      <c r="AD1181"/>
      <c r="AE1181"/>
      <c r="AF1181"/>
      <c r="AG1181"/>
      <c r="AH1181"/>
      <c r="AI1181"/>
      <c r="AJ1181"/>
      <c r="AK1181"/>
      <c r="AL1181"/>
      <c r="AM1181"/>
      <c r="AN1181"/>
      <c r="AO1181"/>
      <c r="AP1181"/>
      <c r="AQ1181"/>
      <c r="AR1181"/>
      <c r="AS1181"/>
      <c r="AT1181"/>
      <c r="AU1181"/>
      <c r="AV1181"/>
      <c r="AW1181"/>
      <c r="AX1181"/>
      <c r="AY1181"/>
      <c r="AZ1181"/>
      <c r="BA1181"/>
      <c r="BB1181"/>
      <c r="BC1181"/>
      <c r="BD1181"/>
      <c r="BE1181"/>
      <c r="BF1181"/>
      <c r="BG1181"/>
      <c r="BH1181"/>
      <c r="BI1181"/>
      <c r="BJ1181"/>
      <c r="BK1181"/>
      <c r="BL1181"/>
      <c r="BM1181"/>
      <c r="BN1181"/>
    </row>
    <row r="1182" spans="1:66" ht="15">
      <c r="A1182"/>
      <c r="B1182"/>
      <c r="C1182"/>
      <c r="D1182"/>
      <c r="E1182"/>
      <c r="F1182"/>
      <c r="G1182"/>
      <c r="H1182"/>
      <c r="I1182"/>
      <c r="J1182"/>
      <c r="K1182"/>
      <c r="L1182"/>
      <c r="M1182"/>
      <c r="N1182"/>
      <c r="O1182"/>
      <c r="P1182"/>
      <c r="Q1182"/>
      <c r="R1182"/>
      <c r="S1182"/>
      <c r="T1182"/>
      <c r="U1182"/>
      <c r="V1182"/>
      <c r="W1182"/>
      <c r="X1182"/>
      <c r="Y1182"/>
      <c r="Z1182"/>
      <c r="AA1182"/>
      <c r="AB1182"/>
      <c r="AC1182"/>
      <c r="AD1182"/>
      <c r="AE1182"/>
      <c r="AF1182"/>
      <c r="AG1182"/>
      <c r="AH1182"/>
      <c r="AI1182"/>
      <c r="AJ1182"/>
      <c r="AK1182"/>
      <c r="AL1182"/>
      <c r="AM1182"/>
      <c r="AN1182"/>
      <c r="AO1182"/>
      <c r="AP1182"/>
      <c r="AQ1182"/>
      <c r="AR1182"/>
      <c r="AS1182"/>
      <c r="AT1182"/>
      <c r="AU1182"/>
      <c r="AV1182"/>
      <c r="AW1182"/>
      <c r="AX1182"/>
      <c r="AY1182"/>
      <c r="AZ1182"/>
      <c r="BA1182"/>
      <c r="BB1182"/>
      <c r="BC1182"/>
      <c r="BD1182"/>
      <c r="BE1182"/>
      <c r="BF1182"/>
      <c r="BG1182"/>
      <c r="BH1182"/>
      <c r="BI1182"/>
      <c r="BJ1182"/>
      <c r="BK1182"/>
      <c r="BL1182"/>
      <c r="BM1182"/>
      <c r="BN1182"/>
    </row>
    <row r="1183" spans="1:66" ht="15">
      <c r="A1183"/>
      <c r="B1183"/>
      <c r="C1183"/>
      <c r="D1183"/>
      <c r="E1183"/>
      <c r="F1183"/>
      <c r="G1183"/>
      <c r="H1183"/>
      <c r="I1183"/>
      <c r="J1183"/>
      <c r="K1183"/>
      <c r="L1183"/>
      <c r="M1183"/>
      <c r="N1183"/>
      <c r="O1183"/>
      <c r="P1183"/>
      <c r="Q1183"/>
      <c r="R1183"/>
      <c r="S1183"/>
      <c r="T1183"/>
      <c r="U1183"/>
      <c r="V1183"/>
      <c r="W1183"/>
      <c r="X1183"/>
      <c r="Y1183"/>
      <c r="Z1183"/>
      <c r="AA1183"/>
      <c r="AB1183"/>
      <c r="AC1183"/>
      <c r="AD1183"/>
      <c r="AE1183"/>
      <c r="AF1183"/>
      <c r="AG1183"/>
      <c r="AH1183"/>
      <c r="AI1183"/>
      <c r="AJ1183"/>
      <c r="AK1183"/>
      <c r="AL1183"/>
      <c r="AM1183"/>
      <c r="AN1183"/>
      <c r="AO1183"/>
      <c r="AP1183"/>
      <c r="AQ1183"/>
      <c r="AR1183"/>
      <c r="AS1183"/>
      <c r="AT1183"/>
      <c r="AU1183"/>
      <c r="AV1183"/>
      <c r="AW1183"/>
      <c r="AX1183"/>
      <c r="AY1183"/>
      <c r="AZ1183"/>
      <c r="BA1183"/>
      <c r="BB1183"/>
      <c r="BC1183"/>
      <c r="BD1183"/>
      <c r="BE1183"/>
      <c r="BF1183"/>
      <c r="BG1183"/>
      <c r="BH1183"/>
      <c r="BI1183"/>
      <c r="BJ1183"/>
      <c r="BK1183"/>
      <c r="BL1183"/>
      <c r="BM1183"/>
      <c r="BN1183"/>
    </row>
    <row r="1184" spans="1:66" ht="15">
      <c r="A1184"/>
      <c r="B1184"/>
      <c r="C1184"/>
      <c r="D1184"/>
      <c r="E1184"/>
      <c r="F1184"/>
      <c r="G1184"/>
      <c r="H1184"/>
      <c r="I1184"/>
      <c r="J1184"/>
      <c r="K1184"/>
      <c r="L118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c r="AT1184"/>
      <c r="AU1184"/>
      <c r="AV1184"/>
      <c r="AW1184"/>
      <c r="AX1184"/>
      <c r="AY1184"/>
      <c r="AZ1184"/>
      <c r="BA1184"/>
      <c r="BB1184"/>
      <c r="BC1184"/>
      <c r="BD1184"/>
      <c r="BE1184"/>
      <c r="BF1184"/>
      <c r="BG1184"/>
      <c r="BH1184"/>
      <c r="BI1184"/>
      <c r="BJ1184"/>
      <c r="BK1184"/>
      <c r="BL1184"/>
      <c r="BM1184"/>
      <c r="BN1184"/>
    </row>
    <row r="1185" spans="1:66" ht="15">
      <c r="A1185"/>
      <c r="B1185"/>
      <c r="C1185"/>
      <c r="D1185"/>
      <c r="E1185"/>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c r="AT1185"/>
      <c r="AU1185"/>
      <c r="AV1185"/>
      <c r="AW1185"/>
      <c r="AX1185"/>
      <c r="AY1185"/>
      <c r="AZ1185"/>
      <c r="BA1185"/>
      <c r="BB1185"/>
      <c r="BC1185"/>
      <c r="BD1185"/>
      <c r="BE1185"/>
      <c r="BF1185"/>
      <c r="BG1185"/>
      <c r="BH1185"/>
      <c r="BI1185"/>
      <c r="BJ1185"/>
      <c r="BK1185"/>
      <c r="BL1185"/>
      <c r="BM1185"/>
      <c r="BN1185"/>
    </row>
    <row r="1186" spans="1:66" ht="15">
      <c r="A1186"/>
      <c r="B1186"/>
      <c r="C1186"/>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c r="AT1186"/>
      <c r="AU1186"/>
      <c r="AV1186"/>
      <c r="AW1186"/>
      <c r="AX1186"/>
      <c r="AY1186"/>
      <c r="AZ1186"/>
      <c r="BA1186"/>
      <c r="BB1186"/>
      <c r="BC1186"/>
      <c r="BD1186"/>
      <c r="BE1186"/>
      <c r="BF1186"/>
      <c r="BG1186"/>
      <c r="BH1186"/>
      <c r="BI1186"/>
      <c r="BJ1186"/>
      <c r="BK1186"/>
      <c r="BL1186"/>
      <c r="BM1186"/>
      <c r="BN1186"/>
    </row>
    <row r="1187" spans="1:66" ht="15">
      <c r="A1187"/>
      <c r="B1187"/>
      <c r="C1187"/>
      <c r="D1187"/>
      <c r="E1187"/>
      <c r="F1187"/>
      <c r="G1187"/>
      <c r="H1187"/>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c r="AT1187"/>
      <c r="AU1187"/>
      <c r="AV1187"/>
      <c r="AW1187"/>
      <c r="AX1187"/>
      <c r="AY1187"/>
      <c r="AZ1187"/>
      <c r="BA1187"/>
      <c r="BB1187"/>
      <c r="BC1187"/>
      <c r="BD1187"/>
      <c r="BE1187"/>
      <c r="BF1187"/>
      <c r="BG1187"/>
      <c r="BH1187"/>
      <c r="BI1187"/>
      <c r="BJ1187"/>
      <c r="BK1187"/>
      <c r="BL1187"/>
      <c r="BM1187"/>
      <c r="BN1187"/>
    </row>
    <row r="1188" spans="1:66" ht="15">
      <c r="A1188"/>
      <c r="B1188"/>
      <c r="C1188"/>
      <c r="D1188"/>
      <c r="E1188"/>
      <c r="F1188"/>
      <c r="G1188"/>
      <c r="H1188"/>
      <c r="I1188"/>
      <c r="J1188"/>
      <c r="K1188"/>
      <c r="L1188"/>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c r="AT1188"/>
      <c r="AU1188"/>
      <c r="AV1188"/>
      <c r="AW1188"/>
      <c r="AX1188"/>
      <c r="AY1188"/>
      <c r="AZ1188"/>
      <c r="BA1188"/>
      <c r="BB1188"/>
      <c r="BC1188"/>
      <c r="BD1188"/>
      <c r="BE1188"/>
      <c r="BF1188"/>
      <c r="BG1188"/>
      <c r="BH1188"/>
      <c r="BI1188"/>
      <c r="BJ1188"/>
      <c r="BK1188"/>
      <c r="BL1188"/>
      <c r="BM1188"/>
      <c r="BN1188"/>
    </row>
    <row r="1189" spans="1:66" ht="15">
      <c r="A1189"/>
      <c r="B1189"/>
      <c r="C1189"/>
      <c r="D1189"/>
      <c r="E1189"/>
      <c r="F1189"/>
      <c r="G1189"/>
      <c r="H1189"/>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c r="AT1189"/>
      <c r="AU1189"/>
      <c r="AV1189"/>
      <c r="AW1189"/>
      <c r="AX1189"/>
      <c r="AY1189"/>
      <c r="AZ1189"/>
      <c r="BA1189"/>
      <c r="BB1189"/>
      <c r="BC1189"/>
      <c r="BD1189"/>
      <c r="BE1189"/>
      <c r="BF1189"/>
      <c r="BG1189"/>
      <c r="BH1189"/>
      <c r="BI1189"/>
      <c r="BJ1189"/>
      <c r="BK1189"/>
      <c r="BL1189"/>
      <c r="BM1189"/>
      <c r="BN1189"/>
    </row>
    <row r="1190" spans="1:66" ht="15">
      <c r="A1190"/>
      <c r="B1190"/>
      <c r="C1190"/>
      <c r="D1190"/>
      <c r="E1190"/>
      <c r="F1190"/>
      <c r="G1190"/>
      <c r="H1190"/>
      <c r="I1190"/>
      <c r="J1190"/>
      <c r="K1190"/>
      <c r="L1190"/>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c r="AT1190"/>
      <c r="AU1190"/>
      <c r="AV1190"/>
      <c r="AW1190"/>
      <c r="AX1190"/>
      <c r="AY1190"/>
      <c r="AZ1190"/>
      <c r="BA1190"/>
      <c r="BB1190"/>
      <c r="BC1190"/>
      <c r="BD1190"/>
      <c r="BE1190"/>
      <c r="BF1190"/>
      <c r="BG1190"/>
      <c r="BH1190"/>
      <c r="BI1190"/>
      <c r="BJ1190"/>
      <c r="BK1190"/>
      <c r="BL1190"/>
      <c r="BM1190"/>
      <c r="BN1190"/>
    </row>
    <row r="1191" spans="1:66" ht="15">
      <c r="A1191"/>
      <c r="B1191"/>
      <c r="C1191"/>
      <c r="D1191"/>
      <c r="E1191"/>
      <c r="F1191"/>
      <c r="G1191"/>
      <c r="H1191"/>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c r="AT1191"/>
      <c r="AU1191"/>
      <c r="AV1191"/>
      <c r="AW1191"/>
      <c r="AX1191"/>
      <c r="AY1191"/>
      <c r="AZ1191"/>
      <c r="BA1191"/>
      <c r="BB1191"/>
      <c r="BC1191"/>
      <c r="BD1191"/>
      <c r="BE1191"/>
      <c r="BF1191"/>
      <c r="BG1191"/>
      <c r="BH1191"/>
      <c r="BI1191"/>
      <c r="BJ1191"/>
      <c r="BK1191"/>
      <c r="BL1191"/>
      <c r="BM1191"/>
      <c r="BN1191"/>
    </row>
    <row r="1192" spans="1:66" ht="15">
      <c r="A1192"/>
      <c r="B1192"/>
      <c r="C1192"/>
      <c r="D1192"/>
      <c r="E1192"/>
      <c r="F1192"/>
      <c r="G1192"/>
      <c r="H1192"/>
      <c r="I1192"/>
      <c r="J1192"/>
      <c r="K1192"/>
      <c r="L1192"/>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c r="AT1192"/>
      <c r="AU1192"/>
      <c r="AV1192"/>
      <c r="AW1192"/>
      <c r="AX1192"/>
      <c r="AY1192"/>
      <c r="AZ1192"/>
      <c r="BA1192"/>
      <c r="BB1192"/>
      <c r="BC1192"/>
      <c r="BD1192"/>
      <c r="BE1192"/>
      <c r="BF1192"/>
      <c r="BG1192"/>
      <c r="BH1192"/>
      <c r="BI1192"/>
      <c r="BJ1192"/>
      <c r="BK1192"/>
      <c r="BL1192"/>
      <c r="BM1192"/>
      <c r="BN1192"/>
    </row>
    <row r="1193" spans="1:66" ht="15">
      <c r="A1193"/>
      <c r="B1193"/>
      <c r="C1193"/>
      <c r="D1193"/>
      <c r="E1193"/>
      <c r="F1193"/>
      <c r="G1193"/>
      <c r="H1193"/>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c r="AT1193"/>
      <c r="AU1193"/>
      <c r="AV1193"/>
      <c r="AW1193"/>
      <c r="AX1193"/>
      <c r="AY1193"/>
      <c r="AZ1193"/>
      <c r="BA1193"/>
      <c r="BB1193"/>
      <c r="BC1193"/>
      <c r="BD1193"/>
      <c r="BE1193"/>
      <c r="BF1193"/>
      <c r="BG1193"/>
      <c r="BH1193"/>
      <c r="BI1193"/>
      <c r="BJ1193"/>
      <c r="BK1193"/>
      <c r="BL1193"/>
      <c r="BM1193"/>
      <c r="BN1193"/>
    </row>
    <row r="1194" spans="1:66" ht="15">
      <c r="A1194"/>
      <c r="B1194"/>
      <c r="C1194"/>
      <c r="D1194"/>
      <c r="E1194"/>
      <c r="F1194"/>
      <c r="G1194"/>
      <c r="H1194"/>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c r="AT1194"/>
      <c r="AU1194"/>
      <c r="AV1194"/>
      <c r="AW1194"/>
      <c r="AX1194"/>
      <c r="AY1194"/>
      <c r="AZ1194"/>
      <c r="BA1194"/>
      <c r="BB1194"/>
      <c r="BC1194"/>
      <c r="BD1194"/>
      <c r="BE1194"/>
      <c r="BF1194"/>
      <c r="BG1194"/>
      <c r="BH1194"/>
      <c r="BI1194"/>
      <c r="BJ1194"/>
      <c r="BK1194"/>
      <c r="BL1194"/>
      <c r="BM1194"/>
      <c r="BN1194"/>
    </row>
    <row r="1195" spans="1:66" ht="15">
      <c r="A1195"/>
      <c r="B1195"/>
      <c r="C1195"/>
      <c r="D1195"/>
      <c r="E1195"/>
      <c r="F1195"/>
      <c r="G1195"/>
      <c r="H1195"/>
      <c r="I1195"/>
      <c r="J1195"/>
      <c r="K1195"/>
      <c r="L119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c r="AT1195"/>
      <c r="AU1195"/>
      <c r="AV1195"/>
      <c r="AW1195"/>
      <c r="AX1195"/>
      <c r="AY1195"/>
      <c r="AZ1195"/>
      <c r="BA1195"/>
      <c r="BB1195"/>
      <c r="BC1195"/>
      <c r="BD1195"/>
      <c r="BE1195"/>
      <c r="BF1195"/>
      <c r="BG1195"/>
      <c r="BH1195"/>
      <c r="BI1195"/>
      <c r="BJ1195"/>
      <c r="BK1195"/>
      <c r="BL1195"/>
      <c r="BM1195"/>
      <c r="BN1195"/>
    </row>
    <row r="1196" spans="1:66" ht="15">
      <c r="A1196"/>
      <c r="B1196"/>
      <c r="C1196"/>
      <c r="D1196"/>
      <c r="E1196"/>
      <c r="F1196"/>
      <c r="G1196"/>
      <c r="H1196"/>
      <c r="I1196"/>
      <c r="J1196"/>
      <c r="K1196"/>
      <c r="L1196"/>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c r="AT1196"/>
      <c r="AU1196"/>
      <c r="AV1196"/>
      <c r="AW1196"/>
      <c r="AX1196"/>
      <c r="AY1196"/>
      <c r="AZ1196"/>
      <c r="BA1196"/>
      <c r="BB1196"/>
      <c r="BC1196"/>
      <c r="BD1196"/>
      <c r="BE1196"/>
      <c r="BF1196"/>
      <c r="BG1196"/>
      <c r="BH1196"/>
      <c r="BI1196"/>
      <c r="BJ1196"/>
      <c r="BK1196"/>
      <c r="BL1196"/>
      <c r="BM1196"/>
      <c r="BN1196"/>
    </row>
    <row r="1197" spans="1:66" ht="15">
      <c r="A1197"/>
      <c r="B1197"/>
      <c r="C1197"/>
      <c r="D1197"/>
      <c r="E1197"/>
      <c r="F1197"/>
      <c r="G1197"/>
      <c r="H1197"/>
      <c r="I1197"/>
      <c r="J1197"/>
      <c r="K1197"/>
      <c r="L1197"/>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c r="AT1197"/>
      <c r="AU1197"/>
      <c r="AV1197"/>
      <c r="AW1197"/>
      <c r="AX1197"/>
      <c r="AY1197"/>
      <c r="AZ1197"/>
      <c r="BA1197"/>
      <c r="BB1197"/>
      <c r="BC1197"/>
      <c r="BD1197"/>
      <c r="BE1197"/>
      <c r="BF1197"/>
      <c r="BG1197"/>
      <c r="BH1197"/>
      <c r="BI1197"/>
      <c r="BJ1197"/>
      <c r="BK1197"/>
      <c r="BL1197"/>
      <c r="BM1197"/>
      <c r="BN1197"/>
    </row>
    <row r="1198" spans="1:66" ht="15">
      <c r="A1198"/>
      <c r="B1198"/>
      <c r="C1198"/>
      <c r="D1198"/>
      <c r="E1198"/>
      <c r="F1198"/>
      <c r="G1198"/>
      <c r="H1198"/>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c r="AT1198"/>
      <c r="AU1198"/>
      <c r="AV1198"/>
      <c r="AW1198"/>
      <c r="AX1198"/>
      <c r="AY1198"/>
      <c r="AZ1198"/>
      <c r="BA1198"/>
      <c r="BB1198"/>
      <c r="BC1198"/>
      <c r="BD1198"/>
      <c r="BE1198"/>
      <c r="BF1198"/>
      <c r="BG1198"/>
      <c r="BH1198"/>
      <c r="BI1198"/>
      <c r="BJ1198"/>
      <c r="BK1198"/>
      <c r="BL1198"/>
      <c r="BM1198"/>
      <c r="BN1198"/>
    </row>
    <row r="1199" spans="1:66" ht="15">
      <c r="A1199"/>
      <c r="B1199"/>
      <c r="C1199"/>
      <c r="D1199"/>
      <c r="E1199"/>
      <c r="F1199"/>
      <c r="G1199"/>
      <c r="H1199"/>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c r="AT1199"/>
      <c r="AU1199"/>
      <c r="AV1199"/>
      <c r="AW1199"/>
      <c r="AX1199"/>
      <c r="AY1199"/>
      <c r="AZ1199"/>
      <c r="BA1199"/>
      <c r="BB1199"/>
      <c r="BC1199"/>
      <c r="BD1199"/>
      <c r="BE1199"/>
      <c r="BF1199"/>
      <c r="BG1199"/>
      <c r="BH1199"/>
      <c r="BI1199"/>
      <c r="BJ1199"/>
      <c r="BK1199"/>
      <c r="BL1199"/>
      <c r="BM1199"/>
      <c r="BN1199"/>
    </row>
    <row r="1200" spans="1:66" ht="15">
      <c r="A1200"/>
      <c r="B1200"/>
      <c r="C1200"/>
      <c r="D1200"/>
      <c r="E1200"/>
      <c r="F1200"/>
      <c r="G1200"/>
      <c r="H1200"/>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c r="AT1200"/>
      <c r="AU1200"/>
      <c r="AV1200"/>
      <c r="AW1200"/>
      <c r="AX1200"/>
      <c r="AY1200"/>
      <c r="AZ1200"/>
      <c r="BA1200"/>
      <c r="BB1200"/>
      <c r="BC1200"/>
      <c r="BD1200"/>
      <c r="BE1200"/>
      <c r="BF1200"/>
      <c r="BG1200"/>
      <c r="BH1200"/>
      <c r="BI1200"/>
      <c r="BJ1200"/>
      <c r="BK1200"/>
      <c r="BL1200"/>
      <c r="BM1200"/>
      <c r="BN1200"/>
    </row>
    <row r="1201" spans="1:66" ht="15">
      <c r="A1201"/>
      <c r="B1201"/>
      <c r="C1201"/>
      <c r="D1201"/>
      <c r="E1201"/>
      <c r="F1201"/>
      <c r="G1201"/>
      <c r="H1201"/>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c r="AT1201"/>
      <c r="AU1201"/>
      <c r="AV1201"/>
      <c r="AW1201"/>
      <c r="AX1201"/>
      <c r="AY1201"/>
      <c r="AZ1201"/>
      <c r="BA1201"/>
      <c r="BB1201"/>
      <c r="BC1201"/>
      <c r="BD1201"/>
      <c r="BE1201"/>
      <c r="BF1201"/>
      <c r="BG1201"/>
      <c r="BH1201"/>
      <c r="BI1201"/>
      <c r="BJ1201"/>
      <c r="BK1201"/>
      <c r="BL1201"/>
      <c r="BM1201"/>
      <c r="BN1201"/>
    </row>
    <row r="1202" spans="1:66" ht="15">
      <c r="A1202"/>
      <c r="B1202"/>
      <c r="C1202"/>
      <c r="D1202"/>
      <c r="E1202"/>
      <c r="F1202"/>
      <c r="G1202"/>
      <c r="H1202"/>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c r="AT1202"/>
      <c r="AU1202"/>
      <c r="AV1202"/>
      <c r="AW1202"/>
      <c r="AX1202"/>
      <c r="AY1202"/>
      <c r="AZ1202"/>
      <c r="BA1202"/>
      <c r="BB1202"/>
      <c r="BC1202"/>
      <c r="BD1202"/>
      <c r="BE1202"/>
      <c r="BF1202"/>
      <c r="BG1202"/>
      <c r="BH1202"/>
      <c r="BI1202"/>
      <c r="BJ1202"/>
      <c r="BK1202"/>
      <c r="BL1202"/>
      <c r="BM1202"/>
      <c r="BN1202"/>
    </row>
    <row r="1203" spans="1:66" ht="15">
      <c r="A1203"/>
      <c r="B1203"/>
      <c r="C1203"/>
      <c r="D1203"/>
      <c r="E1203"/>
      <c r="F1203"/>
      <c r="G1203"/>
      <c r="H1203"/>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c r="AT1203"/>
      <c r="AU1203"/>
      <c r="AV1203"/>
      <c r="AW1203"/>
      <c r="AX1203"/>
      <c r="AY1203"/>
      <c r="AZ1203"/>
      <c r="BA1203"/>
      <c r="BB1203"/>
      <c r="BC1203"/>
      <c r="BD1203"/>
      <c r="BE1203"/>
      <c r="BF1203"/>
      <c r="BG1203"/>
      <c r="BH1203"/>
      <c r="BI1203"/>
      <c r="BJ1203"/>
      <c r="BK1203"/>
      <c r="BL1203"/>
      <c r="BM1203"/>
      <c r="BN1203"/>
    </row>
    <row r="1204" spans="1:66" ht="15">
      <c r="A1204"/>
      <c r="B1204"/>
      <c r="C1204"/>
      <c r="D1204"/>
      <c r="E1204"/>
      <c r="F1204"/>
      <c r="G1204"/>
      <c r="H1204"/>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c r="AT1204"/>
      <c r="AU1204"/>
      <c r="AV1204"/>
      <c r="AW1204"/>
      <c r="AX1204"/>
      <c r="AY1204"/>
      <c r="AZ1204"/>
      <c r="BA1204"/>
      <c r="BB1204"/>
      <c r="BC1204"/>
      <c r="BD1204"/>
      <c r="BE1204"/>
      <c r="BF1204"/>
      <c r="BG1204"/>
      <c r="BH1204"/>
      <c r="BI1204"/>
      <c r="BJ1204"/>
      <c r="BK1204"/>
      <c r="BL1204"/>
      <c r="BM1204"/>
      <c r="BN1204"/>
    </row>
    <row r="1205" spans="1:66" ht="15">
      <c r="A1205"/>
      <c r="B1205"/>
      <c r="C1205"/>
      <c r="D1205"/>
      <c r="E1205"/>
      <c r="F1205"/>
      <c r="G1205"/>
      <c r="H1205"/>
      <c r="I1205"/>
      <c r="J1205"/>
      <c r="K1205"/>
      <c r="L12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c r="AT1205"/>
      <c r="AU1205"/>
      <c r="AV1205"/>
      <c r="AW1205"/>
      <c r="AX1205"/>
      <c r="AY1205"/>
      <c r="AZ1205"/>
      <c r="BA1205"/>
      <c r="BB1205"/>
      <c r="BC1205"/>
      <c r="BD1205"/>
      <c r="BE1205"/>
      <c r="BF1205"/>
      <c r="BG1205"/>
      <c r="BH1205"/>
      <c r="BI1205"/>
      <c r="BJ1205"/>
      <c r="BK1205"/>
      <c r="BL1205"/>
      <c r="BM1205"/>
      <c r="BN1205"/>
    </row>
    <row r="1206" spans="1:66" ht="15">
      <c r="A1206"/>
      <c r="B1206"/>
      <c r="C1206"/>
      <c r="D1206"/>
      <c r="E1206"/>
      <c r="F1206"/>
      <c r="G1206"/>
      <c r="H1206"/>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c r="AT1206"/>
      <c r="AU1206"/>
      <c r="AV1206"/>
      <c r="AW1206"/>
      <c r="AX1206"/>
      <c r="AY1206"/>
      <c r="AZ1206"/>
      <c r="BA1206"/>
      <c r="BB1206"/>
      <c r="BC1206"/>
      <c r="BD1206"/>
      <c r="BE1206"/>
      <c r="BF1206"/>
      <c r="BG1206"/>
      <c r="BH1206"/>
      <c r="BI1206"/>
      <c r="BJ1206"/>
      <c r="BK1206"/>
      <c r="BL1206"/>
      <c r="BM1206"/>
      <c r="BN1206"/>
    </row>
    <row r="1207" spans="1:66" ht="15">
      <c r="A1207"/>
      <c r="B1207"/>
      <c r="C1207"/>
      <c r="D1207"/>
      <c r="E1207"/>
      <c r="F1207"/>
      <c r="G1207"/>
      <c r="H1207"/>
      <c r="I1207"/>
      <c r="J1207"/>
      <c r="K1207"/>
      <c r="L1207"/>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c r="AT1207"/>
      <c r="AU1207"/>
      <c r="AV1207"/>
      <c r="AW1207"/>
      <c r="AX1207"/>
      <c r="AY1207"/>
      <c r="AZ1207"/>
      <c r="BA1207"/>
      <c r="BB1207"/>
      <c r="BC1207"/>
      <c r="BD1207"/>
      <c r="BE1207"/>
      <c r="BF1207"/>
      <c r="BG1207"/>
      <c r="BH1207"/>
      <c r="BI1207"/>
      <c r="BJ1207"/>
      <c r="BK1207"/>
      <c r="BL1207"/>
      <c r="BM1207"/>
      <c r="BN1207"/>
    </row>
    <row r="1208" spans="1:66" ht="15">
      <c r="A1208"/>
      <c r="B1208"/>
      <c r="C1208"/>
      <c r="D1208"/>
      <c r="E1208"/>
      <c r="F1208"/>
      <c r="G1208"/>
      <c r="H1208"/>
      <c r="I1208"/>
      <c r="J1208"/>
      <c r="K1208"/>
      <c r="L1208"/>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c r="AT1208"/>
      <c r="AU1208"/>
      <c r="AV1208"/>
      <c r="AW1208"/>
      <c r="AX1208"/>
      <c r="AY1208"/>
      <c r="AZ1208"/>
      <c r="BA1208"/>
      <c r="BB1208"/>
      <c r="BC1208"/>
      <c r="BD1208"/>
      <c r="BE1208"/>
      <c r="BF1208"/>
      <c r="BG1208"/>
      <c r="BH1208"/>
      <c r="BI1208"/>
      <c r="BJ1208"/>
      <c r="BK1208"/>
      <c r="BL1208"/>
      <c r="BM1208"/>
      <c r="BN1208"/>
    </row>
    <row r="1209" spans="1:66" ht="15">
      <c r="A1209"/>
      <c r="B1209"/>
      <c r="C1209"/>
      <c r="D1209"/>
      <c r="E1209"/>
      <c r="F1209"/>
      <c r="G1209"/>
      <c r="H1209"/>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c r="AT1209"/>
      <c r="AU1209"/>
      <c r="AV1209"/>
      <c r="AW1209"/>
      <c r="AX1209"/>
      <c r="AY1209"/>
      <c r="AZ1209"/>
      <c r="BA1209"/>
      <c r="BB1209"/>
      <c r="BC1209"/>
      <c r="BD1209"/>
      <c r="BE1209"/>
      <c r="BF1209"/>
      <c r="BG1209"/>
      <c r="BH1209"/>
      <c r="BI1209"/>
      <c r="BJ1209"/>
      <c r="BK1209"/>
      <c r="BL1209"/>
      <c r="BM1209"/>
      <c r="BN1209"/>
    </row>
    <row r="1210" spans="1:66" ht="15">
      <c r="A1210"/>
      <c r="B1210"/>
      <c r="C1210"/>
      <c r="D1210"/>
      <c r="E1210"/>
      <c r="F1210"/>
      <c r="G1210"/>
      <c r="H1210"/>
      <c r="I1210"/>
      <c r="J1210"/>
      <c r="K1210"/>
      <c r="L1210"/>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c r="AT1210"/>
      <c r="AU1210"/>
      <c r="AV1210"/>
      <c r="AW1210"/>
      <c r="AX1210"/>
      <c r="AY1210"/>
      <c r="AZ1210"/>
      <c r="BA1210"/>
      <c r="BB1210"/>
      <c r="BC1210"/>
      <c r="BD1210"/>
      <c r="BE1210"/>
      <c r="BF1210"/>
      <c r="BG1210"/>
      <c r="BH1210"/>
      <c r="BI1210"/>
      <c r="BJ1210"/>
      <c r="BK1210"/>
      <c r="BL1210"/>
      <c r="BM1210"/>
      <c r="BN1210"/>
    </row>
    <row r="1211" spans="1:66" ht="15">
      <c r="A1211"/>
      <c r="B1211"/>
      <c r="C1211"/>
      <c r="D1211"/>
      <c r="E1211"/>
      <c r="F1211"/>
      <c r="G1211"/>
      <c r="H1211"/>
      <c r="I1211"/>
      <c r="J1211"/>
      <c r="K1211"/>
      <c r="L1211"/>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c r="AT1211"/>
      <c r="AU1211"/>
      <c r="AV1211"/>
      <c r="AW1211"/>
      <c r="AX1211"/>
      <c r="AY1211"/>
      <c r="AZ1211"/>
      <c r="BA1211"/>
      <c r="BB1211"/>
      <c r="BC1211"/>
      <c r="BD1211"/>
      <c r="BE1211"/>
      <c r="BF1211"/>
      <c r="BG1211"/>
      <c r="BH1211"/>
      <c r="BI1211"/>
      <c r="BJ1211"/>
      <c r="BK1211"/>
      <c r="BL1211"/>
      <c r="BM1211"/>
      <c r="BN1211"/>
    </row>
    <row r="1212" spans="1:66" ht="15">
      <c r="A1212"/>
      <c r="B1212"/>
      <c r="C1212"/>
      <c r="D1212"/>
      <c r="E1212"/>
      <c r="F1212"/>
      <c r="G1212"/>
      <c r="H1212"/>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c r="AT1212"/>
      <c r="AU1212"/>
      <c r="AV1212"/>
      <c r="AW1212"/>
      <c r="AX1212"/>
      <c r="AY1212"/>
      <c r="AZ1212"/>
      <c r="BA1212"/>
      <c r="BB1212"/>
      <c r="BC1212"/>
      <c r="BD1212"/>
      <c r="BE1212"/>
      <c r="BF1212"/>
      <c r="BG1212"/>
      <c r="BH1212"/>
      <c r="BI1212"/>
      <c r="BJ1212"/>
      <c r="BK1212"/>
      <c r="BL1212"/>
      <c r="BM1212"/>
      <c r="BN1212"/>
    </row>
    <row r="1213" spans="1:66" ht="15">
      <c r="A1213"/>
      <c r="B1213"/>
      <c r="C1213"/>
      <c r="D1213"/>
      <c r="E1213"/>
      <c r="F1213"/>
      <c r="G1213"/>
      <c r="H1213"/>
      <c r="I1213"/>
      <c r="J1213"/>
      <c r="K1213"/>
      <c r="L1213"/>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c r="AT1213"/>
      <c r="AU1213"/>
      <c r="AV1213"/>
      <c r="AW1213"/>
      <c r="AX1213"/>
      <c r="AY1213"/>
      <c r="AZ1213"/>
      <c r="BA1213"/>
      <c r="BB1213"/>
      <c r="BC1213"/>
      <c r="BD1213"/>
      <c r="BE1213"/>
      <c r="BF1213"/>
      <c r="BG1213"/>
      <c r="BH1213"/>
      <c r="BI1213"/>
      <c r="BJ1213"/>
      <c r="BK1213"/>
      <c r="BL1213"/>
      <c r="BM1213"/>
      <c r="BN1213"/>
    </row>
    <row r="1214" spans="1:66" ht="15">
      <c r="A1214"/>
      <c r="B1214"/>
      <c r="C1214"/>
      <c r="D1214"/>
      <c r="E1214"/>
      <c r="F1214"/>
      <c r="G1214"/>
      <c r="H1214"/>
      <c r="I1214"/>
      <c r="J1214"/>
      <c r="K1214"/>
      <c r="L121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c r="AT1214"/>
      <c r="AU1214"/>
      <c r="AV1214"/>
      <c r="AW1214"/>
      <c r="AX1214"/>
      <c r="AY1214"/>
      <c r="AZ1214"/>
      <c r="BA1214"/>
      <c r="BB1214"/>
      <c r="BC1214"/>
      <c r="BD1214"/>
      <c r="BE1214"/>
      <c r="BF1214"/>
      <c r="BG1214"/>
      <c r="BH1214"/>
      <c r="BI1214"/>
      <c r="BJ1214"/>
      <c r="BK1214"/>
      <c r="BL1214"/>
      <c r="BM1214"/>
      <c r="BN1214"/>
    </row>
    <row r="1215" spans="1:66" ht="15">
      <c r="A1215"/>
      <c r="B1215"/>
      <c r="C1215"/>
      <c r="D1215"/>
      <c r="E1215"/>
      <c r="F1215"/>
      <c r="G1215"/>
      <c r="H1215"/>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c r="AT1215"/>
      <c r="AU1215"/>
      <c r="AV1215"/>
      <c r="AW1215"/>
      <c r="AX1215"/>
      <c r="AY1215"/>
      <c r="AZ1215"/>
      <c r="BA1215"/>
      <c r="BB1215"/>
      <c r="BC1215"/>
      <c r="BD1215"/>
      <c r="BE1215"/>
      <c r="BF1215"/>
      <c r="BG1215"/>
      <c r="BH1215"/>
      <c r="BI1215"/>
      <c r="BJ1215"/>
      <c r="BK1215"/>
      <c r="BL1215"/>
      <c r="BM1215"/>
      <c r="BN1215"/>
    </row>
    <row r="1216" spans="1:66" ht="15">
      <c r="A1216"/>
      <c r="B1216"/>
      <c r="C1216"/>
      <c r="D1216"/>
      <c r="E1216"/>
      <c r="F1216"/>
      <c r="G1216"/>
      <c r="H1216"/>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c r="AT1216"/>
      <c r="AU1216"/>
      <c r="AV1216"/>
      <c r="AW1216"/>
      <c r="AX1216"/>
      <c r="AY1216"/>
      <c r="AZ1216"/>
      <c r="BA1216"/>
      <c r="BB1216"/>
      <c r="BC1216"/>
      <c r="BD1216"/>
      <c r="BE1216"/>
      <c r="BF1216"/>
      <c r="BG1216"/>
      <c r="BH1216"/>
      <c r="BI1216"/>
      <c r="BJ1216"/>
      <c r="BK1216"/>
      <c r="BL1216"/>
      <c r="BM1216"/>
      <c r="BN1216"/>
    </row>
    <row r="1217" spans="1:66" ht="15">
      <c r="A1217"/>
      <c r="B1217"/>
      <c r="C1217"/>
      <c r="D1217"/>
      <c r="E1217"/>
      <c r="F1217"/>
      <c r="G1217"/>
      <c r="H1217"/>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c r="AT1217"/>
      <c r="AU1217"/>
      <c r="AV1217"/>
      <c r="AW1217"/>
      <c r="AX1217"/>
      <c r="AY1217"/>
      <c r="AZ1217"/>
      <c r="BA1217"/>
      <c r="BB1217"/>
      <c r="BC1217"/>
      <c r="BD1217"/>
      <c r="BE1217"/>
      <c r="BF1217"/>
      <c r="BG1217"/>
      <c r="BH1217"/>
      <c r="BI1217"/>
      <c r="BJ1217"/>
      <c r="BK1217"/>
      <c r="BL1217"/>
      <c r="BM1217"/>
      <c r="BN1217"/>
    </row>
    <row r="1218" spans="1:66" ht="15">
      <c r="A1218"/>
      <c r="B1218"/>
      <c r="C1218"/>
      <c r="D1218"/>
      <c r="E1218"/>
      <c r="F1218"/>
      <c r="G1218"/>
      <c r="H1218"/>
      <c r="I1218"/>
      <c r="J1218"/>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c r="AT1218"/>
      <c r="AU1218"/>
      <c r="AV1218"/>
      <c r="AW1218"/>
      <c r="AX1218"/>
      <c r="AY1218"/>
      <c r="AZ1218"/>
      <c r="BA1218"/>
      <c r="BB1218"/>
      <c r="BC1218"/>
      <c r="BD1218"/>
      <c r="BE1218"/>
      <c r="BF1218"/>
      <c r="BG1218"/>
      <c r="BH1218"/>
      <c r="BI1218"/>
      <c r="BJ1218"/>
      <c r="BK1218"/>
      <c r="BL1218"/>
      <c r="BM1218"/>
      <c r="BN1218"/>
    </row>
    <row r="1219" spans="1:66" ht="15">
      <c r="A1219"/>
      <c r="B1219"/>
      <c r="C1219"/>
      <c r="D1219"/>
      <c r="E1219"/>
      <c r="F1219"/>
      <c r="G1219"/>
      <c r="H1219"/>
      <c r="I1219"/>
      <c r="J1219"/>
      <c r="K1219"/>
      <c r="L1219"/>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c r="AT1219"/>
      <c r="AU1219"/>
      <c r="AV1219"/>
      <c r="AW1219"/>
      <c r="AX1219"/>
      <c r="AY1219"/>
      <c r="AZ1219"/>
      <c r="BA1219"/>
      <c r="BB1219"/>
      <c r="BC1219"/>
      <c r="BD1219"/>
      <c r="BE1219"/>
      <c r="BF1219"/>
      <c r="BG1219"/>
      <c r="BH1219"/>
      <c r="BI1219"/>
      <c r="BJ1219"/>
      <c r="BK1219"/>
      <c r="BL1219"/>
      <c r="BM1219"/>
      <c r="BN1219"/>
    </row>
    <row r="1220" spans="1:66" ht="15">
      <c r="A1220"/>
      <c r="B1220"/>
      <c r="C1220"/>
      <c r="D1220"/>
      <c r="E1220"/>
      <c r="F1220"/>
      <c r="G1220"/>
      <c r="H1220"/>
      <c r="I1220"/>
      <c r="J1220"/>
      <c r="K1220"/>
      <c r="L1220"/>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c r="AT1220"/>
      <c r="AU1220"/>
      <c r="AV1220"/>
      <c r="AW1220"/>
      <c r="AX1220"/>
      <c r="AY1220"/>
      <c r="AZ1220"/>
      <c r="BA1220"/>
      <c r="BB1220"/>
      <c r="BC1220"/>
      <c r="BD1220"/>
      <c r="BE1220"/>
      <c r="BF1220"/>
      <c r="BG1220"/>
      <c r="BH1220"/>
      <c r="BI1220"/>
      <c r="BJ1220"/>
      <c r="BK1220"/>
      <c r="BL1220"/>
      <c r="BM1220"/>
      <c r="BN1220"/>
    </row>
    <row r="1221" spans="1:66" ht="15">
      <c r="A1221"/>
      <c r="B1221"/>
      <c r="C1221"/>
      <c r="D1221"/>
      <c r="E1221"/>
      <c r="F1221"/>
      <c r="G1221"/>
      <c r="H1221"/>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c r="AT1221"/>
      <c r="AU1221"/>
      <c r="AV1221"/>
      <c r="AW1221"/>
      <c r="AX1221"/>
      <c r="AY1221"/>
      <c r="AZ1221"/>
      <c r="BA1221"/>
      <c r="BB1221"/>
      <c r="BC1221"/>
      <c r="BD1221"/>
      <c r="BE1221"/>
      <c r="BF1221"/>
      <c r="BG1221"/>
      <c r="BH1221"/>
      <c r="BI1221"/>
      <c r="BJ1221"/>
      <c r="BK1221"/>
      <c r="BL1221"/>
      <c r="BM1221"/>
      <c r="BN1221"/>
    </row>
    <row r="1222" spans="1:66" ht="15">
      <c r="A1222"/>
      <c r="B1222"/>
      <c r="C1222"/>
      <c r="D1222"/>
      <c r="E1222"/>
      <c r="F1222"/>
      <c r="G1222"/>
      <c r="H1222"/>
      <c r="I1222"/>
      <c r="J1222"/>
      <c r="K1222"/>
      <c r="L1222"/>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c r="AT1222"/>
      <c r="AU1222"/>
      <c r="AV1222"/>
      <c r="AW1222"/>
      <c r="AX1222"/>
      <c r="AY1222"/>
      <c r="AZ1222"/>
      <c r="BA1222"/>
      <c r="BB1222"/>
      <c r="BC1222"/>
      <c r="BD1222"/>
      <c r="BE1222"/>
      <c r="BF1222"/>
      <c r="BG1222"/>
      <c r="BH1222"/>
      <c r="BI1222"/>
      <c r="BJ1222"/>
      <c r="BK1222"/>
      <c r="BL1222"/>
      <c r="BM1222"/>
      <c r="BN1222"/>
    </row>
    <row r="1223" spans="1:66" ht="15">
      <c r="A1223"/>
      <c r="B1223"/>
      <c r="C1223"/>
      <c r="D1223"/>
      <c r="E1223"/>
      <c r="F1223"/>
      <c r="G1223"/>
      <c r="H1223"/>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c r="AT1223"/>
      <c r="AU1223"/>
      <c r="AV1223"/>
      <c r="AW1223"/>
      <c r="AX1223"/>
      <c r="AY1223"/>
      <c r="AZ1223"/>
      <c r="BA1223"/>
      <c r="BB1223"/>
      <c r="BC1223"/>
      <c r="BD1223"/>
      <c r="BE1223"/>
      <c r="BF1223"/>
      <c r="BG1223"/>
      <c r="BH1223"/>
      <c r="BI1223"/>
      <c r="BJ1223"/>
      <c r="BK1223"/>
      <c r="BL1223"/>
      <c r="BM1223"/>
      <c r="BN1223"/>
    </row>
    <row r="1224" spans="1:66" ht="15">
      <c r="A1224"/>
      <c r="B1224"/>
      <c r="C1224"/>
      <c r="D1224"/>
      <c r="E1224"/>
      <c r="F1224"/>
      <c r="G1224"/>
      <c r="H1224"/>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c r="AT1224"/>
      <c r="AU1224"/>
      <c r="AV1224"/>
      <c r="AW1224"/>
      <c r="AX1224"/>
      <c r="AY1224"/>
      <c r="AZ1224"/>
      <c r="BA1224"/>
      <c r="BB1224"/>
      <c r="BC1224"/>
      <c r="BD1224"/>
      <c r="BE1224"/>
      <c r="BF1224"/>
      <c r="BG1224"/>
      <c r="BH1224"/>
      <c r="BI1224"/>
      <c r="BJ1224"/>
      <c r="BK1224"/>
      <c r="BL1224"/>
      <c r="BM1224"/>
      <c r="BN1224"/>
    </row>
    <row r="1225" spans="1:66" ht="15">
      <c r="A1225"/>
      <c r="B1225"/>
      <c r="C1225"/>
      <c r="D1225"/>
      <c r="E1225"/>
      <c r="F1225"/>
      <c r="G1225"/>
      <c r="H1225"/>
      <c r="I1225"/>
      <c r="J1225"/>
      <c r="K1225"/>
      <c r="L122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c r="AT1225"/>
      <c r="AU1225"/>
      <c r="AV1225"/>
      <c r="AW1225"/>
      <c r="AX1225"/>
      <c r="AY1225"/>
      <c r="AZ1225"/>
      <c r="BA1225"/>
      <c r="BB1225"/>
      <c r="BC1225"/>
      <c r="BD1225"/>
      <c r="BE1225"/>
      <c r="BF1225"/>
      <c r="BG1225"/>
      <c r="BH1225"/>
      <c r="BI1225"/>
      <c r="BJ1225"/>
      <c r="BK1225"/>
      <c r="BL1225"/>
      <c r="BM1225"/>
      <c r="BN1225"/>
    </row>
    <row r="1226" spans="1:66" ht="15">
      <c r="A1226"/>
      <c r="B1226"/>
      <c r="C1226"/>
      <c r="D1226"/>
      <c r="E1226"/>
      <c r="F1226"/>
      <c r="G1226"/>
      <c r="H1226"/>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c r="AT1226"/>
      <c r="AU1226"/>
      <c r="AV1226"/>
      <c r="AW1226"/>
      <c r="AX1226"/>
      <c r="AY1226"/>
      <c r="AZ1226"/>
      <c r="BA1226"/>
      <c r="BB1226"/>
      <c r="BC1226"/>
      <c r="BD1226"/>
      <c r="BE1226"/>
      <c r="BF1226"/>
      <c r="BG1226"/>
      <c r="BH1226"/>
      <c r="BI1226"/>
      <c r="BJ1226"/>
      <c r="BK1226"/>
      <c r="BL1226"/>
      <c r="BM1226"/>
      <c r="BN1226"/>
    </row>
    <row r="1227" spans="1:66" ht="15">
      <c r="A1227"/>
      <c r="B1227"/>
      <c r="C1227"/>
      <c r="D1227"/>
      <c r="E1227"/>
      <c r="F1227"/>
      <c r="G1227"/>
      <c r="H1227"/>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c r="AT1227"/>
      <c r="AU1227"/>
      <c r="AV1227"/>
      <c r="AW1227"/>
      <c r="AX1227"/>
      <c r="AY1227"/>
      <c r="AZ1227"/>
      <c r="BA1227"/>
      <c r="BB1227"/>
      <c r="BC1227"/>
      <c r="BD1227"/>
      <c r="BE1227"/>
      <c r="BF1227"/>
      <c r="BG1227"/>
      <c r="BH1227"/>
      <c r="BI1227"/>
      <c r="BJ1227"/>
      <c r="BK1227"/>
      <c r="BL1227"/>
      <c r="BM1227"/>
      <c r="BN1227"/>
    </row>
    <row r="1228" spans="1:66" ht="15">
      <c r="A1228"/>
      <c r="B1228"/>
      <c r="C1228"/>
      <c r="D1228"/>
      <c r="E1228"/>
      <c r="F1228"/>
      <c r="G1228"/>
      <c r="H1228"/>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c r="AT1228"/>
      <c r="AU1228"/>
      <c r="AV1228"/>
      <c r="AW1228"/>
      <c r="AX1228"/>
      <c r="AY1228"/>
      <c r="AZ1228"/>
      <c r="BA1228"/>
      <c r="BB1228"/>
      <c r="BC1228"/>
      <c r="BD1228"/>
      <c r="BE1228"/>
      <c r="BF1228"/>
      <c r="BG1228"/>
      <c r="BH1228"/>
      <c r="BI1228"/>
      <c r="BJ1228"/>
      <c r="BK1228"/>
      <c r="BL1228"/>
      <c r="BM1228"/>
      <c r="BN1228"/>
    </row>
    <row r="1229" spans="1:66" ht="15">
      <c r="A1229"/>
      <c r="B1229"/>
      <c r="C1229"/>
      <c r="D1229"/>
      <c r="E1229"/>
      <c r="F1229"/>
      <c r="G1229"/>
      <c r="H1229"/>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c r="AT1229"/>
      <c r="AU1229"/>
      <c r="AV1229"/>
      <c r="AW1229"/>
      <c r="AX1229"/>
      <c r="AY1229"/>
      <c r="AZ1229"/>
      <c r="BA1229"/>
      <c r="BB1229"/>
      <c r="BC1229"/>
      <c r="BD1229"/>
      <c r="BE1229"/>
      <c r="BF1229"/>
      <c r="BG1229"/>
      <c r="BH1229"/>
      <c r="BI1229"/>
      <c r="BJ1229"/>
      <c r="BK1229"/>
      <c r="BL1229"/>
      <c r="BM1229"/>
      <c r="BN1229"/>
    </row>
    <row r="1230" spans="1:66" ht="15">
      <c r="A1230"/>
      <c r="B1230"/>
      <c r="C1230"/>
      <c r="D1230"/>
      <c r="E1230"/>
      <c r="F1230"/>
      <c r="G1230"/>
      <c r="H1230"/>
      <c r="I1230"/>
      <c r="J1230"/>
      <c r="K1230"/>
      <c r="L1230"/>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c r="AT1230"/>
      <c r="AU1230"/>
      <c r="AV1230"/>
      <c r="AW1230"/>
      <c r="AX1230"/>
      <c r="AY1230"/>
      <c r="AZ1230"/>
      <c r="BA1230"/>
      <c r="BB1230"/>
      <c r="BC1230"/>
      <c r="BD1230"/>
      <c r="BE1230"/>
      <c r="BF1230"/>
      <c r="BG1230"/>
      <c r="BH1230"/>
      <c r="BI1230"/>
      <c r="BJ1230"/>
      <c r="BK1230"/>
      <c r="BL1230"/>
      <c r="BM1230"/>
      <c r="BN1230"/>
    </row>
    <row r="1231" spans="1:66" ht="15">
      <c r="A1231"/>
      <c r="B1231"/>
      <c r="C1231"/>
      <c r="D1231"/>
      <c r="E1231"/>
      <c r="F1231"/>
      <c r="G1231"/>
      <c r="H1231"/>
      <c r="I1231"/>
      <c r="J1231"/>
      <c r="K1231"/>
      <c r="L1231"/>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c r="AT1231"/>
      <c r="AU1231"/>
      <c r="AV1231"/>
      <c r="AW1231"/>
      <c r="AX1231"/>
      <c r="AY1231"/>
      <c r="AZ1231"/>
      <c r="BA1231"/>
      <c r="BB1231"/>
      <c r="BC1231"/>
      <c r="BD1231"/>
      <c r="BE1231"/>
      <c r="BF1231"/>
      <c r="BG1231"/>
      <c r="BH1231"/>
      <c r="BI1231"/>
      <c r="BJ1231"/>
      <c r="BK1231"/>
      <c r="BL1231"/>
      <c r="BM1231"/>
      <c r="BN1231"/>
    </row>
    <row r="1232" spans="1:66" ht="15">
      <c r="A1232"/>
      <c r="B1232"/>
      <c r="C1232"/>
      <c r="D1232"/>
      <c r="E1232"/>
      <c r="F1232"/>
      <c r="G1232"/>
      <c r="H1232"/>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c r="AT1232"/>
      <c r="AU1232"/>
      <c r="AV1232"/>
      <c r="AW1232"/>
      <c r="AX1232"/>
      <c r="AY1232"/>
      <c r="AZ1232"/>
      <c r="BA1232"/>
      <c r="BB1232"/>
      <c r="BC1232"/>
      <c r="BD1232"/>
      <c r="BE1232"/>
      <c r="BF1232"/>
      <c r="BG1232"/>
      <c r="BH1232"/>
      <c r="BI1232"/>
      <c r="BJ1232"/>
      <c r="BK1232"/>
      <c r="BL1232"/>
      <c r="BM1232"/>
      <c r="BN1232"/>
    </row>
    <row r="1233" spans="1:66" ht="15">
      <c r="A1233"/>
      <c r="B1233"/>
      <c r="C1233"/>
      <c r="D1233"/>
      <c r="E1233"/>
      <c r="F1233"/>
      <c r="G1233"/>
      <c r="H1233"/>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c r="AT1233"/>
      <c r="AU1233"/>
      <c r="AV1233"/>
      <c r="AW1233"/>
      <c r="AX1233"/>
      <c r="AY1233"/>
      <c r="AZ1233"/>
      <c r="BA1233"/>
      <c r="BB1233"/>
      <c r="BC1233"/>
      <c r="BD1233"/>
      <c r="BE1233"/>
      <c r="BF1233"/>
      <c r="BG1233"/>
      <c r="BH1233"/>
      <c r="BI1233"/>
      <c r="BJ1233"/>
      <c r="BK1233"/>
      <c r="BL1233"/>
      <c r="BM1233"/>
      <c r="BN1233"/>
    </row>
    <row r="1234" spans="1:66" ht="15">
      <c r="A1234"/>
      <c r="B1234"/>
      <c r="C1234"/>
      <c r="D1234"/>
      <c r="E1234"/>
      <c r="F1234"/>
      <c r="G1234"/>
      <c r="H1234"/>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c r="AT1234"/>
      <c r="AU1234"/>
      <c r="AV1234"/>
      <c r="AW1234"/>
      <c r="AX1234"/>
      <c r="AY1234"/>
      <c r="AZ1234"/>
      <c r="BA1234"/>
      <c r="BB1234"/>
      <c r="BC1234"/>
      <c r="BD1234"/>
      <c r="BE1234"/>
      <c r="BF1234"/>
      <c r="BG1234"/>
      <c r="BH1234"/>
      <c r="BI1234"/>
      <c r="BJ1234"/>
      <c r="BK1234"/>
      <c r="BL1234"/>
      <c r="BM1234"/>
      <c r="BN1234"/>
    </row>
    <row r="1235" spans="1:66" ht="15">
      <c r="A1235"/>
      <c r="B1235"/>
      <c r="C1235"/>
      <c r="D1235"/>
      <c r="E1235"/>
      <c r="F1235"/>
      <c r="G1235"/>
      <c r="H1235"/>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c r="AT1235"/>
      <c r="AU1235"/>
      <c r="AV1235"/>
      <c r="AW1235"/>
      <c r="AX1235"/>
      <c r="AY1235"/>
      <c r="AZ1235"/>
      <c r="BA1235"/>
      <c r="BB1235"/>
      <c r="BC1235"/>
      <c r="BD1235"/>
      <c r="BE1235"/>
      <c r="BF1235"/>
      <c r="BG1235"/>
      <c r="BH1235"/>
      <c r="BI1235"/>
      <c r="BJ1235"/>
      <c r="BK1235"/>
      <c r="BL1235"/>
      <c r="BM1235"/>
      <c r="BN1235"/>
    </row>
    <row r="1236" spans="1:66" ht="15">
      <c r="A1236"/>
      <c r="B1236"/>
      <c r="C1236"/>
      <c r="D1236"/>
      <c r="E1236"/>
      <c r="F1236"/>
      <c r="G1236"/>
      <c r="H1236"/>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c r="AT1236"/>
      <c r="AU1236"/>
      <c r="AV1236"/>
      <c r="AW1236"/>
      <c r="AX1236"/>
      <c r="AY1236"/>
      <c r="AZ1236"/>
      <c r="BA1236"/>
      <c r="BB1236"/>
      <c r="BC1236"/>
      <c r="BD1236"/>
      <c r="BE1236"/>
      <c r="BF1236"/>
      <c r="BG1236"/>
      <c r="BH1236"/>
      <c r="BI1236"/>
      <c r="BJ1236"/>
      <c r="BK1236"/>
      <c r="BL1236"/>
      <c r="BM1236"/>
      <c r="BN1236"/>
    </row>
    <row r="1237" spans="1:66" ht="15">
      <c r="A1237"/>
      <c r="B1237"/>
      <c r="C1237"/>
      <c r="D1237"/>
      <c r="E1237"/>
      <c r="F1237"/>
      <c r="G1237"/>
      <c r="H1237"/>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c r="AV1237"/>
      <c r="AW1237"/>
      <c r="AX1237"/>
      <c r="AY1237"/>
      <c r="AZ1237"/>
      <c r="BA1237"/>
      <c r="BB1237"/>
      <c r="BC1237"/>
      <c r="BD1237"/>
      <c r="BE1237"/>
      <c r="BF1237"/>
      <c r="BG1237"/>
      <c r="BH1237"/>
      <c r="BI1237"/>
      <c r="BJ1237"/>
      <c r="BK1237"/>
      <c r="BL1237"/>
      <c r="BM1237"/>
      <c r="BN1237"/>
    </row>
    <row r="1238" spans="1:66" ht="15">
      <c r="A1238"/>
      <c r="B1238"/>
      <c r="C1238"/>
      <c r="D1238"/>
      <c r="E1238"/>
      <c r="F1238"/>
      <c r="G1238"/>
      <c r="H1238"/>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c r="AT1238"/>
      <c r="AU1238"/>
      <c r="AV1238"/>
      <c r="AW1238"/>
      <c r="AX1238"/>
      <c r="AY1238"/>
      <c r="AZ1238"/>
      <c r="BA1238"/>
      <c r="BB1238"/>
      <c r="BC1238"/>
      <c r="BD1238"/>
      <c r="BE1238"/>
      <c r="BF1238"/>
      <c r="BG1238"/>
      <c r="BH1238"/>
      <c r="BI1238"/>
      <c r="BJ1238"/>
      <c r="BK1238"/>
      <c r="BL1238"/>
      <c r="BM1238"/>
      <c r="BN1238"/>
    </row>
    <row r="1239" spans="1:66" ht="15">
      <c r="A1239"/>
      <c r="B1239"/>
      <c r="C1239"/>
      <c r="D1239"/>
      <c r="E1239"/>
      <c r="F1239"/>
      <c r="G1239"/>
      <c r="H1239"/>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c r="AT1239"/>
      <c r="AU1239"/>
      <c r="AV1239"/>
      <c r="AW1239"/>
      <c r="AX1239"/>
      <c r="AY1239"/>
      <c r="AZ1239"/>
      <c r="BA1239"/>
      <c r="BB1239"/>
      <c r="BC1239"/>
      <c r="BD1239"/>
      <c r="BE1239"/>
      <c r="BF1239"/>
      <c r="BG1239"/>
      <c r="BH1239"/>
      <c r="BI1239"/>
      <c r="BJ1239"/>
      <c r="BK1239"/>
      <c r="BL1239"/>
      <c r="BM1239"/>
      <c r="BN1239"/>
    </row>
    <row r="1240" spans="1:66" ht="15">
      <c r="A1240"/>
      <c r="B1240"/>
      <c r="C1240"/>
      <c r="D1240"/>
      <c r="E1240"/>
      <c r="F1240"/>
      <c r="G1240"/>
      <c r="H1240"/>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c r="AT1240"/>
      <c r="AU1240"/>
      <c r="AV1240"/>
      <c r="AW1240"/>
      <c r="AX1240"/>
      <c r="AY1240"/>
      <c r="AZ1240"/>
      <c r="BA1240"/>
      <c r="BB1240"/>
      <c r="BC1240"/>
      <c r="BD1240"/>
      <c r="BE1240"/>
      <c r="BF1240"/>
      <c r="BG1240"/>
      <c r="BH1240"/>
      <c r="BI1240"/>
      <c r="BJ1240"/>
      <c r="BK1240"/>
      <c r="BL1240"/>
      <c r="BM1240"/>
      <c r="BN1240"/>
    </row>
    <row r="1241" spans="1:66" ht="15">
      <c r="A1241"/>
      <c r="B1241"/>
      <c r="C1241"/>
      <c r="D1241"/>
      <c r="E1241"/>
      <c r="F1241"/>
      <c r="G1241"/>
      <c r="H1241"/>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c r="AT1241"/>
      <c r="AU1241"/>
      <c r="AV1241"/>
      <c r="AW1241"/>
      <c r="AX1241"/>
      <c r="AY1241"/>
      <c r="AZ1241"/>
      <c r="BA1241"/>
      <c r="BB1241"/>
      <c r="BC1241"/>
      <c r="BD1241"/>
      <c r="BE1241"/>
      <c r="BF1241"/>
      <c r="BG1241"/>
      <c r="BH1241"/>
      <c r="BI1241"/>
      <c r="BJ1241"/>
      <c r="BK1241"/>
      <c r="BL1241"/>
      <c r="BM1241"/>
      <c r="BN1241"/>
    </row>
    <row r="1242" spans="1:66" ht="15">
      <c r="A1242"/>
      <c r="B1242"/>
      <c r="C1242"/>
      <c r="D1242"/>
      <c r="E1242"/>
      <c r="F1242"/>
      <c r="G1242"/>
      <c r="H1242"/>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c r="AT1242"/>
      <c r="AU1242"/>
      <c r="AV1242"/>
      <c r="AW1242"/>
      <c r="AX1242"/>
      <c r="AY1242"/>
      <c r="AZ1242"/>
      <c r="BA1242"/>
      <c r="BB1242"/>
      <c r="BC1242"/>
      <c r="BD1242"/>
      <c r="BE1242"/>
      <c r="BF1242"/>
      <c r="BG1242"/>
      <c r="BH1242"/>
      <c r="BI1242"/>
      <c r="BJ1242"/>
      <c r="BK1242"/>
      <c r="BL1242"/>
      <c r="BM1242"/>
      <c r="BN1242"/>
    </row>
    <row r="1243" spans="1:66" ht="15">
      <c r="A1243"/>
      <c r="B1243"/>
      <c r="C1243"/>
      <c r="D1243"/>
      <c r="E1243"/>
      <c r="F1243"/>
      <c r="G1243"/>
      <c r="H1243"/>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c r="AT1243"/>
      <c r="AU1243"/>
      <c r="AV1243"/>
      <c r="AW1243"/>
      <c r="AX1243"/>
      <c r="AY1243"/>
      <c r="AZ1243"/>
      <c r="BA1243"/>
      <c r="BB1243"/>
      <c r="BC1243"/>
      <c r="BD1243"/>
      <c r="BE1243"/>
      <c r="BF1243"/>
      <c r="BG1243"/>
      <c r="BH1243"/>
      <c r="BI1243"/>
      <c r="BJ1243"/>
      <c r="BK1243"/>
      <c r="BL1243"/>
      <c r="BM1243"/>
      <c r="BN1243"/>
    </row>
    <row r="1244" spans="1:66" ht="15">
      <c r="A1244"/>
      <c r="B1244"/>
      <c r="C1244"/>
      <c r="D1244"/>
      <c r="E1244"/>
      <c r="F1244"/>
      <c r="G1244"/>
      <c r="H1244"/>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c r="AT1244"/>
      <c r="AU1244"/>
      <c r="AV1244"/>
      <c r="AW1244"/>
      <c r="AX1244"/>
      <c r="AY1244"/>
      <c r="AZ1244"/>
      <c r="BA1244"/>
      <c r="BB1244"/>
      <c r="BC1244"/>
      <c r="BD1244"/>
      <c r="BE1244"/>
      <c r="BF1244"/>
      <c r="BG1244"/>
      <c r="BH1244"/>
      <c r="BI1244"/>
      <c r="BJ1244"/>
      <c r="BK1244"/>
      <c r="BL1244"/>
      <c r="BM1244"/>
      <c r="BN1244"/>
    </row>
    <row r="1245" spans="1:66" ht="15">
      <c r="A1245"/>
      <c r="B1245"/>
      <c r="C1245"/>
      <c r="D1245"/>
      <c r="E1245"/>
      <c r="F1245"/>
      <c r="G1245"/>
      <c r="H1245"/>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c r="AT1245"/>
      <c r="AU1245"/>
      <c r="AV1245"/>
      <c r="AW1245"/>
      <c r="AX1245"/>
      <c r="AY1245"/>
      <c r="AZ1245"/>
      <c r="BA1245"/>
      <c r="BB1245"/>
      <c r="BC1245"/>
      <c r="BD1245"/>
      <c r="BE1245"/>
      <c r="BF1245"/>
      <c r="BG1245"/>
      <c r="BH1245"/>
      <c r="BI1245"/>
      <c r="BJ1245"/>
      <c r="BK1245"/>
      <c r="BL1245"/>
      <c r="BM1245"/>
      <c r="BN1245"/>
    </row>
    <row r="1246" spans="1:66" ht="15">
      <c r="A1246"/>
      <c r="B1246"/>
      <c r="C1246"/>
      <c r="D1246"/>
      <c r="E1246"/>
      <c r="F1246"/>
      <c r="G1246"/>
      <c r="H1246"/>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c r="AT1246"/>
      <c r="AU1246"/>
      <c r="AV1246"/>
      <c r="AW1246"/>
      <c r="AX1246"/>
      <c r="AY1246"/>
      <c r="AZ1246"/>
      <c r="BA1246"/>
      <c r="BB1246"/>
      <c r="BC1246"/>
      <c r="BD1246"/>
      <c r="BE1246"/>
      <c r="BF1246"/>
      <c r="BG1246"/>
      <c r="BH1246"/>
      <c r="BI1246"/>
      <c r="BJ1246"/>
      <c r="BK1246"/>
      <c r="BL1246"/>
      <c r="BM1246"/>
      <c r="BN1246"/>
    </row>
    <row r="1247" spans="1:66" ht="15">
      <c r="A1247"/>
      <c r="B1247"/>
      <c r="C1247"/>
      <c r="D1247"/>
      <c r="E1247"/>
      <c r="F1247"/>
      <c r="G1247"/>
      <c r="H1247"/>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c r="AT1247"/>
      <c r="AU1247"/>
      <c r="AV1247"/>
      <c r="AW1247"/>
      <c r="AX1247"/>
      <c r="AY1247"/>
      <c r="AZ1247"/>
      <c r="BA1247"/>
      <c r="BB1247"/>
      <c r="BC1247"/>
      <c r="BD1247"/>
      <c r="BE1247"/>
      <c r="BF1247"/>
      <c r="BG1247"/>
      <c r="BH1247"/>
      <c r="BI1247"/>
      <c r="BJ1247"/>
      <c r="BK1247"/>
      <c r="BL1247"/>
      <c r="BM1247"/>
      <c r="BN1247"/>
    </row>
    <row r="1248" spans="1:66" ht="15">
      <c r="A1248"/>
      <c r="B1248"/>
      <c r="C1248"/>
      <c r="D1248"/>
      <c r="E1248"/>
      <c r="F1248"/>
      <c r="G1248"/>
      <c r="H1248"/>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c r="AT1248"/>
      <c r="AU1248"/>
      <c r="AV1248"/>
      <c r="AW1248"/>
      <c r="AX1248"/>
      <c r="AY1248"/>
      <c r="AZ1248"/>
      <c r="BA1248"/>
      <c r="BB1248"/>
      <c r="BC1248"/>
      <c r="BD1248"/>
      <c r="BE1248"/>
      <c r="BF1248"/>
      <c r="BG1248"/>
      <c r="BH1248"/>
      <c r="BI1248"/>
      <c r="BJ1248"/>
      <c r="BK1248"/>
      <c r="BL1248"/>
      <c r="BM1248"/>
      <c r="BN1248"/>
    </row>
    <row r="1249" spans="1:66" ht="15">
      <c r="A1249"/>
      <c r="B1249"/>
      <c r="C1249"/>
      <c r="D1249"/>
      <c r="E1249"/>
      <c r="F1249"/>
      <c r="G1249"/>
      <c r="H1249"/>
      <c r="I1249"/>
      <c r="J1249"/>
      <c r="K1249"/>
      <c r="L1249"/>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c r="AT1249"/>
      <c r="AU1249"/>
      <c r="AV1249"/>
      <c r="AW1249"/>
      <c r="AX1249"/>
      <c r="AY1249"/>
      <c r="AZ1249"/>
      <c r="BA1249"/>
      <c r="BB1249"/>
      <c r="BC1249"/>
      <c r="BD1249"/>
      <c r="BE1249"/>
      <c r="BF1249"/>
      <c r="BG1249"/>
      <c r="BH1249"/>
      <c r="BI1249"/>
      <c r="BJ1249"/>
      <c r="BK1249"/>
      <c r="BL1249"/>
      <c r="BM1249"/>
      <c r="BN1249"/>
    </row>
    <row r="1250" spans="1:66" ht="15">
      <c r="A1250"/>
      <c r="B1250"/>
      <c r="C1250"/>
      <c r="D1250"/>
      <c r="E1250"/>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c r="BB1250"/>
      <c r="BC1250"/>
      <c r="BD1250"/>
      <c r="BE1250"/>
      <c r="BF1250"/>
      <c r="BG1250"/>
      <c r="BH1250"/>
      <c r="BI1250"/>
      <c r="BJ1250"/>
      <c r="BK1250"/>
      <c r="BL1250"/>
      <c r="BM1250"/>
      <c r="BN1250"/>
    </row>
    <row r="1251" spans="1:66" ht="15">
      <c r="A1251"/>
      <c r="B1251"/>
      <c r="C1251"/>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c r="AT1251"/>
      <c r="AU1251"/>
      <c r="AV1251"/>
      <c r="AW1251"/>
      <c r="AX1251"/>
      <c r="AY1251"/>
      <c r="AZ1251"/>
      <c r="BA1251"/>
      <c r="BB1251"/>
      <c r="BC1251"/>
      <c r="BD1251"/>
      <c r="BE1251"/>
      <c r="BF1251"/>
      <c r="BG1251"/>
      <c r="BH1251"/>
      <c r="BI1251"/>
      <c r="BJ1251"/>
      <c r="BK1251"/>
      <c r="BL1251"/>
      <c r="BM1251"/>
      <c r="BN1251"/>
    </row>
    <row r="1252" spans="1:66" ht="15">
      <c r="A1252"/>
      <c r="B1252"/>
      <c r="C1252"/>
      <c r="D1252"/>
      <c r="E1252"/>
      <c r="F1252"/>
      <c r="G1252"/>
      <c r="H1252"/>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c r="AT1252"/>
      <c r="AU1252"/>
      <c r="AV1252"/>
      <c r="AW1252"/>
      <c r="AX1252"/>
      <c r="AY1252"/>
      <c r="AZ1252"/>
      <c r="BA1252"/>
      <c r="BB1252"/>
      <c r="BC1252"/>
      <c r="BD1252"/>
      <c r="BE1252"/>
      <c r="BF1252"/>
      <c r="BG1252"/>
      <c r="BH1252"/>
      <c r="BI1252"/>
      <c r="BJ1252"/>
      <c r="BK1252"/>
      <c r="BL1252"/>
      <c r="BM1252"/>
      <c r="BN1252"/>
    </row>
    <row r="1253" spans="1:66" ht="15">
      <c r="A1253"/>
      <c r="B1253"/>
      <c r="C1253"/>
      <c r="D1253"/>
      <c r="E1253"/>
      <c r="F1253"/>
      <c r="G1253"/>
      <c r="H1253"/>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c r="AT1253"/>
      <c r="AU1253"/>
      <c r="AV1253"/>
      <c r="AW1253"/>
      <c r="AX1253"/>
      <c r="AY1253"/>
      <c r="AZ1253"/>
      <c r="BA1253"/>
      <c r="BB1253"/>
      <c r="BC1253"/>
      <c r="BD1253"/>
      <c r="BE1253"/>
      <c r="BF1253"/>
      <c r="BG1253"/>
      <c r="BH1253"/>
      <c r="BI1253"/>
      <c r="BJ1253"/>
      <c r="BK1253"/>
      <c r="BL1253"/>
      <c r="BM1253"/>
      <c r="BN1253"/>
    </row>
    <row r="1254" spans="1:66" ht="15">
      <c r="A1254"/>
      <c r="B1254"/>
      <c r="C1254"/>
      <c r="D1254"/>
      <c r="E1254"/>
      <c r="F1254"/>
      <c r="G1254"/>
      <c r="H1254"/>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c r="AT1254"/>
      <c r="AU1254"/>
      <c r="AV1254"/>
      <c r="AW1254"/>
      <c r="AX1254"/>
      <c r="AY1254"/>
      <c r="AZ1254"/>
      <c r="BA1254"/>
      <c r="BB1254"/>
      <c r="BC1254"/>
      <c r="BD1254"/>
      <c r="BE1254"/>
      <c r="BF1254"/>
      <c r="BG1254"/>
      <c r="BH1254"/>
      <c r="BI1254"/>
      <c r="BJ1254"/>
      <c r="BK1254"/>
      <c r="BL1254"/>
      <c r="BM1254"/>
      <c r="BN1254"/>
    </row>
    <row r="1255" spans="1:66" ht="15">
      <c r="A1255"/>
      <c r="B1255"/>
      <c r="C1255"/>
      <c r="D1255"/>
      <c r="E1255"/>
      <c r="F1255"/>
      <c r="G1255"/>
      <c r="H1255"/>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c r="AT1255"/>
      <c r="AU1255"/>
      <c r="AV1255"/>
      <c r="AW1255"/>
      <c r="AX1255"/>
      <c r="AY1255"/>
      <c r="AZ1255"/>
      <c r="BA1255"/>
      <c r="BB1255"/>
      <c r="BC1255"/>
      <c r="BD1255"/>
      <c r="BE1255"/>
      <c r="BF1255"/>
      <c r="BG1255"/>
      <c r="BH1255"/>
      <c r="BI1255"/>
      <c r="BJ1255"/>
      <c r="BK1255"/>
      <c r="BL1255"/>
      <c r="BM1255"/>
      <c r="BN1255"/>
    </row>
    <row r="1256" spans="1:66" ht="15">
      <c r="A1256"/>
      <c r="B1256"/>
      <c r="C1256"/>
      <c r="D1256"/>
      <c r="E1256"/>
      <c r="F1256"/>
      <c r="G1256"/>
      <c r="H1256"/>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c r="AT1256"/>
      <c r="AU1256"/>
      <c r="AV1256"/>
      <c r="AW1256"/>
      <c r="AX1256"/>
      <c r="AY1256"/>
      <c r="AZ1256"/>
      <c r="BA1256"/>
      <c r="BB1256"/>
      <c r="BC1256"/>
      <c r="BD1256"/>
      <c r="BE1256"/>
      <c r="BF1256"/>
      <c r="BG1256"/>
      <c r="BH1256"/>
      <c r="BI1256"/>
      <c r="BJ1256"/>
      <c r="BK1256"/>
      <c r="BL1256"/>
      <c r="BM1256"/>
      <c r="BN1256"/>
    </row>
    <row r="1257" spans="1:66" ht="15">
      <c r="A1257"/>
      <c r="B1257"/>
      <c r="C1257"/>
      <c r="D1257"/>
      <c r="E1257"/>
      <c r="F1257"/>
      <c r="G1257"/>
      <c r="H1257"/>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c r="AT1257"/>
      <c r="AU1257"/>
      <c r="AV1257"/>
      <c r="AW1257"/>
      <c r="AX1257"/>
      <c r="AY1257"/>
      <c r="AZ1257"/>
      <c r="BA1257"/>
      <c r="BB1257"/>
      <c r="BC1257"/>
      <c r="BD1257"/>
      <c r="BE1257"/>
      <c r="BF1257"/>
      <c r="BG1257"/>
      <c r="BH1257"/>
      <c r="BI1257"/>
      <c r="BJ1257"/>
      <c r="BK1257"/>
      <c r="BL1257"/>
      <c r="BM1257"/>
      <c r="BN1257"/>
    </row>
    <row r="1258" spans="1:66" ht="15">
      <c r="A1258"/>
      <c r="B1258"/>
      <c r="C1258"/>
      <c r="D1258"/>
      <c r="E1258"/>
      <c r="F1258"/>
      <c r="G1258"/>
      <c r="H1258"/>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c r="AT1258"/>
      <c r="AU1258"/>
      <c r="AV1258"/>
      <c r="AW1258"/>
      <c r="AX1258"/>
      <c r="AY1258"/>
      <c r="AZ1258"/>
      <c r="BA1258"/>
      <c r="BB1258"/>
      <c r="BC1258"/>
      <c r="BD1258"/>
      <c r="BE1258"/>
      <c r="BF1258"/>
      <c r="BG1258"/>
      <c r="BH1258"/>
      <c r="BI1258"/>
      <c r="BJ1258"/>
      <c r="BK1258"/>
      <c r="BL1258"/>
      <c r="BM1258"/>
      <c r="BN1258"/>
    </row>
    <row r="1259" spans="1:66" ht="15">
      <c r="A1259"/>
      <c r="B1259"/>
      <c r="C1259"/>
      <c r="D1259"/>
      <c r="E1259"/>
      <c r="F1259"/>
      <c r="G1259"/>
      <c r="H1259"/>
      <c r="I1259"/>
      <c r="J1259"/>
      <c r="K1259"/>
      <c r="L1259"/>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c r="AT1259"/>
      <c r="AU1259"/>
      <c r="AV1259"/>
      <c r="AW1259"/>
      <c r="AX1259"/>
      <c r="AY1259"/>
      <c r="AZ1259"/>
      <c r="BA1259"/>
      <c r="BB1259"/>
      <c r="BC1259"/>
      <c r="BD1259"/>
      <c r="BE1259"/>
      <c r="BF1259"/>
      <c r="BG1259"/>
      <c r="BH1259"/>
      <c r="BI1259"/>
      <c r="BJ1259"/>
      <c r="BK1259"/>
      <c r="BL1259"/>
      <c r="BM1259"/>
      <c r="BN1259"/>
    </row>
    <row r="1260" spans="1:66" ht="15">
      <c r="A1260"/>
      <c r="B1260"/>
      <c r="C1260"/>
      <c r="D1260"/>
      <c r="E1260"/>
      <c r="F1260"/>
      <c r="G1260"/>
      <c r="H1260"/>
      <c r="I1260"/>
      <c r="J1260"/>
      <c r="K1260"/>
      <c r="L1260"/>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c r="AT1260"/>
      <c r="AU1260"/>
      <c r="AV1260"/>
      <c r="AW1260"/>
      <c r="AX1260"/>
      <c r="AY1260"/>
      <c r="AZ1260"/>
      <c r="BA1260"/>
      <c r="BB1260"/>
      <c r="BC1260"/>
      <c r="BD1260"/>
      <c r="BE1260"/>
      <c r="BF1260"/>
      <c r="BG1260"/>
      <c r="BH1260"/>
      <c r="BI1260"/>
      <c r="BJ1260"/>
      <c r="BK1260"/>
      <c r="BL1260"/>
      <c r="BM1260"/>
      <c r="BN1260"/>
    </row>
    <row r="1261" spans="1:66" ht="15">
      <c r="A1261"/>
      <c r="B1261"/>
      <c r="C1261"/>
      <c r="D1261"/>
      <c r="E1261"/>
      <c r="F1261"/>
      <c r="G1261"/>
      <c r="H1261"/>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c r="AT1261"/>
      <c r="AU1261"/>
      <c r="AV1261"/>
      <c r="AW1261"/>
      <c r="AX1261"/>
      <c r="AY1261"/>
      <c r="AZ1261"/>
      <c r="BA1261"/>
      <c r="BB1261"/>
      <c r="BC1261"/>
      <c r="BD1261"/>
      <c r="BE1261"/>
      <c r="BF1261"/>
      <c r="BG1261"/>
      <c r="BH1261"/>
      <c r="BI1261"/>
      <c r="BJ1261"/>
      <c r="BK1261"/>
      <c r="BL1261"/>
      <c r="BM1261"/>
      <c r="BN1261"/>
    </row>
    <row r="1262" spans="1:66" ht="15">
      <c r="A1262"/>
      <c r="B1262"/>
      <c r="C1262"/>
      <c r="D1262"/>
      <c r="E1262"/>
      <c r="F1262"/>
      <c r="G1262"/>
      <c r="H1262"/>
      <c r="I1262"/>
      <c r="J1262"/>
      <c r="K1262"/>
      <c r="L1262"/>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c r="AT1262"/>
      <c r="AU1262"/>
      <c r="AV1262"/>
      <c r="AW1262"/>
      <c r="AX1262"/>
      <c r="AY1262"/>
      <c r="AZ1262"/>
      <c r="BA1262"/>
      <c r="BB1262"/>
      <c r="BC1262"/>
      <c r="BD1262"/>
      <c r="BE1262"/>
      <c r="BF1262"/>
      <c r="BG1262"/>
      <c r="BH1262"/>
      <c r="BI1262"/>
      <c r="BJ1262"/>
      <c r="BK1262"/>
      <c r="BL1262"/>
      <c r="BM1262"/>
      <c r="BN1262"/>
    </row>
    <row r="1263" spans="1:66" ht="15">
      <c r="A1263"/>
      <c r="B1263"/>
      <c r="C1263"/>
      <c r="D1263"/>
      <c r="E1263"/>
      <c r="F1263"/>
      <c r="G1263"/>
      <c r="H1263"/>
      <c r="I1263"/>
      <c r="J1263"/>
      <c r="K1263"/>
      <c r="L1263"/>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c r="AT1263"/>
      <c r="AU1263"/>
      <c r="AV1263"/>
      <c r="AW1263"/>
      <c r="AX1263"/>
      <c r="AY1263"/>
      <c r="AZ1263"/>
      <c r="BA1263"/>
      <c r="BB1263"/>
      <c r="BC1263"/>
      <c r="BD1263"/>
      <c r="BE1263"/>
      <c r="BF1263"/>
      <c r="BG1263"/>
      <c r="BH1263"/>
      <c r="BI1263"/>
      <c r="BJ1263"/>
      <c r="BK1263"/>
      <c r="BL1263"/>
      <c r="BM1263"/>
      <c r="BN1263"/>
    </row>
    <row r="1264" spans="1:66" ht="15">
      <c r="A1264"/>
      <c r="B1264"/>
      <c r="C1264"/>
      <c r="D1264"/>
      <c r="E1264"/>
      <c r="F1264"/>
      <c r="G1264"/>
      <c r="H1264"/>
      <c r="I1264"/>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c r="AT1264"/>
      <c r="AU1264"/>
      <c r="AV1264"/>
      <c r="AW1264"/>
      <c r="AX1264"/>
      <c r="AY1264"/>
      <c r="AZ1264"/>
      <c r="BA1264"/>
      <c r="BB1264"/>
      <c r="BC1264"/>
      <c r="BD1264"/>
      <c r="BE1264"/>
      <c r="BF1264"/>
      <c r="BG1264"/>
      <c r="BH1264"/>
      <c r="BI1264"/>
      <c r="BJ1264"/>
      <c r="BK1264"/>
      <c r="BL1264"/>
      <c r="BM1264"/>
      <c r="BN1264"/>
    </row>
    <row r="1265" spans="1:66" ht="15">
      <c r="A1265"/>
      <c r="B1265"/>
      <c r="C1265"/>
      <c r="D1265"/>
      <c r="E1265"/>
      <c r="F1265"/>
      <c r="G1265"/>
      <c r="H1265"/>
      <c r="I1265"/>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c r="AT1265"/>
      <c r="AU1265"/>
      <c r="AV1265"/>
      <c r="AW1265"/>
      <c r="AX1265"/>
      <c r="AY1265"/>
      <c r="AZ1265"/>
      <c r="BA1265"/>
      <c r="BB1265"/>
      <c r="BC1265"/>
      <c r="BD1265"/>
      <c r="BE1265"/>
      <c r="BF1265"/>
      <c r="BG1265"/>
      <c r="BH1265"/>
      <c r="BI1265"/>
      <c r="BJ1265"/>
      <c r="BK1265"/>
      <c r="BL1265"/>
      <c r="BM1265"/>
      <c r="BN1265"/>
    </row>
    <row r="1266" spans="1:66" ht="15">
      <c r="A1266"/>
      <c r="B1266"/>
      <c r="C1266"/>
      <c r="D1266"/>
      <c r="E1266"/>
      <c r="F1266"/>
      <c r="G1266"/>
      <c r="H1266"/>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c r="AT1266"/>
      <c r="AU1266"/>
      <c r="AV1266"/>
      <c r="AW1266"/>
      <c r="AX1266"/>
      <c r="AY1266"/>
      <c r="AZ1266"/>
      <c r="BA1266"/>
      <c r="BB1266"/>
      <c r="BC1266"/>
      <c r="BD1266"/>
      <c r="BE1266"/>
      <c r="BF1266"/>
      <c r="BG1266"/>
      <c r="BH1266"/>
      <c r="BI1266"/>
      <c r="BJ1266"/>
      <c r="BK1266"/>
      <c r="BL1266"/>
      <c r="BM1266"/>
      <c r="BN1266"/>
    </row>
    <row r="1267" spans="1:66" ht="15">
      <c r="A1267"/>
      <c r="B1267"/>
      <c r="C1267"/>
      <c r="D1267"/>
      <c r="E1267"/>
      <c r="F1267"/>
      <c r="G1267"/>
      <c r="H1267"/>
      <c r="I1267"/>
      <c r="J1267"/>
      <c r="K1267"/>
      <c r="L1267"/>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c r="AT1267"/>
      <c r="AU1267"/>
      <c r="AV1267"/>
      <c r="AW1267"/>
      <c r="AX1267"/>
      <c r="AY1267"/>
      <c r="AZ1267"/>
      <c r="BA1267"/>
      <c r="BB1267"/>
      <c r="BC1267"/>
      <c r="BD1267"/>
      <c r="BE1267"/>
      <c r="BF1267"/>
      <c r="BG1267"/>
      <c r="BH1267"/>
      <c r="BI1267"/>
      <c r="BJ1267"/>
      <c r="BK1267"/>
      <c r="BL1267"/>
      <c r="BM1267"/>
      <c r="BN1267"/>
    </row>
    <row r="1268" spans="1:66" ht="15">
      <c r="A1268"/>
      <c r="B1268"/>
      <c r="C1268"/>
      <c r="D1268"/>
      <c r="E1268"/>
      <c r="F1268"/>
      <c r="G1268"/>
      <c r="H1268"/>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c r="AT1268"/>
      <c r="AU1268"/>
      <c r="AV1268"/>
      <c r="AW1268"/>
      <c r="AX1268"/>
      <c r="AY1268"/>
      <c r="AZ1268"/>
      <c r="BA1268"/>
      <c r="BB1268"/>
      <c r="BC1268"/>
      <c r="BD1268"/>
      <c r="BE1268"/>
      <c r="BF1268"/>
      <c r="BG1268"/>
      <c r="BH1268"/>
      <c r="BI1268"/>
      <c r="BJ1268"/>
      <c r="BK1268"/>
      <c r="BL1268"/>
      <c r="BM1268"/>
      <c r="BN1268"/>
    </row>
    <row r="1269" spans="1:66" ht="15">
      <c r="A1269"/>
      <c r="B1269"/>
      <c r="C1269"/>
      <c r="D1269"/>
      <c r="E1269"/>
      <c r="F1269"/>
      <c r="G1269"/>
      <c r="H1269"/>
      <c r="I1269"/>
      <c r="J1269"/>
      <c r="K1269"/>
      <c r="L1269"/>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c r="AT1269"/>
      <c r="AU1269"/>
      <c r="AV1269"/>
      <c r="AW1269"/>
      <c r="AX1269"/>
      <c r="AY1269"/>
      <c r="AZ1269"/>
      <c r="BA1269"/>
      <c r="BB1269"/>
      <c r="BC1269"/>
      <c r="BD1269"/>
      <c r="BE1269"/>
      <c r="BF1269"/>
      <c r="BG1269"/>
      <c r="BH1269"/>
      <c r="BI1269"/>
      <c r="BJ1269"/>
      <c r="BK1269"/>
      <c r="BL1269"/>
      <c r="BM1269"/>
      <c r="BN1269"/>
    </row>
    <row r="1270" spans="1:66" ht="15">
      <c r="A1270"/>
      <c r="B1270"/>
      <c r="C1270"/>
      <c r="D1270"/>
      <c r="E1270"/>
      <c r="F1270"/>
      <c r="G1270"/>
      <c r="H1270"/>
      <c r="I1270"/>
      <c r="J1270"/>
      <c r="K1270"/>
      <c r="L1270"/>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c r="AT1270"/>
      <c r="AU1270"/>
      <c r="AV1270"/>
      <c r="AW1270"/>
      <c r="AX1270"/>
      <c r="AY1270"/>
      <c r="AZ1270"/>
      <c r="BA1270"/>
      <c r="BB1270"/>
      <c r="BC1270"/>
      <c r="BD1270"/>
      <c r="BE1270"/>
      <c r="BF1270"/>
      <c r="BG1270"/>
      <c r="BH1270"/>
      <c r="BI1270"/>
      <c r="BJ1270"/>
      <c r="BK1270"/>
      <c r="BL1270"/>
      <c r="BM1270"/>
      <c r="BN1270"/>
    </row>
    <row r="1271" spans="1:66" ht="15">
      <c r="A1271"/>
      <c r="B1271"/>
      <c r="C1271"/>
      <c r="D1271"/>
      <c r="E1271"/>
      <c r="F1271"/>
      <c r="G1271"/>
      <c r="H1271"/>
      <c r="I1271"/>
      <c r="J1271"/>
      <c r="K1271"/>
      <c r="L1271"/>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c r="AT1271"/>
      <c r="AU1271"/>
      <c r="AV1271"/>
      <c r="AW1271"/>
      <c r="AX1271"/>
      <c r="AY1271"/>
      <c r="AZ1271"/>
      <c r="BA1271"/>
      <c r="BB1271"/>
      <c r="BC1271"/>
      <c r="BD1271"/>
      <c r="BE1271"/>
      <c r="BF1271"/>
      <c r="BG1271"/>
      <c r="BH1271"/>
      <c r="BI1271"/>
      <c r="BJ1271"/>
      <c r="BK1271"/>
      <c r="BL1271"/>
      <c r="BM1271"/>
      <c r="BN1271"/>
    </row>
    <row r="1272" spans="1:66" ht="15">
      <c r="A1272"/>
      <c r="B1272"/>
      <c r="C1272"/>
      <c r="D1272"/>
      <c r="E1272"/>
      <c r="F1272"/>
      <c r="G1272"/>
      <c r="H1272"/>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c r="AT1272"/>
      <c r="AU1272"/>
      <c r="AV1272"/>
      <c r="AW1272"/>
      <c r="AX1272"/>
      <c r="AY1272"/>
      <c r="AZ1272"/>
      <c r="BA1272"/>
      <c r="BB1272"/>
      <c r="BC1272"/>
      <c r="BD1272"/>
      <c r="BE1272"/>
      <c r="BF1272"/>
      <c r="BG1272"/>
      <c r="BH1272"/>
      <c r="BI1272"/>
      <c r="BJ1272"/>
      <c r="BK1272"/>
      <c r="BL1272"/>
      <c r="BM1272"/>
      <c r="BN1272"/>
    </row>
    <row r="1273" spans="1:66" ht="15">
      <c r="A1273"/>
      <c r="B1273"/>
      <c r="C1273"/>
      <c r="D1273"/>
      <c r="E1273"/>
      <c r="F1273"/>
      <c r="G1273"/>
      <c r="H1273"/>
      <c r="I1273"/>
      <c r="J1273"/>
      <c r="K1273"/>
      <c r="L1273"/>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c r="AT1273"/>
      <c r="AU1273"/>
      <c r="AV1273"/>
      <c r="AW1273"/>
      <c r="AX1273"/>
      <c r="AY1273"/>
      <c r="AZ1273"/>
      <c r="BA1273"/>
      <c r="BB1273"/>
      <c r="BC1273"/>
      <c r="BD1273"/>
      <c r="BE1273"/>
      <c r="BF1273"/>
      <c r="BG1273"/>
      <c r="BH1273"/>
      <c r="BI1273"/>
      <c r="BJ1273"/>
      <c r="BK1273"/>
      <c r="BL1273"/>
      <c r="BM1273"/>
      <c r="BN1273"/>
    </row>
    <row r="1274" spans="1:66" ht="15">
      <c r="A1274"/>
      <c r="B1274"/>
      <c r="C1274"/>
      <c r="D1274"/>
      <c r="E1274"/>
      <c r="F1274"/>
      <c r="G1274"/>
      <c r="H1274"/>
      <c r="I1274"/>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c r="AT1274"/>
      <c r="AU1274"/>
      <c r="AV1274"/>
      <c r="AW1274"/>
      <c r="AX1274"/>
      <c r="AY1274"/>
      <c r="AZ1274"/>
      <c r="BA1274"/>
      <c r="BB1274"/>
      <c r="BC1274"/>
      <c r="BD1274"/>
      <c r="BE1274"/>
      <c r="BF1274"/>
      <c r="BG1274"/>
      <c r="BH1274"/>
      <c r="BI1274"/>
      <c r="BJ1274"/>
      <c r="BK1274"/>
      <c r="BL1274"/>
      <c r="BM1274"/>
      <c r="BN1274"/>
    </row>
    <row r="1275" spans="1:66" ht="15">
      <c r="A1275"/>
      <c r="B1275"/>
      <c r="C1275"/>
      <c r="D1275"/>
      <c r="E1275"/>
      <c r="F1275"/>
      <c r="G1275"/>
      <c r="H1275"/>
      <c r="I1275"/>
      <c r="J1275"/>
      <c r="K1275"/>
      <c r="L127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c r="AT1275"/>
      <c r="AU1275"/>
      <c r="AV1275"/>
      <c r="AW1275"/>
      <c r="AX1275"/>
      <c r="AY1275"/>
      <c r="AZ1275"/>
      <c r="BA1275"/>
      <c r="BB1275"/>
      <c r="BC1275"/>
      <c r="BD1275"/>
      <c r="BE1275"/>
      <c r="BF1275"/>
      <c r="BG1275"/>
      <c r="BH1275"/>
      <c r="BI1275"/>
      <c r="BJ1275"/>
      <c r="BK1275"/>
      <c r="BL1275"/>
      <c r="BM1275"/>
      <c r="BN1275"/>
    </row>
    <row r="1276" spans="1:66" ht="15">
      <c r="A1276"/>
      <c r="B1276"/>
      <c r="C1276"/>
      <c r="D1276"/>
      <c r="E1276"/>
      <c r="F1276"/>
      <c r="G1276"/>
      <c r="H1276"/>
      <c r="I1276"/>
      <c r="J1276"/>
      <c r="K1276"/>
      <c r="L1276"/>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c r="AT1276"/>
      <c r="AU1276"/>
      <c r="AV1276"/>
      <c r="AW1276"/>
      <c r="AX1276"/>
      <c r="AY1276"/>
      <c r="AZ1276"/>
      <c r="BA1276"/>
      <c r="BB1276"/>
      <c r="BC1276"/>
      <c r="BD1276"/>
      <c r="BE1276"/>
      <c r="BF1276"/>
      <c r="BG1276"/>
      <c r="BH1276"/>
      <c r="BI1276"/>
      <c r="BJ1276"/>
      <c r="BK1276"/>
      <c r="BL1276"/>
      <c r="BM1276"/>
      <c r="BN1276"/>
    </row>
    <row r="1277" spans="1:66" ht="15">
      <c r="A1277"/>
      <c r="B1277"/>
      <c r="C1277"/>
      <c r="D1277"/>
      <c r="E1277"/>
      <c r="F1277"/>
      <c r="G1277"/>
      <c r="H1277"/>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c r="AT1277"/>
      <c r="AU1277"/>
      <c r="AV1277"/>
      <c r="AW1277"/>
      <c r="AX1277"/>
      <c r="AY1277"/>
      <c r="AZ1277"/>
      <c r="BA1277"/>
      <c r="BB1277"/>
      <c r="BC1277"/>
      <c r="BD1277"/>
      <c r="BE1277"/>
      <c r="BF1277"/>
      <c r="BG1277"/>
      <c r="BH1277"/>
      <c r="BI1277"/>
      <c r="BJ1277"/>
      <c r="BK1277"/>
      <c r="BL1277"/>
      <c r="BM1277"/>
      <c r="BN1277"/>
    </row>
    <row r="1278" spans="1:66" ht="15">
      <c r="A1278"/>
      <c r="B1278"/>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c r="AU1278"/>
      <c r="AV1278"/>
      <c r="AW1278"/>
      <c r="AX1278"/>
      <c r="AY1278"/>
      <c r="AZ1278"/>
      <c r="BA1278"/>
      <c r="BB1278"/>
      <c r="BC1278"/>
      <c r="BD1278"/>
      <c r="BE1278"/>
      <c r="BF1278"/>
      <c r="BG1278"/>
      <c r="BH1278"/>
      <c r="BI1278"/>
      <c r="BJ1278"/>
      <c r="BK1278"/>
      <c r="BL1278"/>
      <c r="BM1278"/>
      <c r="BN1278"/>
    </row>
    <row r="1279" spans="1:66" ht="15">
      <c r="A1279"/>
      <c r="B1279"/>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c r="AT1279"/>
      <c r="AU1279"/>
      <c r="AV1279"/>
      <c r="AW1279"/>
      <c r="AX1279"/>
      <c r="AY1279"/>
      <c r="AZ1279"/>
      <c r="BA1279"/>
      <c r="BB1279"/>
      <c r="BC1279"/>
      <c r="BD1279"/>
      <c r="BE1279"/>
      <c r="BF1279"/>
      <c r="BG1279"/>
      <c r="BH1279"/>
      <c r="BI1279"/>
      <c r="BJ1279"/>
      <c r="BK1279"/>
      <c r="BL1279"/>
      <c r="BM1279"/>
      <c r="BN1279"/>
    </row>
    <row r="1280" spans="1:66" ht="15">
      <c r="A1280"/>
      <c r="B1280"/>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c r="AT1280"/>
      <c r="AU1280"/>
      <c r="AV1280"/>
      <c r="AW1280"/>
      <c r="AX1280"/>
      <c r="AY1280"/>
      <c r="AZ1280"/>
      <c r="BA1280"/>
      <c r="BB1280"/>
      <c r="BC1280"/>
      <c r="BD1280"/>
      <c r="BE1280"/>
      <c r="BF1280"/>
      <c r="BG1280"/>
      <c r="BH1280"/>
      <c r="BI1280"/>
      <c r="BJ1280"/>
      <c r="BK1280"/>
      <c r="BL1280"/>
      <c r="BM1280"/>
      <c r="BN1280"/>
    </row>
    <row r="1281" spans="1:66" ht="15">
      <c r="A1281"/>
      <c r="B1281"/>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c r="AT1281"/>
      <c r="AU1281"/>
      <c r="AV1281"/>
      <c r="AW1281"/>
      <c r="AX1281"/>
      <c r="AY1281"/>
      <c r="AZ1281"/>
      <c r="BA1281"/>
      <c r="BB1281"/>
      <c r="BC1281"/>
      <c r="BD1281"/>
      <c r="BE1281"/>
      <c r="BF1281"/>
      <c r="BG1281"/>
      <c r="BH1281"/>
      <c r="BI1281"/>
      <c r="BJ1281"/>
      <c r="BK1281"/>
      <c r="BL1281"/>
      <c r="BM1281"/>
      <c r="BN1281"/>
    </row>
    <row r="1282" spans="1:66" ht="15">
      <c r="A1282"/>
      <c r="B1282"/>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c r="AT1282"/>
      <c r="AU1282"/>
      <c r="AV1282"/>
      <c r="AW1282"/>
      <c r="AX1282"/>
      <c r="AY1282"/>
      <c r="AZ1282"/>
      <c r="BA1282"/>
      <c r="BB1282"/>
      <c r="BC1282"/>
      <c r="BD1282"/>
      <c r="BE1282"/>
      <c r="BF1282"/>
      <c r="BG1282"/>
      <c r="BH1282"/>
      <c r="BI1282"/>
      <c r="BJ1282"/>
      <c r="BK1282"/>
      <c r="BL1282"/>
      <c r="BM1282"/>
      <c r="BN1282"/>
    </row>
    <row r="1283" spans="1:66" ht="15">
      <c r="A1283"/>
      <c r="B1283"/>
      <c r="C1283"/>
      <c r="D1283"/>
      <c r="E1283"/>
      <c r="F1283"/>
      <c r="G1283"/>
      <c r="H1283"/>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c r="AT1283"/>
      <c r="AU1283"/>
      <c r="AV1283"/>
      <c r="AW1283"/>
      <c r="AX1283"/>
      <c r="AY1283"/>
      <c r="AZ1283"/>
      <c r="BA1283"/>
      <c r="BB1283"/>
      <c r="BC1283"/>
      <c r="BD1283"/>
      <c r="BE1283"/>
      <c r="BF1283"/>
      <c r="BG1283"/>
      <c r="BH1283"/>
      <c r="BI1283"/>
      <c r="BJ1283"/>
      <c r="BK1283"/>
      <c r="BL1283"/>
      <c r="BM1283"/>
      <c r="BN1283"/>
    </row>
    <row r="1284" spans="1:66" ht="15">
      <c r="A1284"/>
      <c r="B1284"/>
      <c r="C1284"/>
      <c r="D1284"/>
      <c r="E1284"/>
      <c r="F1284"/>
      <c r="G1284"/>
      <c r="H1284"/>
      <c r="I1284"/>
      <c r="J1284"/>
      <c r="K1284"/>
      <c r="L128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c r="AT1284"/>
      <c r="AU1284"/>
      <c r="AV1284"/>
      <c r="AW1284"/>
      <c r="AX1284"/>
      <c r="AY1284"/>
      <c r="AZ1284"/>
      <c r="BA1284"/>
      <c r="BB1284"/>
      <c r="BC1284"/>
      <c r="BD1284"/>
      <c r="BE1284"/>
      <c r="BF1284"/>
      <c r="BG1284"/>
      <c r="BH1284"/>
      <c r="BI1284"/>
      <c r="BJ1284"/>
      <c r="BK1284"/>
      <c r="BL1284"/>
      <c r="BM1284"/>
      <c r="BN1284"/>
    </row>
    <row r="1285" spans="1:66" ht="15">
      <c r="A1285"/>
      <c r="B1285"/>
      <c r="C1285"/>
      <c r="D1285"/>
      <c r="E1285"/>
      <c r="F1285"/>
      <c r="G1285"/>
      <c r="H1285"/>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c r="AT1285"/>
      <c r="AU1285"/>
      <c r="AV1285"/>
      <c r="AW1285"/>
      <c r="AX1285"/>
      <c r="AY1285"/>
      <c r="AZ1285"/>
      <c r="BA1285"/>
      <c r="BB1285"/>
      <c r="BC1285"/>
      <c r="BD1285"/>
      <c r="BE1285"/>
      <c r="BF1285"/>
      <c r="BG1285"/>
      <c r="BH1285"/>
      <c r="BI1285"/>
      <c r="BJ1285"/>
      <c r="BK1285"/>
      <c r="BL1285"/>
      <c r="BM1285"/>
      <c r="BN1285"/>
    </row>
    <row r="1286" spans="1:66" ht="15">
      <c r="A1286"/>
      <c r="B1286"/>
      <c r="C1286"/>
      <c r="D1286"/>
      <c r="E1286"/>
      <c r="F1286"/>
      <c r="G1286"/>
      <c r="H1286"/>
      <c r="I1286"/>
      <c r="J1286"/>
      <c r="K1286"/>
      <c r="L1286"/>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c r="AT1286"/>
      <c r="AU1286"/>
      <c r="AV1286"/>
      <c r="AW1286"/>
      <c r="AX1286"/>
      <c r="AY1286"/>
      <c r="AZ1286"/>
      <c r="BA1286"/>
      <c r="BB1286"/>
      <c r="BC1286"/>
      <c r="BD1286"/>
      <c r="BE1286"/>
      <c r="BF1286"/>
      <c r="BG1286"/>
      <c r="BH1286"/>
      <c r="BI1286"/>
      <c r="BJ1286"/>
      <c r="BK1286"/>
      <c r="BL1286"/>
      <c r="BM1286"/>
      <c r="BN1286"/>
    </row>
    <row r="1287" spans="1:66" ht="15">
      <c r="A1287"/>
      <c r="B1287"/>
      <c r="C1287"/>
      <c r="D1287"/>
      <c r="E1287"/>
      <c r="F1287"/>
      <c r="G1287"/>
      <c r="H1287"/>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c r="AT1287"/>
      <c r="AU1287"/>
      <c r="AV1287"/>
      <c r="AW1287"/>
      <c r="AX1287"/>
      <c r="AY1287"/>
      <c r="AZ1287"/>
      <c r="BA1287"/>
      <c r="BB1287"/>
      <c r="BC1287"/>
      <c r="BD1287"/>
      <c r="BE1287"/>
      <c r="BF1287"/>
      <c r="BG1287"/>
      <c r="BH1287"/>
      <c r="BI1287"/>
      <c r="BJ1287"/>
      <c r="BK1287"/>
      <c r="BL1287"/>
      <c r="BM1287"/>
      <c r="BN1287"/>
    </row>
    <row r="1288" spans="1:66" ht="15">
      <c r="A1288"/>
      <c r="B1288"/>
      <c r="C1288"/>
      <c r="D1288"/>
      <c r="E1288"/>
      <c r="F1288"/>
      <c r="G1288"/>
      <c r="H1288"/>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c r="AT1288"/>
      <c r="AU1288"/>
      <c r="AV1288"/>
      <c r="AW1288"/>
      <c r="AX1288"/>
      <c r="AY1288"/>
      <c r="AZ1288"/>
      <c r="BA1288"/>
      <c r="BB1288"/>
      <c r="BC1288"/>
      <c r="BD1288"/>
      <c r="BE1288"/>
      <c r="BF1288"/>
      <c r="BG1288"/>
      <c r="BH1288"/>
      <c r="BI1288"/>
      <c r="BJ1288"/>
      <c r="BK1288"/>
      <c r="BL1288"/>
      <c r="BM1288"/>
      <c r="BN1288"/>
    </row>
    <row r="1289" spans="1:66" ht="15">
      <c r="A1289"/>
      <c r="B1289"/>
      <c r="C1289"/>
      <c r="D1289"/>
      <c r="E1289"/>
      <c r="F1289"/>
      <c r="G1289"/>
      <c r="H1289"/>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c r="AT1289"/>
      <c r="AU1289"/>
      <c r="AV1289"/>
      <c r="AW1289"/>
      <c r="AX1289"/>
      <c r="AY1289"/>
      <c r="AZ1289"/>
      <c r="BA1289"/>
      <c r="BB1289"/>
      <c r="BC1289"/>
      <c r="BD1289"/>
      <c r="BE1289"/>
      <c r="BF1289"/>
      <c r="BG1289"/>
      <c r="BH1289"/>
      <c r="BI1289"/>
      <c r="BJ1289"/>
      <c r="BK1289"/>
      <c r="BL1289"/>
      <c r="BM1289"/>
      <c r="BN1289"/>
    </row>
    <row r="1290" spans="1:66" ht="15">
      <c r="A1290"/>
      <c r="B1290"/>
      <c r="C1290"/>
      <c r="D1290"/>
      <c r="E1290"/>
      <c r="F1290"/>
      <c r="G1290"/>
      <c r="H1290"/>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c r="AT1290"/>
      <c r="AU1290"/>
      <c r="AV1290"/>
      <c r="AW1290"/>
      <c r="AX1290"/>
      <c r="AY1290"/>
      <c r="AZ1290"/>
      <c r="BA1290"/>
      <c r="BB1290"/>
      <c r="BC1290"/>
      <c r="BD1290"/>
      <c r="BE1290"/>
      <c r="BF1290"/>
      <c r="BG1290"/>
      <c r="BH1290"/>
      <c r="BI1290"/>
      <c r="BJ1290"/>
      <c r="BK1290"/>
      <c r="BL1290"/>
      <c r="BM1290"/>
      <c r="BN1290"/>
    </row>
    <row r="1291" spans="1:66" ht="15">
      <c r="A1291"/>
      <c r="B1291"/>
      <c r="C1291"/>
      <c r="D1291"/>
      <c r="E1291"/>
      <c r="F1291"/>
      <c r="G1291"/>
      <c r="H1291"/>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c r="AT1291"/>
      <c r="AU1291"/>
      <c r="AV1291"/>
      <c r="AW1291"/>
      <c r="AX1291"/>
      <c r="AY1291"/>
      <c r="AZ1291"/>
      <c r="BA1291"/>
      <c r="BB1291"/>
      <c r="BC1291"/>
      <c r="BD1291"/>
      <c r="BE1291"/>
      <c r="BF1291"/>
      <c r="BG1291"/>
      <c r="BH1291"/>
      <c r="BI1291"/>
      <c r="BJ1291"/>
      <c r="BK1291"/>
      <c r="BL1291"/>
      <c r="BM1291"/>
      <c r="BN1291"/>
    </row>
    <row r="1292" spans="1:66" ht="15">
      <c r="A1292"/>
      <c r="B1292"/>
      <c r="C1292"/>
      <c r="D1292"/>
      <c r="E1292"/>
      <c r="F1292"/>
      <c r="G1292"/>
      <c r="H1292"/>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c r="AT1292"/>
      <c r="AU1292"/>
      <c r="AV1292"/>
      <c r="AW1292"/>
      <c r="AX1292"/>
      <c r="AY1292"/>
      <c r="AZ1292"/>
      <c r="BA1292"/>
      <c r="BB1292"/>
      <c r="BC1292"/>
      <c r="BD1292"/>
      <c r="BE1292"/>
      <c r="BF1292"/>
      <c r="BG1292"/>
      <c r="BH1292"/>
      <c r="BI1292"/>
      <c r="BJ1292"/>
      <c r="BK1292"/>
      <c r="BL1292"/>
      <c r="BM1292"/>
      <c r="BN1292"/>
    </row>
    <row r="1293" spans="1:66" ht="15">
      <c r="A1293"/>
      <c r="B1293"/>
      <c r="C1293"/>
      <c r="D1293"/>
      <c r="E1293"/>
      <c r="F1293"/>
      <c r="G1293"/>
      <c r="H1293"/>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c r="AT1293"/>
      <c r="AU1293"/>
      <c r="AV1293"/>
      <c r="AW1293"/>
      <c r="AX1293"/>
      <c r="AY1293"/>
      <c r="AZ1293"/>
      <c r="BA1293"/>
      <c r="BB1293"/>
      <c r="BC1293"/>
      <c r="BD1293"/>
      <c r="BE1293"/>
      <c r="BF1293"/>
      <c r="BG1293"/>
      <c r="BH1293"/>
      <c r="BI1293"/>
      <c r="BJ1293"/>
      <c r="BK1293"/>
      <c r="BL1293"/>
      <c r="BM1293"/>
      <c r="BN1293"/>
    </row>
    <row r="1294" spans="1:66" ht="15">
      <c r="A1294"/>
      <c r="B1294"/>
      <c r="C1294"/>
      <c r="D1294"/>
      <c r="E1294"/>
      <c r="F1294"/>
      <c r="G1294"/>
      <c r="H1294"/>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c r="AT1294"/>
      <c r="AU1294"/>
      <c r="AV1294"/>
      <c r="AW1294"/>
      <c r="AX1294"/>
      <c r="AY1294"/>
      <c r="AZ1294"/>
      <c r="BA1294"/>
      <c r="BB1294"/>
      <c r="BC1294"/>
      <c r="BD1294"/>
      <c r="BE1294"/>
      <c r="BF1294"/>
      <c r="BG1294"/>
      <c r="BH1294"/>
      <c r="BI1294"/>
      <c r="BJ1294"/>
      <c r="BK1294"/>
      <c r="BL1294"/>
      <c r="BM1294"/>
      <c r="BN1294"/>
    </row>
    <row r="1295" spans="1:66" ht="15">
      <c r="A1295"/>
      <c r="B1295"/>
      <c r="C1295"/>
      <c r="D1295"/>
      <c r="E1295"/>
      <c r="F1295"/>
      <c r="G1295"/>
      <c r="H1295"/>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c r="AT1295"/>
      <c r="AU1295"/>
      <c r="AV1295"/>
      <c r="AW1295"/>
      <c r="AX1295"/>
      <c r="AY1295"/>
      <c r="AZ1295"/>
      <c r="BA1295"/>
      <c r="BB1295"/>
      <c r="BC1295"/>
      <c r="BD1295"/>
      <c r="BE1295"/>
      <c r="BF1295"/>
      <c r="BG1295"/>
      <c r="BH1295"/>
      <c r="BI1295"/>
      <c r="BJ1295"/>
      <c r="BK1295"/>
      <c r="BL1295"/>
      <c r="BM1295"/>
      <c r="BN1295"/>
    </row>
    <row r="1296" spans="1:66" ht="15">
      <c r="A1296"/>
      <c r="B1296"/>
      <c r="C1296"/>
      <c r="D1296"/>
      <c r="E1296"/>
      <c r="F1296"/>
      <c r="G1296"/>
      <c r="H1296"/>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c r="AT1296"/>
      <c r="AU1296"/>
      <c r="AV1296"/>
      <c r="AW1296"/>
      <c r="AX1296"/>
      <c r="AY1296"/>
      <c r="AZ1296"/>
      <c r="BA1296"/>
      <c r="BB1296"/>
      <c r="BC1296"/>
      <c r="BD1296"/>
      <c r="BE1296"/>
      <c r="BF1296"/>
      <c r="BG1296"/>
      <c r="BH1296"/>
      <c r="BI1296"/>
      <c r="BJ1296"/>
      <c r="BK1296"/>
      <c r="BL1296"/>
      <c r="BM1296"/>
      <c r="BN1296"/>
    </row>
    <row r="1297" spans="1:66" ht="15">
      <c r="A1297"/>
      <c r="B1297"/>
      <c r="C1297"/>
      <c r="D1297"/>
      <c r="E1297"/>
      <c r="F1297"/>
      <c r="G1297"/>
      <c r="H1297"/>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c r="AT1297"/>
      <c r="AU1297"/>
      <c r="AV1297"/>
      <c r="AW1297"/>
      <c r="AX1297"/>
      <c r="AY1297"/>
      <c r="AZ1297"/>
      <c r="BA1297"/>
      <c r="BB1297"/>
      <c r="BC1297"/>
      <c r="BD1297"/>
      <c r="BE1297"/>
      <c r="BF1297"/>
      <c r="BG1297"/>
      <c r="BH1297"/>
      <c r="BI1297"/>
      <c r="BJ1297"/>
      <c r="BK1297"/>
      <c r="BL1297"/>
      <c r="BM1297"/>
      <c r="BN1297"/>
    </row>
    <row r="1298" spans="1:66" ht="15">
      <c r="A1298"/>
      <c r="B1298"/>
      <c r="C1298"/>
      <c r="D1298"/>
      <c r="E1298"/>
      <c r="F1298"/>
      <c r="G1298"/>
      <c r="H1298"/>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c r="AT1298"/>
      <c r="AU1298"/>
      <c r="AV1298"/>
      <c r="AW1298"/>
      <c r="AX1298"/>
      <c r="AY1298"/>
      <c r="AZ1298"/>
      <c r="BA1298"/>
      <c r="BB1298"/>
      <c r="BC1298"/>
      <c r="BD1298"/>
      <c r="BE1298"/>
      <c r="BF1298"/>
      <c r="BG1298"/>
      <c r="BH1298"/>
      <c r="BI1298"/>
      <c r="BJ1298"/>
      <c r="BK1298"/>
      <c r="BL1298"/>
      <c r="BM1298"/>
      <c r="BN1298"/>
    </row>
    <row r="1299" spans="1:66" ht="15">
      <c r="A1299"/>
      <c r="B1299"/>
      <c r="C1299"/>
      <c r="D1299"/>
      <c r="E1299"/>
      <c r="F1299"/>
      <c r="G1299"/>
      <c r="H1299"/>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c r="AT1299"/>
      <c r="AU1299"/>
      <c r="AV1299"/>
      <c r="AW1299"/>
      <c r="AX1299"/>
      <c r="AY1299"/>
      <c r="AZ1299"/>
      <c r="BA1299"/>
      <c r="BB1299"/>
      <c r="BC1299"/>
      <c r="BD1299"/>
      <c r="BE1299"/>
      <c r="BF1299"/>
      <c r="BG1299"/>
      <c r="BH1299"/>
      <c r="BI1299"/>
      <c r="BJ1299"/>
      <c r="BK1299"/>
      <c r="BL1299"/>
      <c r="BM1299"/>
      <c r="BN1299"/>
    </row>
    <row r="1300" spans="1:66" ht="15">
      <c r="A1300"/>
      <c r="B1300"/>
      <c r="C1300"/>
      <c r="D1300"/>
      <c r="E1300"/>
      <c r="F1300"/>
      <c r="G1300"/>
      <c r="H1300"/>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c r="AT1300"/>
      <c r="AU1300"/>
      <c r="AV1300"/>
      <c r="AW1300"/>
      <c r="AX1300"/>
      <c r="AY1300"/>
      <c r="AZ1300"/>
      <c r="BA1300"/>
      <c r="BB1300"/>
      <c r="BC1300"/>
      <c r="BD1300"/>
      <c r="BE1300"/>
      <c r="BF1300"/>
      <c r="BG1300"/>
      <c r="BH1300"/>
      <c r="BI1300"/>
      <c r="BJ1300"/>
      <c r="BK1300"/>
      <c r="BL1300"/>
      <c r="BM1300"/>
      <c r="BN1300"/>
    </row>
    <row r="1301" spans="1:66" ht="15">
      <c r="A1301"/>
      <c r="B1301"/>
      <c r="C1301"/>
      <c r="D1301"/>
      <c r="E1301"/>
      <c r="F1301"/>
      <c r="G1301"/>
      <c r="H1301"/>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c r="AT1301"/>
      <c r="AU1301"/>
      <c r="AV1301"/>
      <c r="AW1301"/>
      <c r="AX1301"/>
      <c r="AY1301"/>
      <c r="AZ1301"/>
      <c r="BA1301"/>
      <c r="BB1301"/>
      <c r="BC1301"/>
      <c r="BD1301"/>
      <c r="BE1301"/>
      <c r="BF1301"/>
      <c r="BG1301"/>
      <c r="BH1301"/>
      <c r="BI1301"/>
      <c r="BJ1301"/>
      <c r="BK1301"/>
      <c r="BL1301"/>
      <c r="BM1301"/>
      <c r="BN1301"/>
    </row>
    <row r="1302" spans="1:66" ht="15">
      <c r="A1302"/>
      <c r="B1302"/>
      <c r="C1302"/>
      <c r="D1302"/>
      <c r="E1302"/>
      <c r="F1302"/>
      <c r="G1302"/>
      <c r="H1302"/>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c r="AT1302"/>
      <c r="AU1302"/>
      <c r="AV1302"/>
      <c r="AW1302"/>
      <c r="AX1302"/>
      <c r="AY1302"/>
      <c r="AZ1302"/>
      <c r="BA1302"/>
      <c r="BB1302"/>
      <c r="BC1302"/>
      <c r="BD1302"/>
      <c r="BE1302"/>
      <c r="BF1302"/>
      <c r="BG1302"/>
      <c r="BH1302"/>
      <c r="BI1302"/>
      <c r="BJ1302"/>
      <c r="BK1302"/>
      <c r="BL1302"/>
      <c r="BM1302"/>
      <c r="BN1302"/>
    </row>
    <row r="1303" spans="1:66" ht="15">
      <c r="A1303"/>
      <c r="B1303"/>
      <c r="C1303"/>
      <c r="D1303"/>
      <c r="E1303"/>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c r="AT1303"/>
      <c r="AU1303"/>
      <c r="AV1303"/>
      <c r="AW1303"/>
      <c r="AX1303"/>
      <c r="AY1303"/>
      <c r="AZ1303"/>
      <c r="BA1303"/>
      <c r="BB1303"/>
      <c r="BC1303"/>
      <c r="BD1303"/>
      <c r="BE1303"/>
      <c r="BF1303"/>
      <c r="BG1303"/>
      <c r="BH1303"/>
      <c r="BI1303"/>
      <c r="BJ1303"/>
      <c r="BK1303"/>
      <c r="BL1303"/>
      <c r="BM1303"/>
      <c r="BN1303"/>
    </row>
    <row r="1304" spans="1:66" ht="15">
      <c r="A1304"/>
      <c r="B1304"/>
      <c r="C1304"/>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c r="AT1304"/>
      <c r="AU1304"/>
      <c r="AV1304"/>
      <c r="AW1304"/>
      <c r="AX1304"/>
      <c r="AY1304"/>
      <c r="AZ1304"/>
      <c r="BA1304"/>
      <c r="BB1304"/>
      <c r="BC1304"/>
      <c r="BD1304"/>
      <c r="BE1304"/>
      <c r="BF1304"/>
      <c r="BG1304"/>
      <c r="BH1304"/>
      <c r="BI1304"/>
      <c r="BJ1304"/>
      <c r="BK1304"/>
      <c r="BL1304"/>
      <c r="BM1304"/>
      <c r="BN1304"/>
    </row>
    <row r="1305" spans="1:66" ht="15">
      <c r="A1305"/>
      <c r="B1305"/>
      <c r="C1305"/>
      <c r="D1305"/>
      <c r="E1305"/>
      <c r="F1305"/>
      <c r="G1305"/>
      <c r="H1305"/>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c r="AT1305"/>
      <c r="AU1305"/>
      <c r="AV1305"/>
      <c r="AW1305"/>
      <c r="AX1305"/>
      <c r="AY1305"/>
      <c r="AZ1305"/>
      <c r="BA1305"/>
      <c r="BB1305"/>
      <c r="BC1305"/>
      <c r="BD1305"/>
      <c r="BE1305"/>
      <c r="BF1305"/>
      <c r="BG1305"/>
      <c r="BH1305"/>
      <c r="BI1305"/>
      <c r="BJ1305"/>
      <c r="BK1305"/>
      <c r="BL1305"/>
      <c r="BM1305"/>
      <c r="BN1305"/>
    </row>
    <row r="1306" spans="1:66" ht="15">
      <c r="A1306"/>
      <c r="B1306"/>
      <c r="C1306"/>
      <c r="D1306"/>
      <c r="E1306"/>
      <c r="F1306"/>
      <c r="G1306"/>
      <c r="H1306"/>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c r="AT1306"/>
      <c r="AU1306"/>
      <c r="AV1306"/>
      <c r="AW1306"/>
      <c r="AX1306"/>
      <c r="AY1306"/>
      <c r="AZ1306"/>
      <c r="BA1306"/>
      <c r="BB1306"/>
      <c r="BC1306"/>
      <c r="BD1306"/>
      <c r="BE1306"/>
      <c r="BF1306"/>
      <c r="BG1306"/>
      <c r="BH1306"/>
      <c r="BI1306"/>
      <c r="BJ1306"/>
      <c r="BK1306"/>
      <c r="BL1306"/>
      <c r="BM1306"/>
      <c r="BN1306"/>
    </row>
    <row r="1307" spans="1:66" ht="15">
      <c r="A1307"/>
      <c r="B1307"/>
      <c r="C1307"/>
      <c r="D1307"/>
      <c r="E1307"/>
      <c r="F1307"/>
      <c r="G1307"/>
      <c r="H1307"/>
      <c r="I1307"/>
      <c r="J1307"/>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c r="AT1307"/>
      <c r="AU1307"/>
      <c r="AV1307"/>
      <c r="AW1307"/>
      <c r="AX1307"/>
      <c r="AY1307"/>
      <c r="AZ1307"/>
      <c r="BA1307"/>
      <c r="BB1307"/>
      <c r="BC1307"/>
      <c r="BD1307"/>
      <c r="BE1307"/>
      <c r="BF1307"/>
      <c r="BG1307"/>
      <c r="BH1307"/>
      <c r="BI1307"/>
      <c r="BJ1307"/>
      <c r="BK1307"/>
      <c r="BL1307"/>
      <c r="BM1307"/>
      <c r="BN1307"/>
    </row>
    <row r="1308" spans="1:66" ht="15">
      <c r="A1308"/>
      <c r="B1308"/>
      <c r="C1308"/>
      <c r="D1308"/>
      <c r="E1308"/>
      <c r="F1308"/>
      <c r="G1308"/>
      <c r="H1308"/>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c r="AT1308"/>
      <c r="AU1308"/>
      <c r="AV1308"/>
      <c r="AW1308"/>
      <c r="AX1308"/>
      <c r="AY1308"/>
      <c r="AZ1308"/>
      <c r="BA1308"/>
      <c r="BB1308"/>
      <c r="BC1308"/>
      <c r="BD1308"/>
      <c r="BE1308"/>
      <c r="BF1308"/>
      <c r="BG1308"/>
      <c r="BH1308"/>
      <c r="BI1308"/>
      <c r="BJ1308"/>
      <c r="BK1308"/>
      <c r="BL1308"/>
      <c r="BM1308"/>
      <c r="BN1308"/>
    </row>
    <row r="1309" spans="1:66" ht="15">
      <c r="A1309"/>
      <c r="B1309"/>
      <c r="C1309"/>
      <c r="D1309"/>
      <c r="E1309"/>
      <c r="F1309"/>
      <c r="G1309"/>
      <c r="H1309"/>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c r="AT1309"/>
      <c r="AU1309"/>
      <c r="AV1309"/>
      <c r="AW1309"/>
      <c r="AX1309"/>
      <c r="AY1309"/>
      <c r="AZ1309"/>
      <c r="BA1309"/>
      <c r="BB1309"/>
      <c r="BC1309"/>
      <c r="BD1309"/>
      <c r="BE1309"/>
      <c r="BF1309"/>
      <c r="BG1309"/>
      <c r="BH1309"/>
      <c r="BI1309"/>
      <c r="BJ1309"/>
      <c r="BK1309"/>
      <c r="BL1309"/>
      <c r="BM1309"/>
      <c r="BN1309"/>
    </row>
    <row r="1310" spans="1:66" ht="15">
      <c r="A1310"/>
      <c r="B1310"/>
      <c r="C1310"/>
      <c r="D1310"/>
      <c r="E1310"/>
      <c r="F1310"/>
      <c r="G1310"/>
      <c r="H1310"/>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c r="AT1310"/>
      <c r="AU1310"/>
      <c r="AV1310"/>
      <c r="AW1310"/>
      <c r="AX1310"/>
      <c r="AY1310"/>
      <c r="AZ1310"/>
      <c r="BA1310"/>
      <c r="BB1310"/>
      <c r="BC1310"/>
      <c r="BD1310"/>
      <c r="BE1310"/>
      <c r="BF1310"/>
      <c r="BG1310"/>
      <c r="BH1310"/>
      <c r="BI1310"/>
      <c r="BJ1310"/>
      <c r="BK1310"/>
      <c r="BL1310"/>
      <c r="BM1310"/>
      <c r="BN1310"/>
    </row>
    <row r="1311" spans="1:66" ht="15">
      <c r="A1311"/>
      <c r="B1311"/>
      <c r="C1311"/>
      <c r="D1311"/>
      <c r="E1311"/>
      <c r="F1311"/>
      <c r="G1311"/>
      <c r="H1311"/>
      <c r="I1311"/>
      <c r="J1311"/>
      <c r="K1311"/>
      <c r="L1311"/>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c r="AT1311"/>
      <c r="AU1311"/>
      <c r="AV1311"/>
      <c r="AW1311"/>
      <c r="AX1311"/>
      <c r="AY1311"/>
      <c r="AZ1311"/>
      <c r="BA1311"/>
      <c r="BB1311"/>
      <c r="BC1311"/>
      <c r="BD1311"/>
      <c r="BE1311"/>
      <c r="BF1311"/>
      <c r="BG1311"/>
      <c r="BH1311"/>
      <c r="BI1311"/>
      <c r="BJ1311"/>
      <c r="BK1311"/>
      <c r="BL1311"/>
      <c r="BM1311"/>
      <c r="BN1311"/>
    </row>
    <row r="1312" spans="1:66" ht="15">
      <c r="A1312"/>
      <c r="B1312"/>
      <c r="C1312"/>
      <c r="D1312"/>
      <c r="E1312"/>
      <c r="F1312"/>
      <c r="G1312"/>
      <c r="H1312"/>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c r="AT1312"/>
      <c r="AU1312"/>
      <c r="AV1312"/>
      <c r="AW1312"/>
      <c r="AX1312"/>
      <c r="AY1312"/>
      <c r="AZ1312"/>
      <c r="BA1312"/>
      <c r="BB1312"/>
      <c r="BC1312"/>
      <c r="BD1312"/>
      <c r="BE1312"/>
      <c r="BF1312"/>
      <c r="BG1312"/>
      <c r="BH1312"/>
      <c r="BI1312"/>
      <c r="BJ1312"/>
      <c r="BK1312"/>
      <c r="BL1312"/>
      <c r="BM1312"/>
      <c r="BN1312"/>
    </row>
    <row r="1313" spans="1:66" ht="15">
      <c r="A1313"/>
      <c r="B1313"/>
      <c r="C1313"/>
      <c r="D1313"/>
      <c r="E1313"/>
      <c r="F1313"/>
      <c r="G1313"/>
      <c r="H1313"/>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c r="AT1313"/>
      <c r="AU1313"/>
      <c r="AV1313"/>
      <c r="AW1313"/>
      <c r="AX1313"/>
      <c r="AY1313"/>
      <c r="AZ1313"/>
      <c r="BA1313"/>
      <c r="BB1313"/>
      <c r="BC1313"/>
      <c r="BD1313"/>
      <c r="BE1313"/>
      <c r="BF1313"/>
      <c r="BG1313"/>
      <c r="BH1313"/>
      <c r="BI1313"/>
      <c r="BJ1313"/>
      <c r="BK1313"/>
      <c r="BL1313"/>
      <c r="BM1313"/>
      <c r="BN1313"/>
    </row>
    <row r="1314" spans="1:66" ht="15">
      <c r="A1314"/>
      <c r="B1314"/>
      <c r="C1314"/>
      <c r="D1314"/>
      <c r="E1314"/>
      <c r="F1314"/>
      <c r="G1314"/>
      <c r="H1314"/>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c r="AT1314"/>
      <c r="AU1314"/>
      <c r="AV1314"/>
      <c r="AW1314"/>
      <c r="AX1314"/>
      <c r="AY1314"/>
      <c r="AZ1314"/>
      <c r="BA1314"/>
      <c r="BB1314"/>
      <c r="BC1314"/>
      <c r="BD1314"/>
      <c r="BE1314"/>
      <c r="BF1314"/>
      <c r="BG1314"/>
      <c r="BH1314"/>
      <c r="BI1314"/>
      <c r="BJ1314"/>
      <c r="BK1314"/>
      <c r="BL1314"/>
      <c r="BM1314"/>
      <c r="BN1314"/>
    </row>
    <row r="1315" spans="1:66" ht="15">
      <c r="A1315"/>
      <c r="B1315"/>
      <c r="C1315"/>
      <c r="D1315"/>
      <c r="E1315"/>
      <c r="F1315"/>
      <c r="G1315"/>
      <c r="H1315"/>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c r="AT1315"/>
      <c r="AU1315"/>
      <c r="AV1315"/>
      <c r="AW1315"/>
      <c r="AX1315"/>
      <c r="AY1315"/>
      <c r="AZ1315"/>
      <c r="BA1315"/>
      <c r="BB1315"/>
      <c r="BC1315"/>
      <c r="BD1315"/>
      <c r="BE1315"/>
      <c r="BF1315"/>
      <c r="BG1315"/>
      <c r="BH1315"/>
      <c r="BI1315"/>
      <c r="BJ1315"/>
      <c r="BK1315"/>
      <c r="BL1315"/>
      <c r="BM1315"/>
      <c r="BN1315"/>
    </row>
    <row r="1316" spans="1:66" ht="15">
      <c r="A1316"/>
      <c r="B1316"/>
      <c r="C1316"/>
      <c r="D1316"/>
      <c r="E1316"/>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c r="AT1316"/>
      <c r="AU1316"/>
      <c r="AV1316"/>
      <c r="AW1316"/>
      <c r="AX1316"/>
      <c r="AY1316"/>
      <c r="AZ1316"/>
      <c r="BA1316"/>
      <c r="BB1316"/>
      <c r="BC1316"/>
      <c r="BD1316"/>
      <c r="BE1316"/>
      <c r="BF1316"/>
      <c r="BG1316"/>
      <c r="BH1316"/>
      <c r="BI1316"/>
      <c r="BJ1316"/>
      <c r="BK1316"/>
      <c r="BL1316"/>
      <c r="BM1316"/>
      <c r="BN1316"/>
    </row>
    <row r="1317" spans="1:66" ht="15">
      <c r="A1317"/>
      <c r="B1317"/>
      <c r="C1317"/>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c r="AT1317"/>
      <c r="AU1317"/>
      <c r="AV1317"/>
      <c r="AW1317"/>
      <c r="AX1317"/>
      <c r="AY1317"/>
      <c r="AZ1317"/>
      <c r="BA1317"/>
      <c r="BB1317"/>
      <c r="BC1317"/>
      <c r="BD1317"/>
      <c r="BE1317"/>
      <c r="BF1317"/>
      <c r="BG1317"/>
      <c r="BH1317"/>
      <c r="BI1317"/>
      <c r="BJ1317"/>
      <c r="BK1317"/>
      <c r="BL1317"/>
      <c r="BM1317"/>
      <c r="BN1317"/>
    </row>
    <row r="1318" spans="1:66" ht="15">
      <c r="A1318"/>
      <c r="B1318"/>
      <c r="C1318"/>
      <c r="D1318"/>
      <c r="E1318"/>
      <c r="F1318"/>
      <c r="G1318"/>
      <c r="H1318"/>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c r="AT1318"/>
      <c r="AU1318"/>
      <c r="AV1318"/>
      <c r="AW1318"/>
      <c r="AX1318"/>
      <c r="AY1318"/>
      <c r="AZ1318"/>
      <c r="BA1318"/>
      <c r="BB1318"/>
      <c r="BC1318"/>
      <c r="BD1318"/>
      <c r="BE1318"/>
      <c r="BF1318"/>
      <c r="BG1318"/>
      <c r="BH1318"/>
      <c r="BI1318"/>
      <c r="BJ1318"/>
      <c r="BK1318"/>
      <c r="BL1318"/>
      <c r="BM1318"/>
      <c r="BN1318"/>
    </row>
    <row r="1319" spans="1:66" ht="15">
      <c r="A1319"/>
      <c r="B1319"/>
      <c r="C1319"/>
      <c r="D1319"/>
      <c r="E1319"/>
      <c r="F1319"/>
      <c r="G1319"/>
      <c r="H1319"/>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c r="AT1319"/>
      <c r="AU1319"/>
      <c r="AV1319"/>
      <c r="AW1319"/>
      <c r="AX1319"/>
      <c r="AY1319"/>
      <c r="AZ1319"/>
      <c r="BA1319"/>
      <c r="BB1319"/>
      <c r="BC1319"/>
      <c r="BD1319"/>
      <c r="BE1319"/>
      <c r="BF1319"/>
      <c r="BG1319"/>
      <c r="BH1319"/>
      <c r="BI1319"/>
      <c r="BJ1319"/>
      <c r="BK1319"/>
      <c r="BL1319"/>
      <c r="BM1319"/>
      <c r="BN1319"/>
    </row>
    <row r="1320" spans="1:66" ht="15">
      <c r="A1320"/>
      <c r="B1320"/>
      <c r="C1320"/>
      <c r="D1320"/>
      <c r="E1320"/>
      <c r="F1320"/>
      <c r="G1320"/>
      <c r="H1320"/>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c r="AT1320"/>
      <c r="AU1320"/>
      <c r="AV1320"/>
      <c r="AW1320"/>
      <c r="AX1320"/>
      <c r="AY1320"/>
      <c r="AZ1320"/>
      <c r="BA1320"/>
      <c r="BB1320"/>
      <c r="BC1320"/>
      <c r="BD1320"/>
      <c r="BE1320"/>
      <c r="BF1320"/>
      <c r="BG1320"/>
      <c r="BH1320"/>
      <c r="BI1320"/>
      <c r="BJ1320"/>
      <c r="BK1320"/>
      <c r="BL1320"/>
      <c r="BM1320"/>
      <c r="BN1320"/>
    </row>
    <row r="1321" spans="1:66" ht="15">
      <c r="A1321"/>
      <c r="B1321"/>
      <c r="C1321"/>
      <c r="D1321"/>
      <c r="E1321"/>
      <c r="F1321"/>
      <c r="G1321"/>
      <c r="H1321"/>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c r="AT1321"/>
      <c r="AU1321"/>
      <c r="AV1321"/>
      <c r="AW1321"/>
      <c r="AX1321"/>
      <c r="AY1321"/>
      <c r="AZ1321"/>
      <c r="BA1321"/>
      <c r="BB1321"/>
      <c r="BC1321"/>
      <c r="BD1321"/>
      <c r="BE1321"/>
      <c r="BF1321"/>
      <c r="BG1321"/>
      <c r="BH1321"/>
      <c r="BI1321"/>
      <c r="BJ1321"/>
      <c r="BK1321"/>
      <c r="BL1321"/>
      <c r="BM1321"/>
      <c r="BN1321"/>
    </row>
    <row r="1322" spans="1:66" ht="15">
      <c r="A1322"/>
      <c r="B1322"/>
      <c r="C1322"/>
      <c r="D1322"/>
      <c r="E1322"/>
      <c r="F1322"/>
      <c r="G1322"/>
      <c r="H1322"/>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c r="AT1322"/>
      <c r="AU1322"/>
      <c r="AV1322"/>
      <c r="AW1322"/>
      <c r="AX1322"/>
      <c r="AY1322"/>
      <c r="AZ1322"/>
      <c r="BA1322"/>
      <c r="BB1322"/>
      <c r="BC1322"/>
      <c r="BD1322"/>
      <c r="BE1322"/>
      <c r="BF1322"/>
      <c r="BG1322"/>
      <c r="BH1322"/>
      <c r="BI1322"/>
      <c r="BJ1322"/>
      <c r="BK1322"/>
      <c r="BL1322"/>
      <c r="BM1322"/>
      <c r="BN1322"/>
    </row>
    <row r="1323" spans="1:66" ht="15">
      <c r="A1323"/>
      <c r="B1323"/>
      <c r="C1323"/>
      <c r="D1323"/>
      <c r="E1323"/>
      <c r="F1323"/>
      <c r="G1323"/>
      <c r="H1323"/>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c r="AT1323"/>
      <c r="AU1323"/>
      <c r="AV1323"/>
      <c r="AW1323"/>
      <c r="AX1323"/>
      <c r="AY1323"/>
      <c r="AZ1323"/>
      <c r="BA1323"/>
      <c r="BB1323"/>
      <c r="BC1323"/>
      <c r="BD1323"/>
      <c r="BE1323"/>
      <c r="BF1323"/>
      <c r="BG1323"/>
      <c r="BH1323"/>
      <c r="BI1323"/>
      <c r="BJ1323"/>
      <c r="BK1323"/>
      <c r="BL1323"/>
      <c r="BM1323"/>
      <c r="BN1323"/>
    </row>
    <row r="1324" spans="1:66" ht="15">
      <c r="A1324"/>
      <c r="B1324"/>
      <c r="C1324"/>
      <c r="D1324"/>
      <c r="E1324"/>
      <c r="F1324"/>
      <c r="G1324"/>
      <c r="H1324"/>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c r="AT1324"/>
      <c r="AU1324"/>
      <c r="AV1324"/>
      <c r="AW1324"/>
      <c r="AX1324"/>
      <c r="AY1324"/>
      <c r="AZ1324"/>
      <c r="BA1324"/>
      <c r="BB1324"/>
      <c r="BC1324"/>
      <c r="BD1324"/>
      <c r="BE1324"/>
      <c r="BF1324"/>
      <c r="BG1324"/>
      <c r="BH1324"/>
      <c r="BI1324"/>
      <c r="BJ1324"/>
      <c r="BK1324"/>
      <c r="BL1324"/>
      <c r="BM1324"/>
      <c r="BN1324"/>
    </row>
    <row r="1325" spans="1:66" ht="15">
      <c r="A1325"/>
      <c r="B1325"/>
      <c r="C1325"/>
      <c r="D1325"/>
      <c r="E1325"/>
      <c r="F1325"/>
      <c r="G1325"/>
      <c r="H1325"/>
      <c r="I1325"/>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c r="AT1325"/>
      <c r="AU1325"/>
      <c r="AV1325"/>
      <c r="AW1325"/>
      <c r="AX1325"/>
      <c r="AY1325"/>
      <c r="AZ1325"/>
      <c r="BA1325"/>
      <c r="BB1325"/>
      <c r="BC1325"/>
      <c r="BD1325"/>
      <c r="BE1325"/>
      <c r="BF1325"/>
      <c r="BG1325"/>
      <c r="BH1325"/>
      <c r="BI1325"/>
      <c r="BJ1325"/>
      <c r="BK1325"/>
      <c r="BL1325"/>
      <c r="BM1325"/>
      <c r="BN1325"/>
    </row>
    <row r="1326" spans="1:66" ht="15">
      <c r="A1326"/>
      <c r="B1326"/>
      <c r="C1326"/>
      <c r="D1326"/>
      <c r="E1326"/>
      <c r="F1326"/>
      <c r="G1326"/>
      <c r="H1326"/>
      <c r="I1326"/>
      <c r="J1326"/>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c r="AT1326"/>
      <c r="AU1326"/>
      <c r="AV1326"/>
      <c r="AW1326"/>
      <c r="AX1326"/>
      <c r="AY1326"/>
      <c r="AZ1326"/>
      <c r="BA1326"/>
      <c r="BB1326"/>
      <c r="BC1326"/>
      <c r="BD1326"/>
      <c r="BE1326"/>
      <c r="BF1326"/>
      <c r="BG1326"/>
      <c r="BH1326"/>
      <c r="BI1326"/>
      <c r="BJ1326"/>
      <c r="BK1326"/>
      <c r="BL1326"/>
      <c r="BM1326"/>
      <c r="BN1326"/>
    </row>
    <row r="1327" spans="1:66" ht="15">
      <c r="A1327"/>
      <c r="B1327"/>
      <c r="C1327"/>
      <c r="D1327"/>
      <c r="E1327"/>
      <c r="F1327"/>
      <c r="G1327"/>
      <c r="H1327"/>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c r="AT1327"/>
      <c r="AU1327"/>
      <c r="AV1327"/>
      <c r="AW1327"/>
      <c r="AX1327"/>
      <c r="AY1327"/>
      <c r="AZ1327"/>
      <c r="BA1327"/>
      <c r="BB1327"/>
      <c r="BC1327"/>
      <c r="BD1327"/>
      <c r="BE1327"/>
      <c r="BF1327"/>
      <c r="BG1327"/>
      <c r="BH1327"/>
      <c r="BI1327"/>
      <c r="BJ1327"/>
      <c r="BK1327"/>
      <c r="BL1327"/>
      <c r="BM1327"/>
      <c r="BN1327"/>
    </row>
    <row r="1328" spans="1:66" ht="15">
      <c r="A1328"/>
      <c r="B1328"/>
      <c r="C1328"/>
      <c r="D1328"/>
      <c r="E1328"/>
      <c r="F1328"/>
      <c r="G1328"/>
      <c r="H1328"/>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c r="AT1328"/>
      <c r="AU1328"/>
      <c r="AV1328"/>
      <c r="AW1328"/>
      <c r="AX1328"/>
      <c r="AY1328"/>
      <c r="AZ1328"/>
      <c r="BA1328"/>
      <c r="BB1328"/>
      <c r="BC1328"/>
      <c r="BD1328"/>
      <c r="BE1328"/>
      <c r="BF1328"/>
      <c r="BG1328"/>
      <c r="BH1328"/>
      <c r="BI1328"/>
      <c r="BJ1328"/>
      <c r="BK1328"/>
      <c r="BL1328"/>
      <c r="BM1328"/>
      <c r="BN1328"/>
    </row>
    <row r="1329" spans="1:66" ht="15">
      <c r="A1329"/>
      <c r="B1329"/>
      <c r="C1329"/>
      <c r="D1329"/>
      <c r="E1329"/>
      <c r="F1329"/>
      <c r="G1329"/>
      <c r="H1329"/>
      <c r="I1329"/>
      <c r="J1329"/>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c r="AT1329"/>
      <c r="AU1329"/>
      <c r="AV1329"/>
      <c r="AW1329"/>
      <c r="AX1329"/>
      <c r="AY1329"/>
      <c r="AZ1329"/>
      <c r="BA1329"/>
      <c r="BB1329"/>
      <c r="BC1329"/>
      <c r="BD1329"/>
      <c r="BE1329"/>
      <c r="BF1329"/>
      <c r="BG1329"/>
      <c r="BH1329"/>
      <c r="BI1329"/>
      <c r="BJ1329"/>
      <c r="BK1329"/>
      <c r="BL1329"/>
      <c r="BM1329"/>
      <c r="BN1329"/>
    </row>
    <row r="1330" spans="1:66" ht="15">
      <c r="A1330"/>
      <c r="B1330"/>
      <c r="C1330"/>
      <c r="D1330"/>
      <c r="E1330"/>
      <c r="F1330"/>
      <c r="G1330"/>
      <c r="H1330"/>
      <c r="I1330"/>
      <c r="J1330"/>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c r="AT1330"/>
      <c r="AU1330"/>
      <c r="AV1330"/>
      <c r="AW1330"/>
      <c r="AX1330"/>
      <c r="AY1330"/>
      <c r="AZ1330"/>
      <c r="BA1330"/>
      <c r="BB1330"/>
      <c r="BC1330"/>
      <c r="BD1330"/>
      <c r="BE1330"/>
      <c r="BF1330"/>
      <c r="BG1330"/>
      <c r="BH1330"/>
      <c r="BI1330"/>
      <c r="BJ1330"/>
      <c r="BK1330"/>
      <c r="BL1330"/>
      <c r="BM1330"/>
      <c r="BN1330"/>
    </row>
    <row r="1331" spans="1:66" ht="15">
      <c r="A1331"/>
      <c r="B1331"/>
      <c r="C1331"/>
      <c r="D1331"/>
      <c r="E1331"/>
      <c r="F1331"/>
      <c r="G1331"/>
      <c r="H1331"/>
      <c r="I1331"/>
      <c r="J1331"/>
      <c r="K1331"/>
      <c r="L1331"/>
      <c r="M1331"/>
      <c r="N1331"/>
      <c r="O1331"/>
      <c r="P1331"/>
      <c r="Q1331"/>
      <c r="R1331"/>
      <c r="S1331"/>
      <c r="T1331"/>
      <c r="U1331"/>
      <c r="V1331"/>
      <c r="W1331"/>
      <c r="X1331"/>
      <c r="Y1331"/>
      <c r="Z1331"/>
      <c r="AA1331"/>
      <c r="AB1331"/>
      <c r="AC1331"/>
      <c r="AD1331"/>
      <c r="AE1331"/>
      <c r="AF1331"/>
      <c r="AG1331"/>
      <c r="AH1331"/>
      <c r="AI1331"/>
      <c r="AJ1331"/>
      <c r="AK1331"/>
      <c r="AL1331"/>
      <c r="AM1331"/>
      <c r="AN1331"/>
      <c r="AO1331"/>
      <c r="AP1331"/>
      <c r="AQ1331"/>
      <c r="AR1331"/>
      <c r="AS1331"/>
      <c r="AT1331"/>
      <c r="AU1331"/>
      <c r="AV1331"/>
      <c r="AW1331"/>
      <c r="AX1331"/>
      <c r="AY1331"/>
      <c r="AZ1331"/>
      <c r="BA1331"/>
      <c r="BB1331"/>
      <c r="BC1331"/>
      <c r="BD1331"/>
      <c r="BE1331"/>
      <c r="BF1331"/>
      <c r="BG1331"/>
      <c r="BH1331"/>
      <c r="BI1331"/>
      <c r="BJ1331"/>
      <c r="BK1331"/>
      <c r="BL1331"/>
      <c r="BM1331"/>
      <c r="BN1331"/>
    </row>
    <row r="1332" spans="1:66" ht="15">
      <c r="A1332"/>
      <c r="B1332"/>
      <c r="C1332"/>
      <c r="D1332"/>
      <c r="E1332"/>
      <c r="F1332"/>
      <c r="G1332"/>
      <c r="H1332"/>
      <c r="I1332"/>
      <c r="J1332"/>
      <c r="K1332"/>
      <c r="L1332"/>
      <c r="M1332"/>
      <c r="N1332"/>
      <c r="O1332"/>
      <c r="P1332"/>
      <c r="Q1332"/>
      <c r="R1332"/>
      <c r="S1332"/>
      <c r="T1332"/>
      <c r="U1332"/>
      <c r="V1332"/>
      <c r="W1332"/>
      <c r="X1332"/>
      <c r="Y1332"/>
      <c r="Z1332"/>
      <c r="AA1332"/>
      <c r="AB1332"/>
      <c r="AC1332"/>
      <c r="AD1332"/>
      <c r="AE1332"/>
      <c r="AF1332"/>
      <c r="AG1332"/>
      <c r="AH1332"/>
      <c r="AI1332"/>
      <c r="AJ1332"/>
      <c r="AK1332"/>
      <c r="AL1332"/>
      <c r="AM1332"/>
      <c r="AN1332"/>
      <c r="AO1332"/>
      <c r="AP1332"/>
      <c r="AQ1332"/>
      <c r="AR1332"/>
      <c r="AS1332"/>
      <c r="AT1332"/>
      <c r="AU1332"/>
      <c r="AV1332"/>
      <c r="AW1332"/>
      <c r="AX1332"/>
      <c r="AY1332"/>
      <c r="AZ1332"/>
      <c r="BA1332"/>
      <c r="BB1332"/>
      <c r="BC1332"/>
      <c r="BD1332"/>
      <c r="BE1332"/>
      <c r="BF1332"/>
      <c r="BG1332"/>
      <c r="BH1332"/>
      <c r="BI1332"/>
      <c r="BJ1332"/>
      <c r="BK1332"/>
      <c r="BL1332"/>
      <c r="BM1332"/>
      <c r="BN1332"/>
    </row>
    <row r="1333" spans="1:66" ht="15">
      <c r="A1333"/>
      <c r="B1333"/>
      <c r="C1333"/>
      <c r="D1333"/>
      <c r="E1333"/>
      <c r="F1333"/>
      <c r="G1333"/>
      <c r="H1333"/>
      <c r="I1333"/>
      <c r="J1333"/>
      <c r="K1333"/>
      <c r="L1333"/>
      <c r="M1333"/>
      <c r="N1333"/>
      <c r="O1333"/>
      <c r="P1333"/>
      <c r="Q1333"/>
      <c r="R1333"/>
      <c r="S1333"/>
      <c r="T1333"/>
      <c r="U1333"/>
      <c r="V1333"/>
      <c r="W1333"/>
      <c r="X1333"/>
      <c r="Y1333"/>
      <c r="Z1333"/>
      <c r="AA1333"/>
      <c r="AB1333"/>
      <c r="AC1333"/>
      <c r="AD1333"/>
      <c r="AE1333"/>
      <c r="AF1333"/>
      <c r="AG1333"/>
      <c r="AH1333"/>
      <c r="AI1333"/>
      <c r="AJ1333"/>
      <c r="AK1333"/>
      <c r="AL1333"/>
      <c r="AM1333"/>
      <c r="AN1333"/>
      <c r="AO1333"/>
      <c r="AP1333"/>
      <c r="AQ1333"/>
      <c r="AR1333"/>
      <c r="AS1333"/>
      <c r="AT1333"/>
      <c r="AU1333"/>
      <c r="AV1333"/>
      <c r="AW1333"/>
      <c r="AX1333"/>
      <c r="AY1333"/>
      <c r="AZ1333"/>
      <c r="BA1333"/>
      <c r="BB1333"/>
      <c r="BC1333"/>
      <c r="BD1333"/>
      <c r="BE1333"/>
      <c r="BF1333"/>
      <c r="BG1333"/>
      <c r="BH1333"/>
      <c r="BI1333"/>
      <c r="BJ1333"/>
      <c r="BK1333"/>
      <c r="BL1333"/>
      <c r="BM1333"/>
      <c r="BN1333"/>
    </row>
    <row r="1334" spans="1:66" ht="15">
      <c r="A1334"/>
      <c r="B1334"/>
      <c r="C1334"/>
      <c r="D1334"/>
      <c r="E1334"/>
      <c r="F1334"/>
      <c r="G1334"/>
      <c r="H1334"/>
      <c r="I1334"/>
      <c r="J1334"/>
      <c r="K1334"/>
      <c r="L1334"/>
      <c r="M1334"/>
      <c r="N1334"/>
      <c r="O1334"/>
      <c r="P1334"/>
      <c r="Q1334"/>
      <c r="R1334"/>
      <c r="S1334"/>
      <c r="T1334"/>
      <c r="U1334"/>
      <c r="V1334"/>
      <c r="W1334"/>
      <c r="X1334"/>
      <c r="Y1334"/>
      <c r="Z1334"/>
      <c r="AA1334"/>
      <c r="AB1334"/>
      <c r="AC1334"/>
      <c r="AD1334"/>
      <c r="AE1334"/>
      <c r="AF1334"/>
      <c r="AG1334"/>
      <c r="AH1334"/>
      <c r="AI1334"/>
      <c r="AJ1334"/>
      <c r="AK1334"/>
      <c r="AL1334"/>
      <c r="AM1334"/>
      <c r="AN1334"/>
      <c r="AO1334"/>
      <c r="AP1334"/>
      <c r="AQ1334"/>
      <c r="AR1334"/>
      <c r="AS1334"/>
      <c r="AT1334"/>
      <c r="AU1334"/>
      <c r="AV1334"/>
      <c r="AW1334"/>
      <c r="AX1334"/>
      <c r="AY1334"/>
      <c r="AZ1334"/>
      <c r="BA1334"/>
      <c r="BB1334"/>
      <c r="BC1334"/>
      <c r="BD1334"/>
      <c r="BE1334"/>
      <c r="BF1334"/>
      <c r="BG1334"/>
      <c r="BH1334"/>
      <c r="BI1334"/>
      <c r="BJ1334"/>
      <c r="BK1334"/>
      <c r="BL1334"/>
      <c r="BM1334"/>
      <c r="BN1334"/>
    </row>
    <row r="1335" spans="1:66" ht="15">
      <c r="A1335"/>
      <c r="B1335"/>
      <c r="C1335"/>
      <c r="D1335"/>
      <c r="E1335"/>
      <c r="F1335"/>
      <c r="G1335"/>
      <c r="H1335"/>
      <c r="I1335"/>
      <c r="J1335"/>
      <c r="K1335"/>
      <c r="L1335"/>
      <c r="M1335"/>
      <c r="N1335"/>
      <c r="O1335"/>
      <c r="P1335"/>
      <c r="Q1335"/>
      <c r="R1335"/>
      <c r="S1335"/>
      <c r="T1335"/>
      <c r="U1335"/>
      <c r="V1335"/>
      <c r="W1335"/>
      <c r="X1335"/>
      <c r="Y1335"/>
      <c r="Z1335"/>
      <c r="AA1335"/>
      <c r="AB1335"/>
      <c r="AC1335"/>
      <c r="AD1335"/>
      <c r="AE1335"/>
      <c r="AF1335"/>
      <c r="AG1335"/>
      <c r="AH1335"/>
      <c r="AI1335"/>
      <c r="AJ1335"/>
      <c r="AK1335"/>
      <c r="AL1335"/>
      <c r="AM1335"/>
      <c r="AN1335"/>
      <c r="AO1335"/>
      <c r="AP1335"/>
      <c r="AQ1335"/>
      <c r="AR1335"/>
      <c r="AS1335"/>
      <c r="AT1335"/>
      <c r="AU1335"/>
      <c r="AV1335"/>
      <c r="AW1335"/>
      <c r="AX1335"/>
      <c r="AY1335"/>
      <c r="AZ1335"/>
      <c r="BA1335"/>
      <c r="BB1335"/>
      <c r="BC1335"/>
      <c r="BD1335"/>
      <c r="BE1335"/>
      <c r="BF1335"/>
      <c r="BG1335"/>
      <c r="BH1335"/>
      <c r="BI1335"/>
      <c r="BJ1335"/>
      <c r="BK1335"/>
      <c r="BL1335"/>
      <c r="BM1335"/>
      <c r="BN1335"/>
    </row>
    <row r="1336" spans="1:66" ht="15">
      <c r="A1336"/>
      <c r="B1336"/>
      <c r="C1336"/>
      <c r="D1336"/>
      <c r="E1336"/>
      <c r="F1336"/>
      <c r="G1336"/>
      <c r="H1336"/>
      <c r="I1336"/>
      <c r="J1336"/>
      <c r="K1336"/>
      <c r="L1336"/>
      <c r="M1336"/>
      <c r="N1336"/>
      <c r="O1336"/>
      <c r="P1336"/>
      <c r="Q1336"/>
      <c r="R1336"/>
      <c r="S1336"/>
      <c r="T1336"/>
      <c r="U1336"/>
      <c r="V1336"/>
      <c r="W1336"/>
      <c r="X1336"/>
      <c r="Y1336"/>
      <c r="Z1336"/>
      <c r="AA1336"/>
      <c r="AB1336"/>
      <c r="AC1336"/>
      <c r="AD1336"/>
      <c r="AE1336"/>
      <c r="AF1336"/>
      <c r="AG1336"/>
      <c r="AH1336"/>
      <c r="AI1336"/>
      <c r="AJ1336"/>
      <c r="AK1336"/>
      <c r="AL1336"/>
      <c r="AM1336"/>
      <c r="AN1336"/>
      <c r="AO1336"/>
      <c r="AP1336"/>
      <c r="AQ1336"/>
      <c r="AR1336"/>
      <c r="AS1336"/>
      <c r="AT1336"/>
      <c r="AU1336"/>
      <c r="AV1336"/>
      <c r="AW1336"/>
      <c r="AX1336"/>
      <c r="AY1336"/>
      <c r="AZ1336"/>
      <c r="BA1336"/>
      <c r="BB1336"/>
      <c r="BC1336"/>
      <c r="BD1336"/>
      <c r="BE1336"/>
      <c r="BF1336"/>
      <c r="BG1336"/>
      <c r="BH1336"/>
      <c r="BI1336"/>
      <c r="BJ1336"/>
      <c r="BK1336"/>
      <c r="BL1336"/>
      <c r="BM1336"/>
      <c r="BN1336"/>
    </row>
    <row r="1337" spans="1:66" ht="15">
      <c r="A1337"/>
      <c r="B1337"/>
      <c r="C1337"/>
      <c r="D1337"/>
      <c r="E1337"/>
      <c r="F1337"/>
      <c r="G1337"/>
      <c r="H1337"/>
      <c r="I1337"/>
      <c r="J1337"/>
      <c r="K1337"/>
      <c r="L1337"/>
      <c r="M1337"/>
      <c r="N1337"/>
      <c r="O1337"/>
      <c r="P1337"/>
      <c r="Q1337"/>
      <c r="R1337"/>
      <c r="S1337"/>
      <c r="T1337"/>
      <c r="U1337"/>
      <c r="V1337"/>
      <c r="W1337"/>
      <c r="X1337"/>
      <c r="Y1337"/>
      <c r="Z1337"/>
      <c r="AA1337"/>
      <c r="AB1337"/>
      <c r="AC1337"/>
      <c r="AD1337"/>
      <c r="AE1337"/>
      <c r="AF1337"/>
      <c r="AG1337"/>
      <c r="AH1337"/>
      <c r="AI1337"/>
      <c r="AJ1337"/>
      <c r="AK1337"/>
      <c r="AL1337"/>
      <c r="AM1337"/>
      <c r="AN1337"/>
      <c r="AO1337"/>
      <c r="AP1337"/>
      <c r="AQ1337"/>
      <c r="AR1337"/>
      <c r="AS1337"/>
      <c r="AT1337"/>
      <c r="AU1337"/>
      <c r="AV1337"/>
      <c r="AW1337"/>
      <c r="AX1337"/>
      <c r="AY1337"/>
      <c r="AZ1337"/>
      <c r="BA1337"/>
      <c r="BB1337"/>
      <c r="BC1337"/>
      <c r="BD1337"/>
      <c r="BE1337"/>
      <c r="BF1337"/>
      <c r="BG1337"/>
      <c r="BH1337"/>
      <c r="BI1337"/>
      <c r="BJ1337"/>
      <c r="BK1337"/>
      <c r="BL1337"/>
      <c r="BM1337"/>
      <c r="BN1337"/>
    </row>
    <row r="1338" spans="1:66" ht="15">
      <c r="A1338"/>
      <c r="B1338"/>
      <c r="C1338"/>
      <c r="D1338"/>
      <c r="E1338"/>
      <c r="F1338"/>
      <c r="G1338"/>
      <c r="H1338"/>
      <c r="I1338"/>
      <c r="J1338"/>
      <c r="K1338"/>
      <c r="L1338"/>
      <c r="M1338"/>
      <c r="N1338"/>
      <c r="O1338"/>
      <c r="P1338"/>
      <c r="Q1338"/>
      <c r="R1338"/>
      <c r="S1338"/>
      <c r="T1338"/>
      <c r="U1338"/>
      <c r="V1338"/>
      <c r="W1338"/>
      <c r="X1338"/>
      <c r="Y1338"/>
      <c r="Z1338"/>
      <c r="AA1338"/>
      <c r="AB1338"/>
      <c r="AC1338"/>
      <c r="AD1338"/>
      <c r="AE1338"/>
      <c r="AF1338"/>
      <c r="AG1338"/>
      <c r="AH1338"/>
      <c r="AI1338"/>
      <c r="AJ1338"/>
      <c r="AK1338"/>
      <c r="AL1338"/>
      <c r="AM1338"/>
      <c r="AN1338"/>
      <c r="AO1338"/>
      <c r="AP1338"/>
      <c r="AQ1338"/>
      <c r="AR1338"/>
      <c r="AS1338"/>
      <c r="AT1338"/>
      <c r="AU1338"/>
      <c r="AV1338"/>
      <c r="AW1338"/>
      <c r="AX1338"/>
      <c r="AY1338"/>
      <c r="AZ1338"/>
      <c r="BA1338"/>
      <c r="BB1338"/>
      <c r="BC1338"/>
      <c r="BD1338"/>
      <c r="BE1338"/>
      <c r="BF1338"/>
      <c r="BG1338"/>
      <c r="BH1338"/>
      <c r="BI1338"/>
      <c r="BJ1338"/>
      <c r="BK1338"/>
      <c r="BL1338"/>
      <c r="BM1338"/>
      <c r="BN1338"/>
    </row>
    <row r="1339" spans="1:66" ht="15">
      <c r="A1339"/>
      <c r="B1339"/>
      <c r="C1339"/>
      <c r="D1339"/>
      <c r="E1339"/>
      <c r="F1339"/>
      <c r="G1339"/>
      <c r="H1339"/>
      <c r="I1339"/>
      <c r="J1339"/>
      <c r="K1339"/>
      <c r="L1339"/>
      <c r="M1339"/>
      <c r="N1339"/>
      <c r="O1339"/>
      <c r="P1339"/>
      <c r="Q1339"/>
      <c r="R1339"/>
      <c r="S1339"/>
      <c r="T1339"/>
      <c r="U1339"/>
      <c r="V1339"/>
      <c r="W1339"/>
      <c r="X1339"/>
      <c r="Y1339"/>
      <c r="Z1339"/>
      <c r="AA1339"/>
      <c r="AB1339"/>
      <c r="AC1339"/>
      <c r="AD1339"/>
      <c r="AE1339"/>
      <c r="AF1339"/>
      <c r="AG1339"/>
      <c r="AH1339"/>
      <c r="AI1339"/>
      <c r="AJ1339"/>
      <c r="AK1339"/>
      <c r="AL1339"/>
      <c r="AM1339"/>
      <c r="AN1339"/>
      <c r="AO1339"/>
      <c r="AP1339"/>
      <c r="AQ1339"/>
      <c r="AR1339"/>
      <c r="AS1339"/>
      <c r="AT1339"/>
      <c r="AU1339"/>
      <c r="AV1339"/>
      <c r="AW1339"/>
      <c r="AX1339"/>
      <c r="AY1339"/>
      <c r="AZ1339"/>
      <c r="BA1339"/>
      <c r="BB1339"/>
      <c r="BC1339"/>
      <c r="BD1339"/>
      <c r="BE1339"/>
      <c r="BF1339"/>
      <c r="BG1339"/>
      <c r="BH1339"/>
      <c r="BI1339"/>
      <c r="BJ1339"/>
      <c r="BK1339"/>
      <c r="BL1339"/>
      <c r="BM1339"/>
      <c r="BN1339"/>
    </row>
    <row r="1340" spans="1:66" ht="15">
      <c r="A1340"/>
      <c r="B1340"/>
      <c r="C1340"/>
      <c r="D1340"/>
      <c r="E1340"/>
      <c r="F1340"/>
      <c r="G1340"/>
      <c r="H1340"/>
      <c r="I1340"/>
      <c r="J1340"/>
      <c r="K1340"/>
      <c r="L1340"/>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c r="AT1340"/>
      <c r="AU1340"/>
      <c r="AV1340"/>
      <c r="AW1340"/>
      <c r="AX1340"/>
      <c r="AY1340"/>
      <c r="AZ1340"/>
      <c r="BA1340"/>
      <c r="BB1340"/>
      <c r="BC1340"/>
      <c r="BD1340"/>
      <c r="BE1340"/>
      <c r="BF1340"/>
      <c r="BG1340"/>
      <c r="BH1340"/>
      <c r="BI1340"/>
      <c r="BJ1340"/>
      <c r="BK1340"/>
      <c r="BL1340"/>
      <c r="BM1340"/>
      <c r="BN1340"/>
    </row>
    <row r="1341" spans="1:66" ht="15">
      <c r="A1341"/>
      <c r="B1341"/>
      <c r="C1341"/>
      <c r="D1341"/>
      <c r="E1341"/>
      <c r="F1341"/>
      <c r="G1341"/>
      <c r="H1341"/>
      <c r="I1341"/>
      <c r="J1341"/>
      <c r="K1341"/>
      <c r="L1341"/>
      <c r="M1341"/>
      <c r="N1341"/>
      <c r="O1341"/>
      <c r="P1341"/>
      <c r="Q1341"/>
      <c r="R1341"/>
      <c r="S1341"/>
      <c r="T1341"/>
      <c r="U1341"/>
      <c r="V1341"/>
      <c r="W1341"/>
      <c r="X1341"/>
      <c r="Y1341"/>
      <c r="Z1341"/>
      <c r="AA1341"/>
      <c r="AB1341"/>
      <c r="AC1341"/>
      <c r="AD1341"/>
      <c r="AE1341"/>
      <c r="AF1341"/>
      <c r="AG1341"/>
      <c r="AH1341"/>
      <c r="AI1341"/>
      <c r="AJ1341"/>
      <c r="AK1341"/>
      <c r="AL1341"/>
      <c r="AM1341"/>
      <c r="AN1341"/>
      <c r="AO1341"/>
      <c r="AP1341"/>
      <c r="AQ1341"/>
      <c r="AR1341"/>
      <c r="AS1341"/>
      <c r="AT1341"/>
      <c r="AU1341"/>
      <c r="AV1341"/>
      <c r="AW1341"/>
      <c r="AX1341"/>
      <c r="AY1341"/>
      <c r="AZ1341"/>
      <c r="BA1341"/>
      <c r="BB1341"/>
      <c r="BC1341"/>
      <c r="BD1341"/>
      <c r="BE1341"/>
      <c r="BF1341"/>
      <c r="BG1341"/>
      <c r="BH1341"/>
      <c r="BI1341"/>
      <c r="BJ1341"/>
      <c r="BK1341"/>
      <c r="BL1341"/>
      <c r="BM1341"/>
      <c r="BN1341"/>
    </row>
    <row r="1342" spans="1:66" ht="15">
      <c r="A1342"/>
      <c r="B1342"/>
      <c r="C1342"/>
      <c r="D1342"/>
      <c r="E1342"/>
      <c r="F1342"/>
      <c r="G1342"/>
      <c r="H1342"/>
      <c r="I1342"/>
      <c r="J1342"/>
      <c r="K1342"/>
      <c r="L1342"/>
      <c r="M1342"/>
      <c r="N1342"/>
      <c r="O1342"/>
      <c r="P1342"/>
      <c r="Q1342"/>
      <c r="R1342"/>
      <c r="S1342"/>
      <c r="T1342"/>
      <c r="U1342"/>
      <c r="V1342"/>
      <c r="W1342"/>
      <c r="X1342"/>
      <c r="Y1342"/>
      <c r="Z1342"/>
      <c r="AA1342"/>
      <c r="AB1342"/>
      <c r="AC1342"/>
      <c r="AD1342"/>
      <c r="AE1342"/>
      <c r="AF1342"/>
      <c r="AG1342"/>
      <c r="AH1342"/>
      <c r="AI1342"/>
      <c r="AJ1342"/>
      <c r="AK1342"/>
      <c r="AL1342"/>
      <c r="AM1342"/>
      <c r="AN1342"/>
      <c r="AO1342"/>
      <c r="AP1342"/>
      <c r="AQ1342"/>
      <c r="AR1342"/>
      <c r="AS1342"/>
      <c r="AT1342"/>
      <c r="AU1342"/>
      <c r="AV1342"/>
      <c r="AW1342"/>
      <c r="AX1342"/>
      <c r="AY1342"/>
      <c r="AZ1342"/>
      <c r="BA1342"/>
      <c r="BB1342"/>
      <c r="BC1342"/>
      <c r="BD1342"/>
      <c r="BE1342"/>
      <c r="BF1342"/>
      <c r="BG1342"/>
      <c r="BH1342"/>
      <c r="BI1342"/>
      <c r="BJ1342"/>
      <c r="BK1342"/>
      <c r="BL1342"/>
      <c r="BM1342"/>
      <c r="BN1342"/>
    </row>
    <row r="1343" spans="1:66" ht="15">
      <c r="A1343"/>
      <c r="B1343"/>
      <c r="C1343"/>
      <c r="D1343"/>
      <c r="E1343"/>
      <c r="F1343"/>
      <c r="G1343"/>
      <c r="H1343"/>
      <c r="I1343"/>
      <c r="J1343"/>
      <c r="K1343"/>
      <c r="L1343"/>
      <c r="M1343"/>
      <c r="N1343"/>
      <c r="O1343"/>
      <c r="P1343"/>
      <c r="Q1343"/>
      <c r="R1343"/>
      <c r="S1343"/>
      <c r="T1343"/>
      <c r="U1343"/>
      <c r="V1343"/>
      <c r="W1343"/>
      <c r="X1343"/>
      <c r="Y1343"/>
      <c r="Z1343"/>
      <c r="AA1343"/>
      <c r="AB1343"/>
      <c r="AC1343"/>
      <c r="AD1343"/>
      <c r="AE1343"/>
      <c r="AF1343"/>
      <c r="AG1343"/>
      <c r="AH1343"/>
      <c r="AI1343"/>
      <c r="AJ1343"/>
      <c r="AK1343"/>
      <c r="AL1343"/>
      <c r="AM1343"/>
      <c r="AN1343"/>
      <c r="AO1343"/>
      <c r="AP1343"/>
      <c r="AQ1343"/>
      <c r="AR1343"/>
      <c r="AS1343"/>
      <c r="AT1343"/>
      <c r="AU1343"/>
      <c r="AV1343"/>
      <c r="AW1343"/>
      <c r="AX1343"/>
      <c r="AY1343"/>
      <c r="AZ1343"/>
      <c r="BA1343"/>
      <c r="BB1343"/>
      <c r="BC1343"/>
      <c r="BD1343"/>
      <c r="BE1343"/>
      <c r="BF1343"/>
      <c r="BG1343"/>
      <c r="BH1343"/>
      <c r="BI1343"/>
      <c r="BJ1343"/>
      <c r="BK1343"/>
      <c r="BL1343"/>
      <c r="BM1343"/>
      <c r="BN1343"/>
    </row>
    <row r="1344" spans="1:66" ht="15">
      <c r="A1344"/>
      <c r="B1344"/>
      <c r="C1344"/>
      <c r="D1344"/>
      <c r="E1344"/>
      <c r="F1344"/>
      <c r="G1344"/>
      <c r="H1344"/>
      <c r="I1344"/>
      <c r="J1344"/>
      <c r="K1344"/>
      <c r="L1344"/>
      <c r="M1344"/>
      <c r="N1344"/>
      <c r="O1344"/>
      <c r="P1344"/>
      <c r="Q1344"/>
      <c r="R1344"/>
      <c r="S1344"/>
      <c r="T1344"/>
      <c r="U1344"/>
      <c r="V1344"/>
      <c r="W1344"/>
      <c r="X1344"/>
      <c r="Y1344"/>
      <c r="Z1344"/>
      <c r="AA1344"/>
      <c r="AB1344"/>
      <c r="AC1344"/>
      <c r="AD1344"/>
      <c r="AE1344"/>
      <c r="AF1344"/>
      <c r="AG1344"/>
      <c r="AH1344"/>
      <c r="AI1344"/>
      <c r="AJ1344"/>
      <c r="AK1344"/>
      <c r="AL1344"/>
      <c r="AM1344"/>
      <c r="AN1344"/>
      <c r="AO1344"/>
      <c r="AP1344"/>
      <c r="AQ1344"/>
      <c r="AR1344"/>
      <c r="AS1344"/>
      <c r="AT1344"/>
      <c r="AU1344"/>
      <c r="AV1344"/>
      <c r="AW1344"/>
      <c r="AX1344"/>
      <c r="AY1344"/>
      <c r="AZ1344"/>
      <c r="BA1344"/>
      <c r="BB1344"/>
      <c r="BC1344"/>
      <c r="BD1344"/>
      <c r="BE1344"/>
      <c r="BF1344"/>
      <c r="BG1344"/>
      <c r="BH1344"/>
      <c r="BI1344"/>
      <c r="BJ1344"/>
      <c r="BK1344"/>
      <c r="BL1344"/>
      <c r="BM1344"/>
      <c r="BN1344"/>
    </row>
    <row r="1345" spans="1:66" ht="15">
      <c r="A1345"/>
      <c r="B1345"/>
      <c r="C1345"/>
      <c r="D1345"/>
      <c r="E1345"/>
      <c r="F1345"/>
      <c r="G1345"/>
      <c r="H1345"/>
      <c r="I1345"/>
      <c r="J1345"/>
      <c r="K1345"/>
      <c r="L1345"/>
      <c r="M1345"/>
      <c r="N1345"/>
      <c r="O1345"/>
      <c r="P1345"/>
      <c r="Q1345"/>
      <c r="R1345"/>
      <c r="S1345"/>
      <c r="T1345"/>
      <c r="U1345"/>
      <c r="V1345"/>
      <c r="W1345"/>
      <c r="X1345"/>
      <c r="Y1345"/>
      <c r="Z1345"/>
      <c r="AA1345"/>
      <c r="AB1345"/>
      <c r="AC1345"/>
      <c r="AD1345"/>
      <c r="AE1345"/>
      <c r="AF1345"/>
      <c r="AG1345"/>
      <c r="AH1345"/>
      <c r="AI1345"/>
      <c r="AJ1345"/>
      <c r="AK1345"/>
      <c r="AL1345"/>
      <c r="AM1345"/>
      <c r="AN1345"/>
      <c r="AO1345"/>
      <c r="AP1345"/>
      <c r="AQ1345"/>
      <c r="AR1345"/>
      <c r="AS1345"/>
      <c r="AT1345"/>
      <c r="AU1345"/>
      <c r="AV1345"/>
      <c r="AW1345"/>
      <c r="AX1345"/>
      <c r="AY1345"/>
      <c r="AZ1345"/>
      <c r="BA1345"/>
      <c r="BB1345"/>
      <c r="BC1345"/>
      <c r="BD1345"/>
      <c r="BE1345"/>
      <c r="BF1345"/>
      <c r="BG1345"/>
      <c r="BH1345"/>
      <c r="BI1345"/>
      <c r="BJ1345"/>
      <c r="BK1345"/>
      <c r="BL1345"/>
      <c r="BM1345"/>
      <c r="BN1345"/>
    </row>
    <row r="1346" spans="1:66" ht="15">
      <c r="A1346"/>
      <c r="B1346"/>
      <c r="C1346"/>
      <c r="D1346"/>
      <c r="E1346"/>
      <c r="F1346"/>
      <c r="G1346"/>
      <c r="H1346"/>
      <c r="I1346"/>
      <c r="J1346"/>
      <c r="K1346"/>
      <c r="L1346"/>
      <c r="M1346"/>
      <c r="N1346"/>
      <c r="O1346"/>
      <c r="P1346"/>
      <c r="Q1346"/>
      <c r="R1346"/>
      <c r="S1346"/>
      <c r="T1346"/>
      <c r="U1346"/>
      <c r="V1346"/>
      <c r="W1346"/>
      <c r="X1346"/>
      <c r="Y1346"/>
      <c r="Z1346"/>
      <c r="AA1346"/>
      <c r="AB1346"/>
      <c r="AC1346"/>
      <c r="AD1346"/>
      <c r="AE1346"/>
      <c r="AF1346"/>
      <c r="AG1346"/>
      <c r="AH1346"/>
      <c r="AI1346"/>
      <c r="AJ1346"/>
      <c r="AK1346"/>
      <c r="AL1346"/>
      <c r="AM1346"/>
      <c r="AN1346"/>
      <c r="AO1346"/>
      <c r="AP1346"/>
      <c r="AQ1346"/>
      <c r="AR1346"/>
      <c r="AS1346"/>
      <c r="AT1346"/>
      <c r="AU1346"/>
      <c r="AV1346"/>
      <c r="AW1346"/>
      <c r="AX1346"/>
      <c r="AY1346"/>
      <c r="AZ1346"/>
      <c r="BA1346"/>
      <c r="BB1346"/>
      <c r="BC1346"/>
      <c r="BD1346"/>
      <c r="BE1346"/>
      <c r="BF1346"/>
      <c r="BG1346"/>
      <c r="BH1346"/>
      <c r="BI1346"/>
      <c r="BJ1346"/>
      <c r="BK1346"/>
      <c r="BL1346"/>
      <c r="BM1346"/>
      <c r="BN1346"/>
    </row>
    <row r="1347" spans="1:66" ht="15">
      <c r="A1347"/>
      <c r="B1347"/>
      <c r="C1347"/>
      <c r="D1347"/>
      <c r="E1347"/>
      <c r="F1347"/>
      <c r="G1347"/>
      <c r="H1347"/>
      <c r="I1347"/>
      <c r="J1347"/>
      <c r="K1347"/>
      <c r="L1347"/>
      <c r="M1347"/>
      <c r="N1347"/>
      <c r="O1347"/>
      <c r="P1347"/>
      <c r="Q1347"/>
      <c r="R1347"/>
      <c r="S1347"/>
      <c r="T1347"/>
      <c r="U1347"/>
      <c r="V1347"/>
      <c r="W1347"/>
      <c r="X1347"/>
      <c r="Y1347"/>
      <c r="Z1347"/>
      <c r="AA1347"/>
      <c r="AB1347"/>
      <c r="AC1347"/>
      <c r="AD1347"/>
      <c r="AE1347"/>
      <c r="AF1347"/>
      <c r="AG1347"/>
      <c r="AH1347"/>
      <c r="AI1347"/>
      <c r="AJ1347"/>
      <c r="AK1347"/>
      <c r="AL1347"/>
      <c r="AM1347"/>
      <c r="AN1347"/>
      <c r="AO1347"/>
      <c r="AP1347"/>
      <c r="AQ1347"/>
      <c r="AR1347"/>
      <c r="AS1347"/>
      <c r="AT1347"/>
      <c r="AU1347"/>
      <c r="AV1347"/>
      <c r="AW1347"/>
      <c r="AX1347"/>
      <c r="AY1347"/>
      <c r="AZ1347"/>
      <c r="BA1347"/>
      <c r="BB1347"/>
      <c r="BC1347"/>
      <c r="BD1347"/>
      <c r="BE1347"/>
      <c r="BF1347"/>
      <c r="BG1347"/>
      <c r="BH1347"/>
      <c r="BI1347"/>
      <c r="BJ1347"/>
      <c r="BK1347"/>
      <c r="BL1347"/>
      <c r="BM1347"/>
      <c r="BN1347"/>
    </row>
    <row r="1348" spans="1:66" ht="15">
      <c r="A1348"/>
      <c r="B1348"/>
      <c r="C1348"/>
      <c r="D1348"/>
      <c r="E1348"/>
      <c r="F1348"/>
      <c r="G1348"/>
      <c r="H1348"/>
      <c r="I1348"/>
      <c r="J1348"/>
      <c r="K1348"/>
      <c r="L1348"/>
      <c r="M1348"/>
      <c r="N1348"/>
      <c r="O1348"/>
      <c r="P1348"/>
      <c r="Q1348"/>
      <c r="R1348"/>
      <c r="S1348"/>
      <c r="T1348"/>
      <c r="U1348"/>
      <c r="V1348"/>
      <c r="W1348"/>
      <c r="X1348"/>
      <c r="Y1348"/>
      <c r="Z1348"/>
      <c r="AA1348"/>
      <c r="AB1348"/>
      <c r="AC1348"/>
      <c r="AD1348"/>
      <c r="AE1348"/>
      <c r="AF1348"/>
      <c r="AG1348"/>
      <c r="AH1348"/>
      <c r="AI1348"/>
      <c r="AJ1348"/>
      <c r="AK1348"/>
      <c r="AL1348"/>
      <c r="AM1348"/>
      <c r="AN1348"/>
      <c r="AO1348"/>
      <c r="AP1348"/>
      <c r="AQ1348"/>
      <c r="AR1348"/>
      <c r="AS1348"/>
      <c r="AT1348"/>
      <c r="AU1348"/>
      <c r="AV1348"/>
      <c r="AW1348"/>
      <c r="AX1348"/>
      <c r="AY1348"/>
      <c r="AZ1348"/>
      <c r="BA1348"/>
      <c r="BB1348"/>
      <c r="BC1348"/>
      <c r="BD1348"/>
      <c r="BE1348"/>
      <c r="BF1348"/>
      <c r="BG1348"/>
      <c r="BH1348"/>
      <c r="BI1348"/>
      <c r="BJ1348"/>
      <c r="BK1348"/>
      <c r="BL1348"/>
      <c r="BM1348"/>
      <c r="BN1348"/>
    </row>
    <row r="1349" spans="1:66" ht="15">
      <c r="A1349"/>
      <c r="B1349"/>
      <c r="C1349"/>
      <c r="D1349"/>
      <c r="E1349"/>
      <c r="F1349"/>
      <c r="G1349"/>
      <c r="H1349"/>
      <c r="I1349"/>
      <c r="J1349"/>
      <c r="K1349"/>
      <c r="L1349"/>
      <c r="M1349"/>
      <c r="N1349"/>
      <c r="O1349"/>
      <c r="P1349"/>
      <c r="Q1349"/>
      <c r="R1349"/>
      <c r="S1349"/>
      <c r="T1349"/>
      <c r="U1349"/>
      <c r="V1349"/>
      <c r="W1349"/>
      <c r="X1349"/>
      <c r="Y1349"/>
      <c r="Z1349"/>
      <c r="AA1349"/>
      <c r="AB1349"/>
      <c r="AC1349"/>
      <c r="AD1349"/>
      <c r="AE1349"/>
      <c r="AF1349"/>
      <c r="AG1349"/>
      <c r="AH1349"/>
      <c r="AI1349"/>
      <c r="AJ1349"/>
      <c r="AK1349"/>
      <c r="AL1349"/>
      <c r="AM1349"/>
      <c r="AN1349"/>
      <c r="AO1349"/>
      <c r="AP1349"/>
      <c r="AQ1349"/>
      <c r="AR1349"/>
      <c r="AS1349"/>
      <c r="AT1349"/>
      <c r="AU1349"/>
      <c r="AV1349"/>
      <c r="AW1349"/>
      <c r="AX1349"/>
      <c r="AY1349"/>
      <c r="AZ1349"/>
      <c r="BA1349"/>
      <c r="BB1349"/>
      <c r="BC1349"/>
      <c r="BD1349"/>
      <c r="BE1349"/>
      <c r="BF1349"/>
      <c r="BG1349"/>
      <c r="BH1349"/>
      <c r="BI1349"/>
      <c r="BJ1349"/>
      <c r="BK1349"/>
      <c r="BL1349"/>
      <c r="BM1349"/>
      <c r="BN1349"/>
    </row>
    <row r="1350" spans="1:66" ht="15">
      <c r="A1350"/>
      <c r="B1350"/>
      <c r="C1350"/>
      <c r="D1350"/>
      <c r="E1350"/>
      <c r="F1350"/>
      <c r="G1350"/>
      <c r="H1350"/>
      <c r="I1350"/>
      <c r="J1350"/>
      <c r="K1350"/>
      <c r="L1350"/>
      <c r="M1350"/>
      <c r="N1350"/>
      <c r="O1350"/>
      <c r="P1350"/>
      <c r="Q1350"/>
      <c r="R1350"/>
      <c r="S1350"/>
      <c r="T1350"/>
      <c r="U1350"/>
      <c r="V1350"/>
      <c r="W1350"/>
      <c r="X1350"/>
      <c r="Y1350"/>
      <c r="Z1350"/>
      <c r="AA1350"/>
      <c r="AB1350"/>
      <c r="AC1350"/>
      <c r="AD1350"/>
      <c r="AE1350"/>
      <c r="AF1350"/>
      <c r="AG1350"/>
      <c r="AH1350"/>
      <c r="AI1350"/>
      <c r="AJ1350"/>
      <c r="AK1350"/>
      <c r="AL1350"/>
      <c r="AM1350"/>
      <c r="AN1350"/>
      <c r="AO1350"/>
      <c r="AP1350"/>
      <c r="AQ1350"/>
      <c r="AR1350"/>
      <c r="AS1350"/>
      <c r="AT1350"/>
      <c r="AU1350"/>
      <c r="AV1350"/>
      <c r="AW1350"/>
      <c r="AX1350"/>
      <c r="AY1350"/>
      <c r="AZ1350"/>
      <c r="BA1350"/>
      <c r="BB1350"/>
      <c r="BC1350"/>
      <c r="BD1350"/>
      <c r="BE1350"/>
      <c r="BF1350"/>
      <c r="BG1350"/>
      <c r="BH1350"/>
      <c r="BI1350"/>
      <c r="BJ1350"/>
      <c r="BK1350"/>
      <c r="BL1350"/>
      <c r="BM1350"/>
      <c r="BN1350"/>
    </row>
    <row r="1351" spans="1:66" ht="15">
      <c r="A1351"/>
      <c r="B1351"/>
      <c r="C1351"/>
      <c r="D1351"/>
      <c r="E1351"/>
      <c r="F1351"/>
      <c r="G1351"/>
      <c r="H1351"/>
      <c r="I1351"/>
      <c r="J1351"/>
      <c r="K1351"/>
      <c r="L1351"/>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c r="AT1351"/>
      <c r="AU1351"/>
      <c r="AV1351"/>
      <c r="AW1351"/>
      <c r="AX1351"/>
      <c r="AY1351"/>
      <c r="AZ1351"/>
      <c r="BA1351"/>
      <c r="BB1351"/>
      <c r="BC1351"/>
      <c r="BD1351"/>
      <c r="BE1351"/>
      <c r="BF1351"/>
      <c r="BG1351"/>
      <c r="BH1351"/>
      <c r="BI1351"/>
      <c r="BJ1351"/>
      <c r="BK1351"/>
      <c r="BL1351"/>
      <c r="BM1351"/>
      <c r="BN1351"/>
    </row>
    <row r="1352" spans="1:66" ht="15">
      <c r="A1352"/>
      <c r="B1352"/>
      <c r="C1352"/>
      <c r="D1352"/>
      <c r="E1352"/>
      <c r="F1352"/>
      <c r="G1352"/>
      <c r="H1352"/>
      <c r="I1352"/>
      <c r="J1352"/>
      <c r="K1352"/>
      <c r="L1352"/>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c r="AT1352"/>
      <c r="AU1352"/>
      <c r="AV1352"/>
      <c r="AW1352"/>
      <c r="AX1352"/>
      <c r="AY1352"/>
      <c r="AZ1352"/>
      <c r="BA1352"/>
      <c r="BB1352"/>
      <c r="BC1352"/>
      <c r="BD1352"/>
      <c r="BE1352"/>
      <c r="BF1352"/>
      <c r="BG1352"/>
      <c r="BH1352"/>
      <c r="BI1352"/>
      <c r="BJ1352"/>
      <c r="BK1352"/>
      <c r="BL1352"/>
      <c r="BM1352"/>
      <c r="BN1352"/>
    </row>
    <row r="1353" spans="1:66" ht="15">
      <c r="A1353"/>
      <c r="B1353"/>
      <c r="C1353"/>
      <c r="D1353"/>
      <c r="E1353"/>
      <c r="F1353"/>
      <c r="G1353"/>
      <c r="H1353"/>
      <c r="I1353"/>
      <c r="J1353"/>
      <c r="K1353"/>
      <c r="L1353"/>
      <c r="M1353"/>
      <c r="N1353"/>
      <c r="O1353"/>
      <c r="P1353"/>
      <c r="Q1353"/>
      <c r="R1353"/>
      <c r="S1353"/>
      <c r="T1353"/>
      <c r="U1353"/>
      <c r="V1353"/>
      <c r="W1353"/>
      <c r="X1353"/>
      <c r="Y1353"/>
      <c r="Z1353"/>
      <c r="AA1353"/>
      <c r="AB1353"/>
      <c r="AC1353"/>
      <c r="AD1353"/>
      <c r="AE1353"/>
      <c r="AF1353"/>
      <c r="AG1353"/>
      <c r="AH1353"/>
      <c r="AI1353"/>
      <c r="AJ1353"/>
      <c r="AK1353"/>
      <c r="AL1353"/>
      <c r="AM1353"/>
      <c r="AN1353"/>
      <c r="AO1353"/>
      <c r="AP1353"/>
      <c r="AQ1353"/>
      <c r="AR1353"/>
      <c r="AS1353"/>
      <c r="AT1353"/>
      <c r="AU1353"/>
      <c r="AV1353"/>
      <c r="AW1353"/>
      <c r="AX1353"/>
      <c r="AY1353"/>
      <c r="AZ1353"/>
      <c r="BA1353"/>
      <c r="BB1353"/>
      <c r="BC1353"/>
      <c r="BD1353"/>
      <c r="BE1353"/>
      <c r="BF1353"/>
      <c r="BG1353"/>
      <c r="BH1353"/>
      <c r="BI1353"/>
      <c r="BJ1353"/>
      <c r="BK1353"/>
      <c r="BL1353"/>
      <c r="BM1353"/>
      <c r="BN1353"/>
    </row>
    <row r="1354" spans="1:66" ht="15">
      <c r="A1354"/>
      <c r="B1354"/>
      <c r="C1354"/>
      <c r="D1354"/>
      <c r="E1354"/>
      <c r="F1354"/>
      <c r="G1354"/>
      <c r="H1354"/>
      <c r="I1354"/>
      <c r="J1354"/>
      <c r="K1354"/>
      <c r="L1354"/>
      <c r="M1354"/>
      <c r="N1354"/>
      <c r="O1354"/>
      <c r="P1354"/>
      <c r="Q1354"/>
      <c r="R1354"/>
      <c r="S1354"/>
      <c r="T1354"/>
      <c r="U1354"/>
      <c r="V1354"/>
      <c r="W1354"/>
      <c r="X1354"/>
      <c r="Y1354"/>
      <c r="Z1354"/>
      <c r="AA1354"/>
      <c r="AB1354"/>
      <c r="AC1354"/>
      <c r="AD1354"/>
      <c r="AE1354"/>
      <c r="AF1354"/>
      <c r="AG1354"/>
      <c r="AH1354"/>
      <c r="AI1354"/>
      <c r="AJ1354"/>
      <c r="AK1354"/>
      <c r="AL1354"/>
      <c r="AM1354"/>
      <c r="AN1354"/>
      <c r="AO1354"/>
      <c r="AP1354"/>
      <c r="AQ1354"/>
      <c r="AR1354"/>
      <c r="AS1354"/>
      <c r="AT1354"/>
      <c r="AU1354"/>
      <c r="AV1354"/>
      <c r="AW1354"/>
      <c r="AX1354"/>
      <c r="AY1354"/>
      <c r="AZ1354"/>
      <c r="BA1354"/>
      <c r="BB1354"/>
      <c r="BC1354"/>
      <c r="BD1354"/>
      <c r="BE1354"/>
      <c r="BF1354"/>
      <c r="BG1354"/>
      <c r="BH1354"/>
      <c r="BI1354"/>
      <c r="BJ1354"/>
      <c r="BK1354"/>
      <c r="BL1354"/>
      <c r="BM1354"/>
      <c r="BN1354"/>
    </row>
    <row r="1355" spans="1:66" ht="15">
      <c r="A1355"/>
      <c r="B1355"/>
      <c r="C1355"/>
      <c r="D1355"/>
      <c r="E1355"/>
      <c r="F1355"/>
      <c r="G1355"/>
      <c r="H1355"/>
      <c r="I1355"/>
      <c r="J1355"/>
      <c r="K1355"/>
      <c r="L1355"/>
      <c r="M1355"/>
      <c r="N1355"/>
      <c r="O1355"/>
      <c r="P1355"/>
      <c r="Q1355"/>
      <c r="R1355"/>
      <c r="S1355"/>
      <c r="T1355"/>
      <c r="U1355"/>
      <c r="V1355"/>
      <c r="W1355"/>
      <c r="X1355"/>
      <c r="Y1355"/>
      <c r="Z1355"/>
      <c r="AA1355"/>
      <c r="AB1355"/>
      <c r="AC1355"/>
      <c r="AD1355"/>
      <c r="AE1355"/>
      <c r="AF1355"/>
      <c r="AG1355"/>
      <c r="AH1355"/>
      <c r="AI1355"/>
      <c r="AJ1355"/>
      <c r="AK1355"/>
      <c r="AL1355"/>
      <c r="AM1355"/>
      <c r="AN1355"/>
      <c r="AO1355"/>
      <c r="AP1355"/>
      <c r="AQ1355"/>
      <c r="AR1355"/>
      <c r="AS1355"/>
      <c r="AT1355"/>
      <c r="AU1355"/>
      <c r="AV1355"/>
      <c r="AW1355"/>
      <c r="AX1355"/>
      <c r="AY1355"/>
      <c r="AZ1355"/>
      <c r="BA1355"/>
      <c r="BB1355"/>
      <c r="BC1355"/>
      <c r="BD1355"/>
      <c r="BE1355"/>
      <c r="BF1355"/>
      <c r="BG1355"/>
      <c r="BH1355"/>
      <c r="BI1355"/>
      <c r="BJ1355"/>
      <c r="BK1355"/>
      <c r="BL1355"/>
      <c r="BM1355"/>
      <c r="BN1355"/>
    </row>
    <row r="1356" spans="1:66" ht="15">
      <c r="A1356"/>
      <c r="B1356"/>
      <c r="C1356"/>
      <c r="D1356"/>
      <c r="E1356"/>
      <c r="F1356"/>
      <c r="G1356"/>
      <c r="H1356"/>
      <c r="I1356"/>
      <c r="J1356"/>
      <c r="K1356"/>
      <c r="L1356"/>
      <c r="M1356"/>
      <c r="N1356"/>
      <c r="O1356"/>
      <c r="P1356"/>
      <c r="Q1356"/>
      <c r="R1356"/>
      <c r="S1356"/>
      <c r="T1356"/>
      <c r="U1356"/>
      <c r="V1356"/>
      <c r="W1356"/>
      <c r="X1356"/>
      <c r="Y1356"/>
      <c r="Z1356"/>
      <c r="AA1356"/>
      <c r="AB1356"/>
      <c r="AC1356"/>
      <c r="AD1356"/>
      <c r="AE1356"/>
      <c r="AF1356"/>
      <c r="AG1356"/>
      <c r="AH1356"/>
      <c r="AI1356"/>
      <c r="AJ1356"/>
      <c r="AK1356"/>
      <c r="AL1356"/>
      <c r="AM1356"/>
      <c r="AN1356"/>
      <c r="AO1356"/>
      <c r="AP1356"/>
      <c r="AQ1356"/>
      <c r="AR1356"/>
      <c r="AS1356"/>
      <c r="AT1356"/>
      <c r="AU1356"/>
      <c r="AV1356"/>
      <c r="AW1356"/>
      <c r="AX1356"/>
      <c r="AY1356"/>
      <c r="AZ1356"/>
      <c r="BA1356"/>
      <c r="BB1356"/>
      <c r="BC1356"/>
      <c r="BD1356"/>
      <c r="BE1356"/>
      <c r="BF1356"/>
      <c r="BG1356"/>
      <c r="BH1356"/>
      <c r="BI1356"/>
      <c r="BJ1356"/>
      <c r="BK1356"/>
      <c r="BL1356"/>
      <c r="BM1356"/>
      <c r="BN1356"/>
    </row>
    <row r="1357" spans="1:66" ht="15">
      <c r="A1357"/>
      <c r="B1357"/>
      <c r="C1357"/>
      <c r="D1357"/>
      <c r="E1357"/>
      <c r="F1357"/>
      <c r="G1357"/>
      <c r="H1357"/>
      <c r="I1357"/>
      <c r="J1357"/>
      <c r="K1357"/>
      <c r="L1357"/>
      <c r="M1357"/>
      <c r="N1357"/>
      <c r="O1357"/>
      <c r="P1357"/>
      <c r="Q1357"/>
      <c r="R1357"/>
      <c r="S1357"/>
      <c r="T1357"/>
      <c r="U1357"/>
      <c r="V1357"/>
      <c r="W1357"/>
      <c r="X1357"/>
      <c r="Y1357"/>
      <c r="Z1357"/>
      <c r="AA1357"/>
      <c r="AB1357"/>
      <c r="AC1357"/>
      <c r="AD1357"/>
      <c r="AE1357"/>
      <c r="AF1357"/>
      <c r="AG1357"/>
      <c r="AH1357"/>
      <c r="AI1357"/>
      <c r="AJ1357"/>
      <c r="AK1357"/>
      <c r="AL1357"/>
      <c r="AM1357"/>
      <c r="AN1357"/>
      <c r="AO1357"/>
      <c r="AP1357"/>
      <c r="AQ1357"/>
      <c r="AR1357"/>
      <c r="AS1357"/>
      <c r="AT1357"/>
      <c r="AU1357"/>
      <c r="AV1357"/>
      <c r="AW1357"/>
      <c r="AX1357"/>
      <c r="AY1357"/>
      <c r="AZ1357"/>
      <c r="BA1357"/>
      <c r="BB1357"/>
      <c r="BC1357"/>
      <c r="BD1357"/>
      <c r="BE1357"/>
      <c r="BF1357"/>
      <c r="BG1357"/>
      <c r="BH1357"/>
      <c r="BI1357"/>
      <c r="BJ1357"/>
      <c r="BK1357"/>
      <c r="BL1357"/>
      <c r="BM1357"/>
      <c r="BN1357"/>
    </row>
    <row r="1358" spans="1:66" ht="15">
      <c r="A1358"/>
      <c r="B1358"/>
      <c r="C1358"/>
      <c r="D1358"/>
      <c r="E1358"/>
      <c r="F1358"/>
      <c r="G1358"/>
      <c r="H1358"/>
      <c r="I1358"/>
      <c r="J1358"/>
      <c r="K1358"/>
      <c r="L1358"/>
      <c r="M1358"/>
      <c r="N1358"/>
      <c r="O1358"/>
      <c r="P1358"/>
      <c r="Q1358"/>
      <c r="R1358"/>
      <c r="S1358"/>
      <c r="T1358"/>
      <c r="U1358"/>
      <c r="V1358"/>
      <c r="W1358"/>
      <c r="X1358"/>
      <c r="Y1358"/>
      <c r="Z1358"/>
      <c r="AA1358"/>
      <c r="AB1358"/>
      <c r="AC1358"/>
      <c r="AD1358"/>
      <c r="AE1358"/>
      <c r="AF1358"/>
      <c r="AG1358"/>
      <c r="AH1358"/>
      <c r="AI1358"/>
      <c r="AJ1358"/>
      <c r="AK1358"/>
      <c r="AL1358"/>
      <c r="AM1358"/>
      <c r="AN1358"/>
      <c r="AO1358"/>
      <c r="AP1358"/>
      <c r="AQ1358"/>
      <c r="AR1358"/>
      <c r="AS1358"/>
      <c r="AT1358"/>
      <c r="AU1358"/>
      <c r="AV1358"/>
      <c r="AW1358"/>
      <c r="AX1358"/>
      <c r="AY1358"/>
      <c r="AZ1358"/>
      <c r="BA1358"/>
      <c r="BB1358"/>
      <c r="BC1358"/>
      <c r="BD1358"/>
      <c r="BE1358"/>
      <c r="BF1358"/>
      <c r="BG1358"/>
      <c r="BH1358"/>
      <c r="BI1358"/>
      <c r="BJ1358"/>
      <c r="BK1358"/>
      <c r="BL1358"/>
      <c r="BM1358"/>
      <c r="BN1358"/>
    </row>
    <row r="1359" spans="1:66" ht="15">
      <c r="A1359"/>
      <c r="B1359"/>
      <c r="C1359"/>
      <c r="D1359"/>
      <c r="E1359"/>
      <c r="F1359"/>
      <c r="G1359"/>
      <c r="H1359"/>
      <c r="I1359"/>
      <c r="J1359"/>
      <c r="K1359"/>
      <c r="L1359"/>
      <c r="M1359"/>
      <c r="N1359"/>
      <c r="O1359"/>
      <c r="P1359"/>
      <c r="Q1359"/>
      <c r="R1359"/>
      <c r="S1359"/>
      <c r="T1359"/>
      <c r="U1359"/>
      <c r="V1359"/>
      <c r="W1359"/>
      <c r="X1359"/>
      <c r="Y1359"/>
      <c r="Z1359"/>
      <c r="AA1359"/>
      <c r="AB1359"/>
      <c r="AC1359"/>
      <c r="AD1359"/>
      <c r="AE1359"/>
      <c r="AF1359"/>
      <c r="AG1359"/>
      <c r="AH1359"/>
      <c r="AI1359"/>
      <c r="AJ1359"/>
      <c r="AK1359"/>
      <c r="AL1359"/>
      <c r="AM1359"/>
      <c r="AN1359"/>
      <c r="AO1359"/>
      <c r="AP1359"/>
      <c r="AQ1359"/>
      <c r="AR1359"/>
      <c r="AS1359"/>
      <c r="AT1359"/>
      <c r="AU1359"/>
      <c r="AV1359"/>
      <c r="AW1359"/>
      <c r="AX1359"/>
      <c r="AY1359"/>
      <c r="AZ1359"/>
      <c r="BA1359"/>
      <c r="BB1359"/>
      <c r="BC1359"/>
      <c r="BD1359"/>
      <c r="BE1359"/>
      <c r="BF1359"/>
      <c r="BG1359"/>
      <c r="BH1359"/>
      <c r="BI1359"/>
      <c r="BJ1359"/>
      <c r="BK1359"/>
      <c r="BL1359"/>
      <c r="BM1359"/>
      <c r="BN1359"/>
    </row>
    <row r="1360" spans="1:66" ht="15">
      <c r="A1360"/>
      <c r="B1360"/>
      <c r="C1360"/>
      <c r="D1360"/>
      <c r="E1360"/>
      <c r="F1360"/>
      <c r="G1360"/>
      <c r="H1360"/>
      <c r="I1360"/>
      <c r="J1360"/>
      <c r="K1360"/>
      <c r="L1360"/>
      <c r="M1360"/>
      <c r="N1360"/>
      <c r="O1360"/>
      <c r="P1360"/>
      <c r="Q1360"/>
      <c r="R1360"/>
      <c r="S1360"/>
      <c r="T1360"/>
      <c r="U1360"/>
      <c r="V1360"/>
      <c r="W1360"/>
      <c r="X1360"/>
      <c r="Y1360"/>
      <c r="Z1360"/>
      <c r="AA1360"/>
      <c r="AB1360"/>
      <c r="AC1360"/>
      <c r="AD1360"/>
      <c r="AE1360"/>
      <c r="AF1360"/>
      <c r="AG1360"/>
      <c r="AH1360"/>
      <c r="AI1360"/>
      <c r="AJ1360"/>
      <c r="AK1360"/>
      <c r="AL1360"/>
      <c r="AM1360"/>
      <c r="AN1360"/>
      <c r="AO1360"/>
      <c r="AP1360"/>
      <c r="AQ1360"/>
      <c r="AR1360"/>
      <c r="AS1360"/>
      <c r="AT1360"/>
      <c r="AU1360"/>
      <c r="AV1360"/>
      <c r="AW1360"/>
      <c r="AX1360"/>
      <c r="AY1360"/>
      <c r="AZ1360"/>
      <c r="BA1360"/>
      <c r="BB1360"/>
      <c r="BC1360"/>
      <c r="BD1360"/>
      <c r="BE1360"/>
      <c r="BF1360"/>
      <c r="BG1360"/>
      <c r="BH1360"/>
      <c r="BI1360"/>
      <c r="BJ1360"/>
      <c r="BK1360"/>
      <c r="BL1360"/>
      <c r="BM1360"/>
      <c r="BN1360"/>
    </row>
    <row r="1361" spans="1:66" ht="15">
      <c r="A1361"/>
      <c r="B1361"/>
      <c r="C1361"/>
      <c r="D1361"/>
      <c r="E1361"/>
      <c r="F1361"/>
      <c r="G1361"/>
      <c r="H1361"/>
      <c r="I1361"/>
      <c r="J1361"/>
      <c r="K1361"/>
      <c r="L1361"/>
      <c r="M1361"/>
      <c r="N1361"/>
      <c r="O1361"/>
      <c r="P1361"/>
      <c r="Q1361"/>
      <c r="R1361"/>
      <c r="S1361"/>
      <c r="T1361"/>
      <c r="U1361"/>
      <c r="V1361"/>
      <c r="W1361"/>
      <c r="X1361"/>
      <c r="Y1361"/>
      <c r="Z1361"/>
      <c r="AA1361"/>
      <c r="AB1361"/>
      <c r="AC1361"/>
      <c r="AD1361"/>
      <c r="AE1361"/>
      <c r="AF1361"/>
      <c r="AG1361"/>
      <c r="AH1361"/>
      <c r="AI1361"/>
      <c r="AJ1361"/>
      <c r="AK1361"/>
      <c r="AL1361"/>
      <c r="AM1361"/>
      <c r="AN1361"/>
      <c r="AO1361"/>
      <c r="AP1361"/>
      <c r="AQ1361"/>
      <c r="AR1361"/>
      <c r="AS1361"/>
      <c r="AT1361"/>
      <c r="AU1361"/>
      <c r="AV1361"/>
      <c r="AW1361"/>
      <c r="AX1361"/>
      <c r="AY1361"/>
      <c r="AZ1361"/>
      <c r="BA1361"/>
      <c r="BB1361"/>
      <c r="BC1361"/>
      <c r="BD1361"/>
      <c r="BE1361"/>
      <c r="BF1361"/>
      <c r="BG1361"/>
      <c r="BH1361"/>
      <c r="BI1361"/>
      <c r="BJ1361"/>
      <c r="BK1361"/>
      <c r="BL1361"/>
      <c r="BM1361"/>
      <c r="BN1361"/>
    </row>
    <row r="1362" spans="1:66" ht="15">
      <c r="A1362"/>
      <c r="B1362"/>
      <c r="C1362"/>
      <c r="D1362"/>
      <c r="E1362"/>
      <c r="F1362"/>
      <c r="G1362"/>
      <c r="H1362"/>
      <c r="I1362"/>
      <c r="J1362"/>
      <c r="K1362"/>
      <c r="L1362"/>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c r="AT1362"/>
      <c r="AU1362"/>
      <c r="AV1362"/>
      <c r="AW1362"/>
      <c r="AX1362"/>
      <c r="AY1362"/>
      <c r="AZ1362"/>
      <c r="BA1362"/>
      <c r="BB1362"/>
      <c r="BC1362"/>
      <c r="BD1362"/>
      <c r="BE1362"/>
      <c r="BF1362"/>
      <c r="BG1362"/>
      <c r="BH1362"/>
      <c r="BI1362"/>
      <c r="BJ1362"/>
      <c r="BK1362"/>
      <c r="BL1362"/>
      <c r="BM1362"/>
      <c r="BN1362"/>
    </row>
    <row r="1363" spans="1:66" ht="15">
      <c r="A1363"/>
      <c r="B1363"/>
      <c r="C1363"/>
      <c r="D1363"/>
      <c r="E1363"/>
      <c r="F1363"/>
      <c r="G1363"/>
      <c r="H1363"/>
      <c r="I1363"/>
      <c r="J1363"/>
      <c r="K1363"/>
      <c r="L1363"/>
      <c r="M1363"/>
      <c r="N1363"/>
      <c r="O1363"/>
      <c r="P1363"/>
      <c r="Q1363"/>
      <c r="R1363"/>
      <c r="S1363"/>
      <c r="T1363"/>
      <c r="U1363"/>
      <c r="V1363"/>
      <c r="W1363"/>
      <c r="X1363"/>
      <c r="Y1363"/>
      <c r="Z1363"/>
      <c r="AA1363"/>
      <c r="AB1363"/>
      <c r="AC1363"/>
      <c r="AD1363"/>
      <c r="AE1363"/>
      <c r="AF1363"/>
      <c r="AG1363"/>
      <c r="AH1363"/>
      <c r="AI1363"/>
      <c r="AJ1363"/>
      <c r="AK1363"/>
      <c r="AL1363"/>
      <c r="AM1363"/>
      <c r="AN1363"/>
      <c r="AO1363"/>
      <c r="AP1363"/>
      <c r="AQ1363"/>
      <c r="AR1363"/>
      <c r="AS1363"/>
      <c r="AT1363"/>
      <c r="AU1363"/>
      <c r="AV1363"/>
      <c r="AW1363"/>
      <c r="AX1363"/>
      <c r="AY1363"/>
      <c r="AZ1363"/>
      <c r="BA1363"/>
      <c r="BB1363"/>
      <c r="BC1363"/>
      <c r="BD1363"/>
      <c r="BE1363"/>
      <c r="BF1363"/>
      <c r="BG1363"/>
      <c r="BH1363"/>
      <c r="BI1363"/>
      <c r="BJ1363"/>
      <c r="BK1363"/>
      <c r="BL1363"/>
      <c r="BM1363"/>
      <c r="BN1363"/>
    </row>
    <row r="1364" spans="1:66" ht="15">
      <c r="A1364"/>
      <c r="B1364"/>
      <c r="C1364"/>
      <c r="D1364"/>
      <c r="E1364"/>
      <c r="F1364"/>
      <c r="G1364"/>
      <c r="H1364"/>
      <c r="I1364"/>
      <c r="J1364"/>
      <c r="K1364"/>
      <c r="L1364"/>
      <c r="M1364"/>
      <c r="N1364"/>
      <c r="O1364"/>
      <c r="P1364"/>
      <c r="Q1364"/>
      <c r="R1364"/>
      <c r="S1364"/>
      <c r="T1364"/>
      <c r="U1364"/>
      <c r="V1364"/>
      <c r="W1364"/>
      <c r="X1364"/>
      <c r="Y1364"/>
      <c r="Z1364"/>
      <c r="AA1364"/>
      <c r="AB1364"/>
      <c r="AC1364"/>
      <c r="AD1364"/>
      <c r="AE1364"/>
      <c r="AF1364"/>
      <c r="AG1364"/>
      <c r="AH1364"/>
      <c r="AI1364"/>
      <c r="AJ1364"/>
      <c r="AK1364"/>
      <c r="AL1364"/>
      <c r="AM1364"/>
      <c r="AN1364"/>
      <c r="AO1364"/>
      <c r="AP1364"/>
      <c r="AQ1364"/>
      <c r="AR1364"/>
      <c r="AS1364"/>
      <c r="AT1364"/>
      <c r="AU1364"/>
      <c r="AV1364"/>
      <c r="AW1364"/>
      <c r="AX1364"/>
      <c r="AY1364"/>
      <c r="AZ1364"/>
      <c r="BA1364"/>
      <c r="BB1364"/>
      <c r="BC1364"/>
      <c r="BD1364"/>
      <c r="BE1364"/>
      <c r="BF1364"/>
      <c r="BG1364"/>
      <c r="BH1364"/>
      <c r="BI1364"/>
      <c r="BJ1364"/>
      <c r="BK1364"/>
      <c r="BL1364"/>
      <c r="BM1364"/>
      <c r="BN1364"/>
    </row>
    <row r="1365" spans="1:66" ht="15">
      <c r="A1365"/>
      <c r="B1365"/>
      <c r="C1365"/>
      <c r="D1365"/>
      <c r="E1365"/>
      <c r="F1365"/>
      <c r="G1365"/>
      <c r="H1365"/>
      <c r="I1365"/>
      <c r="J1365"/>
      <c r="K1365"/>
      <c r="L1365"/>
      <c r="M1365"/>
      <c r="N1365"/>
      <c r="O1365"/>
      <c r="P1365"/>
      <c r="Q1365"/>
      <c r="R1365"/>
      <c r="S1365"/>
      <c r="T1365"/>
      <c r="U1365"/>
      <c r="V1365"/>
      <c r="W1365"/>
      <c r="X1365"/>
      <c r="Y1365"/>
      <c r="Z1365"/>
      <c r="AA1365"/>
      <c r="AB1365"/>
      <c r="AC1365"/>
      <c r="AD1365"/>
      <c r="AE1365"/>
      <c r="AF1365"/>
      <c r="AG1365"/>
      <c r="AH1365"/>
      <c r="AI1365"/>
      <c r="AJ1365"/>
      <c r="AK1365"/>
      <c r="AL1365"/>
      <c r="AM1365"/>
      <c r="AN1365"/>
      <c r="AO1365"/>
      <c r="AP1365"/>
      <c r="AQ1365"/>
      <c r="AR1365"/>
      <c r="AS1365"/>
      <c r="AT1365"/>
      <c r="AU1365"/>
      <c r="AV1365"/>
      <c r="AW1365"/>
      <c r="AX1365"/>
      <c r="AY1365"/>
      <c r="AZ1365"/>
      <c r="BA1365"/>
      <c r="BB1365"/>
      <c r="BC1365"/>
      <c r="BD1365"/>
      <c r="BE1365"/>
      <c r="BF1365"/>
      <c r="BG1365"/>
      <c r="BH1365"/>
      <c r="BI1365"/>
      <c r="BJ1365"/>
      <c r="BK1365"/>
      <c r="BL1365"/>
      <c r="BM1365"/>
      <c r="BN1365"/>
    </row>
    <row r="1366" spans="1:66" ht="15">
      <c r="A1366"/>
      <c r="B1366"/>
      <c r="C1366"/>
      <c r="D1366"/>
      <c r="E1366"/>
      <c r="F1366"/>
      <c r="G1366"/>
      <c r="H1366"/>
      <c r="I1366"/>
      <c r="J1366"/>
      <c r="K1366"/>
      <c r="L1366"/>
      <c r="M1366"/>
      <c r="N1366"/>
      <c r="O1366"/>
      <c r="P1366"/>
      <c r="Q1366"/>
      <c r="R1366"/>
      <c r="S1366"/>
      <c r="T1366"/>
      <c r="U1366"/>
      <c r="V1366"/>
      <c r="W1366"/>
      <c r="X1366"/>
      <c r="Y1366"/>
      <c r="Z1366"/>
      <c r="AA1366"/>
      <c r="AB1366"/>
      <c r="AC1366"/>
      <c r="AD1366"/>
      <c r="AE1366"/>
      <c r="AF1366"/>
      <c r="AG1366"/>
      <c r="AH1366"/>
      <c r="AI1366"/>
      <c r="AJ1366"/>
      <c r="AK1366"/>
      <c r="AL1366"/>
      <c r="AM1366"/>
      <c r="AN1366"/>
      <c r="AO1366"/>
      <c r="AP1366"/>
      <c r="AQ1366"/>
      <c r="AR1366"/>
      <c r="AS1366"/>
      <c r="AT1366"/>
      <c r="AU1366"/>
      <c r="AV1366"/>
      <c r="AW1366"/>
      <c r="AX1366"/>
      <c r="AY1366"/>
      <c r="AZ1366"/>
      <c r="BA1366"/>
      <c r="BB1366"/>
      <c r="BC1366"/>
      <c r="BD1366"/>
      <c r="BE1366"/>
      <c r="BF1366"/>
      <c r="BG1366"/>
      <c r="BH1366"/>
      <c r="BI1366"/>
      <c r="BJ1366"/>
      <c r="BK1366"/>
      <c r="BL1366"/>
      <c r="BM1366"/>
      <c r="BN1366"/>
    </row>
    <row r="1367" spans="1:66" ht="15">
      <c r="A1367"/>
      <c r="B1367"/>
      <c r="C1367"/>
      <c r="D1367"/>
      <c r="E1367"/>
      <c r="F1367"/>
      <c r="G1367"/>
      <c r="H1367"/>
      <c r="I1367"/>
      <c r="J1367"/>
      <c r="K1367"/>
      <c r="L1367"/>
      <c r="M1367"/>
      <c r="N1367"/>
      <c r="O1367"/>
      <c r="P1367"/>
      <c r="Q1367"/>
      <c r="R1367"/>
      <c r="S1367"/>
      <c r="T1367"/>
      <c r="U1367"/>
      <c r="V1367"/>
      <c r="W1367"/>
      <c r="X1367"/>
      <c r="Y1367"/>
      <c r="Z1367"/>
      <c r="AA1367"/>
      <c r="AB1367"/>
      <c r="AC1367"/>
      <c r="AD1367"/>
      <c r="AE1367"/>
      <c r="AF1367"/>
      <c r="AG1367"/>
      <c r="AH1367"/>
      <c r="AI1367"/>
      <c r="AJ1367"/>
      <c r="AK1367"/>
      <c r="AL1367"/>
      <c r="AM1367"/>
      <c r="AN1367"/>
      <c r="AO1367"/>
      <c r="AP1367"/>
      <c r="AQ1367"/>
      <c r="AR1367"/>
      <c r="AS1367"/>
      <c r="AT1367"/>
      <c r="AU1367"/>
      <c r="AV1367"/>
      <c r="AW1367"/>
      <c r="AX1367"/>
      <c r="AY1367"/>
      <c r="AZ1367"/>
      <c r="BA1367"/>
      <c r="BB1367"/>
      <c r="BC1367"/>
      <c r="BD1367"/>
      <c r="BE1367"/>
      <c r="BF1367"/>
      <c r="BG1367"/>
      <c r="BH1367"/>
      <c r="BI1367"/>
      <c r="BJ1367"/>
      <c r="BK1367"/>
      <c r="BL1367"/>
      <c r="BM1367"/>
      <c r="BN1367"/>
    </row>
    <row r="1368" spans="1:66" ht="15">
      <c r="A1368"/>
      <c r="B1368"/>
      <c r="C1368"/>
      <c r="D1368"/>
      <c r="E1368"/>
      <c r="F1368"/>
      <c r="G1368"/>
      <c r="H1368"/>
      <c r="I1368"/>
      <c r="J1368"/>
      <c r="K1368"/>
      <c r="L1368"/>
      <c r="M1368"/>
      <c r="N1368"/>
      <c r="O1368"/>
      <c r="P1368"/>
      <c r="Q1368"/>
      <c r="R1368"/>
      <c r="S1368"/>
      <c r="T1368"/>
      <c r="U1368"/>
      <c r="V1368"/>
      <c r="W1368"/>
      <c r="X1368"/>
      <c r="Y1368"/>
      <c r="Z1368"/>
      <c r="AA1368"/>
      <c r="AB1368"/>
      <c r="AC1368"/>
      <c r="AD1368"/>
      <c r="AE1368"/>
      <c r="AF1368"/>
      <c r="AG1368"/>
      <c r="AH1368"/>
      <c r="AI1368"/>
      <c r="AJ1368"/>
      <c r="AK1368"/>
      <c r="AL1368"/>
      <c r="AM1368"/>
      <c r="AN1368"/>
      <c r="AO1368"/>
      <c r="AP1368"/>
      <c r="AQ1368"/>
      <c r="AR1368"/>
      <c r="AS1368"/>
      <c r="AT1368"/>
      <c r="AU1368"/>
      <c r="AV1368"/>
      <c r="AW1368"/>
      <c r="AX1368"/>
      <c r="AY1368"/>
      <c r="AZ1368"/>
      <c r="BA1368"/>
      <c r="BB1368"/>
      <c r="BC1368"/>
      <c r="BD1368"/>
      <c r="BE1368"/>
      <c r="BF1368"/>
      <c r="BG1368"/>
      <c r="BH1368"/>
      <c r="BI1368"/>
      <c r="BJ1368"/>
      <c r="BK1368"/>
      <c r="BL1368"/>
      <c r="BM1368"/>
      <c r="BN1368"/>
    </row>
    <row r="1369" spans="1:66" ht="15">
      <c r="A1369"/>
      <c r="B1369"/>
      <c r="C1369"/>
      <c r="D1369"/>
      <c r="E1369"/>
      <c r="F1369"/>
      <c r="G1369"/>
      <c r="H1369"/>
      <c r="I1369"/>
      <c r="J1369"/>
      <c r="K1369"/>
      <c r="L1369"/>
      <c r="M1369"/>
      <c r="N1369"/>
      <c r="O1369"/>
      <c r="P1369"/>
      <c r="Q1369"/>
      <c r="R1369"/>
      <c r="S1369"/>
      <c r="T1369"/>
      <c r="U1369"/>
      <c r="V1369"/>
      <c r="W1369"/>
      <c r="X1369"/>
      <c r="Y1369"/>
      <c r="Z1369"/>
      <c r="AA1369"/>
      <c r="AB1369"/>
      <c r="AC1369"/>
      <c r="AD1369"/>
      <c r="AE1369"/>
      <c r="AF1369"/>
      <c r="AG1369"/>
      <c r="AH1369"/>
      <c r="AI1369"/>
      <c r="AJ1369"/>
      <c r="AK1369"/>
      <c r="AL1369"/>
      <c r="AM1369"/>
      <c r="AN1369"/>
      <c r="AO1369"/>
      <c r="AP1369"/>
      <c r="AQ1369"/>
      <c r="AR1369"/>
      <c r="AS1369"/>
      <c r="AT1369"/>
      <c r="AU1369"/>
      <c r="AV1369"/>
      <c r="AW1369"/>
      <c r="AX1369"/>
      <c r="AY1369"/>
      <c r="AZ1369"/>
      <c r="BA1369"/>
      <c r="BB1369"/>
      <c r="BC1369"/>
      <c r="BD1369"/>
      <c r="BE1369"/>
      <c r="BF1369"/>
      <c r="BG1369"/>
      <c r="BH1369"/>
      <c r="BI1369"/>
      <c r="BJ1369"/>
      <c r="BK1369"/>
      <c r="BL1369"/>
      <c r="BM1369"/>
      <c r="BN1369"/>
    </row>
    <row r="1370" spans="1:66" ht="15">
      <c r="A1370"/>
      <c r="B1370"/>
      <c r="C1370"/>
      <c r="D1370"/>
      <c r="E1370"/>
      <c r="F1370"/>
      <c r="G1370"/>
      <c r="H1370"/>
      <c r="I1370"/>
      <c r="J1370"/>
      <c r="K1370"/>
      <c r="L1370"/>
      <c r="M1370"/>
      <c r="N1370"/>
      <c r="O1370"/>
      <c r="P1370"/>
      <c r="Q1370"/>
      <c r="R1370"/>
      <c r="S1370"/>
      <c r="T1370"/>
      <c r="U1370"/>
      <c r="V1370"/>
      <c r="W1370"/>
      <c r="X1370"/>
      <c r="Y1370"/>
      <c r="Z1370"/>
      <c r="AA1370"/>
      <c r="AB1370"/>
      <c r="AC1370"/>
      <c r="AD1370"/>
      <c r="AE1370"/>
      <c r="AF1370"/>
      <c r="AG1370"/>
      <c r="AH1370"/>
      <c r="AI1370"/>
      <c r="AJ1370"/>
      <c r="AK1370"/>
      <c r="AL1370"/>
      <c r="AM1370"/>
      <c r="AN1370"/>
      <c r="AO1370"/>
      <c r="AP1370"/>
      <c r="AQ1370"/>
      <c r="AR1370"/>
      <c r="AS1370"/>
      <c r="AT1370"/>
      <c r="AU1370"/>
      <c r="AV1370"/>
      <c r="AW1370"/>
      <c r="AX1370"/>
      <c r="AY1370"/>
      <c r="AZ1370"/>
      <c r="BA1370"/>
      <c r="BB1370"/>
      <c r="BC1370"/>
      <c r="BD1370"/>
      <c r="BE1370"/>
      <c r="BF1370"/>
      <c r="BG1370"/>
      <c r="BH1370"/>
      <c r="BI1370"/>
      <c r="BJ1370"/>
      <c r="BK1370"/>
      <c r="BL1370"/>
      <c r="BM1370"/>
      <c r="BN1370"/>
    </row>
    <row r="1371" spans="1:66" ht="15">
      <c r="A1371"/>
      <c r="B1371"/>
      <c r="C1371"/>
      <c r="D1371"/>
      <c r="E1371"/>
      <c r="F1371"/>
      <c r="G1371"/>
      <c r="H1371"/>
      <c r="I1371"/>
      <c r="J1371"/>
      <c r="K1371"/>
      <c r="L1371"/>
      <c r="M1371"/>
      <c r="N1371"/>
      <c r="O1371"/>
      <c r="P1371"/>
      <c r="Q1371"/>
      <c r="R1371"/>
      <c r="S1371"/>
      <c r="T1371"/>
      <c r="U1371"/>
      <c r="V1371"/>
      <c r="W1371"/>
      <c r="X1371"/>
      <c r="Y1371"/>
      <c r="Z1371"/>
      <c r="AA1371"/>
      <c r="AB1371"/>
      <c r="AC1371"/>
      <c r="AD1371"/>
      <c r="AE1371"/>
      <c r="AF1371"/>
      <c r="AG1371"/>
      <c r="AH1371"/>
      <c r="AI1371"/>
      <c r="AJ1371"/>
      <c r="AK1371"/>
      <c r="AL1371"/>
      <c r="AM1371"/>
      <c r="AN1371"/>
      <c r="AO1371"/>
      <c r="AP1371"/>
      <c r="AQ1371"/>
      <c r="AR1371"/>
      <c r="AS1371"/>
      <c r="AT1371"/>
      <c r="AU1371"/>
      <c r="AV1371"/>
      <c r="AW1371"/>
      <c r="AX1371"/>
      <c r="AY1371"/>
      <c r="AZ1371"/>
      <c r="BA1371"/>
      <c r="BB1371"/>
      <c r="BC1371"/>
      <c r="BD1371"/>
      <c r="BE1371"/>
      <c r="BF1371"/>
      <c r="BG1371"/>
      <c r="BH1371"/>
      <c r="BI1371"/>
      <c r="BJ1371"/>
      <c r="BK1371"/>
      <c r="BL1371"/>
      <c r="BM1371"/>
      <c r="BN1371"/>
    </row>
    <row r="1372" spans="1:66" ht="15">
      <c r="A1372"/>
      <c r="B1372"/>
      <c r="C1372"/>
      <c r="D1372"/>
      <c r="E1372"/>
      <c r="F1372"/>
      <c r="G1372"/>
      <c r="H1372"/>
      <c r="I1372"/>
      <c r="J1372"/>
      <c r="K1372"/>
      <c r="L1372"/>
      <c r="M1372"/>
      <c r="N1372"/>
      <c r="O1372"/>
      <c r="P1372"/>
      <c r="Q1372"/>
      <c r="R1372"/>
      <c r="S1372"/>
      <c r="T1372"/>
      <c r="U1372"/>
      <c r="V1372"/>
      <c r="W1372"/>
      <c r="X1372"/>
      <c r="Y1372"/>
      <c r="Z1372"/>
      <c r="AA1372"/>
      <c r="AB1372"/>
      <c r="AC1372"/>
      <c r="AD1372"/>
      <c r="AE1372"/>
      <c r="AF1372"/>
      <c r="AG1372"/>
      <c r="AH1372"/>
      <c r="AI1372"/>
      <c r="AJ1372"/>
      <c r="AK1372"/>
      <c r="AL1372"/>
      <c r="AM1372"/>
      <c r="AN1372"/>
      <c r="AO1372"/>
      <c r="AP1372"/>
      <c r="AQ1372"/>
      <c r="AR1372"/>
      <c r="AS1372"/>
      <c r="AT1372"/>
      <c r="AU1372"/>
      <c r="AV1372"/>
      <c r="AW1372"/>
      <c r="AX1372"/>
      <c r="AY1372"/>
      <c r="AZ1372"/>
      <c r="BA1372"/>
      <c r="BB1372"/>
      <c r="BC1372"/>
      <c r="BD1372"/>
      <c r="BE1372"/>
      <c r="BF1372"/>
      <c r="BG1372"/>
      <c r="BH1372"/>
      <c r="BI1372"/>
      <c r="BJ1372"/>
      <c r="BK1372"/>
      <c r="BL1372"/>
      <c r="BM1372"/>
      <c r="BN1372"/>
    </row>
    <row r="1373" spans="1:66" ht="15">
      <c r="A1373"/>
      <c r="B1373"/>
      <c r="C1373"/>
      <c r="D1373"/>
      <c r="E1373"/>
      <c r="F1373"/>
      <c r="G1373"/>
      <c r="H1373"/>
      <c r="I1373"/>
      <c r="J1373"/>
      <c r="K1373"/>
      <c r="L1373"/>
      <c r="M1373"/>
      <c r="N1373"/>
      <c r="O1373"/>
      <c r="P1373"/>
      <c r="Q1373"/>
      <c r="R1373"/>
      <c r="S1373"/>
      <c r="T1373"/>
      <c r="U1373"/>
      <c r="V1373"/>
      <c r="W1373"/>
      <c r="X1373"/>
      <c r="Y1373"/>
      <c r="Z1373"/>
      <c r="AA1373"/>
      <c r="AB1373"/>
      <c r="AC1373"/>
      <c r="AD1373"/>
      <c r="AE1373"/>
      <c r="AF1373"/>
      <c r="AG1373"/>
      <c r="AH1373"/>
      <c r="AI1373"/>
      <c r="AJ1373"/>
      <c r="AK1373"/>
      <c r="AL1373"/>
      <c r="AM1373"/>
      <c r="AN1373"/>
      <c r="AO1373"/>
      <c r="AP1373"/>
      <c r="AQ1373"/>
      <c r="AR1373"/>
      <c r="AS1373"/>
      <c r="AT1373"/>
      <c r="AU1373"/>
      <c r="AV1373"/>
      <c r="AW1373"/>
      <c r="AX1373"/>
      <c r="AY1373"/>
      <c r="AZ1373"/>
      <c r="BA1373"/>
      <c r="BB1373"/>
      <c r="BC1373"/>
      <c r="BD1373"/>
      <c r="BE1373"/>
      <c r="BF1373"/>
      <c r="BG1373"/>
      <c r="BH1373"/>
      <c r="BI1373"/>
      <c r="BJ1373"/>
      <c r="BK1373"/>
      <c r="BL1373"/>
      <c r="BM1373"/>
      <c r="BN1373"/>
    </row>
    <row r="1374" spans="1:66" ht="15">
      <c r="A1374"/>
      <c r="B1374"/>
      <c r="C1374"/>
      <c r="D1374"/>
      <c r="E1374"/>
      <c r="F1374"/>
      <c r="G1374"/>
      <c r="H1374"/>
      <c r="I1374"/>
      <c r="J1374"/>
      <c r="K1374"/>
      <c r="L1374"/>
      <c r="M1374"/>
      <c r="N1374"/>
      <c r="O1374"/>
      <c r="P1374"/>
      <c r="Q1374"/>
      <c r="R1374"/>
      <c r="S1374"/>
      <c r="T1374"/>
      <c r="U1374"/>
      <c r="V1374"/>
      <c r="W1374"/>
      <c r="X1374"/>
      <c r="Y1374"/>
      <c r="Z1374"/>
      <c r="AA1374"/>
      <c r="AB1374"/>
      <c r="AC1374"/>
      <c r="AD1374"/>
      <c r="AE1374"/>
      <c r="AF1374"/>
      <c r="AG1374"/>
      <c r="AH1374"/>
      <c r="AI1374"/>
      <c r="AJ1374"/>
      <c r="AK1374"/>
      <c r="AL1374"/>
      <c r="AM1374"/>
      <c r="AN1374"/>
      <c r="AO1374"/>
      <c r="AP1374"/>
      <c r="AQ1374"/>
      <c r="AR1374"/>
      <c r="AS1374"/>
      <c r="AT1374"/>
      <c r="AU1374"/>
      <c r="AV1374"/>
      <c r="AW1374"/>
      <c r="AX1374"/>
      <c r="AY1374"/>
      <c r="AZ1374"/>
      <c r="BA1374"/>
      <c r="BB1374"/>
      <c r="BC1374"/>
      <c r="BD1374"/>
      <c r="BE1374"/>
      <c r="BF1374"/>
      <c r="BG1374"/>
      <c r="BH1374"/>
      <c r="BI1374"/>
      <c r="BJ1374"/>
      <c r="BK1374"/>
      <c r="BL1374"/>
      <c r="BM1374"/>
      <c r="BN1374"/>
    </row>
    <row r="1375" spans="1:66" ht="15">
      <c r="A1375"/>
      <c r="B1375"/>
      <c r="C1375"/>
      <c r="D1375"/>
      <c r="E1375"/>
      <c r="F1375"/>
      <c r="G1375"/>
      <c r="H1375"/>
      <c r="I1375"/>
      <c r="J1375"/>
      <c r="K1375"/>
      <c r="L1375"/>
      <c r="M1375"/>
      <c r="N1375"/>
      <c r="O1375"/>
      <c r="P1375"/>
      <c r="Q1375"/>
      <c r="R1375"/>
      <c r="S1375"/>
      <c r="T1375"/>
      <c r="U1375"/>
      <c r="V1375"/>
      <c r="W1375"/>
      <c r="X1375"/>
      <c r="Y1375"/>
      <c r="Z1375"/>
      <c r="AA1375"/>
      <c r="AB1375"/>
      <c r="AC1375"/>
      <c r="AD1375"/>
      <c r="AE1375"/>
      <c r="AF1375"/>
      <c r="AG1375"/>
      <c r="AH1375"/>
      <c r="AI1375"/>
      <c r="AJ1375"/>
      <c r="AK1375"/>
      <c r="AL1375"/>
      <c r="AM1375"/>
      <c r="AN1375"/>
      <c r="AO1375"/>
      <c r="AP1375"/>
      <c r="AQ1375"/>
      <c r="AR1375"/>
      <c r="AS1375"/>
      <c r="AT1375"/>
      <c r="AU1375"/>
      <c r="AV1375"/>
      <c r="AW1375"/>
      <c r="AX1375"/>
      <c r="AY1375"/>
      <c r="AZ1375"/>
      <c r="BA1375"/>
      <c r="BB1375"/>
      <c r="BC1375"/>
      <c r="BD1375"/>
      <c r="BE1375"/>
      <c r="BF1375"/>
      <c r="BG1375"/>
      <c r="BH1375"/>
      <c r="BI1375"/>
      <c r="BJ1375"/>
      <c r="BK1375"/>
      <c r="BL1375"/>
      <c r="BM1375"/>
      <c r="BN1375"/>
    </row>
    <row r="1376" spans="1:66" ht="15">
      <c r="A1376"/>
      <c r="B1376"/>
      <c r="C1376"/>
      <c r="D1376"/>
      <c r="E1376"/>
      <c r="F1376"/>
      <c r="G1376"/>
      <c r="H1376"/>
      <c r="I1376"/>
      <c r="J1376"/>
      <c r="K1376"/>
      <c r="L1376"/>
      <c r="M1376"/>
      <c r="N1376"/>
      <c r="O1376"/>
      <c r="P1376"/>
      <c r="Q1376"/>
      <c r="R1376"/>
      <c r="S1376"/>
      <c r="T1376"/>
      <c r="U1376"/>
      <c r="V1376"/>
      <c r="W1376"/>
      <c r="X1376"/>
      <c r="Y1376"/>
      <c r="Z1376"/>
      <c r="AA1376"/>
      <c r="AB1376"/>
      <c r="AC1376"/>
      <c r="AD1376"/>
      <c r="AE1376"/>
      <c r="AF1376"/>
      <c r="AG1376"/>
      <c r="AH1376"/>
      <c r="AI1376"/>
      <c r="AJ1376"/>
      <c r="AK1376"/>
      <c r="AL1376"/>
      <c r="AM1376"/>
      <c r="AN1376"/>
      <c r="AO1376"/>
      <c r="AP1376"/>
      <c r="AQ1376"/>
      <c r="AR1376"/>
      <c r="AS1376"/>
      <c r="AT1376"/>
      <c r="AU1376"/>
      <c r="AV1376"/>
      <c r="AW1376"/>
      <c r="AX1376"/>
      <c r="AY1376"/>
      <c r="AZ1376"/>
      <c r="BA1376"/>
      <c r="BB1376"/>
      <c r="BC1376"/>
      <c r="BD1376"/>
      <c r="BE1376"/>
      <c r="BF1376"/>
      <c r="BG1376"/>
      <c r="BH1376"/>
      <c r="BI1376"/>
      <c r="BJ1376"/>
      <c r="BK1376"/>
      <c r="BL1376"/>
      <c r="BM1376"/>
      <c r="BN1376"/>
    </row>
    <row r="1377" spans="1:66" ht="15">
      <c r="A1377"/>
      <c r="B1377"/>
      <c r="C1377"/>
      <c r="D1377"/>
      <c r="E1377"/>
      <c r="F1377"/>
      <c r="G1377"/>
      <c r="H1377"/>
      <c r="I1377"/>
      <c r="J1377"/>
      <c r="K1377"/>
      <c r="L1377"/>
      <c r="M1377"/>
      <c r="N1377"/>
      <c r="O1377"/>
      <c r="P1377"/>
      <c r="Q1377"/>
      <c r="R1377"/>
      <c r="S1377"/>
      <c r="T1377"/>
      <c r="U1377"/>
      <c r="V1377"/>
      <c r="W1377"/>
      <c r="X1377"/>
      <c r="Y1377"/>
      <c r="Z1377"/>
      <c r="AA1377"/>
      <c r="AB1377"/>
      <c r="AC1377"/>
      <c r="AD1377"/>
      <c r="AE1377"/>
      <c r="AF1377"/>
      <c r="AG1377"/>
      <c r="AH1377"/>
      <c r="AI1377"/>
      <c r="AJ1377"/>
      <c r="AK1377"/>
      <c r="AL1377"/>
      <c r="AM1377"/>
      <c r="AN1377"/>
      <c r="AO1377"/>
      <c r="AP1377"/>
      <c r="AQ1377"/>
      <c r="AR1377"/>
      <c r="AS1377"/>
      <c r="AT1377"/>
      <c r="AU1377"/>
      <c r="AV1377"/>
      <c r="AW1377"/>
      <c r="AX1377"/>
      <c r="AY1377"/>
      <c r="AZ1377"/>
      <c r="BA1377"/>
      <c r="BB1377"/>
      <c r="BC1377"/>
      <c r="BD1377"/>
      <c r="BE1377"/>
      <c r="BF1377"/>
      <c r="BG1377"/>
      <c r="BH1377"/>
      <c r="BI1377"/>
      <c r="BJ1377"/>
      <c r="BK1377"/>
      <c r="BL1377"/>
      <c r="BM1377"/>
      <c r="BN1377"/>
    </row>
    <row r="1378" spans="1:66" ht="15">
      <c r="A1378"/>
      <c r="B1378"/>
      <c r="C1378"/>
      <c r="D1378"/>
      <c r="E1378"/>
      <c r="F1378"/>
      <c r="G1378"/>
      <c r="H1378"/>
      <c r="I1378"/>
      <c r="J1378"/>
      <c r="K1378"/>
      <c r="L1378"/>
      <c r="M1378"/>
      <c r="N1378"/>
      <c r="O1378"/>
      <c r="P1378"/>
      <c r="Q1378"/>
      <c r="R1378"/>
      <c r="S1378"/>
      <c r="T1378"/>
      <c r="U1378"/>
      <c r="V1378"/>
      <c r="W1378"/>
      <c r="X1378"/>
      <c r="Y1378"/>
      <c r="Z1378"/>
      <c r="AA1378"/>
      <c r="AB1378"/>
      <c r="AC1378"/>
      <c r="AD1378"/>
      <c r="AE1378"/>
      <c r="AF1378"/>
      <c r="AG1378"/>
      <c r="AH1378"/>
      <c r="AI1378"/>
      <c r="AJ1378"/>
      <c r="AK1378"/>
      <c r="AL1378"/>
      <c r="AM1378"/>
      <c r="AN1378"/>
      <c r="AO1378"/>
      <c r="AP1378"/>
      <c r="AQ1378"/>
      <c r="AR1378"/>
      <c r="AS1378"/>
      <c r="AT1378"/>
      <c r="AU1378"/>
      <c r="AV1378"/>
      <c r="AW1378"/>
      <c r="AX1378"/>
      <c r="AY1378"/>
      <c r="AZ1378"/>
      <c r="BA1378"/>
      <c r="BB1378"/>
      <c r="BC1378"/>
      <c r="BD1378"/>
      <c r="BE1378"/>
      <c r="BF1378"/>
      <c r="BG1378"/>
      <c r="BH1378"/>
      <c r="BI1378"/>
      <c r="BJ1378"/>
      <c r="BK1378"/>
      <c r="BL1378"/>
      <c r="BM1378"/>
      <c r="BN1378"/>
    </row>
    <row r="1379" spans="1:66" ht="15">
      <c r="A1379"/>
      <c r="B1379"/>
      <c r="C1379"/>
      <c r="D1379"/>
      <c r="E1379"/>
      <c r="F1379"/>
      <c r="G1379"/>
      <c r="H1379"/>
      <c r="I1379"/>
      <c r="J1379"/>
      <c r="K1379"/>
      <c r="L1379"/>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c r="AT1379"/>
      <c r="AU1379"/>
      <c r="AV1379"/>
      <c r="AW1379"/>
      <c r="AX1379"/>
      <c r="AY1379"/>
      <c r="AZ1379"/>
      <c r="BA1379"/>
      <c r="BB1379"/>
      <c r="BC1379"/>
      <c r="BD1379"/>
      <c r="BE1379"/>
      <c r="BF1379"/>
      <c r="BG1379"/>
      <c r="BH1379"/>
      <c r="BI1379"/>
      <c r="BJ1379"/>
      <c r="BK1379"/>
      <c r="BL1379"/>
      <c r="BM1379"/>
      <c r="BN1379"/>
    </row>
    <row r="1380" spans="1:66" ht="15">
      <c r="A1380"/>
      <c r="B1380"/>
      <c r="C1380"/>
      <c r="D1380"/>
      <c r="E1380"/>
      <c r="F1380"/>
      <c r="G1380"/>
      <c r="H1380"/>
      <c r="I1380"/>
      <c r="J1380"/>
      <c r="K1380"/>
      <c r="L1380"/>
      <c r="M1380"/>
      <c r="N1380"/>
      <c r="O1380"/>
      <c r="P1380"/>
      <c r="Q1380"/>
      <c r="R1380"/>
      <c r="S1380"/>
      <c r="T1380"/>
      <c r="U1380"/>
      <c r="V1380"/>
      <c r="W1380"/>
      <c r="X1380"/>
      <c r="Y1380"/>
      <c r="Z1380"/>
      <c r="AA1380"/>
      <c r="AB1380"/>
      <c r="AC1380"/>
      <c r="AD1380"/>
      <c r="AE1380"/>
      <c r="AF1380"/>
      <c r="AG1380"/>
      <c r="AH1380"/>
      <c r="AI1380"/>
      <c r="AJ1380"/>
      <c r="AK1380"/>
      <c r="AL1380"/>
      <c r="AM1380"/>
      <c r="AN1380"/>
      <c r="AO1380"/>
      <c r="AP1380"/>
      <c r="AQ1380"/>
      <c r="AR1380"/>
      <c r="AS1380"/>
      <c r="AT1380"/>
      <c r="AU1380"/>
      <c r="AV1380"/>
      <c r="AW1380"/>
      <c r="AX1380"/>
      <c r="AY1380"/>
      <c r="AZ1380"/>
      <c r="BA1380"/>
      <c r="BB1380"/>
      <c r="BC1380"/>
      <c r="BD1380"/>
      <c r="BE1380"/>
      <c r="BF1380"/>
      <c r="BG1380"/>
      <c r="BH1380"/>
      <c r="BI1380"/>
      <c r="BJ1380"/>
      <c r="BK1380"/>
      <c r="BL1380"/>
      <c r="BM1380"/>
      <c r="BN1380"/>
    </row>
    <row r="1381" spans="1:66" ht="15">
      <c r="A1381"/>
      <c r="B1381"/>
      <c r="C1381"/>
      <c r="D1381"/>
      <c r="E1381"/>
      <c r="F1381"/>
      <c r="G1381"/>
      <c r="H1381"/>
      <c r="I1381"/>
      <c r="J1381"/>
      <c r="K1381"/>
      <c r="L1381"/>
      <c r="M1381"/>
      <c r="N1381"/>
      <c r="O1381"/>
      <c r="P1381"/>
      <c r="Q1381"/>
      <c r="R1381"/>
      <c r="S1381"/>
      <c r="T1381"/>
      <c r="U1381"/>
      <c r="V1381"/>
      <c r="W1381"/>
      <c r="X1381"/>
      <c r="Y1381"/>
      <c r="Z1381"/>
      <c r="AA1381"/>
      <c r="AB1381"/>
      <c r="AC1381"/>
      <c r="AD1381"/>
      <c r="AE1381"/>
      <c r="AF1381"/>
      <c r="AG1381"/>
      <c r="AH1381"/>
      <c r="AI1381"/>
      <c r="AJ1381"/>
      <c r="AK1381"/>
      <c r="AL1381"/>
      <c r="AM1381"/>
      <c r="AN1381"/>
      <c r="AO1381"/>
      <c r="AP1381"/>
      <c r="AQ1381"/>
      <c r="AR1381"/>
      <c r="AS1381"/>
      <c r="AT1381"/>
      <c r="AU1381"/>
      <c r="AV1381"/>
      <c r="AW1381"/>
      <c r="AX1381"/>
      <c r="AY1381"/>
      <c r="AZ1381"/>
      <c r="BA1381"/>
      <c r="BB1381"/>
      <c r="BC1381"/>
      <c r="BD1381"/>
      <c r="BE1381"/>
      <c r="BF1381"/>
      <c r="BG1381"/>
      <c r="BH1381"/>
      <c r="BI1381"/>
      <c r="BJ1381"/>
      <c r="BK1381"/>
      <c r="BL1381"/>
      <c r="BM1381"/>
      <c r="BN1381"/>
    </row>
    <row r="1382" spans="1:66" ht="15">
      <c r="A1382"/>
      <c r="B1382"/>
      <c r="C1382"/>
      <c r="D1382"/>
      <c r="E1382"/>
      <c r="F1382"/>
      <c r="G1382"/>
      <c r="H1382"/>
      <c r="I1382"/>
      <c r="J1382"/>
      <c r="K1382"/>
      <c r="L1382"/>
      <c r="M1382"/>
      <c r="N138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c r="AV1382"/>
      <c r="AW1382"/>
      <c r="AX1382"/>
      <c r="AY1382"/>
      <c r="AZ1382"/>
      <c r="BA1382"/>
      <c r="BB1382"/>
      <c r="BC1382"/>
      <c r="BD1382"/>
      <c r="BE1382"/>
      <c r="BF1382"/>
      <c r="BG1382"/>
      <c r="BH1382"/>
      <c r="BI1382"/>
      <c r="BJ1382"/>
      <c r="BK1382"/>
      <c r="BL1382"/>
      <c r="BM1382"/>
      <c r="BN1382"/>
    </row>
    <row r="1383" spans="1:66" ht="15">
      <c r="A1383"/>
      <c r="B1383"/>
      <c r="C1383"/>
      <c r="D1383"/>
      <c r="E1383"/>
      <c r="F1383"/>
      <c r="G1383"/>
      <c r="H1383"/>
      <c r="I1383"/>
      <c r="J1383"/>
      <c r="K1383"/>
      <c r="L1383"/>
      <c r="M1383"/>
      <c r="N1383"/>
      <c r="O1383"/>
      <c r="P1383"/>
      <c r="Q1383"/>
      <c r="R1383"/>
      <c r="S1383"/>
      <c r="T1383"/>
      <c r="U1383"/>
      <c r="V1383"/>
      <c r="W1383"/>
      <c r="X1383"/>
      <c r="Y1383"/>
      <c r="Z1383"/>
      <c r="AA1383"/>
      <c r="AB1383"/>
      <c r="AC1383"/>
      <c r="AD1383"/>
      <c r="AE1383"/>
      <c r="AF1383"/>
      <c r="AG1383"/>
      <c r="AH1383"/>
      <c r="AI1383"/>
      <c r="AJ1383"/>
      <c r="AK1383"/>
      <c r="AL1383"/>
      <c r="AM1383"/>
      <c r="AN1383"/>
      <c r="AO1383"/>
      <c r="AP1383"/>
      <c r="AQ1383"/>
      <c r="AR1383"/>
      <c r="AS1383"/>
      <c r="AT1383"/>
      <c r="AU1383"/>
      <c r="AV1383"/>
      <c r="AW1383"/>
      <c r="AX1383"/>
      <c r="AY1383"/>
      <c r="AZ1383"/>
      <c r="BA1383"/>
      <c r="BB1383"/>
      <c r="BC1383"/>
      <c r="BD1383"/>
      <c r="BE1383"/>
      <c r="BF1383"/>
      <c r="BG1383"/>
      <c r="BH1383"/>
      <c r="BI1383"/>
      <c r="BJ1383"/>
      <c r="BK1383"/>
      <c r="BL1383"/>
      <c r="BM1383"/>
      <c r="BN1383"/>
    </row>
    <row r="1384" spans="1:66" ht="15">
      <c r="A1384"/>
      <c r="B1384"/>
      <c r="C1384"/>
      <c r="D1384"/>
      <c r="E1384"/>
      <c r="F1384"/>
      <c r="G1384"/>
      <c r="H1384"/>
      <c r="I1384"/>
      <c r="J1384"/>
      <c r="K1384"/>
      <c r="L1384"/>
      <c r="M1384"/>
      <c r="N1384"/>
      <c r="O1384"/>
      <c r="P1384"/>
      <c r="Q1384"/>
      <c r="R1384"/>
      <c r="S1384"/>
      <c r="T1384"/>
      <c r="U1384"/>
      <c r="V1384"/>
      <c r="W1384"/>
      <c r="X1384"/>
      <c r="Y1384"/>
      <c r="Z1384"/>
      <c r="AA1384"/>
      <c r="AB1384"/>
      <c r="AC1384"/>
      <c r="AD1384"/>
      <c r="AE1384"/>
      <c r="AF1384"/>
      <c r="AG1384"/>
      <c r="AH1384"/>
      <c r="AI1384"/>
      <c r="AJ1384"/>
      <c r="AK1384"/>
      <c r="AL1384"/>
      <c r="AM1384"/>
      <c r="AN1384"/>
      <c r="AO1384"/>
      <c r="AP1384"/>
      <c r="AQ1384"/>
      <c r="AR1384"/>
      <c r="AS1384"/>
      <c r="AT1384"/>
      <c r="AU1384"/>
      <c r="AV1384"/>
      <c r="AW1384"/>
      <c r="AX1384"/>
      <c r="AY1384"/>
      <c r="AZ1384"/>
      <c r="BA1384"/>
      <c r="BB1384"/>
      <c r="BC1384"/>
      <c r="BD1384"/>
      <c r="BE1384"/>
      <c r="BF1384"/>
      <c r="BG1384"/>
      <c r="BH1384"/>
      <c r="BI1384"/>
      <c r="BJ1384"/>
      <c r="BK1384"/>
      <c r="BL1384"/>
      <c r="BM1384"/>
      <c r="BN1384"/>
    </row>
    <row r="1385" spans="1:66" ht="15">
      <c r="A1385"/>
      <c r="B1385"/>
      <c r="C1385"/>
      <c r="D1385"/>
      <c r="E1385"/>
      <c r="F1385"/>
      <c r="G1385"/>
      <c r="H1385"/>
      <c r="I1385"/>
      <c r="J1385"/>
      <c r="K1385"/>
      <c r="L1385"/>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c r="AT1385"/>
      <c r="AU1385"/>
      <c r="AV1385"/>
      <c r="AW1385"/>
      <c r="AX1385"/>
      <c r="AY1385"/>
      <c r="AZ1385"/>
      <c r="BA1385"/>
      <c r="BB1385"/>
      <c r="BC1385"/>
      <c r="BD1385"/>
      <c r="BE1385"/>
      <c r="BF1385"/>
      <c r="BG1385"/>
      <c r="BH1385"/>
      <c r="BI1385"/>
      <c r="BJ1385"/>
      <c r="BK1385"/>
      <c r="BL1385"/>
      <c r="BM1385"/>
      <c r="BN1385"/>
    </row>
    <row r="1386" spans="1:66" ht="15">
      <c r="A1386"/>
      <c r="B1386"/>
      <c r="C1386"/>
      <c r="D1386"/>
      <c r="E1386"/>
      <c r="F1386"/>
      <c r="G1386"/>
      <c r="H1386"/>
      <c r="I1386"/>
      <c r="J1386"/>
      <c r="K1386"/>
      <c r="L1386"/>
      <c r="M1386"/>
      <c r="N1386"/>
      <c r="O1386"/>
      <c r="P1386"/>
      <c r="Q1386"/>
      <c r="R1386"/>
      <c r="S1386"/>
      <c r="T1386"/>
      <c r="U1386"/>
      <c r="V1386"/>
      <c r="W1386"/>
      <c r="X1386"/>
      <c r="Y1386"/>
      <c r="Z1386"/>
      <c r="AA1386"/>
      <c r="AB1386"/>
      <c r="AC1386"/>
      <c r="AD1386"/>
      <c r="AE1386"/>
      <c r="AF1386"/>
      <c r="AG1386"/>
      <c r="AH1386"/>
      <c r="AI1386"/>
      <c r="AJ1386"/>
      <c r="AK1386"/>
      <c r="AL1386"/>
      <c r="AM1386"/>
      <c r="AN1386"/>
      <c r="AO1386"/>
      <c r="AP1386"/>
      <c r="AQ1386"/>
      <c r="AR1386"/>
      <c r="AS1386"/>
      <c r="AT1386"/>
      <c r="AU1386"/>
      <c r="AV1386"/>
      <c r="AW1386"/>
      <c r="AX1386"/>
      <c r="AY1386"/>
      <c r="AZ1386"/>
      <c r="BA1386"/>
      <c r="BB1386"/>
      <c r="BC1386"/>
      <c r="BD1386"/>
      <c r="BE1386"/>
      <c r="BF1386"/>
      <c r="BG1386"/>
      <c r="BH1386"/>
      <c r="BI1386"/>
      <c r="BJ1386"/>
      <c r="BK1386"/>
      <c r="BL1386"/>
      <c r="BM1386"/>
      <c r="BN1386"/>
    </row>
    <row r="1387" spans="1:66" ht="15">
      <c r="A1387"/>
      <c r="B1387"/>
      <c r="C1387"/>
      <c r="D1387"/>
      <c r="E1387"/>
      <c r="F1387"/>
      <c r="G1387"/>
      <c r="H1387"/>
      <c r="I1387"/>
      <c r="J1387"/>
      <c r="K1387"/>
      <c r="L1387"/>
      <c r="M1387"/>
      <c r="N1387"/>
      <c r="O1387"/>
      <c r="P1387"/>
      <c r="Q1387"/>
      <c r="R1387"/>
      <c r="S1387"/>
      <c r="T1387"/>
      <c r="U1387"/>
      <c r="V1387"/>
      <c r="W1387"/>
      <c r="X1387"/>
      <c r="Y1387"/>
      <c r="Z1387"/>
      <c r="AA1387"/>
      <c r="AB1387"/>
      <c r="AC1387"/>
      <c r="AD1387"/>
      <c r="AE1387"/>
      <c r="AF1387"/>
      <c r="AG1387"/>
      <c r="AH1387"/>
      <c r="AI1387"/>
      <c r="AJ1387"/>
      <c r="AK1387"/>
      <c r="AL1387"/>
      <c r="AM1387"/>
      <c r="AN1387"/>
      <c r="AO1387"/>
      <c r="AP1387"/>
      <c r="AQ1387"/>
      <c r="AR1387"/>
      <c r="AS1387"/>
      <c r="AT1387"/>
      <c r="AU1387"/>
      <c r="AV1387"/>
      <c r="AW1387"/>
      <c r="AX1387"/>
      <c r="AY1387"/>
      <c r="AZ1387"/>
      <c r="BA1387"/>
      <c r="BB1387"/>
      <c r="BC1387"/>
      <c r="BD1387"/>
      <c r="BE1387"/>
      <c r="BF1387"/>
      <c r="BG1387"/>
      <c r="BH1387"/>
      <c r="BI1387"/>
      <c r="BJ1387"/>
      <c r="BK1387"/>
      <c r="BL1387"/>
      <c r="BM1387"/>
      <c r="BN1387"/>
    </row>
    <row r="1388" spans="1:66" ht="15">
      <c r="A1388"/>
      <c r="B1388"/>
      <c r="C1388"/>
      <c r="D1388"/>
      <c r="E1388"/>
      <c r="F1388"/>
      <c r="G1388"/>
      <c r="H1388"/>
      <c r="I1388"/>
      <c r="J1388"/>
      <c r="K1388"/>
      <c r="L1388"/>
      <c r="M1388"/>
      <c r="N1388"/>
      <c r="O1388"/>
      <c r="P1388"/>
      <c r="Q1388"/>
      <c r="R1388"/>
      <c r="S1388"/>
      <c r="T1388"/>
      <c r="U1388"/>
      <c r="V1388"/>
      <c r="W1388"/>
      <c r="X1388"/>
      <c r="Y1388"/>
      <c r="Z1388"/>
      <c r="AA1388"/>
      <c r="AB1388"/>
      <c r="AC1388"/>
      <c r="AD1388"/>
      <c r="AE1388"/>
      <c r="AF1388"/>
      <c r="AG1388"/>
      <c r="AH1388"/>
      <c r="AI1388"/>
      <c r="AJ1388"/>
      <c r="AK1388"/>
      <c r="AL1388"/>
      <c r="AM1388"/>
      <c r="AN1388"/>
      <c r="AO1388"/>
      <c r="AP1388"/>
      <c r="AQ1388"/>
      <c r="AR1388"/>
      <c r="AS1388"/>
      <c r="AT1388"/>
      <c r="AU1388"/>
      <c r="AV1388"/>
      <c r="AW1388"/>
      <c r="AX1388"/>
      <c r="AY1388"/>
      <c r="AZ1388"/>
      <c r="BA1388"/>
      <c r="BB1388"/>
      <c r="BC1388"/>
      <c r="BD1388"/>
      <c r="BE1388"/>
      <c r="BF1388"/>
      <c r="BG1388"/>
      <c r="BH1388"/>
      <c r="BI1388"/>
      <c r="BJ1388"/>
      <c r="BK1388"/>
      <c r="BL1388"/>
      <c r="BM1388"/>
      <c r="BN1388"/>
    </row>
    <row r="1389" spans="1:66" ht="15">
      <c r="A1389"/>
      <c r="B1389"/>
      <c r="C1389"/>
      <c r="D1389"/>
      <c r="E1389"/>
      <c r="F1389"/>
      <c r="G1389"/>
      <c r="H1389"/>
      <c r="I1389"/>
      <c r="J1389"/>
      <c r="K1389"/>
      <c r="L1389"/>
      <c r="M1389"/>
      <c r="N1389"/>
      <c r="O1389"/>
      <c r="P1389"/>
      <c r="Q1389"/>
      <c r="R1389"/>
      <c r="S1389"/>
      <c r="T1389"/>
      <c r="U1389"/>
      <c r="V1389"/>
      <c r="W1389"/>
      <c r="X1389"/>
      <c r="Y1389"/>
      <c r="Z1389"/>
      <c r="AA1389"/>
      <c r="AB1389"/>
      <c r="AC1389"/>
      <c r="AD1389"/>
      <c r="AE1389"/>
      <c r="AF1389"/>
      <c r="AG1389"/>
      <c r="AH1389"/>
      <c r="AI1389"/>
      <c r="AJ1389"/>
      <c r="AK1389"/>
      <c r="AL1389"/>
      <c r="AM1389"/>
      <c r="AN1389"/>
      <c r="AO1389"/>
      <c r="AP1389"/>
      <c r="AQ1389"/>
      <c r="AR1389"/>
      <c r="AS1389"/>
      <c r="AT1389"/>
      <c r="AU1389"/>
      <c r="AV1389"/>
      <c r="AW1389"/>
      <c r="AX1389"/>
      <c r="AY1389"/>
      <c r="AZ1389"/>
      <c r="BA1389"/>
      <c r="BB1389"/>
      <c r="BC1389"/>
      <c r="BD1389"/>
      <c r="BE1389"/>
      <c r="BF1389"/>
      <c r="BG1389"/>
      <c r="BH1389"/>
      <c r="BI1389"/>
      <c r="BJ1389"/>
      <c r="BK1389"/>
      <c r="BL1389"/>
      <c r="BM1389"/>
      <c r="BN1389"/>
    </row>
    <row r="1390" spans="1:66" ht="15">
      <c r="A1390"/>
      <c r="B1390"/>
      <c r="C1390"/>
      <c r="D1390"/>
      <c r="E1390"/>
      <c r="F1390"/>
      <c r="G1390"/>
      <c r="H1390"/>
      <c r="I1390"/>
      <c r="J1390"/>
      <c r="K1390"/>
      <c r="L1390"/>
      <c r="M1390"/>
      <c r="N1390"/>
      <c r="O1390"/>
      <c r="P1390"/>
      <c r="Q1390"/>
      <c r="R1390"/>
      <c r="S1390"/>
      <c r="T1390"/>
      <c r="U1390"/>
      <c r="V1390"/>
      <c r="W1390"/>
      <c r="X1390"/>
      <c r="Y1390"/>
      <c r="Z1390"/>
      <c r="AA1390"/>
      <c r="AB1390"/>
      <c r="AC1390"/>
      <c r="AD1390"/>
      <c r="AE1390"/>
      <c r="AF1390"/>
      <c r="AG1390"/>
      <c r="AH1390"/>
      <c r="AI1390"/>
      <c r="AJ1390"/>
      <c r="AK1390"/>
      <c r="AL1390"/>
      <c r="AM1390"/>
      <c r="AN1390"/>
      <c r="AO1390"/>
      <c r="AP1390"/>
      <c r="AQ1390"/>
      <c r="AR1390"/>
      <c r="AS1390"/>
      <c r="AT1390"/>
      <c r="AU1390"/>
      <c r="AV1390"/>
      <c r="AW1390"/>
      <c r="AX1390"/>
      <c r="AY1390"/>
      <c r="AZ1390"/>
      <c r="BA1390"/>
      <c r="BB1390"/>
      <c r="BC1390"/>
      <c r="BD1390"/>
      <c r="BE1390"/>
      <c r="BF1390"/>
      <c r="BG1390"/>
      <c r="BH1390"/>
      <c r="BI1390"/>
      <c r="BJ1390"/>
      <c r="BK1390"/>
      <c r="BL1390"/>
      <c r="BM1390"/>
      <c r="BN1390"/>
    </row>
    <row r="1391" spans="1:66" ht="15">
      <c r="A1391"/>
      <c r="B1391"/>
      <c r="C1391"/>
      <c r="D1391"/>
      <c r="E1391"/>
      <c r="F1391"/>
      <c r="G1391"/>
      <c r="H1391"/>
      <c r="I1391"/>
      <c r="J1391"/>
      <c r="K1391"/>
      <c r="L1391"/>
      <c r="M1391"/>
      <c r="N1391"/>
      <c r="O1391"/>
      <c r="P1391"/>
      <c r="Q1391"/>
      <c r="R1391"/>
      <c r="S1391"/>
      <c r="T1391"/>
      <c r="U1391"/>
      <c r="V1391"/>
      <c r="W1391"/>
      <c r="X1391"/>
      <c r="Y1391"/>
      <c r="Z1391"/>
      <c r="AA1391"/>
      <c r="AB1391"/>
      <c r="AC1391"/>
      <c r="AD1391"/>
      <c r="AE1391"/>
      <c r="AF1391"/>
      <c r="AG1391"/>
      <c r="AH1391"/>
      <c r="AI1391"/>
      <c r="AJ1391"/>
      <c r="AK1391"/>
      <c r="AL1391"/>
      <c r="AM1391"/>
      <c r="AN1391"/>
      <c r="AO1391"/>
      <c r="AP1391"/>
      <c r="AQ1391"/>
      <c r="AR1391"/>
      <c r="AS1391"/>
      <c r="AT1391"/>
      <c r="AU1391"/>
      <c r="AV1391"/>
      <c r="AW1391"/>
      <c r="AX1391"/>
      <c r="AY1391"/>
      <c r="AZ1391"/>
      <c r="BA1391"/>
      <c r="BB1391"/>
      <c r="BC1391"/>
      <c r="BD1391"/>
      <c r="BE1391"/>
      <c r="BF1391"/>
      <c r="BG1391"/>
      <c r="BH1391"/>
      <c r="BI1391"/>
      <c r="BJ1391"/>
      <c r="BK1391"/>
      <c r="BL1391"/>
      <c r="BM1391"/>
      <c r="BN1391"/>
    </row>
    <row r="1392" spans="1:66" ht="15">
      <c r="A1392"/>
      <c r="B1392"/>
      <c r="C1392"/>
      <c r="D1392"/>
      <c r="E1392"/>
      <c r="F1392"/>
      <c r="G1392"/>
      <c r="H1392"/>
      <c r="I1392"/>
      <c r="J1392"/>
      <c r="K1392"/>
      <c r="L1392"/>
      <c r="M1392"/>
      <c r="N1392"/>
      <c r="O1392"/>
      <c r="P1392"/>
      <c r="Q1392"/>
      <c r="R1392"/>
      <c r="S1392"/>
      <c r="T1392"/>
      <c r="U1392"/>
      <c r="V1392"/>
      <c r="W1392"/>
      <c r="X1392"/>
      <c r="Y1392"/>
      <c r="Z1392"/>
      <c r="AA1392"/>
      <c r="AB1392"/>
      <c r="AC1392"/>
      <c r="AD1392"/>
      <c r="AE1392"/>
      <c r="AF1392"/>
      <c r="AG1392"/>
      <c r="AH1392"/>
      <c r="AI1392"/>
      <c r="AJ1392"/>
      <c r="AK1392"/>
      <c r="AL1392"/>
      <c r="AM1392"/>
      <c r="AN1392"/>
      <c r="AO1392"/>
      <c r="AP1392"/>
      <c r="AQ1392"/>
      <c r="AR1392"/>
      <c r="AS1392"/>
      <c r="AT1392"/>
      <c r="AU1392"/>
      <c r="AV1392"/>
      <c r="AW1392"/>
      <c r="AX1392"/>
      <c r="AY1392"/>
      <c r="AZ1392"/>
      <c r="BA1392"/>
      <c r="BB1392"/>
      <c r="BC1392"/>
      <c r="BD1392"/>
      <c r="BE1392"/>
      <c r="BF1392"/>
      <c r="BG1392"/>
      <c r="BH1392"/>
      <c r="BI1392"/>
      <c r="BJ1392"/>
      <c r="BK1392"/>
      <c r="BL1392"/>
      <c r="BM1392"/>
      <c r="BN1392"/>
    </row>
    <row r="1393" spans="1:66" ht="15">
      <c r="A1393"/>
      <c r="B1393"/>
      <c r="C1393"/>
      <c r="D1393"/>
      <c r="E1393"/>
      <c r="F1393"/>
      <c r="G1393"/>
      <c r="H1393"/>
      <c r="I1393"/>
      <c r="J1393"/>
      <c r="K1393"/>
      <c r="L1393"/>
      <c r="M1393"/>
      <c r="N1393"/>
      <c r="O1393"/>
      <c r="P1393"/>
      <c r="Q1393"/>
      <c r="R1393"/>
      <c r="S1393"/>
      <c r="T1393"/>
      <c r="U1393"/>
      <c r="V1393"/>
      <c r="W1393"/>
      <c r="X1393"/>
      <c r="Y1393"/>
      <c r="Z1393"/>
      <c r="AA1393"/>
      <c r="AB1393"/>
      <c r="AC1393"/>
      <c r="AD1393"/>
      <c r="AE1393"/>
      <c r="AF1393"/>
      <c r="AG1393"/>
      <c r="AH1393"/>
      <c r="AI1393"/>
      <c r="AJ1393"/>
      <c r="AK1393"/>
      <c r="AL1393"/>
      <c r="AM1393"/>
      <c r="AN1393"/>
      <c r="AO1393"/>
      <c r="AP1393"/>
      <c r="AQ1393"/>
      <c r="AR1393"/>
      <c r="AS1393"/>
      <c r="AT1393"/>
      <c r="AU1393"/>
      <c r="AV1393"/>
      <c r="AW1393"/>
      <c r="AX1393"/>
      <c r="AY1393"/>
      <c r="AZ1393"/>
      <c r="BA1393"/>
      <c r="BB1393"/>
      <c r="BC1393"/>
      <c r="BD1393"/>
      <c r="BE1393"/>
      <c r="BF1393"/>
      <c r="BG1393"/>
      <c r="BH1393"/>
      <c r="BI1393"/>
      <c r="BJ1393"/>
      <c r="BK1393"/>
      <c r="BL1393"/>
      <c r="BM1393"/>
      <c r="BN1393"/>
    </row>
    <row r="1394" spans="1:66" ht="15">
      <c r="A1394"/>
      <c r="B1394"/>
      <c r="C1394"/>
      <c r="D1394"/>
      <c r="E1394"/>
      <c r="F1394"/>
      <c r="G1394"/>
      <c r="H1394"/>
      <c r="I1394"/>
      <c r="J1394"/>
      <c r="K1394"/>
      <c r="L1394"/>
      <c r="M1394"/>
      <c r="N1394"/>
      <c r="O1394"/>
      <c r="P1394"/>
      <c r="Q1394"/>
      <c r="R1394"/>
      <c r="S1394"/>
      <c r="T1394"/>
      <c r="U1394"/>
      <c r="V1394"/>
      <c r="W1394"/>
      <c r="X1394"/>
      <c r="Y1394"/>
      <c r="Z1394"/>
      <c r="AA1394"/>
      <c r="AB1394"/>
      <c r="AC1394"/>
      <c r="AD1394"/>
      <c r="AE1394"/>
      <c r="AF1394"/>
      <c r="AG1394"/>
      <c r="AH1394"/>
      <c r="AI1394"/>
      <c r="AJ1394"/>
      <c r="AK1394"/>
      <c r="AL1394"/>
      <c r="AM1394"/>
      <c r="AN1394"/>
      <c r="AO1394"/>
      <c r="AP1394"/>
      <c r="AQ1394"/>
      <c r="AR1394"/>
      <c r="AS1394"/>
      <c r="AT1394"/>
      <c r="AU1394"/>
      <c r="AV1394"/>
      <c r="AW1394"/>
      <c r="AX1394"/>
      <c r="AY1394"/>
      <c r="AZ1394"/>
      <c r="BA1394"/>
      <c r="BB1394"/>
      <c r="BC1394"/>
      <c r="BD1394"/>
      <c r="BE1394"/>
      <c r="BF1394"/>
      <c r="BG1394"/>
      <c r="BH1394"/>
      <c r="BI1394"/>
      <c r="BJ1394"/>
      <c r="BK1394"/>
      <c r="BL1394"/>
      <c r="BM1394"/>
      <c r="BN1394"/>
    </row>
    <row r="1395" spans="1:66" ht="15">
      <c r="A1395"/>
      <c r="B1395"/>
      <c r="C1395"/>
      <c r="D1395"/>
      <c r="E1395"/>
      <c r="F1395"/>
      <c r="G1395"/>
      <c r="H1395"/>
      <c r="I1395"/>
      <c r="J1395"/>
      <c r="K1395"/>
      <c r="L1395"/>
      <c r="M1395"/>
      <c r="N1395"/>
      <c r="O1395"/>
      <c r="P1395"/>
      <c r="Q1395"/>
      <c r="R1395"/>
      <c r="S1395"/>
      <c r="T1395"/>
      <c r="U1395"/>
      <c r="V1395"/>
      <c r="W1395"/>
      <c r="X1395"/>
      <c r="Y1395"/>
      <c r="Z1395"/>
      <c r="AA1395"/>
      <c r="AB1395"/>
      <c r="AC1395"/>
      <c r="AD1395"/>
      <c r="AE1395"/>
      <c r="AF1395"/>
      <c r="AG1395"/>
      <c r="AH1395"/>
      <c r="AI1395"/>
      <c r="AJ1395"/>
      <c r="AK1395"/>
      <c r="AL1395"/>
      <c r="AM1395"/>
      <c r="AN1395"/>
      <c r="AO1395"/>
      <c r="AP1395"/>
      <c r="AQ1395"/>
      <c r="AR1395"/>
      <c r="AS1395"/>
      <c r="AT1395"/>
      <c r="AU1395"/>
      <c r="AV1395"/>
      <c r="AW1395"/>
      <c r="AX1395"/>
      <c r="AY1395"/>
      <c r="AZ1395"/>
      <c r="BA1395"/>
      <c r="BB1395"/>
      <c r="BC1395"/>
      <c r="BD1395"/>
      <c r="BE1395"/>
      <c r="BF1395"/>
      <c r="BG1395"/>
      <c r="BH1395"/>
      <c r="BI1395"/>
      <c r="BJ1395"/>
      <c r="BK1395"/>
      <c r="BL1395"/>
      <c r="BM1395"/>
      <c r="BN1395"/>
    </row>
    <row r="1396" spans="1:66" ht="15">
      <c r="A1396"/>
      <c r="B1396"/>
      <c r="C1396"/>
      <c r="D1396"/>
      <c r="E1396"/>
      <c r="F1396"/>
      <c r="G1396"/>
      <c r="H1396"/>
      <c r="I1396"/>
      <c r="J1396"/>
      <c r="K1396"/>
      <c r="L1396"/>
      <c r="M1396"/>
      <c r="N1396"/>
      <c r="O1396"/>
      <c r="P1396"/>
      <c r="Q1396"/>
      <c r="R1396"/>
      <c r="S1396"/>
      <c r="T1396"/>
      <c r="U1396"/>
      <c r="V1396"/>
      <c r="W1396"/>
      <c r="X1396"/>
      <c r="Y1396"/>
      <c r="Z1396"/>
      <c r="AA1396"/>
      <c r="AB1396"/>
      <c r="AC1396"/>
      <c r="AD1396"/>
      <c r="AE1396"/>
      <c r="AF1396"/>
      <c r="AG1396"/>
      <c r="AH1396"/>
      <c r="AI1396"/>
      <c r="AJ1396"/>
      <c r="AK1396"/>
      <c r="AL1396"/>
      <c r="AM1396"/>
      <c r="AN1396"/>
      <c r="AO1396"/>
      <c r="AP1396"/>
      <c r="AQ1396"/>
      <c r="AR1396"/>
      <c r="AS1396"/>
      <c r="AT1396"/>
      <c r="AU1396"/>
      <c r="AV1396"/>
      <c r="AW1396"/>
      <c r="AX1396"/>
      <c r="AY1396"/>
      <c r="AZ1396"/>
      <c r="BA1396"/>
      <c r="BB1396"/>
      <c r="BC1396"/>
      <c r="BD1396"/>
      <c r="BE1396"/>
      <c r="BF1396"/>
      <c r="BG1396"/>
      <c r="BH1396"/>
      <c r="BI1396"/>
      <c r="BJ1396"/>
      <c r="BK1396"/>
      <c r="BL1396"/>
      <c r="BM1396"/>
      <c r="BN1396"/>
    </row>
    <row r="1397" spans="1:66" ht="15">
      <c r="A1397"/>
      <c r="B1397"/>
      <c r="C1397"/>
      <c r="D1397"/>
      <c r="E1397"/>
      <c r="F1397"/>
      <c r="G1397"/>
      <c r="H1397"/>
      <c r="I1397"/>
      <c r="J1397"/>
      <c r="K1397"/>
      <c r="L1397"/>
      <c r="M1397"/>
      <c r="N1397"/>
      <c r="O1397"/>
      <c r="P1397"/>
      <c r="Q1397"/>
      <c r="R1397"/>
      <c r="S1397"/>
      <c r="T1397"/>
      <c r="U1397"/>
      <c r="V1397"/>
      <c r="W1397"/>
      <c r="X1397"/>
      <c r="Y1397"/>
      <c r="Z1397"/>
      <c r="AA1397"/>
      <c r="AB1397"/>
      <c r="AC1397"/>
      <c r="AD1397"/>
      <c r="AE1397"/>
      <c r="AF1397"/>
      <c r="AG1397"/>
      <c r="AH1397"/>
      <c r="AI1397"/>
      <c r="AJ1397"/>
      <c r="AK1397"/>
      <c r="AL1397"/>
      <c r="AM1397"/>
      <c r="AN1397"/>
      <c r="AO1397"/>
      <c r="AP1397"/>
      <c r="AQ1397"/>
      <c r="AR1397"/>
      <c r="AS1397"/>
      <c r="AT1397"/>
      <c r="AU1397"/>
      <c r="AV1397"/>
      <c r="AW1397"/>
      <c r="AX1397"/>
      <c r="AY1397"/>
      <c r="AZ1397"/>
      <c r="BA1397"/>
      <c r="BB1397"/>
      <c r="BC1397"/>
      <c r="BD1397"/>
      <c r="BE1397"/>
      <c r="BF1397"/>
      <c r="BG1397"/>
      <c r="BH1397"/>
      <c r="BI1397"/>
      <c r="BJ1397"/>
      <c r="BK1397"/>
      <c r="BL1397"/>
      <c r="BM1397"/>
      <c r="BN1397"/>
    </row>
    <row r="1398" spans="1:66" ht="15">
      <c r="A1398"/>
      <c r="B1398"/>
      <c r="C1398"/>
      <c r="D1398"/>
      <c r="E1398"/>
      <c r="F1398"/>
      <c r="G1398"/>
      <c r="H1398"/>
      <c r="I1398"/>
      <c r="J1398"/>
      <c r="K1398"/>
      <c r="L1398"/>
      <c r="M1398"/>
      <c r="N1398"/>
      <c r="O1398"/>
      <c r="P1398"/>
      <c r="Q1398"/>
      <c r="R1398"/>
      <c r="S1398"/>
      <c r="T1398"/>
      <c r="U1398"/>
      <c r="V1398"/>
      <c r="W1398"/>
      <c r="X1398"/>
      <c r="Y1398"/>
      <c r="Z1398"/>
      <c r="AA1398"/>
      <c r="AB1398"/>
      <c r="AC1398"/>
      <c r="AD1398"/>
      <c r="AE1398"/>
      <c r="AF1398"/>
      <c r="AG1398"/>
      <c r="AH1398"/>
      <c r="AI1398"/>
      <c r="AJ1398"/>
      <c r="AK1398"/>
      <c r="AL1398"/>
      <c r="AM1398"/>
      <c r="AN1398"/>
      <c r="AO1398"/>
      <c r="AP1398"/>
      <c r="AQ1398"/>
      <c r="AR1398"/>
      <c r="AS1398"/>
      <c r="AT1398"/>
      <c r="AU1398"/>
      <c r="AV1398"/>
      <c r="AW1398"/>
      <c r="AX1398"/>
      <c r="AY1398"/>
      <c r="AZ1398"/>
      <c r="BA1398"/>
      <c r="BB1398"/>
      <c r="BC1398"/>
      <c r="BD1398"/>
      <c r="BE1398"/>
      <c r="BF1398"/>
      <c r="BG1398"/>
      <c r="BH1398"/>
      <c r="BI1398"/>
      <c r="BJ1398"/>
      <c r="BK1398"/>
      <c r="BL1398"/>
      <c r="BM1398"/>
      <c r="BN1398"/>
    </row>
    <row r="1399" spans="1:66" ht="15">
      <c r="A1399"/>
      <c r="B1399"/>
      <c r="C1399"/>
      <c r="D1399"/>
      <c r="E1399"/>
      <c r="F1399"/>
      <c r="G1399"/>
      <c r="H1399"/>
      <c r="I1399"/>
      <c r="J1399"/>
      <c r="K1399"/>
      <c r="L1399"/>
      <c r="M1399"/>
      <c r="N1399"/>
      <c r="O1399"/>
      <c r="P1399"/>
      <c r="Q1399"/>
      <c r="R1399"/>
      <c r="S1399"/>
      <c r="T1399"/>
      <c r="U1399"/>
      <c r="V1399"/>
      <c r="W1399"/>
      <c r="X1399"/>
      <c r="Y1399"/>
      <c r="Z1399"/>
      <c r="AA1399"/>
      <c r="AB1399"/>
      <c r="AC1399"/>
      <c r="AD1399"/>
      <c r="AE1399"/>
      <c r="AF1399"/>
      <c r="AG1399"/>
      <c r="AH1399"/>
      <c r="AI1399"/>
      <c r="AJ1399"/>
      <c r="AK1399"/>
      <c r="AL1399"/>
      <c r="AM1399"/>
      <c r="AN1399"/>
      <c r="AO1399"/>
      <c r="AP1399"/>
      <c r="AQ1399"/>
      <c r="AR1399"/>
      <c r="AS1399"/>
      <c r="AT1399"/>
      <c r="AU1399"/>
      <c r="AV1399"/>
      <c r="AW1399"/>
      <c r="AX1399"/>
      <c r="AY1399"/>
      <c r="AZ1399"/>
      <c r="BA1399"/>
      <c r="BB1399"/>
      <c r="BC1399"/>
      <c r="BD1399"/>
      <c r="BE1399"/>
      <c r="BF1399"/>
      <c r="BG1399"/>
      <c r="BH1399"/>
      <c r="BI1399"/>
      <c r="BJ1399"/>
      <c r="BK1399"/>
      <c r="BL1399"/>
      <c r="BM1399"/>
      <c r="BN1399"/>
    </row>
    <row r="1400" spans="1:66" ht="15">
      <c r="A1400"/>
      <c r="B1400"/>
      <c r="C1400"/>
      <c r="D1400"/>
      <c r="E1400"/>
      <c r="F1400"/>
      <c r="G1400"/>
      <c r="H1400"/>
      <c r="I1400"/>
      <c r="J1400"/>
      <c r="K1400"/>
      <c r="L1400"/>
      <c r="M1400"/>
      <c r="N1400"/>
      <c r="O1400"/>
      <c r="P1400"/>
      <c r="Q1400"/>
      <c r="R1400"/>
      <c r="S1400"/>
      <c r="T1400"/>
      <c r="U1400"/>
      <c r="V1400"/>
      <c r="W1400"/>
      <c r="X1400"/>
      <c r="Y1400"/>
      <c r="Z1400"/>
      <c r="AA1400"/>
      <c r="AB1400"/>
      <c r="AC1400"/>
      <c r="AD1400"/>
      <c r="AE1400"/>
      <c r="AF1400"/>
      <c r="AG1400"/>
      <c r="AH1400"/>
      <c r="AI1400"/>
      <c r="AJ1400"/>
      <c r="AK1400"/>
      <c r="AL1400"/>
      <c r="AM1400"/>
      <c r="AN1400"/>
      <c r="AO1400"/>
      <c r="AP1400"/>
      <c r="AQ1400"/>
      <c r="AR1400"/>
      <c r="AS1400"/>
      <c r="AT1400"/>
      <c r="AU1400"/>
      <c r="AV1400"/>
      <c r="AW1400"/>
      <c r="AX1400"/>
      <c r="AY1400"/>
      <c r="AZ1400"/>
      <c r="BA1400"/>
      <c r="BB1400"/>
      <c r="BC1400"/>
      <c r="BD1400"/>
      <c r="BE1400"/>
      <c r="BF1400"/>
      <c r="BG1400"/>
      <c r="BH1400"/>
      <c r="BI1400"/>
      <c r="BJ1400"/>
      <c r="BK1400"/>
      <c r="BL1400"/>
      <c r="BM1400"/>
      <c r="BN1400"/>
    </row>
    <row r="1401" spans="1:66" ht="15">
      <c r="A1401"/>
      <c r="B1401"/>
      <c r="C1401"/>
      <c r="D1401"/>
      <c r="E1401"/>
      <c r="F1401"/>
      <c r="G1401"/>
      <c r="H1401"/>
      <c r="I1401"/>
      <c r="J1401"/>
      <c r="K1401"/>
      <c r="L1401"/>
      <c r="M1401"/>
      <c r="N1401"/>
      <c r="O1401"/>
      <c r="P1401"/>
      <c r="Q1401"/>
      <c r="R1401"/>
      <c r="S1401"/>
      <c r="T1401"/>
      <c r="U1401"/>
      <c r="V1401"/>
      <c r="W1401"/>
      <c r="X1401"/>
      <c r="Y1401"/>
      <c r="Z1401"/>
      <c r="AA1401"/>
      <c r="AB1401"/>
      <c r="AC1401"/>
      <c r="AD1401"/>
      <c r="AE1401"/>
      <c r="AF1401"/>
      <c r="AG1401"/>
      <c r="AH1401"/>
      <c r="AI1401"/>
      <c r="AJ1401"/>
      <c r="AK1401"/>
      <c r="AL1401"/>
      <c r="AM1401"/>
      <c r="AN1401"/>
      <c r="AO1401"/>
      <c r="AP1401"/>
      <c r="AQ1401"/>
      <c r="AR1401"/>
      <c r="AS1401"/>
      <c r="AT1401"/>
      <c r="AU1401"/>
      <c r="AV1401"/>
      <c r="AW1401"/>
      <c r="AX1401"/>
      <c r="AY1401"/>
      <c r="AZ1401"/>
      <c r="BA1401"/>
      <c r="BB1401"/>
      <c r="BC1401"/>
      <c r="BD1401"/>
      <c r="BE1401"/>
      <c r="BF1401"/>
      <c r="BG1401"/>
      <c r="BH1401"/>
      <c r="BI1401"/>
      <c r="BJ1401"/>
      <c r="BK1401"/>
      <c r="BL1401"/>
      <c r="BM1401"/>
      <c r="BN1401"/>
    </row>
    <row r="1402" spans="1:66" ht="15">
      <c r="A1402"/>
      <c r="B1402"/>
      <c r="C1402"/>
      <c r="D1402"/>
      <c r="E1402"/>
      <c r="F1402"/>
      <c r="G1402"/>
      <c r="H1402"/>
      <c r="I1402"/>
      <c r="J1402"/>
      <c r="K1402"/>
      <c r="L1402"/>
      <c r="M1402"/>
      <c r="N1402"/>
      <c r="O1402"/>
      <c r="P1402"/>
      <c r="Q1402"/>
      <c r="R1402"/>
      <c r="S1402"/>
      <c r="T1402"/>
      <c r="U1402"/>
      <c r="V1402"/>
      <c r="W1402"/>
      <c r="X1402"/>
      <c r="Y1402"/>
      <c r="Z1402"/>
      <c r="AA1402"/>
      <c r="AB1402"/>
      <c r="AC1402"/>
      <c r="AD1402"/>
      <c r="AE1402"/>
      <c r="AF1402"/>
      <c r="AG1402"/>
      <c r="AH1402"/>
      <c r="AI1402"/>
      <c r="AJ1402"/>
      <c r="AK1402"/>
      <c r="AL1402"/>
      <c r="AM1402"/>
      <c r="AN1402"/>
      <c r="AO1402"/>
      <c r="AP1402"/>
      <c r="AQ1402"/>
      <c r="AR1402"/>
      <c r="AS1402"/>
      <c r="AT1402"/>
      <c r="AU1402"/>
      <c r="AV1402"/>
      <c r="AW1402"/>
      <c r="AX1402"/>
      <c r="AY1402"/>
      <c r="AZ1402"/>
      <c r="BA1402"/>
      <c r="BB1402"/>
      <c r="BC1402"/>
      <c r="BD1402"/>
      <c r="BE1402"/>
      <c r="BF1402"/>
      <c r="BG1402"/>
      <c r="BH1402"/>
      <c r="BI1402"/>
      <c r="BJ1402"/>
      <c r="BK1402"/>
      <c r="BL1402"/>
      <c r="BM1402"/>
      <c r="BN1402"/>
    </row>
    <row r="1403" spans="1:66" ht="15">
      <c r="A1403"/>
      <c r="B1403"/>
      <c r="C1403"/>
      <c r="D1403"/>
      <c r="E1403"/>
      <c r="F1403"/>
      <c r="G1403"/>
      <c r="H1403"/>
      <c r="I1403"/>
      <c r="J1403"/>
      <c r="K1403"/>
      <c r="L1403"/>
      <c r="M1403"/>
      <c r="N1403"/>
      <c r="O1403"/>
      <c r="P1403"/>
      <c r="Q1403"/>
      <c r="R1403"/>
      <c r="S1403"/>
      <c r="T1403"/>
      <c r="U1403"/>
      <c r="V1403"/>
      <c r="W1403"/>
      <c r="X1403"/>
      <c r="Y1403"/>
      <c r="Z1403"/>
      <c r="AA1403"/>
      <c r="AB1403"/>
      <c r="AC1403"/>
      <c r="AD1403"/>
      <c r="AE1403"/>
      <c r="AF1403"/>
      <c r="AG1403"/>
      <c r="AH1403"/>
      <c r="AI1403"/>
      <c r="AJ1403"/>
      <c r="AK1403"/>
      <c r="AL1403"/>
      <c r="AM1403"/>
      <c r="AN1403"/>
      <c r="AO1403"/>
      <c r="AP1403"/>
      <c r="AQ1403"/>
      <c r="AR1403"/>
      <c r="AS1403"/>
      <c r="AT1403"/>
      <c r="AU1403"/>
      <c r="AV1403"/>
      <c r="AW1403"/>
      <c r="AX1403"/>
      <c r="AY1403"/>
      <c r="AZ1403"/>
      <c r="BA1403"/>
      <c r="BB1403"/>
      <c r="BC1403"/>
      <c r="BD1403"/>
      <c r="BE1403"/>
      <c r="BF1403"/>
      <c r="BG1403"/>
      <c r="BH1403"/>
      <c r="BI1403"/>
      <c r="BJ1403"/>
      <c r="BK1403"/>
      <c r="BL1403"/>
      <c r="BM1403"/>
      <c r="BN1403"/>
    </row>
    <row r="1404" spans="1:66" ht="15">
      <c r="A1404"/>
      <c r="B1404"/>
      <c r="C1404"/>
      <c r="D1404"/>
      <c r="E1404"/>
      <c r="F1404"/>
      <c r="G1404"/>
      <c r="H1404"/>
      <c r="I1404"/>
      <c r="J1404"/>
      <c r="K1404"/>
      <c r="L1404"/>
      <c r="M1404"/>
      <c r="N1404"/>
      <c r="O1404"/>
      <c r="P1404"/>
      <c r="Q1404"/>
      <c r="R1404"/>
      <c r="S1404"/>
      <c r="T1404"/>
      <c r="U1404"/>
      <c r="V1404"/>
      <c r="W1404"/>
      <c r="X1404"/>
      <c r="Y1404"/>
      <c r="Z1404"/>
      <c r="AA1404"/>
      <c r="AB1404"/>
      <c r="AC1404"/>
      <c r="AD1404"/>
      <c r="AE1404"/>
      <c r="AF1404"/>
      <c r="AG1404"/>
      <c r="AH1404"/>
      <c r="AI1404"/>
      <c r="AJ1404"/>
      <c r="AK1404"/>
      <c r="AL1404"/>
      <c r="AM1404"/>
      <c r="AN1404"/>
      <c r="AO1404"/>
      <c r="AP1404"/>
      <c r="AQ1404"/>
      <c r="AR1404"/>
      <c r="AS1404"/>
      <c r="AT1404"/>
      <c r="AU1404"/>
      <c r="AV1404"/>
      <c r="AW1404"/>
      <c r="AX1404"/>
      <c r="AY1404"/>
      <c r="AZ1404"/>
      <c r="BA1404"/>
      <c r="BB1404"/>
      <c r="BC1404"/>
      <c r="BD1404"/>
      <c r="BE1404"/>
      <c r="BF1404"/>
      <c r="BG1404"/>
      <c r="BH1404"/>
      <c r="BI1404"/>
      <c r="BJ1404"/>
      <c r="BK1404"/>
      <c r="BL1404"/>
      <c r="BM1404"/>
      <c r="BN1404"/>
    </row>
    <row r="1405" spans="1:66" ht="15">
      <c r="A1405"/>
      <c r="B1405"/>
      <c r="C1405"/>
      <c r="D1405"/>
      <c r="E1405"/>
      <c r="F1405"/>
      <c r="G1405"/>
      <c r="H1405"/>
      <c r="I1405"/>
      <c r="J1405"/>
      <c r="K1405"/>
      <c r="L1405"/>
      <c r="M1405"/>
      <c r="N1405"/>
      <c r="O1405"/>
      <c r="P1405"/>
      <c r="Q1405"/>
      <c r="R1405"/>
      <c r="S1405"/>
      <c r="T1405"/>
      <c r="U1405"/>
      <c r="V1405"/>
      <c r="W1405"/>
      <c r="X1405"/>
      <c r="Y1405"/>
      <c r="Z1405"/>
      <c r="AA1405"/>
      <c r="AB1405"/>
      <c r="AC1405"/>
      <c r="AD1405"/>
      <c r="AE1405"/>
      <c r="AF1405"/>
      <c r="AG1405"/>
      <c r="AH1405"/>
      <c r="AI1405"/>
      <c r="AJ1405"/>
      <c r="AK1405"/>
      <c r="AL1405"/>
      <c r="AM1405"/>
      <c r="AN1405"/>
      <c r="AO1405"/>
      <c r="AP1405"/>
      <c r="AQ1405"/>
      <c r="AR1405"/>
      <c r="AS1405"/>
      <c r="AT1405"/>
      <c r="AU1405"/>
      <c r="AV1405"/>
      <c r="AW1405"/>
      <c r="AX1405"/>
      <c r="AY1405"/>
      <c r="AZ1405"/>
      <c r="BA1405"/>
      <c r="BB1405"/>
      <c r="BC1405"/>
      <c r="BD1405"/>
      <c r="BE1405"/>
      <c r="BF1405"/>
      <c r="BG1405"/>
      <c r="BH1405"/>
      <c r="BI1405"/>
      <c r="BJ1405"/>
      <c r="BK1405"/>
      <c r="BL1405"/>
      <c r="BM1405"/>
      <c r="BN1405"/>
    </row>
    <row r="1406" spans="1:66" ht="15">
      <c r="A1406"/>
      <c r="B1406"/>
      <c r="C1406"/>
      <c r="D1406"/>
      <c r="E1406"/>
      <c r="F1406"/>
      <c r="G1406"/>
      <c r="H1406"/>
      <c r="I1406"/>
      <c r="J1406"/>
      <c r="K1406"/>
      <c r="L1406"/>
      <c r="M1406"/>
      <c r="N1406"/>
      <c r="O1406"/>
      <c r="P1406"/>
      <c r="Q1406"/>
      <c r="R1406"/>
      <c r="S1406"/>
      <c r="T1406"/>
      <c r="U1406"/>
      <c r="V1406"/>
      <c r="W1406"/>
      <c r="X1406"/>
      <c r="Y1406"/>
      <c r="Z1406"/>
      <c r="AA1406"/>
      <c r="AB1406"/>
      <c r="AC1406"/>
      <c r="AD1406"/>
      <c r="AE1406"/>
      <c r="AF1406"/>
      <c r="AG1406"/>
      <c r="AH1406"/>
      <c r="AI1406"/>
      <c r="AJ1406"/>
      <c r="AK1406"/>
      <c r="AL1406"/>
      <c r="AM1406"/>
      <c r="AN1406"/>
      <c r="AO1406"/>
      <c r="AP1406"/>
      <c r="AQ1406"/>
      <c r="AR1406"/>
      <c r="AS1406"/>
      <c r="AT1406"/>
      <c r="AU1406"/>
      <c r="AV1406"/>
      <c r="AW1406"/>
      <c r="AX1406"/>
      <c r="AY1406"/>
      <c r="AZ1406"/>
      <c r="BA1406"/>
      <c r="BB1406"/>
      <c r="BC1406"/>
      <c r="BD1406"/>
      <c r="BE1406"/>
      <c r="BF1406"/>
      <c r="BG1406"/>
      <c r="BH1406"/>
      <c r="BI1406"/>
      <c r="BJ1406"/>
      <c r="BK1406"/>
      <c r="BL1406"/>
      <c r="BM1406"/>
      <c r="BN1406"/>
    </row>
    <row r="1407" spans="1:66" ht="15">
      <c r="A1407"/>
      <c r="B1407"/>
      <c r="C1407"/>
      <c r="D1407"/>
      <c r="E1407"/>
      <c r="F1407"/>
      <c r="G1407"/>
      <c r="H1407"/>
      <c r="I1407"/>
      <c r="J1407"/>
      <c r="K1407"/>
      <c r="L1407"/>
      <c r="M1407"/>
      <c r="N1407"/>
      <c r="O1407"/>
      <c r="P1407"/>
      <c r="Q1407"/>
      <c r="R1407"/>
      <c r="S1407"/>
      <c r="T1407"/>
      <c r="U1407"/>
      <c r="V1407"/>
      <c r="W1407"/>
      <c r="X1407"/>
      <c r="Y1407"/>
      <c r="Z1407"/>
      <c r="AA1407"/>
      <c r="AB1407"/>
      <c r="AC1407"/>
      <c r="AD1407"/>
      <c r="AE1407"/>
      <c r="AF1407"/>
      <c r="AG1407"/>
      <c r="AH1407"/>
      <c r="AI1407"/>
      <c r="AJ1407"/>
      <c r="AK1407"/>
      <c r="AL1407"/>
      <c r="AM1407"/>
      <c r="AN1407"/>
      <c r="AO1407"/>
      <c r="AP1407"/>
      <c r="AQ1407"/>
      <c r="AR1407"/>
      <c r="AS1407"/>
      <c r="AT1407"/>
      <c r="AU1407"/>
      <c r="AV1407"/>
      <c r="AW1407"/>
      <c r="AX1407"/>
      <c r="AY1407"/>
      <c r="AZ1407"/>
      <c r="BA1407"/>
      <c r="BB1407"/>
      <c r="BC1407"/>
      <c r="BD1407"/>
      <c r="BE1407"/>
      <c r="BF1407"/>
      <c r="BG1407"/>
      <c r="BH1407"/>
      <c r="BI1407"/>
      <c r="BJ1407"/>
      <c r="BK1407"/>
      <c r="BL1407"/>
      <c r="BM1407"/>
      <c r="BN1407"/>
    </row>
    <row r="1408" spans="1:66" ht="15">
      <c r="A1408"/>
      <c r="B1408"/>
      <c r="C1408"/>
      <c r="D1408"/>
      <c r="E1408"/>
      <c r="F1408"/>
      <c r="G1408"/>
      <c r="H1408"/>
      <c r="I1408"/>
      <c r="J1408"/>
      <c r="K1408"/>
      <c r="L1408"/>
      <c r="M1408"/>
      <c r="N1408"/>
      <c r="O1408"/>
      <c r="P1408"/>
      <c r="Q1408"/>
      <c r="R1408"/>
      <c r="S1408"/>
      <c r="T1408"/>
      <c r="U1408"/>
      <c r="V1408"/>
      <c r="W1408"/>
      <c r="X1408"/>
      <c r="Y1408"/>
      <c r="Z1408"/>
      <c r="AA1408"/>
      <c r="AB1408"/>
      <c r="AC1408"/>
      <c r="AD1408"/>
      <c r="AE1408"/>
      <c r="AF1408"/>
      <c r="AG1408"/>
      <c r="AH1408"/>
      <c r="AI1408"/>
      <c r="AJ1408"/>
      <c r="AK1408"/>
      <c r="AL1408"/>
      <c r="AM1408"/>
      <c r="AN1408"/>
      <c r="AO1408"/>
      <c r="AP1408"/>
      <c r="AQ1408"/>
      <c r="AR1408"/>
      <c r="AS1408"/>
      <c r="AT1408"/>
      <c r="AU1408"/>
      <c r="AV1408"/>
      <c r="AW1408"/>
      <c r="AX1408"/>
      <c r="AY1408"/>
      <c r="AZ1408"/>
      <c r="BA1408"/>
      <c r="BB1408"/>
      <c r="BC1408"/>
      <c r="BD1408"/>
      <c r="BE1408"/>
      <c r="BF1408"/>
      <c r="BG1408"/>
      <c r="BH1408"/>
      <c r="BI1408"/>
      <c r="BJ1408"/>
      <c r="BK1408"/>
      <c r="BL1408"/>
      <c r="BM1408"/>
      <c r="BN1408"/>
    </row>
    <row r="1409" spans="1:66" ht="15">
      <c r="A1409"/>
      <c r="B1409"/>
      <c r="C1409"/>
      <c r="D1409"/>
      <c r="E1409"/>
      <c r="F1409"/>
      <c r="G1409"/>
      <c r="H1409"/>
      <c r="I1409"/>
      <c r="J1409"/>
      <c r="K1409"/>
      <c r="L1409"/>
      <c r="M1409"/>
      <c r="N1409"/>
      <c r="O1409"/>
      <c r="P1409"/>
      <c r="Q1409"/>
      <c r="R1409"/>
      <c r="S1409"/>
      <c r="T1409"/>
      <c r="U1409"/>
      <c r="V1409"/>
      <c r="W1409"/>
      <c r="X1409"/>
      <c r="Y1409"/>
      <c r="Z1409"/>
      <c r="AA1409"/>
      <c r="AB1409"/>
      <c r="AC1409"/>
      <c r="AD1409"/>
      <c r="AE1409"/>
      <c r="AF1409"/>
      <c r="AG1409"/>
      <c r="AH1409"/>
      <c r="AI1409"/>
      <c r="AJ1409"/>
      <c r="AK1409"/>
      <c r="AL1409"/>
      <c r="AM1409"/>
      <c r="AN1409"/>
      <c r="AO1409"/>
      <c r="AP1409"/>
      <c r="AQ1409"/>
      <c r="AR1409"/>
      <c r="AS1409"/>
      <c r="AT1409"/>
      <c r="AU1409"/>
      <c r="AV1409"/>
      <c r="AW1409"/>
      <c r="AX1409"/>
      <c r="AY1409"/>
      <c r="AZ1409"/>
      <c r="BA1409"/>
      <c r="BB1409"/>
      <c r="BC1409"/>
      <c r="BD1409"/>
      <c r="BE1409"/>
      <c r="BF1409"/>
      <c r="BG1409"/>
      <c r="BH1409"/>
      <c r="BI1409"/>
      <c r="BJ1409"/>
      <c r="BK1409"/>
      <c r="BL1409"/>
      <c r="BM1409"/>
      <c r="BN1409"/>
    </row>
    <row r="1410" spans="1:66" ht="15">
      <c r="A1410"/>
      <c r="B1410"/>
      <c r="C1410"/>
      <c r="D1410"/>
      <c r="E1410"/>
      <c r="F1410"/>
      <c r="G1410"/>
      <c r="H1410"/>
      <c r="I1410"/>
      <c r="J1410"/>
      <c r="K1410"/>
      <c r="L1410"/>
      <c r="M1410"/>
      <c r="N1410"/>
      <c r="O1410"/>
      <c r="P1410"/>
      <c r="Q1410"/>
      <c r="R1410"/>
      <c r="S1410"/>
      <c r="T1410"/>
      <c r="U1410"/>
      <c r="V1410"/>
      <c r="W1410"/>
      <c r="X1410"/>
      <c r="Y1410"/>
      <c r="Z1410"/>
      <c r="AA1410"/>
      <c r="AB1410"/>
      <c r="AC1410"/>
      <c r="AD1410"/>
      <c r="AE1410"/>
      <c r="AF1410"/>
      <c r="AG1410"/>
      <c r="AH1410"/>
      <c r="AI1410"/>
      <c r="AJ1410"/>
      <c r="AK1410"/>
      <c r="AL1410"/>
      <c r="AM1410"/>
      <c r="AN1410"/>
      <c r="AO1410"/>
      <c r="AP1410"/>
      <c r="AQ1410"/>
      <c r="AR1410"/>
      <c r="AS1410"/>
      <c r="AT1410"/>
      <c r="AU1410"/>
      <c r="AV1410"/>
      <c r="AW1410"/>
      <c r="AX1410"/>
      <c r="AY1410"/>
      <c r="AZ1410"/>
      <c r="BA1410"/>
      <c r="BB1410"/>
      <c r="BC1410"/>
      <c r="BD1410"/>
      <c r="BE1410"/>
      <c r="BF1410"/>
      <c r="BG1410"/>
      <c r="BH1410"/>
      <c r="BI1410"/>
      <c r="BJ1410"/>
      <c r="BK1410"/>
      <c r="BL1410"/>
      <c r="BM1410"/>
      <c r="BN1410"/>
    </row>
    <row r="1411" spans="1:66" ht="15">
      <c r="A1411"/>
      <c r="B1411"/>
      <c r="C1411"/>
      <c r="D1411"/>
      <c r="E1411"/>
      <c r="F1411"/>
      <c r="G1411"/>
      <c r="H1411"/>
      <c r="I1411"/>
      <c r="J1411"/>
      <c r="K1411"/>
      <c r="L1411"/>
      <c r="M1411"/>
      <c r="N1411"/>
      <c r="O1411"/>
      <c r="P1411"/>
      <c r="Q1411"/>
      <c r="R1411"/>
      <c r="S1411"/>
      <c r="T1411"/>
      <c r="U1411"/>
      <c r="V1411"/>
      <c r="W1411"/>
      <c r="X1411"/>
      <c r="Y1411"/>
      <c r="Z1411"/>
      <c r="AA1411"/>
      <c r="AB1411"/>
      <c r="AC1411"/>
      <c r="AD1411"/>
      <c r="AE1411"/>
      <c r="AF1411"/>
      <c r="AG1411"/>
      <c r="AH1411"/>
      <c r="AI1411"/>
      <c r="AJ1411"/>
      <c r="AK1411"/>
      <c r="AL1411"/>
      <c r="AM1411"/>
      <c r="AN1411"/>
      <c r="AO1411"/>
      <c r="AP1411"/>
      <c r="AQ1411"/>
      <c r="AR1411"/>
      <c r="AS1411"/>
      <c r="AT1411"/>
      <c r="AU1411"/>
      <c r="AV1411"/>
      <c r="AW1411"/>
      <c r="AX1411"/>
      <c r="AY1411"/>
      <c r="AZ1411"/>
      <c r="BA1411"/>
      <c r="BB1411"/>
      <c r="BC1411"/>
      <c r="BD1411"/>
      <c r="BE1411"/>
      <c r="BF1411"/>
      <c r="BG1411"/>
      <c r="BH1411"/>
      <c r="BI1411"/>
      <c r="BJ1411"/>
      <c r="BK1411"/>
      <c r="BL1411"/>
      <c r="BM1411"/>
      <c r="BN1411"/>
    </row>
    <row r="1412" spans="1:66" ht="15">
      <c r="A1412"/>
      <c r="B1412"/>
      <c r="C1412"/>
      <c r="D1412"/>
      <c r="E1412"/>
      <c r="F1412"/>
      <c r="G1412"/>
      <c r="H1412"/>
      <c r="I1412"/>
      <c r="J1412"/>
      <c r="K1412"/>
      <c r="L1412"/>
      <c r="M1412"/>
      <c r="N1412"/>
      <c r="O1412"/>
      <c r="P1412"/>
      <c r="Q1412"/>
      <c r="R1412"/>
      <c r="S1412"/>
      <c r="T1412"/>
      <c r="U1412"/>
      <c r="V1412"/>
      <c r="W1412"/>
      <c r="X1412"/>
      <c r="Y1412"/>
      <c r="Z1412"/>
      <c r="AA1412"/>
      <c r="AB1412"/>
      <c r="AC1412"/>
      <c r="AD1412"/>
      <c r="AE1412"/>
      <c r="AF1412"/>
      <c r="AG1412"/>
      <c r="AH1412"/>
      <c r="AI1412"/>
      <c r="AJ1412"/>
      <c r="AK1412"/>
      <c r="AL1412"/>
      <c r="AM1412"/>
      <c r="AN1412"/>
      <c r="AO1412"/>
      <c r="AP1412"/>
      <c r="AQ1412"/>
      <c r="AR1412"/>
      <c r="AS1412"/>
      <c r="AT1412"/>
      <c r="AU1412"/>
      <c r="AV1412"/>
      <c r="AW1412"/>
      <c r="AX1412"/>
      <c r="AY1412"/>
      <c r="AZ1412"/>
      <c r="BA1412"/>
      <c r="BB1412"/>
      <c r="BC1412"/>
      <c r="BD1412"/>
      <c r="BE1412"/>
      <c r="BF1412"/>
      <c r="BG1412"/>
      <c r="BH1412"/>
      <c r="BI1412"/>
      <c r="BJ1412"/>
      <c r="BK1412"/>
      <c r="BL1412"/>
      <c r="BM1412"/>
      <c r="BN1412"/>
    </row>
    <row r="1413" spans="1:66" ht="15">
      <c r="A1413"/>
      <c r="B1413"/>
      <c r="C1413"/>
      <c r="D1413"/>
      <c r="E1413"/>
      <c r="F1413"/>
      <c r="G1413"/>
      <c r="H1413"/>
      <c r="I1413"/>
      <c r="J1413"/>
      <c r="K1413"/>
      <c r="L1413"/>
      <c r="M1413"/>
      <c r="N1413"/>
      <c r="O1413"/>
      <c r="P1413"/>
      <c r="Q1413"/>
      <c r="R1413"/>
      <c r="S1413"/>
      <c r="T1413"/>
      <c r="U1413"/>
      <c r="V1413"/>
      <c r="W1413"/>
      <c r="X1413"/>
      <c r="Y1413"/>
      <c r="Z1413"/>
      <c r="AA1413"/>
      <c r="AB1413"/>
      <c r="AC1413"/>
      <c r="AD1413"/>
      <c r="AE1413"/>
      <c r="AF1413"/>
      <c r="AG1413"/>
      <c r="AH1413"/>
      <c r="AI1413"/>
      <c r="AJ1413"/>
      <c r="AK1413"/>
      <c r="AL1413"/>
      <c r="AM1413"/>
      <c r="AN1413"/>
      <c r="AO1413"/>
      <c r="AP1413"/>
      <c r="AQ1413"/>
      <c r="AR1413"/>
      <c r="AS1413"/>
      <c r="AT1413"/>
      <c r="AU1413"/>
      <c r="AV1413"/>
      <c r="AW1413"/>
      <c r="AX1413"/>
      <c r="AY1413"/>
      <c r="AZ1413"/>
      <c r="BA1413"/>
      <c r="BB1413"/>
      <c r="BC1413"/>
      <c r="BD1413"/>
      <c r="BE1413"/>
      <c r="BF1413"/>
      <c r="BG1413"/>
      <c r="BH1413"/>
      <c r="BI1413"/>
      <c r="BJ1413"/>
      <c r="BK1413"/>
      <c r="BL1413"/>
      <c r="BM1413"/>
      <c r="BN1413"/>
    </row>
    <row r="1414" spans="1:66" ht="15">
      <c r="A1414"/>
      <c r="B1414"/>
      <c r="C1414"/>
      <c r="D1414"/>
      <c r="E1414"/>
      <c r="F1414"/>
      <c r="G1414"/>
      <c r="H1414"/>
      <c r="I1414"/>
      <c r="J1414"/>
      <c r="K1414"/>
      <c r="L1414"/>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c r="AT1414"/>
      <c r="AU1414"/>
      <c r="AV1414"/>
      <c r="AW1414"/>
      <c r="AX1414"/>
      <c r="AY1414"/>
      <c r="AZ1414"/>
      <c r="BA1414"/>
      <c r="BB1414"/>
      <c r="BC1414"/>
      <c r="BD1414"/>
      <c r="BE1414"/>
      <c r="BF1414"/>
      <c r="BG1414"/>
      <c r="BH1414"/>
      <c r="BI1414"/>
      <c r="BJ1414"/>
      <c r="BK1414"/>
      <c r="BL1414"/>
      <c r="BM1414"/>
      <c r="BN1414"/>
    </row>
    <row r="1415" spans="1:66" ht="15">
      <c r="A1415"/>
      <c r="B1415"/>
      <c r="C1415"/>
      <c r="D1415"/>
      <c r="E1415"/>
      <c r="F1415"/>
      <c r="G1415"/>
      <c r="H1415"/>
      <c r="I1415"/>
      <c r="J1415"/>
      <c r="K1415"/>
      <c r="L1415"/>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c r="AT1415"/>
      <c r="AU1415"/>
      <c r="AV1415"/>
      <c r="AW1415"/>
      <c r="AX1415"/>
      <c r="AY1415"/>
      <c r="AZ1415"/>
      <c r="BA1415"/>
      <c r="BB1415"/>
      <c r="BC1415"/>
      <c r="BD1415"/>
      <c r="BE1415"/>
      <c r="BF1415"/>
      <c r="BG1415"/>
      <c r="BH1415"/>
      <c r="BI1415"/>
      <c r="BJ1415"/>
      <c r="BK1415"/>
      <c r="BL1415"/>
      <c r="BM1415"/>
      <c r="BN1415"/>
    </row>
    <row r="1416" spans="1:66" ht="15">
      <c r="A1416"/>
      <c r="B1416"/>
      <c r="C1416"/>
      <c r="D1416"/>
      <c r="E1416"/>
      <c r="F1416"/>
      <c r="G1416"/>
      <c r="H1416"/>
      <c r="I1416"/>
      <c r="J1416"/>
      <c r="K1416"/>
      <c r="L1416"/>
      <c r="M1416"/>
      <c r="N1416"/>
      <c r="O1416"/>
      <c r="P1416"/>
      <c r="Q1416"/>
      <c r="R1416"/>
      <c r="S1416"/>
      <c r="T1416"/>
      <c r="U1416"/>
      <c r="V1416"/>
      <c r="W1416"/>
      <c r="X1416"/>
      <c r="Y1416"/>
      <c r="Z1416"/>
      <c r="AA1416"/>
      <c r="AB1416"/>
      <c r="AC1416"/>
      <c r="AD1416"/>
      <c r="AE1416"/>
      <c r="AF1416"/>
      <c r="AG1416"/>
      <c r="AH1416"/>
      <c r="AI1416"/>
      <c r="AJ1416"/>
      <c r="AK1416"/>
      <c r="AL1416"/>
      <c r="AM1416"/>
      <c r="AN1416"/>
      <c r="AO1416"/>
      <c r="AP1416"/>
      <c r="AQ1416"/>
      <c r="AR1416"/>
      <c r="AS1416"/>
      <c r="AT1416"/>
      <c r="AU1416"/>
      <c r="AV1416"/>
      <c r="AW1416"/>
      <c r="AX1416"/>
      <c r="AY1416"/>
      <c r="AZ1416"/>
      <c r="BA1416"/>
      <c r="BB1416"/>
      <c r="BC1416"/>
      <c r="BD1416"/>
      <c r="BE1416"/>
      <c r="BF1416"/>
      <c r="BG1416"/>
      <c r="BH1416"/>
      <c r="BI1416"/>
      <c r="BJ1416"/>
      <c r="BK1416"/>
      <c r="BL1416"/>
      <c r="BM1416"/>
      <c r="BN1416"/>
    </row>
    <row r="1417" spans="1:66" ht="15">
      <c r="A1417"/>
      <c r="B1417"/>
      <c r="C1417"/>
      <c r="D1417"/>
      <c r="E1417"/>
      <c r="F1417"/>
      <c r="G1417"/>
      <c r="H1417"/>
      <c r="I1417"/>
      <c r="J1417"/>
      <c r="K1417"/>
      <c r="L1417"/>
      <c r="M1417"/>
      <c r="N1417"/>
      <c r="O1417"/>
      <c r="P1417"/>
      <c r="Q1417"/>
      <c r="R1417"/>
      <c r="S1417"/>
      <c r="T1417"/>
      <c r="U1417"/>
      <c r="V1417"/>
      <c r="W1417"/>
      <c r="X1417"/>
      <c r="Y1417"/>
      <c r="Z1417"/>
      <c r="AA1417"/>
      <c r="AB1417"/>
      <c r="AC1417"/>
      <c r="AD1417"/>
      <c r="AE1417"/>
      <c r="AF1417"/>
      <c r="AG1417"/>
      <c r="AH1417"/>
      <c r="AI1417"/>
      <c r="AJ1417"/>
      <c r="AK1417"/>
      <c r="AL1417"/>
      <c r="AM1417"/>
      <c r="AN1417"/>
      <c r="AO1417"/>
      <c r="AP1417"/>
      <c r="AQ1417"/>
      <c r="AR1417"/>
      <c r="AS1417"/>
      <c r="AT1417"/>
      <c r="AU1417"/>
      <c r="AV1417"/>
      <c r="AW1417"/>
      <c r="AX1417"/>
      <c r="AY1417"/>
      <c r="AZ1417"/>
      <c r="BA1417"/>
      <c r="BB1417"/>
      <c r="BC1417"/>
      <c r="BD1417"/>
      <c r="BE1417"/>
      <c r="BF1417"/>
      <c r="BG1417"/>
      <c r="BH1417"/>
      <c r="BI1417"/>
      <c r="BJ1417"/>
      <c r="BK1417"/>
      <c r="BL1417"/>
      <c r="BM1417"/>
      <c r="BN1417"/>
    </row>
    <row r="1418" spans="1:66" ht="15">
      <c r="A1418"/>
      <c r="B1418"/>
      <c r="C1418"/>
      <c r="D1418"/>
      <c r="E1418"/>
      <c r="F1418"/>
      <c r="G1418"/>
      <c r="H1418"/>
      <c r="I1418"/>
      <c r="J1418"/>
      <c r="K1418"/>
      <c r="L1418"/>
      <c r="M1418"/>
      <c r="N1418"/>
      <c r="O1418"/>
      <c r="P1418"/>
      <c r="Q1418"/>
      <c r="R1418"/>
      <c r="S1418"/>
      <c r="T1418"/>
      <c r="U1418"/>
      <c r="V1418"/>
      <c r="W1418"/>
      <c r="X1418"/>
      <c r="Y1418"/>
      <c r="Z1418"/>
      <c r="AA1418"/>
      <c r="AB1418"/>
      <c r="AC1418"/>
      <c r="AD1418"/>
      <c r="AE1418"/>
      <c r="AF1418"/>
      <c r="AG1418"/>
      <c r="AH1418"/>
      <c r="AI1418"/>
      <c r="AJ1418"/>
      <c r="AK1418"/>
      <c r="AL1418"/>
      <c r="AM1418"/>
      <c r="AN1418"/>
      <c r="AO1418"/>
      <c r="AP1418"/>
      <c r="AQ1418"/>
      <c r="AR1418"/>
      <c r="AS1418"/>
      <c r="AT1418"/>
      <c r="AU1418"/>
      <c r="AV1418"/>
      <c r="AW1418"/>
      <c r="AX1418"/>
      <c r="AY1418"/>
      <c r="AZ1418"/>
      <c r="BA1418"/>
      <c r="BB1418"/>
      <c r="BC1418"/>
      <c r="BD1418"/>
      <c r="BE1418"/>
      <c r="BF1418"/>
      <c r="BG1418"/>
      <c r="BH1418"/>
      <c r="BI1418"/>
      <c r="BJ1418"/>
      <c r="BK1418"/>
      <c r="BL1418"/>
      <c r="BM1418"/>
      <c r="BN1418"/>
    </row>
    <row r="1419" spans="1:66" ht="15">
      <c r="A1419"/>
      <c r="B1419"/>
      <c r="C1419"/>
      <c r="D1419"/>
      <c r="E1419"/>
      <c r="F1419"/>
      <c r="G1419"/>
      <c r="H1419"/>
      <c r="I1419"/>
      <c r="J1419"/>
      <c r="K1419"/>
      <c r="L1419"/>
      <c r="M1419"/>
      <c r="N1419"/>
      <c r="O1419"/>
      <c r="P1419"/>
      <c r="Q1419"/>
      <c r="R1419"/>
      <c r="S1419"/>
      <c r="T1419"/>
      <c r="U1419"/>
      <c r="V1419"/>
      <c r="W1419"/>
      <c r="X1419"/>
      <c r="Y1419"/>
      <c r="Z1419"/>
      <c r="AA1419"/>
      <c r="AB1419"/>
      <c r="AC1419"/>
      <c r="AD1419"/>
      <c r="AE1419"/>
      <c r="AF1419"/>
      <c r="AG1419"/>
      <c r="AH1419"/>
      <c r="AI1419"/>
      <c r="AJ1419"/>
      <c r="AK1419"/>
      <c r="AL1419"/>
      <c r="AM1419"/>
      <c r="AN1419"/>
      <c r="AO1419"/>
      <c r="AP1419"/>
      <c r="AQ1419"/>
      <c r="AR1419"/>
      <c r="AS1419"/>
      <c r="AT1419"/>
      <c r="AU1419"/>
      <c r="AV1419"/>
      <c r="AW1419"/>
      <c r="AX1419"/>
      <c r="AY1419"/>
      <c r="AZ1419"/>
      <c r="BA1419"/>
      <c r="BB1419"/>
      <c r="BC1419"/>
      <c r="BD1419"/>
      <c r="BE1419"/>
      <c r="BF1419"/>
      <c r="BG1419"/>
      <c r="BH1419"/>
      <c r="BI1419"/>
      <c r="BJ1419"/>
      <c r="BK1419"/>
      <c r="BL1419"/>
      <c r="BM1419"/>
      <c r="BN1419"/>
    </row>
    <row r="1420" spans="1:66" ht="15">
      <c r="A1420"/>
      <c r="B1420"/>
      <c r="C1420"/>
      <c r="D1420"/>
      <c r="E1420"/>
      <c r="F1420"/>
      <c r="G1420"/>
      <c r="H1420"/>
      <c r="I1420"/>
      <c r="J1420"/>
      <c r="K1420"/>
      <c r="L1420"/>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c r="AT1420"/>
      <c r="AU1420"/>
      <c r="AV1420"/>
      <c r="AW1420"/>
      <c r="AX1420"/>
      <c r="AY1420"/>
      <c r="AZ1420"/>
      <c r="BA1420"/>
      <c r="BB1420"/>
      <c r="BC1420"/>
      <c r="BD1420"/>
      <c r="BE1420"/>
      <c r="BF1420"/>
      <c r="BG1420"/>
      <c r="BH1420"/>
      <c r="BI1420"/>
      <c r="BJ1420"/>
      <c r="BK1420"/>
      <c r="BL1420"/>
      <c r="BM1420"/>
      <c r="BN1420"/>
    </row>
    <row r="1421" spans="1:66" ht="15">
      <c r="A1421"/>
      <c r="B1421"/>
      <c r="C1421"/>
      <c r="D1421"/>
      <c r="E1421"/>
      <c r="F1421"/>
      <c r="G1421"/>
      <c r="H1421"/>
      <c r="I1421"/>
      <c r="J1421"/>
      <c r="K1421"/>
      <c r="L1421"/>
      <c r="M1421"/>
      <c r="N1421"/>
      <c r="O1421"/>
      <c r="P1421"/>
      <c r="Q1421"/>
      <c r="R1421"/>
      <c r="S1421"/>
      <c r="T1421"/>
      <c r="U1421"/>
      <c r="V1421"/>
      <c r="W1421"/>
      <c r="X1421"/>
      <c r="Y1421"/>
      <c r="Z1421"/>
      <c r="AA1421"/>
      <c r="AB1421"/>
      <c r="AC1421"/>
      <c r="AD1421"/>
      <c r="AE1421"/>
      <c r="AF1421"/>
      <c r="AG1421"/>
      <c r="AH1421"/>
      <c r="AI1421"/>
      <c r="AJ1421"/>
      <c r="AK1421"/>
      <c r="AL1421"/>
      <c r="AM1421"/>
      <c r="AN1421"/>
      <c r="AO1421"/>
      <c r="AP1421"/>
      <c r="AQ1421"/>
      <c r="AR1421"/>
      <c r="AS1421"/>
      <c r="AT1421"/>
      <c r="AU1421"/>
      <c r="AV1421"/>
      <c r="AW1421"/>
      <c r="AX1421"/>
      <c r="AY1421"/>
      <c r="AZ1421"/>
      <c r="BA1421"/>
      <c r="BB1421"/>
      <c r="BC1421"/>
      <c r="BD1421"/>
      <c r="BE1421"/>
      <c r="BF1421"/>
      <c r="BG1421"/>
      <c r="BH1421"/>
      <c r="BI1421"/>
      <c r="BJ1421"/>
      <c r="BK1421"/>
      <c r="BL1421"/>
      <c r="BM1421"/>
      <c r="BN1421"/>
    </row>
    <row r="1422" spans="1:66" ht="15">
      <c r="A1422"/>
      <c r="B1422"/>
      <c r="C1422"/>
      <c r="D1422"/>
      <c r="E1422"/>
      <c r="F1422"/>
      <c r="G1422"/>
      <c r="H1422"/>
      <c r="I1422"/>
      <c r="J1422"/>
      <c r="K1422"/>
      <c r="L1422"/>
      <c r="M1422"/>
      <c r="N1422"/>
      <c r="O1422"/>
      <c r="P1422"/>
      <c r="Q1422"/>
      <c r="R1422"/>
      <c r="S1422"/>
      <c r="T1422"/>
      <c r="U1422"/>
      <c r="V1422"/>
      <c r="W1422"/>
      <c r="X1422"/>
      <c r="Y1422"/>
      <c r="Z1422"/>
      <c r="AA1422"/>
      <c r="AB1422"/>
      <c r="AC1422"/>
      <c r="AD1422"/>
      <c r="AE1422"/>
      <c r="AF1422"/>
      <c r="AG1422"/>
      <c r="AH1422"/>
      <c r="AI1422"/>
      <c r="AJ1422"/>
      <c r="AK1422"/>
      <c r="AL1422"/>
      <c r="AM1422"/>
      <c r="AN1422"/>
      <c r="AO1422"/>
      <c r="AP1422"/>
      <c r="AQ1422"/>
      <c r="AR1422"/>
      <c r="AS1422"/>
      <c r="AT1422"/>
      <c r="AU1422"/>
      <c r="AV1422"/>
      <c r="AW1422"/>
      <c r="AX1422"/>
      <c r="AY1422"/>
      <c r="AZ1422"/>
      <c r="BA1422"/>
      <c r="BB1422"/>
      <c r="BC1422"/>
      <c r="BD1422"/>
      <c r="BE1422"/>
      <c r="BF1422"/>
      <c r="BG1422"/>
      <c r="BH1422"/>
      <c r="BI1422"/>
      <c r="BJ1422"/>
      <c r="BK1422"/>
      <c r="BL1422"/>
      <c r="BM1422"/>
      <c r="BN1422"/>
    </row>
    <row r="1423" spans="1:66" ht="15">
      <c r="A1423"/>
      <c r="B1423"/>
      <c r="C1423"/>
      <c r="D1423"/>
      <c r="E1423"/>
      <c r="F1423"/>
      <c r="G1423"/>
      <c r="H1423"/>
      <c r="I1423"/>
      <c r="J1423"/>
      <c r="K1423"/>
      <c r="L1423"/>
      <c r="M1423"/>
      <c r="N1423"/>
      <c r="O1423"/>
      <c r="P1423"/>
      <c r="Q1423"/>
      <c r="R1423"/>
      <c r="S1423"/>
      <c r="T1423"/>
      <c r="U1423"/>
      <c r="V1423"/>
      <c r="W1423"/>
      <c r="X1423"/>
      <c r="Y1423"/>
      <c r="Z1423"/>
      <c r="AA1423"/>
      <c r="AB1423"/>
      <c r="AC1423"/>
      <c r="AD1423"/>
      <c r="AE1423"/>
      <c r="AF1423"/>
      <c r="AG1423"/>
      <c r="AH1423"/>
      <c r="AI1423"/>
      <c r="AJ1423"/>
      <c r="AK1423"/>
      <c r="AL1423"/>
      <c r="AM1423"/>
      <c r="AN1423"/>
      <c r="AO1423"/>
      <c r="AP1423"/>
      <c r="AQ1423"/>
      <c r="AR1423"/>
      <c r="AS1423"/>
      <c r="AT1423"/>
      <c r="AU1423"/>
      <c r="AV1423"/>
      <c r="AW1423"/>
      <c r="AX1423"/>
      <c r="AY1423"/>
      <c r="AZ1423"/>
      <c r="BA1423"/>
      <c r="BB1423"/>
      <c r="BC1423"/>
      <c r="BD1423"/>
      <c r="BE1423"/>
      <c r="BF1423"/>
      <c r="BG1423"/>
      <c r="BH1423"/>
      <c r="BI1423"/>
      <c r="BJ1423"/>
      <c r="BK1423"/>
      <c r="BL1423"/>
      <c r="BM1423"/>
      <c r="BN1423"/>
    </row>
    <row r="1424" spans="1:66" ht="15">
      <c r="A1424"/>
      <c r="B1424"/>
      <c r="C1424"/>
      <c r="D1424"/>
      <c r="E1424"/>
      <c r="F1424"/>
      <c r="G1424"/>
      <c r="H1424"/>
      <c r="I1424"/>
      <c r="J1424"/>
      <c r="K1424"/>
      <c r="L1424"/>
      <c r="M1424"/>
      <c r="N1424"/>
      <c r="O1424"/>
      <c r="P1424"/>
      <c r="Q1424"/>
      <c r="R1424"/>
      <c r="S1424"/>
      <c r="T1424"/>
      <c r="U1424"/>
      <c r="V1424"/>
      <c r="W1424"/>
      <c r="X1424"/>
      <c r="Y1424"/>
      <c r="Z1424"/>
      <c r="AA1424"/>
      <c r="AB1424"/>
      <c r="AC1424"/>
      <c r="AD1424"/>
      <c r="AE1424"/>
      <c r="AF1424"/>
      <c r="AG1424"/>
      <c r="AH1424"/>
      <c r="AI1424"/>
      <c r="AJ1424"/>
      <c r="AK1424"/>
      <c r="AL1424"/>
      <c r="AM1424"/>
      <c r="AN1424"/>
      <c r="AO1424"/>
      <c r="AP1424"/>
      <c r="AQ1424"/>
      <c r="AR1424"/>
      <c r="AS1424"/>
      <c r="AT1424"/>
      <c r="AU1424"/>
      <c r="AV1424"/>
      <c r="AW1424"/>
      <c r="AX1424"/>
      <c r="AY1424"/>
      <c r="AZ1424"/>
      <c r="BA1424"/>
      <c r="BB1424"/>
      <c r="BC1424"/>
      <c r="BD1424"/>
      <c r="BE1424"/>
      <c r="BF1424"/>
      <c r="BG1424"/>
      <c r="BH1424"/>
      <c r="BI1424"/>
      <c r="BJ1424"/>
      <c r="BK1424"/>
      <c r="BL1424"/>
      <c r="BM1424"/>
      <c r="BN1424"/>
    </row>
    <row r="1425" spans="1:66" ht="15">
      <c r="A1425"/>
      <c r="B1425"/>
      <c r="C1425"/>
      <c r="D1425"/>
      <c r="E1425"/>
      <c r="F1425"/>
      <c r="G1425"/>
      <c r="H1425"/>
      <c r="I1425"/>
      <c r="J1425"/>
      <c r="K1425"/>
      <c r="L1425"/>
      <c r="M1425"/>
      <c r="N1425"/>
      <c r="O1425"/>
      <c r="P1425"/>
      <c r="Q1425"/>
      <c r="R1425"/>
      <c r="S1425"/>
      <c r="T1425"/>
      <c r="U1425"/>
      <c r="V1425"/>
      <c r="W1425"/>
      <c r="X1425"/>
      <c r="Y1425"/>
      <c r="Z1425"/>
      <c r="AA1425"/>
      <c r="AB1425"/>
      <c r="AC1425"/>
      <c r="AD1425"/>
      <c r="AE1425"/>
      <c r="AF1425"/>
      <c r="AG1425"/>
      <c r="AH1425"/>
      <c r="AI1425"/>
      <c r="AJ1425"/>
      <c r="AK1425"/>
      <c r="AL1425"/>
      <c r="AM1425"/>
      <c r="AN1425"/>
      <c r="AO1425"/>
      <c r="AP1425"/>
      <c r="AQ1425"/>
      <c r="AR1425"/>
      <c r="AS1425"/>
      <c r="AT1425"/>
      <c r="AU1425"/>
      <c r="AV1425"/>
      <c r="AW1425"/>
      <c r="AX1425"/>
      <c r="AY1425"/>
      <c r="AZ1425"/>
      <c r="BA1425"/>
      <c r="BB1425"/>
      <c r="BC1425"/>
      <c r="BD1425"/>
      <c r="BE1425"/>
      <c r="BF1425"/>
      <c r="BG1425"/>
      <c r="BH1425"/>
      <c r="BI1425"/>
      <c r="BJ1425"/>
      <c r="BK1425"/>
      <c r="BL1425"/>
      <c r="BM1425"/>
      <c r="BN1425"/>
    </row>
    <row r="1426" spans="1:66" ht="15">
      <c r="A1426"/>
      <c r="B1426"/>
      <c r="C1426"/>
      <c r="D1426"/>
      <c r="E1426"/>
      <c r="F1426"/>
      <c r="G1426"/>
      <c r="H1426"/>
      <c r="I1426"/>
      <c r="J1426"/>
      <c r="K1426"/>
      <c r="L1426"/>
      <c r="M1426"/>
      <c r="N1426"/>
      <c r="O1426"/>
      <c r="P1426"/>
      <c r="Q1426"/>
      <c r="R1426"/>
      <c r="S1426"/>
      <c r="T1426"/>
      <c r="U1426"/>
      <c r="V1426"/>
      <c r="W1426"/>
      <c r="X1426"/>
      <c r="Y1426"/>
      <c r="Z1426"/>
      <c r="AA1426"/>
      <c r="AB1426"/>
      <c r="AC1426"/>
      <c r="AD1426"/>
      <c r="AE1426"/>
      <c r="AF1426"/>
      <c r="AG1426"/>
      <c r="AH1426"/>
      <c r="AI1426"/>
      <c r="AJ1426"/>
      <c r="AK1426"/>
      <c r="AL1426"/>
      <c r="AM1426"/>
      <c r="AN1426"/>
      <c r="AO1426"/>
      <c r="AP1426"/>
      <c r="AQ1426"/>
      <c r="AR1426"/>
      <c r="AS1426"/>
      <c r="AT1426"/>
      <c r="AU1426"/>
      <c r="AV1426"/>
      <c r="AW1426"/>
      <c r="AX1426"/>
      <c r="AY1426"/>
      <c r="AZ1426"/>
      <c r="BA1426"/>
      <c r="BB1426"/>
      <c r="BC1426"/>
      <c r="BD1426"/>
      <c r="BE1426"/>
      <c r="BF1426"/>
      <c r="BG1426"/>
      <c r="BH1426"/>
      <c r="BI1426"/>
      <c r="BJ1426"/>
      <c r="BK1426"/>
      <c r="BL1426"/>
      <c r="BM1426"/>
      <c r="BN1426"/>
    </row>
    <row r="1427" spans="1:66" ht="15">
      <c r="A1427"/>
      <c r="B1427"/>
      <c r="C1427"/>
      <c r="D1427"/>
      <c r="E1427"/>
      <c r="F1427"/>
      <c r="G1427"/>
      <c r="H1427"/>
      <c r="I1427"/>
      <c r="J1427"/>
      <c r="K1427"/>
      <c r="L1427"/>
      <c r="M1427"/>
      <c r="N1427"/>
      <c r="O1427"/>
      <c r="P1427"/>
      <c r="Q1427"/>
      <c r="R1427"/>
      <c r="S1427"/>
      <c r="T1427"/>
      <c r="U1427"/>
      <c r="V1427"/>
      <c r="W1427"/>
      <c r="X1427"/>
      <c r="Y1427"/>
      <c r="Z1427"/>
      <c r="AA1427"/>
      <c r="AB1427"/>
      <c r="AC1427"/>
      <c r="AD1427"/>
      <c r="AE1427"/>
      <c r="AF1427"/>
      <c r="AG1427"/>
      <c r="AH1427"/>
      <c r="AI1427"/>
      <c r="AJ1427"/>
      <c r="AK1427"/>
      <c r="AL1427"/>
      <c r="AM1427"/>
      <c r="AN1427"/>
      <c r="AO1427"/>
      <c r="AP1427"/>
      <c r="AQ1427"/>
      <c r="AR1427"/>
      <c r="AS1427"/>
      <c r="AT1427"/>
      <c r="AU1427"/>
      <c r="AV1427"/>
      <c r="AW1427"/>
      <c r="AX1427"/>
      <c r="AY1427"/>
      <c r="AZ1427"/>
      <c r="BA1427"/>
      <c r="BB1427"/>
      <c r="BC1427"/>
      <c r="BD1427"/>
      <c r="BE1427"/>
      <c r="BF1427"/>
      <c r="BG1427"/>
      <c r="BH1427"/>
      <c r="BI1427"/>
      <c r="BJ1427"/>
      <c r="BK1427"/>
      <c r="BL1427"/>
      <c r="BM1427"/>
      <c r="BN1427"/>
    </row>
    <row r="1428" spans="1:66" ht="15">
      <c r="A1428"/>
      <c r="B1428"/>
      <c r="C1428"/>
      <c r="D1428"/>
      <c r="E1428"/>
      <c r="F1428"/>
      <c r="G1428"/>
      <c r="H1428"/>
      <c r="I1428"/>
      <c r="J1428"/>
      <c r="K1428"/>
      <c r="L1428"/>
      <c r="M1428"/>
      <c r="N1428"/>
      <c r="O1428"/>
      <c r="P1428"/>
      <c r="Q1428"/>
      <c r="R1428"/>
      <c r="S1428"/>
      <c r="T1428"/>
      <c r="U1428"/>
      <c r="V1428"/>
      <c r="W1428"/>
      <c r="X1428"/>
      <c r="Y1428"/>
      <c r="Z1428"/>
      <c r="AA1428"/>
      <c r="AB1428"/>
      <c r="AC1428"/>
      <c r="AD1428"/>
      <c r="AE1428"/>
      <c r="AF1428"/>
      <c r="AG1428"/>
      <c r="AH1428"/>
      <c r="AI1428"/>
      <c r="AJ1428"/>
      <c r="AK1428"/>
      <c r="AL1428"/>
      <c r="AM1428"/>
      <c r="AN1428"/>
      <c r="AO1428"/>
      <c r="AP1428"/>
      <c r="AQ1428"/>
      <c r="AR1428"/>
      <c r="AS1428"/>
      <c r="AT1428"/>
      <c r="AU1428"/>
      <c r="AV1428"/>
      <c r="AW1428"/>
      <c r="AX1428"/>
      <c r="AY1428"/>
      <c r="AZ1428"/>
      <c r="BA1428"/>
      <c r="BB1428"/>
      <c r="BC1428"/>
      <c r="BD1428"/>
      <c r="BE1428"/>
      <c r="BF1428"/>
      <c r="BG1428"/>
      <c r="BH1428"/>
      <c r="BI1428"/>
      <c r="BJ1428"/>
      <c r="BK1428"/>
      <c r="BL1428"/>
      <c r="BM1428"/>
      <c r="BN1428"/>
    </row>
    <row r="1429" spans="1:66" ht="15">
      <c r="A1429"/>
      <c r="B1429"/>
      <c r="C1429"/>
      <c r="D1429"/>
      <c r="E1429"/>
      <c r="F1429"/>
      <c r="G1429"/>
      <c r="H1429"/>
      <c r="I1429"/>
      <c r="J1429"/>
      <c r="K1429"/>
      <c r="L1429"/>
      <c r="M1429"/>
      <c r="N1429"/>
      <c r="O1429"/>
      <c r="P1429"/>
      <c r="Q1429"/>
      <c r="R1429"/>
      <c r="S1429"/>
      <c r="T1429"/>
      <c r="U1429"/>
      <c r="V1429"/>
      <c r="W1429"/>
      <c r="X1429"/>
      <c r="Y1429"/>
      <c r="Z1429"/>
      <c r="AA1429"/>
      <c r="AB1429"/>
      <c r="AC1429"/>
      <c r="AD1429"/>
      <c r="AE1429"/>
      <c r="AF1429"/>
      <c r="AG1429"/>
      <c r="AH1429"/>
      <c r="AI1429"/>
      <c r="AJ1429"/>
      <c r="AK1429"/>
      <c r="AL1429"/>
      <c r="AM1429"/>
      <c r="AN1429"/>
      <c r="AO1429"/>
      <c r="AP1429"/>
      <c r="AQ1429"/>
      <c r="AR1429"/>
      <c r="AS1429"/>
      <c r="AT1429"/>
      <c r="AU1429"/>
      <c r="AV1429"/>
      <c r="AW1429"/>
      <c r="AX1429"/>
      <c r="AY1429"/>
      <c r="AZ1429"/>
      <c r="BA1429"/>
      <c r="BB1429"/>
      <c r="BC1429"/>
      <c r="BD1429"/>
      <c r="BE1429"/>
      <c r="BF1429"/>
      <c r="BG1429"/>
      <c r="BH1429"/>
      <c r="BI1429"/>
      <c r="BJ1429"/>
      <c r="BK1429"/>
      <c r="BL1429"/>
      <c r="BM1429"/>
      <c r="BN1429"/>
    </row>
    <row r="1430" spans="1:66" ht="15">
      <c r="A1430"/>
      <c r="B1430"/>
      <c r="C1430"/>
      <c r="D1430"/>
      <c r="E1430"/>
      <c r="F1430"/>
      <c r="G1430"/>
      <c r="H1430"/>
      <c r="I1430"/>
      <c r="J1430"/>
      <c r="K1430"/>
      <c r="L1430"/>
      <c r="M1430"/>
      <c r="N1430"/>
      <c r="O1430"/>
      <c r="P1430"/>
      <c r="Q1430"/>
      <c r="R1430"/>
      <c r="S1430"/>
      <c r="T1430"/>
      <c r="U1430"/>
      <c r="V1430"/>
      <c r="W1430"/>
      <c r="X1430"/>
      <c r="Y1430"/>
      <c r="Z1430"/>
      <c r="AA1430"/>
      <c r="AB1430"/>
      <c r="AC1430"/>
      <c r="AD1430"/>
      <c r="AE1430"/>
      <c r="AF1430"/>
      <c r="AG1430"/>
      <c r="AH1430"/>
      <c r="AI1430"/>
      <c r="AJ1430"/>
      <c r="AK1430"/>
      <c r="AL1430"/>
      <c r="AM1430"/>
      <c r="AN1430"/>
      <c r="AO1430"/>
      <c r="AP1430"/>
      <c r="AQ1430"/>
      <c r="AR1430"/>
      <c r="AS1430"/>
      <c r="AT1430"/>
      <c r="AU1430"/>
      <c r="AV1430"/>
      <c r="AW1430"/>
      <c r="AX1430"/>
      <c r="AY1430"/>
      <c r="AZ1430"/>
      <c r="BA1430"/>
      <c r="BB1430"/>
      <c r="BC1430"/>
      <c r="BD1430"/>
      <c r="BE1430"/>
      <c r="BF1430"/>
      <c r="BG1430"/>
      <c r="BH1430"/>
      <c r="BI1430"/>
      <c r="BJ1430"/>
      <c r="BK1430"/>
      <c r="BL1430"/>
      <c r="BM1430"/>
      <c r="BN1430"/>
    </row>
    <row r="1431" spans="1:66" ht="15">
      <c r="A1431"/>
      <c r="B1431"/>
      <c r="C1431"/>
      <c r="D1431"/>
      <c r="E1431"/>
      <c r="F1431"/>
      <c r="G1431"/>
      <c r="H1431"/>
      <c r="I1431"/>
      <c r="J1431"/>
      <c r="K1431"/>
      <c r="L1431"/>
      <c r="M1431"/>
      <c r="N1431"/>
      <c r="O1431"/>
      <c r="P1431"/>
      <c r="Q1431"/>
      <c r="R1431"/>
      <c r="S1431"/>
      <c r="T1431"/>
      <c r="U1431"/>
      <c r="V1431"/>
      <c r="W1431"/>
      <c r="X1431"/>
      <c r="Y1431"/>
      <c r="Z1431"/>
      <c r="AA1431"/>
      <c r="AB1431"/>
      <c r="AC1431"/>
      <c r="AD1431"/>
      <c r="AE1431"/>
      <c r="AF1431"/>
      <c r="AG1431"/>
      <c r="AH1431"/>
      <c r="AI1431"/>
      <c r="AJ1431"/>
      <c r="AK1431"/>
      <c r="AL1431"/>
      <c r="AM1431"/>
      <c r="AN1431"/>
      <c r="AO1431"/>
      <c r="AP1431"/>
      <c r="AQ1431"/>
      <c r="AR1431"/>
      <c r="AS1431"/>
      <c r="AT1431"/>
      <c r="AU1431"/>
      <c r="AV1431"/>
      <c r="AW1431"/>
      <c r="AX1431"/>
      <c r="AY1431"/>
      <c r="AZ1431"/>
      <c r="BA1431"/>
      <c r="BB1431"/>
      <c r="BC1431"/>
      <c r="BD1431"/>
      <c r="BE1431"/>
      <c r="BF1431"/>
      <c r="BG1431"/>
      <c r="BH1431"/>
      <c r="BI1431"/>
      <c r="BJ1431"/>
      <c r="BK1431"/>
      <c r="BL1431"/>
      <c r="BM1431"/>
      <c r="BN1431"/>
    </row>
    <row r="1432" spans="1:66" ht="15">
      <c r="A1432"/>
      <c r="B1432"/>
      <c r="C1432"/>
      <c r="D1432"/>
      <c r="E1432"/>
      <c r="F1432"/>
      <c r="G1432"/>
      <c r="H1432"/>
      <c r="I1432"/>
      <c r="J1432"/>
      <c r="K1432"/>
      <c r="L1432"/>
      <c r="M1432"/>
      <c r="N1432"/>
      <c r="O1432"/>
      <c r="P1432"/>
      <c r="Q1432"/>
      <c r="R1432"/>
      <c r="S1432"/>
      <c r="T1432"/>
      <c r="U1432"/>
      <c r="V1432"/>
      <c r="W1432"/>
      <c r="X1432"/>
      <c r="Y1432"/>
      <c r="Z1432"/>
      <c r="AA1432"/>
      <c r="AB1432"/>
      <c r="AC1432"/>
      <c r="AD1432"/>
      <c r="AE1432"/>
      <c r="AF1432"/>
      <c r="AG1432"/>
      <c r="AH1432"/>
      <c r="AI1432"/>
      <c r="AJ1432"/>
      <c r="AK1432"/>
      <c r="AL1432"/>
      <c r="AM1432"/>
      <c r="AN1432"/>
      <c r="AO1432"/>
      <c r="AP1432"/>
      <c r="AQ1432"/>
      <c r="AR1432"/>
      <c r="AS1432"/>
      <c r="AT1432"/>
      <c r="AU1432"/>
      <c r="AV1432"/>
      <c r="AW1432"/>
      <c r="AX1432"/>
      <c r="AY1432"/>
      <c r="AZ1432"/>
      <c r="BA1432"/>
      <c r="BB1432"/>
      <c r="BC1432"/>
      <c r="BD1432"/>
      <c r="BE1432"/>
      <c r="BF1432"/>
      <c r="BG1432"/>
      <c r="BH1432"/>
      <c r="BI1432"/>
      <c r="BJ1432"/>
      <c r="BK1432"/>
      <c r="BL1432"/>
      <c r="BM1432"/>
      <c r="BN1432"/>
    </row>
    <row r="1433" spans="1:66" ht="15">
      <c r="A1433"/>
      <c r="B1433"/>
      <c r="C1433"/>
      <c r="D1433"/>
      <c r="E1433"/>
      <c r="F1433"/>
      <c r="G1433"/>
      <c r="H1433"/>
      <c r="I1433"/>
      <c r="J1433"/>
      <c r="K1433"/>
      <c r="L1433"/>
      <c r="M1433"/>
      <c r="N1433"/>
      <c r="O1433"/>
      <c r="P1433"/>
      <c r="Q1433"/>
      <c r="R1433"/>
      <c r="S1433"/>
      <c r="T1433"/>
      <c r="U1433"/>
      <c r="V1433"/>
      <c r="W1433"/>
      <c r="X1433"/>
      <c r="Y1433"/>
      <c r="Z1433"/>
      <c r="AA1433"/>
      <c r="AB1433"/>
      <c r="AC1433"/>
      <c r="AD1433"/>
      <c r="AE1433"/>
      <c r="AF1433"/>
      <c r="AG1433"/>
      <c r="AH1433"/>
      <c r="AI1433"/>
      <c r="AJ1433"/>
      <c r="AK1433"/>
      <c r="AL1433"/>
      <c r="AM1433"/>
      <c r="AN1433"/>
      <c r="AO1433"/>
      <c r="AP1433"/>
      <c r="AQ1433"/>
      <c r="AR1433"/>
      <c r="AS1433"/>
      <c r="AT1433"/>
      <c r="AU1433"/>
      <c r="AV1433"/>
      <c r="AW1433"/>
      <c r="AX1433"/>
      <c r="AY1433"/>
      <c r="AZ1433"/>
      <c r="BA1433"/>
      <c r="BB1433"/>
      <c r="BC1433"/>
      <c r="BD1433"/>
      <c r="BE1433"/>
      <c r="BF1433"/>
      <c r="BG1433"/>
      <c r="BH1433"/>
      <c r="BI1433"/>
      <c r="BJ1433"/>
      <c r="BK1433"/>
      <c r="BL1433"/>
      <c r="BM1433"/>
      <c r="BN1433"/>
    </row>
    <row r="1434" spans="1:66" ht="15">
      <c r="A1434"/>
      <c r="B1434"/>
      <c r="C1434"/>
      <c r="D1434"/>
      <c r="E1434"/>
      <c r="F1434"/>
      <c r="G1434"/>
      <c r="H1434"/>
      <c r="I1434"/>
      <c r="J1434"/>
      <c r="K1434"/>
      <c r="L1434"/>
      <c r="M1434"/>
      <c r="N1434"/>
      <c r="O1434"/>
      <c r="P1434"/>
      <c r="Q1434"/>
      <c r="R1434"/>
      <c r="S1434"/>
      <c r="T1434"/>
      <c r="U1434"/>
      <c r="V1434"/>
      <c r="W1434"/>
      <c r="X1434"/>
      <c r="Y1434"/>
      <c r="Z1434"/>
      <c r="AA1434"/>
      <c r="AB1434"/>
      <c r="AC1434"/>
      <c r="AD1434"/>
      <c r="AE1434"/>
      <c r="AF1434"/>
      <c r="AG1434"/>
      <c r="AH1434"/>
      <c r="AI1434"/>
      <c r="AJ1434"/>
      <c r="AK1434"/>
      <c r="AL1434"/>
      <c r="AM1434"/>
      <c r="AN1434"/>
      <c r="AO1434"/>
      <c r="AP1434"/>
      <c r="AQ1434"/>
      <c r="AR1434"/>
      <c r="AS1434"/>
      <c r="AT1434"/>
      <c r="AU1434"/>
      <c r="AV1434"/>
      <c r="AW1434"/>
      <c r="AX1434"/>
      <c r="AY1434"/>
      <c r="AZ1434"/>
      <c r="BA1434"/>
      <c r="BB1434"/>
      <c r="BC1434"/>
      <c r="BD1434"/>
      <c r="BE1434"/>
      <c r="BF1434"/>
      <c r="BG1434"/>
      <c r="BH1434"/>
      <c r="BI1434"/>
      <c r="BJ1434"/>
      <c r="BK1434"/>
      <c r="BL1434"/>
      <c r="BM1434"/>
      <c r="BN1434"/>
    </row>
    <row r="1435" spans="1:66" ht="15">
      <c r="A1435"/>
      <c r="B1435"/>
      <c r="C1435"/>
      <c r="D1435"/>
      <c r="E1435"/>
      <c r="F1435"/>
      <c r="G1435"/>
      <c r="H1435"/>
      <c r="I1435"/>
      <c r="J1435"/>
      <c r="K1435"/>
      <c r="L1435"/>
      <c r="M1435"/>
      <c r="N1435"/>
      <c r="O1435"/>
      <c r="P1435"/>
      <c r="Q1435"/>
      <c r="R1435"/>
      <c r="S1435"/>
      <c r="T1435"/>
      <c r="U1435"/>
      <c r="V1435"/>
      <c r="W1435"/>
      <c r="X1435"/>
      <c r="Y1435"/>
      <c r="Z1435"/>
      <c r="AA1435"/>
      <c r="AB1435"/>
      <c r="AC1435"/>
      <c r="AD1435"/>
      <c r="AE1435"/>
      <c r="AF1435"/>
      <c r="AG1435"/>
      <c r="AH1435"/>
      <c r="AI1435"/>
      <c r="AJ1435"/>
      <c r="AK1435"/>
      <c r="AL1435"/>
      <c r="AM1435"/>
      <c r="AN1435"/>
      <c r="AO1435"/>
      <c r="AP1435"/>
      <c r="AQ1435"/>
      <c r="AR1435"/>
      <c r="AS1435"/>
      <c r="AT1435"/>
      <c r="AU1435"/>
      <c r="AV1435"/>
      <c r="AW1435"/>
      <c r="AX1435"/>
      <c r="AY1435"/>
      <c r="AZ1435"/>
      <c r="BA1435"/>
      <c r="BB1435"/>
      <c r="BC1435"/>
      <c r="BD1435"/>
      <c r="BE1435"/>
      <c r="BF1435"/>
      <c r="BG1435"/>
      <c r="BH1435"/>
      <c r="BI1435"/>
      <c r="BJ1435"/>
      <c r="BK1435"/>
      <c r="BL1435"/>
      <c r="BM1435"/>
      <c r="BN1435"/>
    </row>
    <row r="1436" spans="1:66" ht="15">
      <c r="A1436"/>
      <c r="B1436"/>
      <c r="C1436"/>
      <c r="D1436"/>
      <c r="E1436"/>
      <c r="F1436"/>
      <c r="G1436"/>
      <c r="H1436"/>
      <c r="I1436"/>
      <c r="J1436"/>
      <c r="K1436"/>
      <c r="L1436"/>
      <c r="M1436"/>
      <c r="N1436"/>
      <c r="O1436"/>
      <c r="P1436"/>
      <c r="Q1436"/>
      <c r="R1436"/>
      <c r="S1436"/>
      <c r="T1436"/>
      <c r="U1436"/>
      <c r="V1436"/>
      <c r="W1436"/>
      <c r="X1436"/>
      <c r="Y1436"/>
      <c r="Z1436"/>
      <c r="AA1436"/>
      <c r="AB1436"/>
      <c r="AC1436"/>
      <c r="AD1436"/>
      <c r="AE1436"/>
      <c r="AF1436"/>
      <c r="AG1436"/>
      <c r="AH1436"/>
      <c r="AI1436"/>
      <c r="AJ1436"/>
      <c r="AK1436"/>
      <c r="AL1436"/>
      <c r="AM1436"/>
      <c r="AN1436"/>
      <c r="AO1436"/>
      <c r="AP1436"/>
      <c r="AQ1436"/>
      <c r="AR1436"/>
      <c r="AS1436"/>
      <c r="AT1436"/>
      <c r="AU1436"/>
      <c r="AV1436"/>
      <c r="AW1436"/>
      <c r="AX1436"/>
      <c r="AY1436"/>
      <c r="AZ1436"/>
      <c r="BA1436"/>
      <c r="BB1436"/>
      <c r="BC1436"/>
      <c r="BD1436"/>
      <c r="BE1436"/>
      <c r="BF1436"/>
      <c r="BG1436"/>
      <c r="BH1436"/>
      <c r="BI1436"/>
      <c r="BJ1436"/>
      <c r="BK1436"/>
      <c r="BL1436"/>
      <c r="BM1436"/>
      <c r="BN1436"/>
    </row>
    <row r="1437" spans="1:66" ht="15">
      <c r="A1437"/>
      <c r="B1437"/>
      <c r="C1437"/>
      <c r="D1437"/>
      <c r="E1437"/>
      <c r="F1437"/>
      <c r="G1437"/>
      <c r="H1437"/>
      <c r="I1437"/>
      <c r="J1437"/>
      <c r="K1437"/>
      <c r="L1437"/>
      <c r="M1437"/>
      <c r="N1437"/>
      <c r="O1437"/>
      <c r="P1437"/>
      <c r="Q1437"/>
      <c r="R1437"/>
      <c r="S1437"/>
      <c r="T1437"/>
      <c r="U1437"/>
      <c r="V1437"/>
      <c r="W1437"/>
      <c r="X1437"/>
      <c r="Y1437"/>
      <c r="Z1437"/>
      <c r="AA1437"/>
      <c r="AB1437"/>
      <c r="AC1437"/>
      <c r="AD1437"/>
      <c r="AE1437"/>
      <c r="AF1437"/>
      <c r="AG1437"/>
      <c r="AH1437"/>
      <c r="AI1437"/>
      <c r="AJ1437"/>
      <c r="AK1437"/>
      <c r="AL1437"/>
      <c r="AM1437"/>
      <c r="AN1437"/>
      <c r="AO1437"/>
      <c r="AP1437"/>
      <c r="AQ1437"/>
      <c r="AR1437"/>
      <c r="AS1437"/>
      <c r="AT1437"/>
      <c r="AU1437"/>
      <c r="AV1437"/>
      <c r="AW1437"/>
      <c r="AX1437"/>
      <c r="AY1437"/>
      <c r="AZ1437"/>
      <c r="BA1437"/>
      <c r="BB1437"/>
      <c r="BC1437"/>
      <c r="BD1437"/>
      <c r="BE1437"/>
      <c r="BF1437"/>
      <c r="BG1437"/>
      <c r="BH1437"/>
      <c r="BI1437"/>
      <c r="BJ1437"/>
      <c r="BK1437"/>
      <c r="BL1437"/>
      <c r="BM1437"/>
      <c r="BN1437"/>
    </row>
    <row r="1438" spans="1:66" ht="15">
      <c r="A1438"/>
      <c r="B1438"/>
      <c r="C1438"/>
      <c r="D1438"/>
      <c r="E1438"/>
      <c r="F1438"/>
      <c r="G1438"/>
      <c r="H1438"/>
      <c r="I1438"/>
      <c r="J1438"/>
      <c r="K1438"/>
      <c r="L1438"/>
      <c r="M1438"/>
      <c r="N1438"/>
      <c r="O1438"/>
      <c r="P1438"/>
      <c r="Q1438"/>
      <c r="R1438"/>
      <c r="S1438"/>
      <c r="T1438"/>
      <c r="U1438"/>
      <c r="V1438"/>
      <c r="W1438"/>
      <c r="X1438"/>
      <c r="Y1438"/>
      <c r="Z1438"/>
      <c r="AA1438"/>
      <c r="AB1438"/>
      <c r="AC1438"/>
      <c r="AD1438"/>
      <c r="AE1438"/>
      <c r="AF1438"/>
      <c r="AG1438"/>
      <c r="AH1438"/>
      <c r="AI1438"/>
      <c r="AJ1438"/>
      <c r="AK1438"/>
      <c r="AL1438"/>
      <c r="AM1438"/>
      <c r="AN1438"/>
      <c r="AO1438"/>
      <c r="AP1438"/>
      <c r="AQ1438"/>
      <c r="AR1438"/>
      <c r="AS1438"/>
      <c r="AT1438"/>
      <c r="AU1438"/>
      <c r="AV1438"/>
      <c r="AW1438"/>
      <c r="AX1438"/>
      <c r="AY1438"/>
      <c r="AZ1438"/>
      <c r="BA1438"/>
      <c r="BB1438"/>
      <c r="BC1438"/>
      <c r="BD1438"/>
      <c r="BE1438"/>
      <c r="BF1438"/>
      <c r="BG1438"/>
      <c r="BH1438"/>
      <c r="BI1438"/>
      <c r="BJ1438"/>
      <c r="BK1438"/>
      <c r="BL1438"/>
      <c r="BM1438"/>
      <c r="BN1438"/>
    </row>
    <row r="1439" spans="1:66" ht="15">
      <c r="A1439"/>
      <c r="B1439"/>
      <c r="C1439"/>
      <c r="D1439"/>
      <c r="E1439"/>
      <c r="F1439"/>
      <c r="G1439"/>
      <c r="H1439"/>
      <c r="I1439"/>
      <c r="J1439"/>
      <c r="K1439"/>
      <c r="L1439"/>
      <c r="M1439"/>
      <c r="N1439"/>
      <c r="O1439"/>
      <c r="P1439"/>
      <c r="Q1439"/>
      <c r="R1439"/>
      <c r="S1439"/>
      <c r="T1439"/>
      <c r="U1439"/>
      <c r="V1439"/>
      <c r="W1439"/>
      <c r="X1439"/>
      <c r="Y1439"/>
      <c r="Z1439"/>
      <c r="AA1439"/>
      <c r="AB1439"/>
      <c r="AC1439"/>
      <c r="AD1439"/>
      <c r="AE1439"/>
      <c r="AF1439"/>
      <c r="AG1439"/>
      <c r="AH1439"/>
      <c r="AI1439"/>
      <c r="AJ1439"/>
      <c r="AK1439"/>
      <c r="AL1439"/>
      <c r="AM1439"/>
      <c r="AN1439"/>
      <c r="AO1439"/>
      <c r="AP1439"/>
      <c r="AQ1439"/>
      <c r="AR1439"/>
      <c r="AS1439"/>
      <c r="AT1439"/>
      <c r="AU1439"/>
      <c r="AV1439"/>
      <c r="AW1439"/>
      <c r="AX1439"/>
      <c r="AY1439"/>
      <c r="AZ1439"/>
      <c r="BA1439"/>
      <c r="BB1439"/>
      <c r="BC1439"/>
      <c r="BD1439"/>
      <c r="BE1439"/>
      <c r="BF1439"/>
      <c r="BG1439"/>
      <c r="BH1439"/>
      <c r="BI1439"/>
      <c r="BJ1439"/>
      <c r="BK1439"/>
      <c r="BL1439"/>
      <c r="BM1439"/>
      <c r="BN1439"/>
    </row>
    <row r="1440" spans="1:66" ht="15">
      <c r="A1440"/>
      <c r="B1440"/>
      <c r="C1440"/>
      <c r="D1440"/>
      <c r="E1440"/>
      <c r="F1440"/>
      <c r="G1440"/>
      <c r="H1440"/>
      <c r="I1440"/>
      <c r="J1440"/>
      <c r="K1440"/>
      <c r="L1440"/>
      <c r="M1440"/>
      <c r="N1440"/>
      <c r="O1440"/>
      <c r="P1440"/>
      <c r="Q1440"/>
      <c r="R1440"/>
      <c r="S1440"/>
      <c r="T1440"/>
      <c r="U1440"/>
      <c r="V1440"/>
      <c r="W1440"/>
      <c r="X1440"/>
      <c r="Y1440"/>
      <c r="Z1440"/>
      <c r="AA1440"/>
      <c r="AB1440"/>
      <c r="AC1440"/>
      <c r="AD1440"/>
      <c r="AE1440"/>
      <c r="AF1440"/>
      <c r="AG1440"/>
      <c r="AH1440"/>
      <c r="AI1440"/>
      <c r="AJ1440"/>
      <c r="AK1440"/>
      <c r="AL1440"/>
      <c r="AM1440"/>
      <c r="AN1440"/>
      <c r="AO1440"/>
      <c r="AP1440"/>
      <c r="AQ1440"/>
      <c r="AR1440"/>
      <c r="AS1440"/>
      <c r="AT1440"/>
      <c r="AU1440"/>
      <c r="AV1440"/>
      <c r="AW1440"/>
      <c r="AX1440"/>
      <c r="AY1440"/>
      <c r="AZ1440"/>
      <c r="BA1440"/>
      <c r="BB1440"/>
      <c r="BC1440"/>
      <c r="BD1440"/>
      <c r="BE1440"/>
      <c r="BF1440"/>
      <c r="BG1440"/>
      <c r="BH1440"/>
      <c r="BI1440"/>
      <c r="BJ1440"/>
      <c r="BK1440"/>
      <c r="BL1440"/>
      <c r="BM1440"/>
      <c r="BN1440"/>
    </row>
    <row r="1441" spans="1:66" ht="15">
      <c r="A1441"/>
      <c r="B1441"/>
      <c r="C1441"/>
      <c r="D1441"/>
      <c r="E1441"/>
      <c r="F1441"/>
      <c r="G1441"/>
      <c r="H1441"/>
      <c r="I1441"/>
      <c r="J1441"/>
      <c r="K1441"/>
      <c r="L1441"/>
      <c r="M1441"/>
      <c r="N1441"/>
      <c r="O1441"/>
      <c r="P1441"/>
      <c r="Q1441"/>
      <c r="R1441"/>
      <c r="S1441"/>
      <c r="T1441"/>
      <c r="U1441"/>
      <c r="V1441"/>
      <c r="W1441"/>
      <c r="X1441"/>
      <c r="Y1441"/>
      <c r="Z1441"/>
      <c r="AA1441"/>
      <c r="AB1441"/>
      <c r="AC1441"/>
      <c r="AD1441"/>
      <c r="AE1441"/>
      <c r="AF1441"/>
      <c r="AG1441"/>
      <c r="AH1441"/>
      <c r="AI1441"/>
      <c r="AJ1441"/>
      <c r="AK1441"/>
      <c r="AL1441"/>
      <c r="AM1441"/>
      <c r="AN1441"/>
      <c r="AO1441"/>
      <c r="AP1441"/>
      <c r="AQ1441"/>
      <c r="AR1441"/>
      <c r="AS1441"/>
      <c r="AT1441"/>
      <c r="AU1441"/>
      <c r="AV1441"/>
      <c r="AW1441"/>
      <c r="AX1441"/>
      <c r="AY1441"/>
      <c r="AZ1441"/>
      <c r="BA1441"/>
      <c r="BB1441"/>
      <c r="BC1441"/>
      <c r="BD1441"/>
      <c r="BE1441"/>
      <c r="BF1441"/>
      <c r="BG1441"/>
      <c r="BH1441"/>
      <c r="BI1441"/>
      <c r="BJ1441"/>
      <c r="BK1441"/>
      <c r="BL1441"/>
      <c r="BM1441"/>
      <c r="BN1441"/>
    </row>
    <row r="1442" spans="1:66" ht="15">
      <c r="A1442"/>
      <c r="B1442"/>
      <c r="C1442"/>
      <c r="D1442"/>
      <c r="E1442"/>
      <c r="F1442"/>
      <c r="G1442"/>
      <c r="H1442"/>
      <c r="I1442"/>
      <c r="J1442"/>
      <c r="K1442"/>
      <c r="L1442"/>
      <c r="M1442"/>
      <c r="N1442"/>
      <c r="O1442"/>
      <c r="P1442"/>
      <c r="Q1442"/>
      <c r="R1442"/>
      <c r="S1442"/>
      <c r="T1442"/>
      <c r="U1442"/>
      <c r="V1442"/>
      <c r="W1442"/>
      <c r="X1442"/>
      <c r="Y1442"/>
      <c r="Z1442"/>
      <c r="AA1442"/>
      <c r="AB1442"/>
      <c r="AC1442"/>
      <c r="AD1442"/>
      <c r="AE1442"/>
      <c r="AF1442"/>
      <c r="AG1442"/>
      <c r="AH1442"/>
      <c r="AI1442"/>
      <c r="AJ1442"/>
      <c r="AK1442"/>
      <c r="AL1442"/>
      <c r="AM1442"/>
      <c r="AN1442"/>
      <c r="AO1442"/>
      <c r="AP1442"/>
      <c r="AQ1442"/>
      <c r="AR1442"/>
      <c r="AS1442"/>
      <c r="AT1442"/>
      <c r="AU1442"/>
      <c r="AV1442"/>
      <c r="AW1442"/>
      <c r="AX1442"/>
      <c r="AY1442"/>
      <c r="AZ1442"/>
      <c r="BA1442"/>
      <c r="BB1442"/>
      <c r="BC1442"/>
      <c r="BD1442"/>
      <c r="BE1442"/>
      <c r="BF1442"/>
      <c r="BG1442"/>
      <c r="BH1442"/>
      <c r="BI1442"/>
      <c r="BJ1442"/>
      <c r="BK1442"/>
      <c r="BL1442"/>
      <c r="BM1442"/>
      <c r="BN1442"/>
    </row>
    <row r="1443" spans="1:66" ht="15">
      <c r="A1443"/>
      <c r="B1443"/>
      <c r="C1443"/>
      <c r="D1443"/>
      <c r="E1443"/>
      <c r="F1443"/>
      <c r="G1443"/>
      <c r="H1443"/>
      <c r="I1443"/>
      <c r="J1443"/>
      <c r="K1443"/>
      <c r="L1443"/>
      <c r="M1443"/>
      <c r="N1443"/>
      <c r="O1443"/>
      <c r="P1443"/>
      <c r="Q1443"/>
      <c r="R1443"/>
      <c r="S1443"/>
      <c r="T1443"/>
      <c r="U1443"/>
      <c r="V1443"/>
      <c r="W1443"/>
      <c r="X1443"/>
      <c r="Y1443"/>
      <c r="Z1443"/>
      <c r="AA1443"/>
      <c r="AB1443"/>
      <c r="AC1443"/>
      <c r="AD1443"/>
      <c r="AE1443"/>
      <c r="AF1443"/>
      <c r="AG1443"/>
      <c r="AH1443"/>
      <c r="AI1443"/>
      <c r="AJ1443"/>
      <c r="AK1443"/>
      <c r="AL1443"/>
      <c r="AM1443"/>
      <c r="AN1443"/>
      <c r="AO1443"/>
      <c r="AP1443"/>
      <c r="AQ1443"/>
      <c r="AR1443"/>
      <c r="AS1443"/>
      <c r="AT1443"/>
      <c r="AU1443"/>
      <c r="AV1443"/>
      <c r="AW1443"/>
      <c r="AX1443"/>
      <c r="AY1443"/>
      <c r="AZ1443"/>
      <c r="BA1443"/>
      <c r="BB1443"/>
      <c r="BC1443"/>
      <c r="BD1443"/>
      <c r="BE1443"/>
      <c r="BF1443"/>
      <c r="BG1443"/>
      <c r="BH1443"/>
      <c r="BI1443"/>
      <c r="BJ1443"/>
      <c r="BK1443"/>
      <c r="BL1443"/>
      <c r="BM1443"/>
      <c r="BN1443"/>
    </row>
    <row r="1444" spans="1:66" ht="15">
      <c r="A1444"/>
      <c r="B1444"/>
      <c r="C1444"/>
      <c r="D1444"/>
      <c r="E1444"/>
      <c r="F1444"/>
      <c r="G1444"/>
      <c r="H1444"/>
      <c r="I1444"/>
      <c r="J1444"/>
      <c r="K1444"/>
      <c r="L1444"/>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c r="AT1444"/>
      <c r="AU1444"/>
      <c r="AV1444"/>
      <c r="AW1444"/>
      <c r="AX1444"/>
      <c r="AY1444"/>
      <c r="AZ1444"/>
      <c r="BA1444"/>
      <c r="BB1444"/>
      <c r="BC1444"/>
      <c r="BD1444"/>
      <c r="BE1444"/>
      <c r="BF1444"/>
      <c r="BG1444"/>
      <c r="BH1444"/>
      <c r="BI1444"/>
      <c r="BJ1444"/>
      <c r="BK1444"/>
      <c r="BL1444"/>
      <c r="BM1444"/>
      <c r="BN1444"/>
    </row>
    <row r="1445" spans="1:66" ht="15">
      <c r="A1445"/>
      <c r="B1445"/>
      <c r="C1445"/>
      <c r="D1445"/>
      <c r="E1445"/>
      <c r="F1445"/>
      <c r="G1445"/>
      <c r="H1445"/>
      <c r="I1445"/>
      <c r="J1445"/>
      <c r="K1445"/>
      <c r="L1445"/>
      <c r="M1445"/>
      <c r="N1445"/>
      <c r="O1445"/>
      <c r="P1445"/>
      <c r="Q1445"/>
      <c r="R1445"/>
      <c r="S1445"/>
      <c r="T1445"/>
      <c r="U1445"/>
      <c r="V1445"/>
      <c r="W1445"/>
      <c r="X1445"/>
      <c r="Y1445"/>
      <c r="Z1445"/>
      <c r="AA1445"/>
      <c r="AB1445"/>
      <c r="AC1445"/>
      <c r="AD1445"/>
      <c r="AE1445"/>
      <c r="AF1445"/>
      <c r="AG1445"/>
      <c r="AH1445"/>
      <c r="AI1445"/>
      <c r="AJ1445"/>
      <c r="AK1445"/>
      <c r="AL1445"/>
      <c r="AM1445"/>
      <c r="AN1445"/>
      <c r="AO1445"/>
      <c r="AP1445"/>
      <c r="AQ1445"/>
      <c r="AR1445"/>
      <c r="AS1445"/>
      <c r="AT1445"/>
      <c r="AU1445"/>
      <c r="AV1445"/>
      <c r="AW1445"/>
      <c r="AX1445"/>
      <c r="AY1445"/>
      <c r="AZ1445"/>
      <c r="BA1445"/>
      <c r="BB1445"/>
      <c r="BC1445"/>
      <c r="BD1445"/>
      <c r="BE1445"/>
      <c r="BF1445"/>
      <c r="BG1445"/>
      <c r="BH1445"/>
      <c r="BI1445"/>
      <c r="BJ1445"/>
      <c r="BK1445"/>
      <c r="BL1445"/>
      <c r="BM1445"/>
      <c r="BN1445"/>
    </row>
    <row r="1446" spans="1:66" ht="15">
      <c r="A1446"/>
      <c r="B1446"/>
      <c r="C1446"/>
      <c r="D1446"/>
      <c r="E1446"/>
      <c r="F1446"/>
      <c r="G1446"/>
      <c r="H1446"/>
      <c r="I1446"/>
      <c r="J1446"/>
      <c r="K1446"/>
      <c r="L1446"/>
      <c r="M1446"/>
      <c r="N1446"/>
      <c r="O1446"/>
      <c r="P1446"/>
      <c r="Q1446"/>
      <c r="R1446"/>
      <c r="S1446"/>
      <c r="T1446"/>
      <c r="U1446"/>
      <c r="V1446"/>
      <c r="W1446"/>
      <c r="X1446"/>
      <c r="Y1446"/>
      <c r="Z1446"/>
      <c r="AA1446"/>
      <c r="AB1446"/>
      <c r="AC1446"/>
      <c r="AD1446"/>
      <c r="AE1446"/>
      <c r="AF1446"/>
      <c r="AG1446"/>
      <c r="AH1446"/>
      <c r="AI1446"/>
      <c r="AJ1446"/>
      <c r="AK1446"/>
      <c r="AL1446"/>
      <c r="AM1446"/>
      <c r="AN1446"/>
      <c r="AO1446"/>
      <c r="AP1446"/>
      <c r="AQ1446"/>
      <c r="AR1446"/>
      <c r="AS1446"/>
      <c r="AT1446"/>
      <c r="AU1446"/>
      <c r="AV1446"/>
      <c r="AW1446"/>
      <c r="AX1446"/>
      <c r="AY1446"/>
      <c r="AZ1446"/>
      <c r="BA1446"/>
      <c r="BB1446"/>
      <c r="BC1446"/>
      <c r="BD1446"/>
      <c r="BE1446"/>
      <c r="BF1446"/>
      <c r="BG1446"/>
      <c r="BH1446"/>
      <c r="BI1446"/>
      <c r="BJ1446"/>
      <c r="BK1446"/>
      <c r="BL1446"/>
      <c r="BM1446"/>
      <c r="BN1446"/>
    </row>
    <row r="1447" spans="1:66" ht="15">
      <c r="A1447"/>
      <c r="B1447"/>
      <c r="C1447"/>
      <c r="D1447"/>
      <c r="E1447"/>
      <c r="F1447"/>
      <c r="G1447"/>
      <c r="H1447"/>
      <c r="I1447"/>
      <c r="J1447"/>
      <c r="K1447"/>
      <c r="L1447"/>
      <c r="M1447"/>
      <c r="N1447"/>
      <c r="O1447"/>
      <c r="P1447"/>
      <c r="Q1447"/>
      <c r="R1447"/>
      <c r="S1447"/>
      <c r="T1447"/>
      <c r="U1447"/>
      <c r="V1447"/>
      <c r="W1447"/>
      <c r="X1447"/>
      <c r="Y1447"/>
      <c r="Z1447"/>
      <c r="AA1447"/>
      <c r="AB1447"/>
      <c r="AC1447"/>
      <c r="AD1447"/>
      <c r="AE1447"/>
      <c r="AF1447"/>
      <c r="AG1447"/>
      <c r="AH1447"/>
      <c r="AI1447"/>
      <c r="AJ1447"/>
      <c r="AK1447"/>
      <c r="AL1447"/>
      <c r="AM1447"/>
      <c r="AN1447"/>
      <c r="AO1447"/>
      <c r="AP1447"/>
      <c r="AQ1447"/>
      <c r="AR1447"/>
      <c r="AS1447"/>
      <c r="AT1447"/>
      <c r="AU1447"/>
      <c r="AV1447"/>
      <c r="AW1447"/>
      <c r="AX1447"/>
      <c r="AY1447"/>
      <c r="AZ1447"/>
      <c r="BA1447"/>
      <c r="BB1447"/>
      <c r="BC1447"/>
      <c r="BD1447"/>
      <c r="BE1447"/>
      <c r="BF1447"/>
      <c r="BG1447"/>
      <c r="BH1447"/>
      <c r="BI1447"/>
      <c r="BJ1447"/>
      <c r="BK1447"/>
      <c r="BL1447"/>
      <c r="BM1447"/>
      <c r="BN1447"/>
    </row>
    <row r="1448" spans="1:66" ht="15">
      <c r="A1448"/>
      <c r="B1448"/>
      <c r="C1448"/>
      <c r="D1448"/>
      <c r="E1448"/>
      <c r="F1448"/>
      <c r="G1448"/>
      <c r="H1448"/>
      <c r="I1448"/>
      <c r="J1448"/>
      <c r="K1448"/>
      <c r="L1448"/>
      <c r="M1448"/>
      <c r="N1448"/>
      <c r="O1448"/>
      <c r="P1448"/>
      <c r="Q1448"/>
      <c r="R1448"/>
      <c r="S1448"/>
      <c r="T1448"/>
      <c r="U1448"/>
      <c r="V1448"/>
      <c r="W1448"/>
      <c r="X1448"/>
      <c r="Y1448"/>
      <c r="Z1448"/>
      <c r="AA1448"/>
      <c r="AB1448"/>
      <c r="AC1448"/>
      <c r="AD1448"/>
      <c r="AE1448"/>
      <c r="AF1448"/>
      <c r="AG1448"/>
      <c r="AH1448"/>
      <c r="AI1448"/>
      <c r="AJ1448"/>
      <c r="AK1448"/>
      <c r="AL1448"/>
      <c r="AM1448"/>
      <c r="AN1448"/>
      <c r="AO1448"/>
      <c r="AP1448"/>
      <c r="AQ1448"/>
      <c r="AR1448"/>
      <c r="AS1448"/>
      <c r="AT1448"/>
      <c r="AU1448"/>
      <c r="AV1448"/>
      <c r="AW1448"/>
      <c r="AX1448"/>
      <c r="AY1448"/>
      <c r="AZ1448"/>
      <c r="BA1448"/>
      <c r="BB1448"/>
      <c r="BC1448"/>
      <c r="BD1448"/>
      <c r="BE1448"/>
      <c r="BF1448"/>
      <c r="BG1448"/>
      <c r="BH1448"/>
      <c r="BI1448"/>
      <c r="BJ1448"/>
      <c r="BK1448"/>
      <c r="BL1448"/>
      <c r="BM1448"/>
      <c r="BN1448"/>
    </row>
    <row r="1449" spans="1:66" ht="15">
      <c r="A1449"/>
      <c r="B1449"/>
      <c r="C1449"/>
      <c r="D1449"/>
      <c r="E1449"/>
      <c r="F1449"/>
      <c r="G1449"/>
      <c r="H1449"/>
      <c r="I1449"/>
      <c r="J1449"/>
      <c r="K1449"/>
      <c r="L1449"/>
      <c r="M1449"/>
      <c r="N1449"/>
      <c r="O1449"/>
      <c r="P1449"/>
      <c r="Q1449"/>
      <c r="R1449"/>
      <c r="S1449"/>
      <c r="T1449"/>
      <c r="U1449"/>
      <c r="V1449"/>
      <c r="W1449"/>
      <c r="X1449"/>
      <c r="Y1449"/>
      <c r="Z1449"/>
      <c r="AA1449"/>
      <c r="AB1449"/>
      <c r="AC1449"/>
      <c r="AD1449"/>
      <c r="AE1449"/>
      <c r="AF1449"/>
      <c r="AG1449"/>
      <c r="AH1449"/>
      <c r="AI1449"/>
      <c r="AJ1449"/>
      <c r="AK1449"/>
      <c r="AL1449"/>
      <c r="AM1449"/>
      <c r="AN1449"/>
      <c r="AO1449"/>
      <c r="AP1449"/>
      <c r="AQ1449"/>
      <c r="AR1449"/>
      <c r="AS1449"/>
      <c r="AT1449"/>
      <c r="AU1449"/>
      <c r="AV1449"/>
      <c r="AW1449"/>
      <c r="AX1449"/>
      <c r="AY1449"/>
      <c r="AZ1449"/>
      <c r="BA1449"/>
      <c r="BB1449"/>
      <c r="BC1449"/>
      <c r="BD1449"/>
      <c r="BE1449"/>
      <c r="BF1449"/>
      <c r="BG1449"/>
      <c r="BH1449"/>
      <c r="BI1449"/>
      <c r="BJ1449"/>
      <c r="BK1449"/>
      <c r="BL1449"/>
      <c r="BM1449"/>
      <c r="BN1449"/>
    </row>
    <row r="1450" spans="1:66" ht="15">
      <c r="A1450"/>
      <c r="B1450"/>
      <c r="C1450"/>
      <c r="D1450"/>
      <c r="E1450"/>
      <c r="F1450"/>
      <c r="G1450"/>
      <c r="H1450"/>
      <c r="I1450"/>
      <c r="J1450"/>
      <c r="K1450"/>
      <c r="L1450"/>
      <c r="M1450"/>
      <c r="N1450"/>
      <c r="O1450"/>
      <c r="P1450"/>
      <c r="Q1450"/>
      <c r="R1450"/>
      <c r="S1450"/>
      <c r="T1450"/>
      <c r="U1450"/>
      <c r="V1450"/>
      <c r="W1450"/>
      <c r="X1450"/>
      <c r="Y1450"/>
      <c r="Z1450"/>
      <c r="AA1450"/>
      <c r="AB1450"/>
      <c r="AC1450"/>
      <c r="AD1450"/>
      <c r="AE1450"/>
      <c r="AF1450"/>
      <c r="AG1450"/>
      <c r="AH1450"/>
      <c r="AI1450"/>
      <c r="AJ1450"/>
      <c r="AK1450"/>
      <c r="AL1450"/>
      <c r="AM1450"/>
      <c r="AN1450"/>
      <c r="AO1450"/>
      <c r="AP1450"/>
      <c r="AQ1450"/>
      <c r="AR1450"/>
      <c r="AS1450"/>
      <c r="AT1450"/>
      <c r="AU1450"/>
      <c r="AV1450"/>
      <c r="AW1450"/>
      <c r="AX1450"/>
      <c r="AY1450"/>
      <c r="AZ1450"/>
      <c r="BA1450"/>
      <c r="BB1450"/>
      <c r="BC1450"/>
      <c r="BD1450"/>
      <c r="BE1450"/>
      <c r="BF1450"/>
      <c r="BG1450"/>
      <c r="BH1450"/>
      <c r="BI1450"/>
      <c r="BJ1450"/>
      <c r="BK1450"/>
      <c r="BL1450"/>
      <c r="BM1450"/>
      <c r="BN1450"/>
    </row>
    <row r="1451" spans="1:66" ht="15">
      <c r="A1451"/>
      <c r="B1451"/>
      <c r="C1451"/>
      <c r="D1451"/>
      <c r="E1451"/>
      <c r="F1451"/>
      <c r="G1451"/>
      <c r="H1451"/>
      <c r="I1451"/>
      <c r="J1451"/>
      <c r="K1451"/>
      <c r="L1451"/>
      <c r="M1451"/>
      <c r="N1451"/>
      <c r="O1451"/>
      <c r="P1451"/>
      <c r="Q1451"/>
      <c r="R1451"/>
      <c r="S1451"/>
      <c r="T1451"/>
      <c r="U1451"/>
      <c r="V1451"/>
      <c r="W1451"/>
      <c r="X1451"/>
      <c r="Y1451"/>
      <c r="Z1451"/>
      <c r="AA1451"/>
      <c r="AB1451"/>
      <c r="AC1451"/>
      <c r="AD1451"/>
      <c r="AE1451"/>
      <c r="AF1451"/>
      <c r="AG1451"/>
      <c r="AH1451"/>
      <c r="AI1451"/>
      <c r="AJ1451"/>
      <c r="AK1451"/>
      <c r="AL1451"/>
      <c r="AM1451"/>
      <c r="AN1451"/>
      <c r="AO1451"/>
      <c r="AP1451"/>
      <c r="AQ1451"/>
      <c r="AR1451"/>
      <c r="AS1451"/>
      <c r="AT1451"/>
      <c r="AU1451"/>
      <c r="AV1451"/>
      <c r="AW1451"/>
      <c r="AX1451"/>
      <c r="AY1451"/>
      <c r="AZ1451"/>
      <c r="BA1451"/>
      <c r="BB1451"/>
      <c r="BC1451"/>
      <c r="BD1451"/>
      <c r="BE1451"/>
      <c r="BF1451"/>
      <c r="BG1451"/>
      <c r="BH1451"/>
      <c r="BI1451"/>
      <c r="BJ1451"/>
      <c r="BK1451"/>
      <c r="BL1451"/>
      <c r="BM1451"/>
      <c r="BN1451"/>
    </row>
    <row r="1452" spans="1:66" ht="15">
      <c r="A1452"/>
      <c r="B1452"/>
      <c r="C1452"/>
      <c r="D1452"/>
      <c r="E1452"/>
      <c r="F1452"/>
      <c r="G1452"/>
      <c r="H1452"/>
      <c r="I1452"/>
      <c r="J1452"/>
      <c r="K1452"/>
      <c r="L1452"/>
      <c r="M1452"/>
      <c r="N1452"/>
      <c r="O1452"/>
      <c r="P1452"/>
      <c r="Q1452"/>
      <c r="R1452"/>
      <c r="S1452"/>
      <c r="T1452"/>
      <c r="U1452"/>
      <c r="V1452"/>
      <c r="W1452"/>
      <c r="X1452"/>
      <c r="Y1452"/>
      <c r="Z1452"/>
      <c r="AA1452"/>
      <c r="AB1452"/>
      <c r="AC1452"/>
      <c r="AD1452"/>
      <c r="AE1452"/>
      <c r="AF1452"/>
      <c r="AG1452"/>
      <c r="AH1452"/>
      <c r="AI1452"/>
      <c r="AJ1452"/>
      <c r="AK1452"/>
      <c r="AL1452"/>
      <c r="AM1452"/>
      <c r="AN1452"/>
      <c r="AO1452"/>
      <c r="AP1452"/>
      <c r="AQ1452"/>
      <c r="AR1452"/>
      <c r="AS1452"/>
      <c r="AT1452"/>
      <c r="AU1452"/>
      <c r="AV1452"/>
      <c r="AW1452"/>
      <c r="AX1452"/>
      <c r="AY1452"/>
      <c r="AZ1452"/>
      <c r="BA1452"/>
      <c r="BB1452"/>
      <c r="BC1452"/>
      <c r="BD1452"/>
      <c r="BE1452"/>
      <c r="BF1452"/>
      <c r="BG1452"/>
      <c r="BH1452"/>
      <c r="BI1452"/>
      <c r="BJ1452"/>
      <c r="BK1452"/>
      <c r="BL1452"/>
      <c r="BM1452"/>
      <c r="BN1452"/>
    </row>
    <row r="1453" spans="1:66" ht="15">
      <c r="A1453"/>
      <c r="B1453"/>
      <c r="C1453"/>
      <c r="D1453"/>
      <c r="E1453"/>
      <c r="F1453"/>
      <c r="G1453"/>
      <c r="H1453"/>
      <c r="I1453"/>
      <c r="J1453"/>
      <c r="K1453"/>
      <c r="L1453"/>
      <c r="M1453"/>
      <c r="N1453"/>
      <c r="O1453"/>
      <c r="P1453"/>
      <c r="Q1453"/>
      <c r="R1453"/>
      <c r="S1453"/>
      <c r="T1453"/>
      <c r="U1453"/>
      <c r="V1453"/>
      <c r="W1453"/>
      <c r="X1453"/>
      <c r="Y1453"/>
      <c r="Z1453"/>
      <c r="AA1453"/>
      <c r="AB1453"/>
      <c r="AC1453"/>
      <c r="AD1453"/>
      <c r="AE1453"/>
      <c r="AF1453"/>
      <c r="AG1453"/>
      <c r="AH1453"/>
      <c r="AI1453"/>
      <c r="AJ1453"/>
      <c r="AK1453"/>
      <c r="AL1453"/>
      <c r="AM1453"/>
      <c r="AN1453"/>
      <c r="AO1453"/>
      <c r="AP1453"/>
      <c r="AQ1453"/>
      <c r="AR1453"/>
      <c r="AS1453"/>
      <c r="AT1453"/>
      <c r="AU1453"/>
      <c r="AV1453"/>
      <c r="AW1453"/>
      <c r="AX1453"/>
      <c r="AY1453"/>
      <c r="AZ1453"/>
      <c r="BA1453"/>
      <c r="BB1453"/>
      <c r="BC1453"/>
      <c r="BD1453"/>
      <c r="BE1453"/>
      <c r="BF1453"/>
      <c r="BG1453"/>
      <c r="BH1453"/>
      <c r="BI1453"/>
      <c r="BJ1453"/>
      <c r="BK1453"/>
      <c r="BL1453"/>
      <c r="BM1453"/>
      <c r="BN1453"/>
    </row>
    <row r="1454" spans="1:66" ht="15">
      <c r="A1454"/>
      <c r="B1454"/>
      <c r="C1454"/>
      <c r="D1454"/>
      <c r="E1454"/>
      <c r="F1454"/>
      <c r="G1454"/>
      <c r="H1454"/>
      <c r="I1454"/>
      <c r="J1454"/>
      <c r="K1454"/>
      <c r="L1454"/>
      <c r="M1454"/>
      <c r="N1454"/>
      <c r="O1454"/>
      <c r="P1454"/>
      <c r="Q1454"/>
      <c r="R1454"/>
      <c r="S1454"/>
      <c r="T1454"/>
      <c r="U1454"/>
      <c r="V1454"/>
      <c r="W1454"/>
      <c r="X1454"/>
      <c r="Y1454"/>
      <c r="Z1454"/>
      <c r="AA1454"/>
      <c r="AB1454"/>
      <c r="AC1454"/>
      <c r="AD1454"/>
      <c r="AE1454"/>
      <c r="AF1454"/>
      <c r="AG1454"/>
      <c r="AH1454"/>
      <c r="AI1454"/>
      <c r="AJ1454"/>
      <c r="AK1454"/>
      <c r="AL1454"/>
      <c r="AM1454"/>
      <c r="AN1454"/>
      <c r="AO1454"/>
      <c r="AP1454"/>
      <c r="AQ1454"/>
      <c r="AR1454"/>
      <c r="AS1454"/>
      <c r="AT1454"/>
      <c r="AU1454"/>
      <c r="AV1454"/>
      <c r="AW1454"/>
      <c r="AX1454"/>
      <c r="AY1454"/>
      <c r="AZ1454"/>
      <c r="BA1454"/>
      <c r="BB1454"/>
      <c r="BC1454"/>
      <c r="BD1454"/>
      <c r="BE1454"/>
      <c r="BF1454"/>
      <c r="BG1454"/>
      <c r="BH1454"/>
      <c r="BI1454"/>
      <c r="BJ1454"/>
      <c r="BK1454"/>
      <c r="BL1454"/>
      <c r="BM1454"/>
      <c r="BN1454"/>
    </row>
    <row r="1455" spans="1:66" ht="15">
      <c r="A1455"/>
      <c r="B1455"/>
      <c r="C1455"/>
      <c r="D1455"/>
      <c r="E1455"/>
      <c r="F1455"/>
      <c r="G1455"/>
      <c r="H1455"/>
      <c r="I1455"/>
      <c r="J1455"/>
      <c r="K1455"/>
      <c r="L1455"/>
      <c r="M1455"/>
      <c r="N1455"/>
      <c r="O1455"/>
      <c r="P1455"/>
      <c r="Q1455"/>
      <c r="R1455"/>
      <c r="S1455"/>
      <c r="T1455"/>
      <c r="U1455"/>
      <c r="V1455"/>
      <c r="W1455"/>
      <c r="X1455"/>
      <c r="Y1455"/>
      <c r="Z1455"/>
      <c r="AA1455"/>
      <c r="AB1455"/>
      <c r="AC1455"/>
      <c r="AD1455"/>
      <c r="AE1455"/>
      <c r="AF1455"/>
      <c r="AG1455"/>
      <c r="AH1455"/>
      <c r="AI1455"/>
      <c r="AJ1455"/>
      <c r="AK1455"/>
      <c r="AL1455"/>
      <c r="AM1455"/>
      <c r="AN1455"/>
      <c r="AO1455"/>
      <c r="AP1455"/>
      <c r="AQ1455"/>
      <c r="AR1455"/>
      <c r="AS1455"/>
      <c r="AT1455"/>
      <c r="AU1455"/>
      <c r="AV1455"/>
      <c r="AW1455"/>
      <c r="AX1455"/>
      <c r="AY1455"/>
      <c r="AZ1455"/>
      <c r="BA1455"/>
      <c r="BB1455"/>
      <c r="BC1455"/>
      <c r="BD1455"/>
      <c r="BE1455"/>
      <c r="BF1455"/>
      <c r="BG1455"/>
      <c r="BH1455"/>
      <c r="BI1455"/>
      <c r="BJ1455"/>
      <c r="BK1455"/>
      <c r="BL1455"/>
      <c r="BM1455"/>
      <c r="BN1455"/>
    </row>
    <row r="1456" spans="1:66" ht="15">
      <c r="A1456"/>
      <c r="B1456"/>
      <c r="C1456"/>
      <c r="D1456"/>
      <c r="E1456"/>
      <c r="F1456"/>
      <c r="G1456"/>
      <c r="H1456"/>
      <c r="I1456"/>
      <c r="J1456"/>
      <c r="K1456"/>
      <c r="L1456"/>
      <c r="M1456"/>
      <c r="N1456"/>
      <c r="O1456"/>
      <c r="P1456"/>
      <c r="Q1456"/>
      <c r="R1456"/>
      <c r="S1456"/>
      <c r="T1456"/>
      <c r="U1456"/>
      <c r="V1456"/>
      <c r="W1456"/>
      <c r="X1456"/>
      <c r="Y1456"/>
      <c r="Z1456"/>
      <c r="AA1456"/>
      <c r="AB1456"/>
      <c r="AC1456"/>
      <c r="AD1456"/>
      <c r="AE1456"/>
      <c r="AF1456"/>
      <c r="AG1456"/>
      <c r="AH1456"/>
      <c r="AI1456"/>
      <c r="AJ1456"/>
      <c r="AK1456"/>
      <c r="AL1456"/>
      <c r="AM1456"/>
      <c r="AN1456"/>
      <c r="AO1456"/>
      <c r="AP1456"/>
      <c r="AQ1456"/>
      <c r="AR1456"/>
      <c r="AS1456"/>
      <c r="AT1456"/>
      <c r="AU1456"/>
      <c r="AV1456"/>
      <c r="AW1456"/>
      <c r="AX1456"/>
      <c r="AY1456"/>
      <c r="AZ1456"/>
      <c r="BA1456"/>
      <c r="BB1456"/>
      <c r="BC1456"/>
      <c r="BD1456"/>
      <c r="BE1456"/>
      <c r="BF1456"/>
      <c r="BG1456"/>
      <c r="BH1456"/>
      <c r="BI1456"/>
      <c r="BJ1456"/>
      <c r="BK1456"/>
      <c r="BL1456"/>
      <c r="BM1456"/>
      <c r="BN1456"/>
    </row>
    <row r="1457" spans="1:66" ht="15">
      <c r="A1457"/>
      <c r="B1457"/>
      <c r="C1457"/>
      <c r="D1457"/>
      <c r="E1457"/>
      <c r="F1457"/>
      <c r="G1457"/>
      <c r="H1457"/>
      <c r="I1457"/>
      <c r="J1457"/>
      <c r="K1457"/>
      <c r="L1457"/>
      <c r="M1457"/>
      <c r="N1457"/>
      <c r="O1457"/>
      <c r="P1457"/>
      <c r="Q1457"/>
      <c r="R1457"/>
      <c r="S1457"/>
      <c r="T1457"/>
      <c r="U1457"/>
      <c r="V1457"/>
      <c r="W1457"/>
      <c r="X1457"/>
      <c r="Y1457"/>
      <c r="Z1457"/>
      <c r="AA1457"/>
      <c r="AB1457"/>
      <c r="AC1457"/>
      <c r="AD1457"/>
      <c r="AE1457"/>
      <c r="AF1457"/>
      <c r="AG1457"/>
      <c r="AH1457"/>
      <c r="AI1457"/>
      <c r="AJ1457"/>
      <c r="AK1457"/>
      <c r="AL1457"/>
      <c r="AM1457"/>
      <c r="AN1457"/>
      <c r="AO1457"/>
      <c r="AP1457"/>
      <c r="AQ1457"/>
      <c r="AR1457"/>
      <c r="AS1457"/>
      <c r="AT1457"/>
      <c r="AU1457"/>
      <c r="AV1457"/>
      <c r="AW1457"/>
      <c r="AX1457"/>
      <c r="AY1457"/>
      <c r="AZ1457"/>
      <c r="BA1457"/>
      <c r="BB1457"/>
      <c r="BC1457"/>
      <c r="BD1457"/>
      <c r="BE1457"/>
      <c r="BF1457"/>
      <c r="BG1457"/>
      <c r="BH1457"/>
      <c r="BI1457"/>
      <c r="BJ1457"/>
      <c r="BK1457"/>
      <c r="BL1457"/>
      <c r="BM1457"/>
      <c r="BN1457"/>
    </row>
    <row r="1458" spans="1:66" ht="15">
      <c r="A1458"/>
      <c r="B1458"/>
      <c r="C1458"/>
      <c r="D1458"/>
      <c r="E1458"/>
      <c r="F1458"/>
      <c r="G1458"/>
      <c r="H1458"/>
      <c r="I1458"/>
      <c r="J1458"/>
      <c r="K1458"/>
      <c r="L1458"/>
      <c r="M1458"/>
      <c r="N1458"/>
      <c r="O1458"/>
      <c r="P1458"/>
      <c r="Q1458"/>
      <c r="R1458"/>
      <c r="S1458"/>
      <c r="T1458"/>
      <c r="U1458"/>
      <c r="V1458"/>
      <c r="W1458"/>
      <c r="X1458"/>
      <c r="Y1458"/>
      <c r="Z1458"/>
      <c r="AA1458"/>
      <c r="AB1458"/>
      <c r="AC1458"/>
      <c r="AD1458"/>
      <c r="AE1458"/>
      <c r="AF1458"/>
      <c r="AG1458"/>
      <c r="AH1458"/>
      <c r="AI1458"/>
      <c r="AJ1458"/>
      <c r="AK1458"/>
      <c r="AL1458"/>
      <c r="AM1458"/>
      <c r="AN1458"/>
      <c r="AO1458"/>
      <c r="AP1458"/>
      <c r="AQ1458"/>
      <c r="AR1458"/>
      <c r="AS1458"/>
      <c r="AT1458"/>
      <c r="AU1458"/>
      <c r="AV1458"/>
      <c r="AW1458"/>
      <c r="AX1458"/>
      <c r="AY1458"/>
      <c r="AZ1458"/>
      <c r="BA1458"/>
      <c r="BB1458"/>
      <c r="BC1458"/>
      <c r="BD1458"/>
      <c r="BE1458"/>
      <c r="BF1458"/>
      <c r="BG1458"/>
      <c r="BH1458"/>
      <c r="BI1458"/>
      <c r="BJ1458"/>
      <c r="BK1458"/>
      <c r="BL1458"/>
      <c r="BM1458"/>
      <c r="BN1458"/>
    </row>
    <row r="1459" spans="1:66" ht="15">
      <c r="A1459"/>
      <c r="B1459"/>
      <c r="C1459"/>
      <c r="D1459"/>
      <c r="E1459"/>
      <c r="F1459"/>
      <c r="G1459"/>
      <c r="H1459"/>
      <c r="I1459"/>
      <c r="J1459"/>
      <c r="K1459"/>
      <c r="L1459"/>
      <c r="M1459"/>
      <c r="N1459"/>
      <c r="O1459"/>
      <c r="P1459"/>
      <c r="Q1459"/>
      <c r="R1459"/>
      <c r="S1459"/>
      <c r="T1459"/>
      <c r="U1459"/>
      <c r="V1459"/>
      <c r="W1459"/>
      <c r="X1459"/>
      <c r="Y1459"/>
      <c r="Z1459"/>
      <c r="AA1459"/>
      <c r="AB1459"/>
      <c r="AC1459"/>
      <c r="AD1459"/>
      <c r="AE1459"/>
      <c r="AF1459"/>
      <c r="AG1459"/>
      <c r="AH1459"/>
      <c r="AI1459"/>
      <c r="AJ1459"/>
      <c r="AK1459"/>
      <c r="AL1459"/>
      <c r="AM1459"/>
      <c r="AN1459"/>
      <c r="AO1459"/>
      <c r="AP1459"/>
      <c r="AQ1459"/>
      <c r="AR1459"/>
      <c r="AS1459"/>
      <c r="AT1459"/>
      <c r="AU1459"/>
      <c r="AV1459"/>
      <c r="AW1459"/>
      <c r="AX1459"/>
      <c r="AY1459"/>
      <c r="AZ1459"/>
      <c r="BA1459"/>
      <c r="BB1459"/>
      <c r="BC1459"/>
      <c r="BD1459"/>
      <c r="BE1459"/>
      <c r="BF1459"/>
      <c r="BG1459"/>
      <c r="BH1459"/>
      <c r="BI1459"/>
      <c r="BJ1459"/>
      <c r="BK1459"/>
      <c r="BL1459"/>
      <c r="BM1459"/>
      <c r="BN1459"/>
    </row>
    <row r="1460" spans="1:66" ht="15">
      <c r="A1460"/>
      <c r="B1460"/>
      <c r="C1460"/>
      <c r="D1460"/>
      <c r="E1460"/>
      <c r="F1460"/>
      <c r="G1460"/>
      <c r="H1460"/>
      <c r="I1460"/>
      <c r="J1460"/>
      <c r="K1460"/>
      <c r="L1460"/>
      <c r="M1460"/>
      <c r="N1460"/>
      <c r="O1460"/>
      <c r="P1460"/>
      <c r="Q1460"/>
      <c r="R1460"/>
      <c r="S1460"/>
      <c r="T1460"/>
      <c r="U1460"/>
      <c r="V1460"/>
      <c r="W1460"/>
      <c r="X1460"/>
      <c r="Y1460"/>
      <c r="Z1460"/>
      <c r="AA1460"/>
      <c r="AB1460"/>
      <c r="AC1460"/>
      <c r="AD1460"/>
      <c r="AE1460"/>
      <c r="AF1460"/>
      <c r="AG1460"/>
      <c r="AH1460"/>
      <c r="AI1460"/>
      <c r="AJ1460"/>
      <c r="AK1460"/>
      <c r="AL1460"/>
      <c r="AM1460"/>
      <c r="AN1460"/>
      <c r="AO1460"/>
      <c r="AP1460"/>
      <c r="AQ1460"/>
      <c r="AR1460"/>
      <c r="AS1460"/>
      <c r="AT1460"/>
      <c r="AU1460"/>
      <c r="AV1460"/>
      <c r="AW1460"/>
      <c r="AX1460"/>
      <c r="AY1460"/>
      <c r="AZ1460"/>
      <c r="BA1460"/>
      <c r="BB1460"/>
      <c r="BC1460"/>
      <c r="BD1460"/>
      <c r="BE1460"/>
      <c r="BF1460"/>
      <c r="BG1460"/>
      <c r="BH1460"/>
      <c r="BI1460"/>
      <c r="BJ1460"/>
      <c r="BK1460"/>
      <c r="BL1460"/>
      <c r="BM1460"/>
      <c r="BN1460"/>
    </row>
    <row r="1461" spans="1:66" ht="15">
      <c r="A1461"/>
      <c r="B1461"/>
      <c r="C1461"/>
      <c r="D1461"/>
      <c r="E1461"/>
      <c r="F1461"/>
      <c r="G1461"/>
      <c r="H1461"/>
      <c r="I1461"/>
      <c r="J1461"/>
      <c r="K1461"/>
      <c r="L1461"/>
      <c r="M1461"/>
      <c r="N1461"/>
      <c r="O1461"/>
      <c r="P1461"/>
      <c r="Q1461"/>
      <c r="R1461"/>
      <c r="S1461"/>
      <c r="T1461"/>
      <c r="U1461"/>
      <c r="V1461"/>
      <c r="W1461"/>
      <c r="X1461"/>
      <c r="Y1461"/>
      <c r="Z1461"/>
      <c r="AA1461"/>
      <c r="AB1461"/>
      <c r="AC1461"/>
      <c r="AD1461"/>
      <c r="AE1461"/>
      <c r="AF1461"/>
      <c r="AG1461"/>
      <c r="AH1461"/>
      <c r="AI1461"/>
      <c r="AJ1461"/>
      <c r="AK1461"/>
      <c r="AL1461"/>
      <c r="AM1461"/>
      <c r="AN1461"/>
      <c r="AO1461"/>
      <c r="AP1461"/>
      <c r="AQ1461"/>
      <c r="AR1461"/>
      <c r="AS1461"/>
      <c r="AT1461"/>
      <c r="AU1461"/>
      <c r="AV1461"/>
      <c r="AW1461"/>
      <c r="AX1461"/>
      <c r="AY1461"/>
      <c r="AZ1461"/>
      <c r="BA1461"/>
      <c r="BB1461"/>
      <c r="BC1461"/>
      <c r="BD1461"/>
      <c r="BE1461"/>
      <c r="BF1461"/>
      <c r="BG1461"/>
      <c r="BH1461"/>
      <c r="BI1461"/>
      <c r="BJ1461"/>
      <c r="BK1461"/>
      <c r="BL1461"/>
      <c r="BM1461"/>
      <c r="BN1461"/>
    </row>
    <row r="1462" spans="1:66" ht="15">
      <c r="A1462"/>
      <c r="B1462"/>
      <c r="C1462"/>
      <c r="D1462"/>
      <c r="E1462"/>
      <c r="F1462"/>
      <c r="G1462"/>
      <c r="H1462"/>
      <c r="I1462"/>
      <c r="J1462"/>
      <c r="K1462"/>
      <c r="L1462"/>
      <c r="M1462"/>
      <c r="N1462"/>
      <c r="O1462"/>
      <c r="P1462"/>
      <c r="Q1462"/>
      <c r="R1462"/>
      <c r="S1462"/>
      <c r="T1462"/>
      <c r="U1462"/>
      <c r="V1462"/>
      <c r="W1462"/>
      <c r="X1462"/>
      <c r="Y1462"/>
      <c r="Z1462"/>
      <c r="AA1462"/>
      <c r="AB1462"/>
      <c r="AC1462"/>
      <c r="AD1462"/>
      <c r="AE1462"/>
      <c r="AF1462"/>
      <c r="AG1462"/>
      <c r="AH1462"/>
      <c r="AI1462"/>
      <c r="AJ1462"/>
      <c r="AK1462"/>
      <c r="AL1462"/>
      <c r="AM1462"/>
      <c r="AN1462"/>
      <c r="AO1462"/>
      <c r="AP1462"/>
      <c r="AQ1462"/>
      <c r="AR1462"/>
      <c r="AS1462"/>
      <c r="AT1462"/>
      <c r="AU1462"/>
      <c r="AV1462"/>
      <c r="AW1462"/>
      <c r="AX1462"/>
      <c r="AY1462"/>
      <c r="AZ1462"/>
      <c r="BA1462"/>
      <c r="BB1462"/>
      <c r="BC1462"/>
      <c r="BD1462"/>
      <c r="BE1462"/>
      <c r="BF1462"/>
      <c r="BG1462"/>
      <c r="BH1462"/>
      <c r="BI1462"/>
      <c r="BJ1462"/>
      <c r="BK1462"/>
      <c r="BL1462"/>
      <c r="BM1462"/>
      <c r="BN1462"/>
    </row>
    <row r="1463" spans="1:66" ht="15">
      <c r="A1463"/>
      <c r="B1463"/>
      <c r="C1463"/>
      <c r="D1463"/>
      <c r="E1463"/>
      <c r="F1463"/>
      <c r="G1463"/>
      <c r="H1463"/>
      <c r="I1463"/>
      <c r="J1463"/>
      <c r="K1463"/>
      <c r="L1463"/>
      <c r="M1463"/>
      <c r="N1463"/>
      <c r="O1463"/>
      <c r="P1463"/>
      <c r="Q1463"/>
      <c r="R1463"/>
      <c r="S1463"/>
      <c r="T1463"/>
      <c r="U1463"/>
      <c r="V1463"/>
      <c r="W1463"/>
      <c r="X1463"/>
      <c r="Y1463"/>
      <c r="Z1463"/>
      <c r="AA1463"/>
      <c r="AB1463"/>
      <c r="AC1463"/>
      <c r="AD1463"/>
      <c r="AE1463"/>
      <c r="AF1463"/>
      <c r="AG1463"/>
      <c r="AH1463"/>
      <c r="AI1463"/>
      <c r="AJ1463"/>
      <c r="AK1463"/>
      <c r="AL1463"/>
      <c r="AM1463"/>
      <c r="AN1463"/>
      <c r="AO1463"/>
      <c r="AP1463"/>
      <c r="AQ1463"/>
      <c r="AR1463"/>
      <c r="AS1463"/>
      <c r="AT1463"/>
      <c r="AU1463"/>
      <c r="AV1463"/>
      <c r="AW1463"/>
      <c r="AX1463"/>
      <c r="AY1463"/>
      <c r="AZ1463"/>
      <c r="BA1463"/>
      <c r="BB1463"/>
      <c r="BC1463"/>
      <c r="BD1463"/>
      <c r="BE1463"/>
      <c r="BF1463"/>
      <c r="BG1463"/>
      <c r="BH1463"/>
      <c r="BI1463"/>
      <c r="BJ1463"/>
      <c r="BK1463"/>
      <c r="BL1463"/>
      <c r="BM1463"/>
      <c r="BN1463"/>
    </row>
    <row r="1464" spans="1:66" ht="15">
      <c r="A1464"/>
      <c r="B1464"/>
      <c r="C1464"/>
      <c r="D1464"/>
      <c r="E1464"/>
      <c r="F1464"/>
      <c r="G1464"/>
      <c r="H1464"/>
      <c r="I1464"/>
      <c r="J1464"/>
      <c r="K1464"/>
      <c r="L1464"/>
      <c r="M1464"/>
      <c r="N1464"/>
      <c r="O1464"/>
      <c r="P1464"/>
      <c r="Q1464"/>
      <c r="R1464"/>
      <c r="S1464"/>
      <c r="T1464"/>
      <c r="U1464"/>
      <c r="V1464"/>
      <c r="W1464"/>
      <c r="X1464"/>
      <c r="Y1464"/>
      <c r="Z1464"/>
      <c r="AA1464"/>
      <c r="AB1464"/>
      <c r="AC1464"/>
      <c r="AD1464"/>
      <c r="AE1464"/>
      <c r="AF1464"/>
      <c r="AG1464"/>
      <c r="AH1464"/>
      <c r="AI1464"/>
      <c r="AJ1464"/>
      <c r="AK1464"/>
      <c r="AL1464"/>
      <c r="AM1464"/>
      <c r="AN1464"/>
      <c r="AO1464"/>
      <c r="AP1464"/>
      <c r="AQ1464"/>
      <c r="AR1464"/>
      <c r="AS1464"/>
      <c r="AT1464"/>
      <c r="AU1464"/>
      <c r="AV1464"/>
      <c r="AW1464"/>
      <c r="AX1464"/>
      <c r="AY1464"/>
      <c r="AZ1464"/>
      <c r="BA1464"/>
      <c r="BB1464"/>
      <c r="BC1464"/>
      <c r="BD1464"/>
      <c r="BE1464"/>
      <c r="BF1464"/>
      <c r="BG1464"/>
      <c r="BH1464"/>
      <c r="BI1464"/>
      <c r="BJ1464"/>
      <c r="BK1464"/>
      <c r="BL1464"/>
      <c r="BM1464"/>
      <c r="BN1464"/>
    </row>
    <row r="1465" spans="1:66" ht="15">
      <c r="A1465"/>
      <c r="B1465"/>
      <c r="C1465"/>
      <c r="D1465"/>
      <c r="E1465"/>
      <c r="F1465"/>
      <c r="G1465"/>
      <c r="H1465"/>
      <c r="I1465"/>
      <c r="J1465"/>
      <c r="K1465"/>
      <c r="L1465"/>
      <c r="M1465"/>
      <c r="N1465"/>
      <c r="O1465"/>
      <c r="P1465"/>
      <c r="Q1465"/>
      <c r="R1465"/>
      <c r="S1465"/>
      <c r="T1465"/>
      <c r="U1465"/>
      <c r="V1465"/>
      <c r="W1465"/>
      <c r="X1465"/>
      <c r="Y1465"/>
      <c r="Z1465"/>
      <c r="AA1465"/>
      <c r="AB1465"/>
      <c r="AC1465"/>
      <c r="AD1465"/>
      <c r="AE1465"/>
      <c r="AF1465"/>
      <c r="AG1465"/>
      <c r="AH1465"/>
      <c r="AI1465"/>
      <c r="AJ1465"/>
      <c r="AK1465"/>
      <c r="AL1465"/>
      <c r="AM1465"/>
      <c r="AN1465"/>
      <c r="AO1465"/>
      <c r="AP1465"/>
      <c r="AQ1465"/>
      <c r="AR1465"/>
      <c r="AS1465"/>
      <c r="AT1465"/>
      <c r="AU1465"/>
      <c r="AV1465"/>
      <c r="AW1465"/>
      <c r="AX1465"/>
      <c r="AY1465"/>
      <c r="AZ1465"/>
      <c r="BA1465"/>
      <c r="BB1465"/>
      <c r="BC1465"/>
      <c r="BD1465"/>
      <c r="BE1465"/>
      <c r="BF1465"/>
      <c r="BG1465"/>
      <c r="BH1465"/>
      <c r="BI1465"/>
      <c r="BJ1465"/>
      <c r="BK1465"/>
      <c r="BL1465"/>
      <c r="BM1465"/>
      <c r="BN1465"/>
    </row>
    <row r="1466" spans="1:66" ht="15">
      <c r="A1466"/>
      <c r="B1466"/>
      <c r="C1466"/>
      <c r="D1466"/>
      <c r="E1466"/>
      <c r="F1466"/>
      <c r="G1466"/>
      <c r="H1466"/>
      <c r="I1466"/>
      <c r="J1466"/>
      <c r="K1466"/>
      <c r="L1466"/>
      <c r="M1466"/>
      <c r="N1466"/>
      <c r="O1466"/>
      <c r="P1466"/>
      <c r="Q1466"/>
      <c r="R1466"/>
      <c r="S1466"/>
      <c r="T1466"/>
      <c r="U1466"/>
      <c r="V1466"/>
      <c r="W1466"/>
      <c r="X1466"/>
      <c r="Y1466"/>
      <c r="Z1466"/>
      <c r="AA1466"/>
      <c r="AB1466"/>
      <c r="AC1466"/>
      <c r="AD1466"/>
      <c r="AE1466"/>
      <c r="AF1466"/>
      <c r="AG1466"/>
      <c r="AH1466"/>
      <c r="AI1466"/>
      <c r="AJ1466"/>
      <c r="AK1466"/>
      <c r="AL1466"/>
      <c r="AM1466"/>
      <c r="AN1466"/>
      <c r="AO1466"/>
      <c r="AP1466"/>
      <c r="AQ1466"/>
      <c r="AR1466"/>
      <c r="AS1466"/>
      <c r="AT1466"/>
      <c r="AU1466"/>
      <c r="AV1466"/>
      <c r="AW1466"/>
      <c r="AX1466"/>
      <c r="AY1466"/>
      <c r="AZ1466"/>
      <c r="BA1466"/>
      <c r="BB1466"/>
      <c r="BC1466"/>
      <c r="BD1466"/>
      <c r="BE1466"/>
      <c r="BF1466"/>
      <c r="BG1466"/>
      <c r="BH1466"/>
      <c r="BI1466"/>
      <c r="BJ1466"/>
      <c r="BK1466"/>
      <c r="BL1466"/>
      <c r="BM1466"/>
      <c r="BN1466"/>
    </row>
    <row r="1467" spans="1:66" ht="15">
      <c r="A1467"/>
      <c r="B1467"/>
      <c r="C1467"/>
      <c r="D1467"/>
      <c r="E1467"/>
      <c r="F1467"/>
      <c r="G1467"/>
      <c r="H1467"/>
      <c r="I1467"/>
      <c r="J1467"/>
      <c r="K1467"/>
      <c r="L1467"/>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c r="AT1467"/>
      <c r="AU1467"/>
      <c r="AV1467"/>
      <c r="AW1467"/>
      <c r="AX1467"/>
      <c r="AY1467"/>
      <c r="AZ1467"/>
      <c r="BA1467"/>
      <c r="BB1467"/>
      <c r="BC1467"/>
      <c r="BD1467"/>
      <c r="BE1467"/>
      <c r="BF1467"/>
      <c r="BG1467"/>
      <c r="BH1467"/>
      <c r="BI1467"/>
      <c r="BJ1467"/>
      <c r="BK1467"/>
      <c r="BL1467"/>
      <c r="BM1467"/>
      <c r="BN1467"/>
    </row>
    <row r="1468" spans="1:66" ht="15">
      <c r="A1468"/>
      <c r="B1468"/>
      <c r="C1468"/>
      <c r="D1468"/>
      <c r="E1468"/>
      <c r="F1468"/>
      <c r="G1468"/>
      <c r="H1468"/>
      <c r="I1468"/>
      <c r="J1468"/>
      <c r="K1468"/>
      <c r="L1468"/>
      <c r="M1468"/>
      <c r="N1468"/>
      <c r="O1468"/>
      <c r="P1468"/>
      <c r="Q1468"/>
      <c r="R1468"/>
      <c r="S1468"/>
      <c r="T1468"/>
      <c r="U1468"/>
      <c r="V1468"/>
      <c r="W1468"/>
      <c r="X1468"/>
      <c r="Y1468"/>
      <c r="Z1468"/>
      <c r="AA1468"/>
      <c r="AB1468"/>
      <c r="AC1468"/>
      <c r="AD1468"/>
      <c r="AE1468"/>
      <c r="AF1468"/>
      <c r="AG1468"/>
      <c r="AH1468"/>
      <c r="AI1468"/>
      <c r="AJ1468"/>
      <c r="AK1468"/>
      <c r="AL1468"/>
      <c r="AM1468"/>
      <c r="AN1468"/>
      <c r="AO1468"/>
      <c r="AP1468"/>
      <c r="AQ1468"/>
      <c r="AR1468"/>
      <c r="AS1468"/>
      <c r="AT1468"/>
      <c r="AU1468"/>
      <c r="AV1468"/>
      <c r="AW1468"/>
      <c r="AX1468"/>
      <c r="AY1468"/>
      <c r="AZ1468"/>
      <c r="BA1468"/>
      <c r="BB1468"/>
      <c r="BC1468"/>
      <c r="BD1468"/>
      <c r="BE1468"/>
      <c r="BF1468"/>
      <c r="BG1468"/>
      <c r="BH1468"/>
      <c r="BI1468"/>
      <c r="BJ1468"/>
      <c r="BK1468"/>
      <c r="BL1468"/>
      <c r="BM1468"/>
      <c r="BN1468"/>
    </row>
    <row r="1469" spans="1:66" ht="15">
      <c r="A1469"/>
      <c r="B1469"/>
      <c r="C1469"/>
      <c r="D1469"/>
      <c r="E1469"/>
      <c r="F1469"/>
      <c r="G1469"/>
      <c r="H1469"/>
      <c r="I1469"/>
      <c r="J1469"/>
      <c r="K1469"/>
      <c r="L1469"/>
      <c r="M1469"/>
      <c r="N1469"/>
      <c r="O1469"/>
      <c r="P1469"/>
      <c r="Q1469"/>
      <c r="R1469"/>
      <c r="S1469"/>
      <c r="T1469"/>
      <c r="U1469"/>
      <c r="V1469"/>
      <c r="W1469"/>
      <c r="X1469"/>
      <c r="Y1469"/>
      <c r="Z1469"/>
      <c r="AA1469"/>
      <c r="AB1469"/>
      <c r="AC1469"/>
      <c r="AD1469"/>
      <c r="AE1469"/>
      <c r="AF1469"/>
      <c r="AG1469"/>
      <c r="AH1469"/>
      <c r="AI1469"/>
      <c r="AJ1469"/>
      <c r="AK1469"/>
      <c r="AL1469"/>
      <c r="AM1469"/>
      <c r="AN1469"/>
      <c r="AO1469"/>
      <c r="AP1469"/>
      <c r="AQ1469"/>
      <c r="AR1469"/>
      <c r="AS1469"/>
      <c r="AT1469"/>
      <c r="AU1469"/>
      <c r="AV1469"/>
      <c r="AW1469"/>
      <c r="AX1469"/>
      <c r="AY1469"/>
      <c r="AZ1469"/>
      <c r="BA1469"/>
      <c r="BB1469"/>
      <c r="BC1469"/>
      <c r="BD1469"/>
      <c r="BE1469"/>
      <c r="BF1469"/>
      <c r="BG1469"/>
      <c r="BH1469"/>
      <c r="BI1469"/>
      <c r="BJ1469"/>
      <c r="BK1469"/>
      <c r="BL1469"/>
      <c r="BM1469"/>
      <c r="BN1469"/>
    </row>
    <row r="1470" spans="1:66" ht="15">
      <c r="A1470"/>
      <c r="B1470"/>
      <c r="C1470"/>
      <c r="D1470"/>
      <c r="E1470"/>
      <c r="F1470"/>
      <c r="G1470"/>
      <c r="H1470"/>
      <c r="I1470"/>
      <c r="J1470"/>
      <c r="K1470"/>
      <c r="L1470"/>
      <c r="M1470"/>
      <c r="N1470"/>
      <c r="O1470"/>
      <c r="P1470"/>
      <c r="Q1470"/>
      <c r="R1470"/>
      <c r="S1470"/>
      <c r="T1470"/>
      <c r="U1470"/>
      <c r="V1470"/>
      <c r="W1470"/>
      <c r="X1470"/>
      <c r="Y1470"/>
      <c r="Z1470"/>
      <c r="AA1470"/>
      <c r="AB1470"/>
      <c r="AC1470"/>
      <c r="AD1470"/>
      <c r="AE1470"/>
      <c r="AF1470"/>
      <c r="AG1470"/>
      <c r="AH1470"/>
      <c r="AI1470"/>
      <c r="AJ1470"/>
      <c r="AK1470"/>
      <c r="AL1470"/>
      <c r="AM1470"/>
      <c r="AN1470"/>
      <c r="AO1470"/>
      <c r="AP1470"/>
      <c r="AQ1470"/>
      <c r="AR1470"/>
      <c r="AS1470"/>
      <c r="AT1470"/>
      <c r="AU1470"/>
      <c r="AV1470"/>
      <c r="AW1470"/>
      <c r="AX1470"/>
      <c r="AY1470"/>
      <c r="AZ1470"/>
      <c r="BA1470"/>
      <c r="BB1470"/>
      <c r="BC1470"/>
      <c r="BD1470"/>
      <c r="BE1470"/>
      <c r="BF1470"/>
      <c r="BG1470"/>
      <c r="BH1470"/>
      <c r="BI1470"/>
      <c r="BJ1470"/>
      <c r="BK1470"/>
      <c r="BL1470"/>
      <c r="BM1470"/>
      <c r="BN1470"/>
    </row>
    <row r="1471" spans="1:66" ht="15">
      <c r="A1471"/>
      <c r="B1471"/>
      <c r="C1471"/>
      <c r="D1471"/>
      <c r="E1471"/>
      <c r="F1471"/>
      <c r="G1471"/>
      <c r="H1471"/>
      <c r="I1471"/>
      <c r="J1471"/>
      <c r="K1471"/>
      <c r="L1471"/>
      <c r="M1471"/>
      <c r="N1471"/>
      <c r="O1471"/>
      <c r="P1471"/>
      <c r="Q1471"/>
      <c r="R1471"/>
      <c r="S1471"/>
      <c r="T1471"/>
      <c r="U1471"/>
      <c r="V1471"/>
      <c r="W1471"/>
      <c r="X1471"/>
      <c r="Y1471"/>
      <c r="Z1471"/>
      <c r="AA1471"/>
      <c r="AB1471"/>
      <c r="AC1471"/>
      <c r="AD1471"/>
      <c r="AE1471"/>
      <c r="AF1471"/>
      <c r="AG1471"/>
      <c r="AH1471"/>
      <c r="AI1471"/>
      <c r="AJ1471"/>
      <c r="AK1471"/>
      <c r="AL1471"/>
      <c r="AM1471"/>
      <c r="AN1471"/>
      <c r="AO1471"/>
      <c r="AP1471"/>
      <c r="AQ1471"/>
      <c r="AR1471"/>
      <c r="AS1471"/>
      <c r="AT1471"/>
      <c r="AU1471"/>
      <c r="AV1471"/>
      <c r="AW1471"/>
      <c r="AX1471"/>
      <c r="AY1471"/>
      <c r="AZ1471"/>
      <c r="BA1471"/>
      <c r="BB1471"/>
      <c r="BC1471"/>
      <c r="BD1471"/>
      <c r="BE1471"/>
      <c r="BF1471"/>
      <c r="BG1471"/>
      <c r="BH1471"/>
      <c r="BI1471"/>
      <c r="BJ1471"/>
      <c r="BK1471"/>
      <c r="BL1471"/>
      <c r="BM1471"/>
      <c r="BN1471"/>
    </row>
    <row r="1472" spans="1:66" ht="15">
      <c r="A1472"/>
      <c r="B1472"/>
      <c r="C1472"/>
      <c r="D1472"/>
      <c r="E1472"/>
      <c r="F1472"/>
      <c r="G1472"/>
      <c r="H1472"/>
      <c r="I1472"/>
      <c r="J1472"/>
      <c r="K1472"/>
      <c r="L1472"/>
      <c r="M1472"/>
      <c r="N1472"/>
      <c r="O1472"/>
      <c r="P1472"/>
      <c r="Q1472"/>
      <c r="R1472"/>
      <c r="S1472"/>
      <c r="T1472"/>
      <c r="U1472"/>
      <c r="V1472"/>
      <c r="W1472"/>
      <c r="X1472"/>
      <c r="Y1472"/>
      <c r="Z1472"/>
      <c r="AA1472"/>
      <c r="AB1472"/>
      <c r="AC1472"/>
      <c r="AD1472"/>
      <c r="AE1472"/>
      <c r="AF1472"/>
      <c r="AG1472"/>
      <c r="AH1472"/>
      <c r="AI1472"/>
      <c r="AJ1472"/>
      <c r="AK1472"/>
      <c r="AL1472"/>
      <c r="AM1472"/>
      <c r="AN1472"/>
      <c r="AO1472"/>
      <c r="AP1472"/>
      <c r="AQ1472"/>
      <c r="AR1472"/>
      <c r="AS1472"/>
      <c r="AT1472"/>
      <c r="AU1472"/>
      <c r="AV1472"/>
      <c r="AW1472"/>
      <c r="AX1472"/>
      <c r="AY1472"/>
      <c r="AZ1472"/>
      <c r="BA1472"/>
      <c r="BB1472"/>
      <c r="BC1472"/>
      <c r="BD1472"/>
      <c r="BE1472"/>
      <c r="BF1472"/>
      <c r="BG1472"/>
      <c r="BH1472"/>
      <c r="BI1472"/>
      <c r="BJ1472"/>
      <c r="BK1472"/>
      <c r="BL1472"/>
      <c r="BM1472"/>
      <c r="BN1472"/>
    </row>
    <row r="1473" spans="1:66" ht="15">
      <c r="A1473"/>
      <c r="B1473"/>
      <c r="C1473"/>
      <c r="D1473"/>
      <c r="E1473"/>
      <c r="F1473"/>
      <c r="G1473"/>
      <c r="H1473"/>
      <c r="I1473"/>
      <c r="J1473"/>
      <c r="K1473"/>
      <c r="L1473"/>
      <c r="M1473"/>
      <c r="N1473"/>
      <c r="O1473"/>
      <c r="P1473"/>
      <c r="Q1473"/>
      <c r="R1473"/>
      <c r="S1473"/>
      <c r="T1473"/>
      <c r="U1473"/>
      <c r="V1473"/>
      <c r="W1473"/>
      <c r="X1473"/>
      <c r="Y1473"/>
      <c r="Z1473"/>
      <c r="AA1473"/>
      <c r="AB1473"/>
      <c r="AC1473"/>
      <c r="AD1473"/>
      <c r="AE1473"/>
      <c r="AF1473"/>
      <c r="AG1473"/>
      <c r="AH1473"/>
      <c r="AI1473"/>
      <c r="AJ1473"/>
      <c r="AK1473"/>
      <c r="AL1473"/>
      <c r="AM1473"/>
      <c r="AN1473"/>
      <c r="AO1473"/>
      <c r="AP1473"/>
      <c r="AQ1473"/>
      <c r="AR1473"/>
      <c r="AS1473"/>
      <c r="AT1473"/>
      <c r="AU1473"/>
      <c r="AV1473"/>
      <c r="AW1473"/>
      <c r="AX1473"/>
      <c r="AY1473"/>
      <c r="AZ1473"/>
      <c r="BA1473"/>
      <c r="BB1473"/>
      <c r="BC1473"/>
      <c r="BD1473"/>
      <c r="BE1473"/>
      <c r="BF1473"/>
      <c r="BG1473"/>
      <c r="BH1473"/>
      <c r="BI1473"/>
      <c r="BJ1473"/>
      <c r="BK1473"/>
      <c r="BL1473"/>
      <c r="BM1473"/>
      <c r="BN1473"/>
    </row>
    <row r="1474" spans="1:66" ht="15">
      <c r="A1474"/>
      <c r="B1474"/>
      <c r="C1474"/>
      <c r="D1474"/>
      <c r="E1474"/>
      <c r="F1474"/>
      <c r="G1474"/>
      <c r="H1474"/>
      <c r="I1474"/>
      <c r="J1474"/>
      <c r="K1474"/>
      <c r="L1474"/>
      <c r="M1474"/>
      <c r="N1474"/>
      <c r="O1474"/>
      <c r="P1474"/>
      <c r="Q1474"/>
      <c r="R1474"/>
      <c r="S1474"/>
      <c r="T1474"/>
      <c r="U1474"/>
      <c r="V1474"/>
      <c r="W1474"/>
      <c r="X1474"/>
      <c r="Y1474"/>
      <c r="Z1474"/>
      <c r="AA1474"/>
      <c r="AB1474"/>
      <c r="AC1474"/>
      <c r="AD1474"/>
      <c r="AE1474"/>
      <c r="AF1474"/>
      <c r="AG1474"/>
      <c r="AH1474"/>
      <c r="AI1474"/>
      <c r="AJ1474"/>
      <c r="AK1474"/>
      <c r="AL1474"/>
      <c r="AM1474"/>
      <c r="AN1474"/>
      <c r="AO1474"/>
      <c r="AP1474"/>
      <c r="AQ1474"/>
      <c r="AR1474"/>
      <c r="AS1474"/>
      <c r="AT1474"/>
      <c r="AU1474"/>
      <c r="AV1474"/>
      <c r="AW1474"/>
      <c r="AX1474"/>
      <c r="AY1474"/>
      <c r="AZ1474"/>
      <c r="BA1474"/>
      <c r="BB1474"/>
      <c r="BC1474"/>
      <c r="BD1474"/>
      <c r="BE1474"/>
      <c r="BF1474"/>
      <c r="BG1474"/>
      <c r="BH1474"/>
      <c r="BI1474"/>
      <c r="BJ1474"/>
      <c r="BK1474"/>
      <c r="BL1474"/>
      <c r="BM1474"/>
      <c r="BN1474"/>
    </row>
    <row r="1475" spans="1:66" ht="15">
      <c r="A1475"/>
      <c r="B1475"/>
      <c r="C1475"/>
      <c r="D1475"/>
      <c r="E1475"/>
      <c r="F1475"/>
      <c r="G1475"/>
      <c r="H1475"/>
      <c r="I1475"/>
      <c r="J1475"/>
      <c r="K1475"/>
      <c r="L1475"/>
      <c r="M1475"/>
      <c r="N1475"/>
      <c r="O1475"/>
      <c r="P1475"/>
      <c r="Q1475"/>
      <c r="R1475"/>
      <c r="S1475"/>
      <c r="T1475"/>
      <c r="U1475"/>
      <c r="V1475"/>
      <c r="W1475"/>
      <c r="X1475"/>
      <c r="Y1475"/>
      <c r="Z1475"/>
      <c r="AA1475"/>
      <c r="AB1475"/>
      <c r="AC1475"/>
      <c r="AD1475"/>
      <c r="AE1475"/>
      <c r="AF1475"/>
      <c r="AG1475"/>
      <c r="AH1475"/>
      <c r="AI1475"/>
      <c r="AJ1475"/>
      <c r="AK1475"/>
      <c r="AL1475"/>
      <c r="AM1475"/>
      <c r="AN1475"/>
      <c r="AO1475"/>
      <c r="AP1475"/>
      <c r="AQ1475"/>
      <c r="AR1475"/>
      <c r="AS1475"/>
      <c r="AT1475"/>
      <c r="AU1475"/>
      <c r="AV1475"/>
      <c r="AW1475"/>
      <c r="AX1475"/>
      <c r="AY1475"/>
      <c r="AZ1475"/>
      <c r="BA1475"/>
      <c r="BB1475"/>
      <c r="BC1475"/>
      <c r="BD1475"/>
      <c r="BE1475"/>
      <c r="BF1475"/>
      <c r="BG1475"/>
      <c r="BH1475"/>
      <c r="BI1475"/>
      <c r="BJ1475"/>
      <c r="BK1475"/>
      <c r="BL1475"/>
      <c r="BM1475"/>
      <c r="BN1475"/>
    </row>
    <row r="1476" spans="1:66" ht="15">
      <c r="A1476"/>
      <c r="B1476"/>
      <c r="C1476"/>
      <c r="D1476"/>
      <c r="E1476"/>
      <c r="F1476"/>
      <c r="G1476"/>
      <c r="H1476"/>
      <c r="I1476"/>
      <c r="J1476"/>
      <c r="K1476"/>
      <c r="L1476"/>
      <c r="M1476"/>
      <c r="N1476"/>
      <c r="O1476"/>
      <c r="P1476"/>
      <c r="Q1476"/>
      <c r="R1476"/>
      <c r="S1476"/>
      <c r="T1476"/>
      <c r="U1476"/>
      <c r="V1476"/>
      <c r="W1476"/>
      <c r="X1476"/>
      <c r="Y1476"/>
      <c r="Z1476"/>
      <c r="AA1476"/>
      <c r="AB1476"/>
      <c r="AC1476"/>
      <c r="AD1476"/>
      <c r="AE1476"/>
      <c r="AF1476"/>
      <c r="AG1476"/>
      <c r="AH1476"/>
      <c r="AI1476"/>
      <c r="AJ1476"/>
      <c r="AK1476"/>
      <c r="AL1476"/>
      <c r="AM1476"/>
      <c r="AN1476"/>
      <c r="AO1476"/>
      <c r="AP1476"/>
      <c r="AQ1476"/>
      <c r="AR1476"/>
      <c r="AS1476"/>
      <c r="AT1476"/>
      <c r="AU1476"/>
      <c r="AV1476"/>
      <c r="AW1476"/>
      <c r="AX1476"/>
      <c r="AY1476"/>
      <c r="AZ1476"/>
      <c r="BA1476"/>
      <c r="BB1476"/>
      <c r="BC1476"/>
      <c r="BD1476"/>
      <c r="BE1476"/>
      <c r="BF1476"/>
      <c r="BG1476"/>
      <c r="BH1476"/>
      <c r="BI1476"/>
      <c r="BJ1476"/>
      <c r="BK1476"/>
      <c r="BL1476"/>
      <c r="BM1476"/>
      <c r="BN1476"/>
    </row>
    <row r="1477" spans="1:66" ht="15">
      <c r="A1477"/>
      <c r="B1477"/>
      <c r="C1477"/>
      <c r="D1477"/>
      <c r="E1477"/>
      <c r="F1477"/>
      <c r="G1477"/>
      <c r="H1477"/>
      <c r="I1477"/>
      <c r="J1477"/>
      <c r="K1477"/>
      <c r="L1477"/>
      <c r="M1477"/>
      <c r="N1477"/>
      <c r="O1477"/>
      <c r="P1477"/>
      <c r="Q1477"/>
      <c r="R1477"/>
      <c r="S1477"/>
      <c r="T1477"/>
      <c r="U1477"/>
      <c r="V1477"/>
      <c r="W1477"/>
      <c r="X1477"/>
      <c r="Y1477"/>
      <c r="Z1477"/>
      <c r="AA1477"/>
      <c r="AB1477"/>
      <c r="AC1477"/>
      <c r="AD1477"/>
      <c r="AE1477"/>
      <c r="AF1477"/>
      <c r="AG1477"/>
      <c r="AH1477"/>
      <c r="AI1477"/>
      <c r="AJ1477"/>
      <c r="AK1477"/>
      <c r="AL1477"/>
      <c r="AM1477"/>
      <c r="AN1477"/>
      <c r="AO1477"/>
      <c r="AP1477"/>
      <c r="AQ1477"/>
      <c r="AR1477"/>
      <c r="AS1477"/>
      <c r="AT1477"/>
      <c r="AU1477"/>
      <c r="AV1477"/>
      <c r="AW1477"/>
      <c r="AX1477"/>
      <c r="AY1477"/>
      <c r="AZ1477"/>
      <c r="BA1477"/>
      <c r="BB1477"/>
      <c r="BC1477"/>
      <c r="BD1477"/>
      <c r="BE1477"/>
      <c r="BF1477"/>
      <c r="BG1477"/>
      <c r="BH1477"/>
      <c r="BI1477"/>
      <c r="BJ1477"/>
      <c r="BK1477"/>
      <c r="BL1477"/>
      <c r="BM1477"/>
      <c r="BN1477"/>
    </row>
    <row r="1478" spans="1:66" ht="15">
      <c r="A1478"/>
      <c r="B1478"/>
      <c r="C1478"/>
      <c r="D1478"/>
      <c r="E1478"/>
      <c r="F1478"/>
      <c r="G1478"/>
      <c r="H1478"/>
      <c r="I1478"/>
      <c r="J1478"/>
      <c r="K1478"/>
      <c r="L1478"/>
      <c r="M1478"/>
      <c r="N1478"/>
      <c r="O1478"/>
      <c r="P1478"/>
      <c r="Q1478"/>
      <c r="R1478"/>
      <c r="S1478"/>
      <c r="T1478"/>
      <c r="U1478"/>
      <c r="V1478"/>
      <c r="W1478"/>
      <c r="X1478"/>
      <c r="Y1478"/>
      <c r="Z1478"/>
      <c r="AA1478"/>
      <c r="AB1478"/>
      <c r="AC1478"/>
      <c r="AD1478"/>
      <c r="AE1478"/>
      <c r="AF1478"/>
      <c r="AG1478"/>
      <c r="AH1478"/>
      <c r="AI1478"/>
      <c r="AJ1478"/>
      <c r="AK1478"/>
      <c r="AL1478"/>
      <c r="AM1478"/>
      <c r="AN1478"/>
      <c r="AO1478"/>
      <c r="AP1478"/>
      <c r="AQ1478"/>
      <c r="AR1478"/>
      <c r="AS1478"/>
      <c r="AT1478"/>
      <c r="AU1478"/>
      <c r="AV1478"/>
      <c r="AW1478"/>
      <c r="AX1478"/>
      <c r="AY1478"/>
      <c r="AZ1478"/>
      <c r="BA1478"/>
      <c r="BB1478"/>
      <c r="BC1478"/>
      <c r="BD1478"/>
      <c r="BE1478"/>
      <c r="BF1478"/>
      <c r="BG1478"/>
      <c r="BH1478"/>
      <c r="BI1478"/>
      <c r="BJ1478"/>
      <c r="BK1478"/>
      <c r="BL1478"/>
      <c r="BM1478"/>
      <c r="BN1478"/>
    </row>
    <row r="1479" spans="1:66" ht="15">
      <c r="A1479"/>
      <c r="B1479"/>
      <c r="C1479"/>
      <c r="D1479"/>
      <c r="E1479"/>
      <c r="F1479"/>
      <c r="G1479"/>
      <c r="H1479"/>
      <c r="I1479"/>
      <c r="J1479"/>
      <c r="K1479"/>
      <c r="L1479"/>
      <c r="M1479"/>
      <c r="N1479"/>
      <c r="O1479"/>
      <c r="P1479"/>
      <c r="Q1479"/>
      <c r="R1479"/>
      <c r="S1479"/>
      <c r="T1479"/>
      <c r="U1479"/>
      <c r="V1479"/>
      <c r="W1479"/>
      <c r="X1479"/>
      <c r="Y1479"/>
      <c r="Z1479"/>
      <c r="AA1479"/>
      <c r="AB1479"/>
      <c r="AC1479"/>
      <c r="AD1479"/>
      <c r="AE1479"/>
      <c r="AF1479"/>
      <c r="AG1479"/>
      <c r="AH1479"/>
      <c r="AI1479"/>
      <c r="AJ1479"/>
      <c r="AK1479"/>
      <c r="AL1479"/>
      <c r="AM1479"/>
      <c r="AN1479"/>
      <c r="AO1479"/>
      <c r="AP1479"/>
      <c r="AQ1479"/>
      <c r="AR1479"/>
      <c r="AS1479"/>
      <c r="AT1479"/>
      <c r="AU1479"/>
      <c r="AV1479"/>
      <c r="AW1479"/>
      <c r="AX1479"/>
      <c r="AY1479"/>
      <c r="AZ1479"/>
      <c r="BA1479"/>
      <c r="BB1479"/>
      <c r="BC1479"/>
      <c r="BD1479"/>
      <c r="BE1479"/>
      <c r="BF1479"/>
      <c r="BG1479"/>
      <c r="BH1479"/>
      <c r="BI1479"/>
      <c r="BJ1479"/>
      <c r="BK1479"/>
      <c r="BL1479"/>
      <c r="BM1479"/>
      <c r="BN1479"/>
    </row>
    <row r="1480" spans="1:66" ht="15">
      <c r="A1480"/>
      <c r="B1480"/>
      <c r="C1480"/>
      <c r="D1480"/>
      <c r="E1480"/>
      <c r="F1480"/>
      <c r="G1480"/>
      <c r="H1480"/>
      <c r="I1480"/>
      <c r="J1480"/>
      <c r="K1480"/>
      <c r="L1480"/>
      <c r="M1480"/>
      <c r="N1480"/>
      <c r="O1480"/>
      <c r="P1480"/>
      <c r="Q1480"/>
      <c r="R1480"/>
      <c r="S1480"/>
      <c r="T1480"/>
      <c r="U1480"/>
      <c r="V1480"/>
      <c r="W1480"/>
      <c r="X1480"/>
      <c r="Y1480"/>
      <c r="Z1480"/>
      <c r="AA1480"/>
      <c r="AB1480"/>
      <c r="AC1480"/>
      <c r="AD1480"/>
      <c r="AE1480"/>
      <c r="AF1480"/>
      <c r="AG1480"/>
      <c r="AH1480"/>
      <c r="AI1480"/>
      <c r="AJ1480"/>
      <c r="AK1480"/>
      <c r="AL1480"/>
      <c r="AM1480"/>
      <c r="AN1480"/>
      <c r="AO1480"/>
      <c r="AP1480"/>
      <c r="AQ1480"/>
      <c r="AR1480"/>
      <c r="AS1480"/>
      <c r="AT1480"/>
      <c r="AU1480"/>
      <c r="AV1480"/>
      <c r="AW1480"/>
      <c r="AX1480"/>
      <c r="AY1480"/>
      <c r="AZ1480"/>
      <c r="BA1480"/>
      <c r="BB1480"/>
      <c r="BC1480"/>
      <c r="BD1480"/>
      <c r="BE1480"/>
      <c r="BF1480"/>
      <c r="BG1480"/>
      <c r="BH1480"/>
      <c r="BI1480"/>
      <c r="BJ1480"/>
      <c r="BK1480"/>
      <c r="BL1480"/>
      <c r="BM1480"/>
      <c r="BN1480"/>
    </row>
    <row r="1481" spans="1:66" ht="15">
      <c r="A1481"/>
      <c r="B1481"/>
      <c r="C1481"/>
      <c r="D1481"/>
      <c r="E1481"/>
      <c r="F1481"/>
      <c r="G1481"/>
      <c r="H1481"/>
      <c r="I1481"/>
      <c r="J1481"/>
      <c r="K1481"/>
      <c r="L1481"/>
      <c r="M1481"/>
      <c r="N1481"/>
      <c r="O1481"/>
      <c r="P1481"/>
      <c r="Q1481"/>
      <c r="R1481"/>
      <c r="S1481"/>
      <c r="T1481"/>
      <c r="U1481"/>
      <c r="V1481"/>
      <c r="W1481"/>
      <c r="X1481"/>
      <c r="Y1481"/>
      <c r="Z1481"/>
      <c r="AA1481"/>
      <c r="AB1481"/>
      <c r="AC1481"/>
      <c r="AD1481"/>
      <c r="AE1481"/>
      <c r="AF1481"/>
      <c r="AG1481"/>
      <c r="AH1481"/>
      <c r="AI1481"/>
      <c r="AJ1481"/>
      <c r="AK1481"/>
      <c r="AL1481"/>
      <c r="AM1481"/>
      <c r="AN1481"/>
      <c r="AO1481"/>
      <c r="AP1481"/>
      <c r="AQ1481"/>
      <c r="AR1481"/>
      <c r="AS1481"/>
      <c r="AT1481"/>
      <c r="AU1481"/>
      <c r="AV1481"/>
      <c r="AW1481"/>
      <c r="AX1481"/>
      <c r="AY1481"/>
      <c r="AZ1481"/>
      <c r="BA1481"/>
      <c r="BB1481"/>
      <c r="BC1481"/>
      <c r="BD1481"/>
      <c r="BE1481"/>
      <c r="BF1481"/>
      <c r="BG1481"/>
      <c r="BH1481"/>
      <c r="BI1481"/>
      <c r="BJ1481"/>
      <c r="BK1481"/>
      <c r="BL1481"/>
      <c r="BM1481"/>
      <c r="BN1481"/>
    </row>
    <row r="1482" spans="1:66" ht="15">
      <c r="A1482"/>
      <c r="B1482"/>
      <c r="C1482"/>
      <c r="D1482"/>
      <c r="E1482"/>
      <c r="F1482"/>
      <c r="G1482"/>
      <c r="H1482"/>
      <c r="I1482"/>
      <c r="J1482"/>
      <c r="K1482"/>
      <c r="L1482"/>
      <c r="M1482"/>
      <c r="N1482"/>
      <c r="O1482"/>
      <c r="P1482"/>
      <c r="Q1482"/>
      <c r="R1482"/>
      <c r="S1482"/>
      <c r="T1482"/>
      <c r="U1482"/>
      <c r="V1482"/>
      <c r="W1482"/>
      <c r="X1482"/>
      <c r="Y1482"/>
      <c r="Z1482"/>
      <c r="AA1482"/>
      <c r="AB1482"/>
      <c r="AC1482"/>
      <c r="AD1482"/>
      <c r="AE1482"/>
      <c r="AF1482"/>
      <c r="AG1482"/>
      <c r="AH1482"/>
      <c r="AI1482"/>
      <c r="AJ1482"/>
      <c r="AK1482"/>
      <c r="AL1482"/>
      <c r="AM1482"/>
      <c r="AN1482"/>
      <c r="AO1482"/>
      <c r="AP1482"/>
      <c r="AQ1482"/>
      <c r="AR1482"/>
      <c r="AS1482"/>
      <c r="AT1482"/>
      <c r="AU1482"/>
      <c r="AV1482"/>
      <c r="AW1482"/>
      <c r="AX1482"/>
      <c r="AY1482"/>
      <c r="AZ1482"/>
      <c r="BA1482"/>
      <c r="BB1482"/>
      <c r="BC1482"/>
      <c r="BD1482"/>
      <c r="BE1482"/>
      <c r="BF1482"/>
      <c r="BG1482"/>
      <c r="BH1482"/>
      <c r="BI1482"/>
      <c r="BJ1482"/>
      <c r="BK1482"/>
      <c r="BL1482"/>
      <c r="BM1482"/>
      <c r="BN1482"/>
    </row>
    <row r="1483" spans="1:66" ht="15">
      <c r="A1483"/>
      <c r="B1483"/>
      <c r="C1483"/>
      <c r="D1483"/>
      <c r="E1483"/>
      <c r="F1483"/>
      <c r="G1483"/>
      <c r="H1483"/>
      <c r="I1483"/>
      <c r="J1483"/>
      <c r="K1483"/>
      <c r="L1483"/>
      <c r="M1483"/>
      <c r="N1483"/>
      <c r="O1483"/>
      <c r="P1483"/>
      <c r="Q1483"/>
      <c r="R1483"/>
      <c r="S1483"/>
      <c r="T1483"/>
      <c r="U1483"/>
      <c r="V1483"/>
      <c r="W1483"/>
      <c r="X1483"/>
      <c r="Y1483"/>
      <c r="Z1483"/>
      <c r="AA1483"/>
      <c r="AB1483"/>
      <c r="AC1483"/>
      <c r="AD1483"/>
      <c r="AE1483"/>
      <c r="AF1483"/>
      <c r="AG1483"/>
      <c r="AH1483"/>
      <c r="AI1483"/>
      <c r="AJ1483"/>
      <c r="AK1483"/>
      <c r="AL1483"/>
      <c r="AM1483"/>
      <c r="AN1483"/>
      <c r="AO1483"/>
      <c r="AP1483"/>
      <c r="AQ1483"/>
      <c r="AR1483"/>
      <c r="AS1483"/>
      <c r="AT1483"/>
      <c r="AU1483"/>
      <c r="AV1483"/>
      <c r="AW1483"/>
      <c r="AX1483"/>
      <c r="AY1483"/>
      <c r="AZ1483"/>
      <c r="BA1483"/>
      <c r="BB1483"/>
      <c r="BC1483"/>
      <c r="BD1483"/>
      <c r="BE1483"/>
      <c r="BF1483"/>
      <c r="BG1483"/>
      <c r="BH1483"/>
      <c r="BI1483"/>
      <c r="BJ1483"/>
      <c r="BK1483"/>
      <c r="BL1483"/>
      <c r="BM1483"/>
      <c r="BN1483"/>
    </row>
    <row r="1484" spans="1:66" ht="15">
      <c r="A1484"/>
      <c r="B1484"/>
      <c r="C1484"/>
      <c r="D1484"/>
      <c r="E1484"/>
      <c r="F1484"/>
      <c r="G1484"/>
      <c r="H1484"/>
      <c r="I1484"/>
      <c r="J1484"/>
      <c r="K1484"/>
      <c r="L1484"/>
      <c r="M1484"/>
      <c r="N1484"/>
      <c r="O1484"/>
      <c r="P1484"/>
      <c r="Q1484"/>
      <c r="R1484"/>
      <c r="S1484"/>
      <c r="T1484"/>
      <c r="U1484"/>
      <c r="V1484"/>
      <c r="W1484"/>
      <c r="X1484"/>
      <c r="Y1484"/>
      <c r="Z1484"/>
      <c r="AA1484"/>
      <c r="AB1484"/>
      <c r="AC1484"/>
      <c r="AD1484"/>
      <c r="AE1484"/>
      <c r="AF1484"/>
      <c r="AG1484"/>
      <c r="AH1484"/>
      <c r="AI1484"/>
      <c r="AJ1484"/>
      <c r="AK1484"/>
      <c r="AL1484"/>
      <c r="AM1484"/>
      <c r="AN1484"/>
      <c r="AO1484"/>
      <c r="AP1484"/>
      <c r="AQ1484"/>
      <c r="AR1484"/>
      <c r="AS1484"/>
      <c r="AT1484"/>
      <c r="AU1484"/>
      <c r="AV1484"/>
      <c r="AW1484"/>
      <c r="AX1484"/>
      <c r="AY1484"/>
      <c r="AZ1484"/>
      <c r="BA1484"/>
      <c r="BB1484"/>
      <c r="BC1484"/>
      <c r="BD1484"/>
      <c r="BE1484"/>
      <c r="BF1484"/>
      <c r="BG1484"/>
      <c r="BH1484"/>
      <c r="BI1484"/>
      <c r="BJ1484"/>
      <c r="BK1484"/>
      <c r="BL1484"/>
      <c r="BM1484"/>
      <c r="BN1484"/>
    </row>
    <row r="1485" spans="1:66" ht="15">
      <c r="A1485"/>
      <c r="B1485"/>
      <c r="C1485"/>
      <c r="D1485"/>
      <c r="E1485"/>
      <c r="F1485"/>
      <c r="G1485"/>
      <c r="H1485"/>
      <c r="I1485"/>
      <c r="J1485"/>
      <c r="K1485"/>
      <c r="L1485"/>
      <c r="M1485"/>
      <c r="N1485"/>
      <c r="O1485"/>
      <c r="P1485"/>
      <c r="Q1485"/>
      <c r="R1485"/>
      <c r="S1485"/>
      <c r="T1485"/>
      <c r="U1485"/>
      <c r="V1485"/>
      <c r="W1485"/>
      <c r="X1485"/>
      <c r="Y1485"/>
      <c r="Z1485"/>
      <c r="AA1485"/>
      <c r="AB1485"/>
      <c r="AC1485"/>
      <c r="AD1485"/>
      <c r="AE1485"/>
      <c r="AF1485"/>
      <c r="AG1485"/>
      <c r="AH1485"/>
      <c r="AI1485"/>
      <c r="AJ1485"/>
      <c r="AK1485"/>
      <c r="AL1485"/>
      <c r="AM1485"/>
      <c r="AN1485"/>
      <c r="AO1485"/>
      <c r="AP1485"/>
      <c r="AQ1485"/>
      <c r="AR1485"/>
      <c r="AS1485"/>
      <c r="AT1485"/>
      <c r="AU1485"/>
      <c r="AV1485"/>
      <c r="AW1485"/>
      <c r="AX1485"/>
      <c r="AY1485"/>
      <c r="AZ1485"/>
      <c r="BA1485"/>
      <c r="BB1485"/>
      <c r="BC1485"/>
      <c r="BD1485"/>
      <c r="BE1485"/>
      <c r="BF1485"/>
      <c r="BG1485"/>
      <c r="BH1485"/>
      <c r="BI1485"/>
      <c r="BJ1485"/>
      <c r="BK1485"/>
      <c r="BL1485"/>
      <c r="BM1485"/>
      <c r="BN1485"/>
    </row>
    <row r="1486" spans="1:66" ht="15">
      <c r="A1486"/>
      <c r="B1486"/>
      <c r="C1486"/>
      <c r="D1486"/>
      <c r="E1486"/>
      <c r="F1486"/>
      <c r="G1486"/>
      <c r="H1486"/>
      <c r="I1486"/>
      <c r="J1486"/>
      <c r="K1486"/>
      <c r="L1486"/>
      <c r="M1486"/>
      <c r="N1486"/>
      <c r="O1486"/>
      <c r="P1486"/>
      <c r="Q1486"/>
      <c r="R1486"/>
      <c r="S1486"/>
      <c r="T1486"/>
      <c r="U1486"/>
      <c r="V1486"/>
      <c r="W1486"/>
      <c r="X1486"/>
      <c r="Y1486"/>
      <c r="Z1486"/>
      <c r="AA1486"/>
      <c r="AB1486"/>
      <c r="AC1486"/>
      <c r="AD1486"/>
      <c r="AE1486"/>
      <c r="AF1486"/>
      <c r="AG1486"/>
      <c r="AH1486"/>
      <c r="AI1486"/>
      <c r="AJ1486"/>
      <c r="AK1486"/>
      <c r="AL1486"/>
      <c r="AM1486"/>
      <c r="AN1486"/>
      <c r="AO1486"/>
      <c r="AP1486"/>
      <c r="AQ1486"/>
      <c r="AR1486"/>
      <c r="AS1486"/>
      <c r="AT1486"/>
      <c r="AU1486"/>
      <c r="AV1486"/>
      <c r="AW1486"/>
      <c r="AX1486"/>
      <c r="AY1486"/>
      <c r="AZ1486"/>
      <c r="BA1486"/>
      <c r="BB1486"/>
      <c r="BC1486"/>
      <c r="BD1486"/>
      <c r="BE1486"/>
      <c r="BF1486"/>
      <c r="BG1486"/>
      <c r="BH1486"/>
      <c r="BI1486"/>
      <c r="BJ1486"/>
      <c r="BK1486"/>
      <c r="BL1486"/>
      <c r="BM1486"/>
      <c r="BN1486"/>
    </row>
    <row r="1487" spans="1:66" ht="15">
      <c r="A1487"/>
      <c r="B1487"/>
      <c r="C1487"/>
      <c r="D1487"/>
      <c r="E1487"/>
      <c r="F1487"/>
      <c r="G1487"/>
      <c r="H1487"/>
      <c r="I1487"/>
      <c r="J1487"/>
      <c r="K1487"/>
      <c r="L1487"/>
      <c r="M1487"/>
      <c r="N1487"/>
      <c r="O1487"/>
      <c r="P1487"/>
      <c r="Q1487"/>
      <c r="R1487"/>
      <c r="S1487"/>
      <c r="T1487"/>
      <c r="U1487"/>
      <c r="V1487"/>
      <c r="W1487"/>
      <c r="X1487"/>
      <c r="Y1487"/>
      <c r="Z1487"/>
      <c r="AA1487"/>
      <c r="AB1487"/>
      <c r="AC1487"/>
      <c r="AD1487"/>
      <c r="AE1487"/>
      <c r="AF1487"/>
      <c r="AG1487"/>
      <c r="AH1487"/>
      <c r="AI1487"/>
      <c r="AJ1487"/>
      <c r="AK1487"/>
      <c r="AL1487"/>
      <c r="AM1487"/>
      <c r="AN1487"/>
      <c r="AO1487"/>
      <c r="AP1487"/>
      <c r="AQ1487"/>
      <c r="AR1487"/>
      <c r="AS1487"/>
      <c r="AT1487"/>
      <c r="AU1487"/>
      <c r="AV1487"/>
      <c r="AW1487"/>
      <c r="AX1487"/>
      <c r="AY1487"/>
      <c r="AZ1487"/>
      <c r="BA1487"/>
      <c r="BB1487"/>
      <c r="BC1487"/>
      <c r="BD1487"/>
      <c r="BE1487"/>
      <c r="BF1487"/>
      <c r="BG1487"/>
      <c r="BH1487"/>
      <c r="BI1487"/>
      <c r="BJ1487"/>
      <c r="BK1487"/>
      <c r="BL1487"/>
      <c r="BM1487"/>
      <c r="BN1487"/>
    </row>
    <row r="1488" spans="1:66" ht="15">
      <c r="A1488"/>
      <c r="B1488"/>
      <c r="C1488"/>
      <c r="D1488"/>
      <c r="E1488"/>
      <c r="F1488"/>
      <c r="G1488"/>
      <c r="H1488"/>
      <c r="I1488"/>
      <c r="J1488"/>
      <c r="K1488"/>
      <c r="L1488"/>
      <c r="M1488"/>
      <c r="N1488"/>
      <c r="O1488"/>
      <c r="P1488"/>
      <c r="Q1488"/>
      <c r="R1488"/>
      <c r="S1488"/>
      <c r="T1488"/>
      <c r="U1488"/>
      <c r="V1488"/>
      <c r="W1488"/>
      <c r="X1488"/>
      <c r="Y1488"/>
      <c r="Z1488"/>
      <c r="AA1488"/>
      <c r="AB1488"/>
      <c r="AC1488"/>
      <c r="AD1488"/>
      <c r="AE1488"/>
      <c r="AF1488"/>
      <c r="AG1488"/>
      <c r="AH1488"/>
      <c r="AI1488"/>
      <c r="AJ1488"/>
      <c r="AK1488"/>
      <c r="AL1488"/>
      <c r="AM1488"/>
      <c r="AN1488"/>
      <c r="AO1488"/>
      <c r="AP1488"/>
      <c r="AQ1488"/>
      <c r="AR1488"/>
      <c r="AS1488"/>
      <c r="AT1488"/>
      <c r="AU1488"/>
      <c r="AV1488"/>
      <c r="AW1488"/>
      <c r="AX1488"/>
      <c r="AY1488"/>
      <c r="AZ1488"/>
      <c r="BA1488"/>
      <c r="BB1488"/>
      <c r="BC1488"/>
      <c r="BD1488"/>
      <c r="BE1488"/>
      <c r="BF1488"/>
      <c r="BG1488"/>
      <c r="BH1488"/>
      <c r="BI1488"/>
      <c r="BJ1488"/>
      <c r="BK1488"/>
      <c r="BL1488"/>
      <c r="BM1488"/>
      <c r="BN1488"/>
    </row>
    <row r="1489" spans="1:66" ht="15">
      <c r="A1489"/>
      <c r="B1489"/>
      <c r="C1489"/>
      <c r="D1489"/>
      <c r="E1489"/>
      <c r="F1489"/>
      <c r="G1489"/>
      <c r="H1489"/>
      <c r="I1489"/>
      <c r="J1489"/>
      <c r="K1489"/>
      <c r="L1489"/>
      <c r="M1489"/>
      <c r="N1489"/>
      <c r="O1489"/>
      <c r="P1489"/>
      <c r="Q1489"/>
      <c r="R1489"/>
      <c r="S1489"/>
      <c r="T1489"/>
      <c r="U1489"/>
      <c r="V1489"/>
      <c r="W1489"/>
      <c r="X1489"/>
      <c r="Y1489"/>
      <c r="Z1489"/>
      <c r="AA1489"/>
      <c r="AB1489"/>
      <c r="AC1489"/>
      <c r="AD1489"/>
      <c r="AE1489"/>
      <c r="AF1489"/>
      <c r="AG1489"/>
      <c r="AH1489"/>
      <c r="AI1489"/>
      <c r="AJ1489"/>
      <c r="AK1489"/>
      <c r="AL1489"/>
      <c r="AM1489"/>
      <c r="AN1489"/>
      <c r="AO1489"/>
      <c r="AP1489"/>
      <c r="AQ1489"/>
      <c r="AR1489"/>
      <c r="AS1489"/>
      <c r="AT1489"/>
      <c r="AU1489"/>
      <c r="AV1489"/>
      <c r="AW1489"/>
      <c r="AX1489"/>
      <c r="AY1489"/>
      <c r="AZ1489"/>
      <c r="BA1489"/>
      <c r="BB1489"/>
      <c r="BC1489"/>
      <c r="BD1489"/>
      <c r="BE1489"/>
      <c r="BF1489"/>
      <c r="BG1489"/>
      <c r="BH1489"/>
      <c r="BI1489"/>
      <c r="BJ1489"/>
      <c r="BK1489"/>
      <c r="BL1489"/>
      <c r="BM1489"/>
      <c r="BN1489"/>
    </row>
    <row r="1490" spans="1:66" ht="15">
      <c r="A1490"/>
      <c r="B1490"/>
      <c r="C1490"/>
      <c r="D1490"/>
      <c r="E1490"/>
      <c r="F1490"/>
      <c r="G1490"/>
      <c r="H1490"/>
      <c r="I1490"/>
      <c r="J1490"/>
      <c r="K1490"/>
      <c r="L1490"/>
      <c r="M1490"/>
      <c r="N1490"/>
      <c r="O1490"/>
      <c r="P1490"/>
      <c r="Q1490"/>
      <c r="R1490"/>
      <c r="S1490"/>
      <c r="T1490"/>
      <c r="U1490"/>
      <c r="V1490"/>
      <c r="W1490"/>
      <c r="X1490"/>
      <c r="Y1490"/>
      <c r="Z1490"/>
      <c r="AA1490"/>
      <c r="AB1490"/>
      <c r="AC1490"/>
      <c r="AD1490"/>
      <c r="AE1490"/>
      <c r="AF1490"/>
      <c r="AG1490"/>
      <c r="AH1490"/>
      <c r="AI1490"/>
      <c r="AJ1490"/>
      <c r="AK1490"/>
      <c r="AL1490"/>
      <c r="AM1490"/>
      <c r="AN1490"/>
      <c r="AO1490"/>
      <c r="AP1490"/>
      <c r="AQ1490"/>
      <c r="AR1490"/>
      <c r="AS1490"/>
      <c r="AT1490"/>
      <c r="AU1490"/>
      <c r="AV1490"/>
      <c r="AW1490"/>
      <c r="AX1490"/>
      <c r="AY1490"/>
      <c r="AZ1490"/>
      <c r="BA1490"/>
      <c r="BB1490"/>
      <c r="BC1490"/>
      <c r="BD1490"/>
      <c r="BE1490"/>
      <c r="BF1490"/>
      <c r="BG1490"/>
      <c r="BH1490"/>
      <c r="BI1490"/>
      <c r="BJ1490"/>
      <c r="BK1490"/>
      <c r="BL1490"/>
      <c r="BM1490"/>
      <c r="BN1490"/>
    </row>
    <row r="1491" spans="1:66" ht="15">
      <c r="A1491"/>
      <c r="B1491"/>
      <c r="C1491"/>
      <c r="D1491"/>
      <c r="E1491"/>
      <c r="F1491"/>
      <c r="G1491"/>
      <c r="H1491"/>
      <c r="I1491"/>
      <c r="J1491"/>
      <c r="K1491"/>
      <c r="L1491"/>
      <c r="M1491"/>
      <c r="N1491"/>
      <c r="O1491"/>
      <c r="P1491"/>
      <c r="Q1491"/>
      <c r="R1491"/>
      <c r="S1491"/>
      <c r="T1491"/>
      <c r="U1491"/>
      <c r="V1491"/>
      <c r="W1491"/>
      <c r="X1491"/>
      <c r="Y1491"/>
      <c r="Z1491"/>
      <c r="AA1491"/>
      <c r="AB1491"/>
      <c r="AC1491"/>
      <c r="AD1491"/>
      <c r="AE1491"/>
      <c r="AF1491"/>
      <c r="AG1491"/>
      <c r="AH1491"/>
      <c r="AI1491"/>
      <c r="AJ1491"/>
      <c r="AK1491"/>
      <c r="AL1491"/>
      <c r="AM1491"/>
      <c r="AN1491"/>
      <c r="AO1491"/>
      <c r="AP1491"/>
      <c r="AQ1491"/>
      <c r="AR1491"/>
      <c r="AS1491"/>
      <c r="AT1491"/>
      <c r="AU1491"/>
      <c r="AV1491"/>
      <c r="AW1491"/>
      <c r="AX1491"/>
      <c r="AY1491"/>
      <c r="AZ1491"/>
      <c r="BA1491"/>
      <c r="BB1491"/>
      <c r="BC1491"/>
      <c r="BD1491"/>
      <c r="BE1491"/>
      <c r="BF1491"/>
      <c r="BG1491"/>
      <c r="BH1491"/>
      <c r="BI1491"/>
      <c r="BJ1491"/>
      <c r="BK1491"/>
      <c r="BL1491"/>
      <c r="BM1491"/>
      <c r="BN1491"/>
    </row>
    <row r="1492" spans="1:66" ht="15">
      <c r="A1492"/>
      <c r="B1492"/>
      <c r="C1492"/>
      <c r="D1492"/>
      <c r="E1492"/>
      <c r="F1492"/>
      <c r="G1492"/>
      <c r="H1492"/>
      <c r="I1492"/>
      <c r="J1492"/>
      <c r="K1492"/>
      <c r="L1492"/>
      <c r="M1492"/>
      <c r="N1492"/>
      <c r="O1492"/>
      <c r="P1492"/>
      <c r="Q1492"/>
      <c r="R1492"/>
      <c r="S1492"/>
      <c r="T1492"/>
      <c r="U1492"/>
      <c r="V1492"/>
      <c r="W1492"/>
      <c r="X1492"/>
      <c r="Y1492"/>
      <c r="Z1492"/>
      <c r="AA1492"/>
      <c r="AB1492"/>
      <c r="AC1492"/>
      <c r="AD1492"/>
      <c r="AE1492"/>
      <c r="AF1492"/>
      <c r="AG1492"/>
      <c r="AH1492"/>
      <c r="AI1492"/>
      <c r="AJ1492"/>
      <c r="AK1492"/>
      <c r="AL1492"/>
      <c r="AM1492"/>
      <c r="AN1492"/>
      <c r="AO1492"/>
      <c r="AP1492"/>
      <c r="AQ1492"/>
      <c r="AR1492"/>
      <c r="AS1492"/>
      <c r="AT1492"/>
      <c r="AU1492"/>
      <c r="AV1492"/>
      <c r="AW1492"/>
      <c r="AX1492"/>
      <c r="AY1492"/>
      <c r="AZ1492"/>
      <c r="BA1492"/>
      <c r="BB1492"/>
      <c r="BC1492"/>
      <c r="BD1492"/>
      <c r="BE1492"/>
      <c r="BF1492"/>
      <c r="BG1492"/>
      <c r="BH1492"/>
      <c r="BI1492"/>
      <c r="BJ1492"/>
      <c r="BK1492"/>
      <c r="BL1492"/>
      <c r="BM1492"/>
      <c r="BN1492"/>
    </row>
    <row r="1493" spans="1:66" ht="15">
      <c r="A1493"/>
      <c r="B1493"/>
      <c r="C1493"/>
      <c r="D1493"/>
      <c r="E1493"/>
      <c r="F1493"/>
      <c r="G1493"/>
      <c r="H1493"/>
      <c r="I1493"/>
      <c r="J1493"/>
      <c r="K1493"/>
      <c r="L1493"/>
      <c r="M1493"/>
      <c r="N1493"/>
      <c r="O1493"/>
      <c r="P1493"/>
      <c r="Q1493"/>
      <c r="R1493"/>
      <c r="S1493"/>
      <c r="T1493"/>
      <c r="U1493"/>
      <c r="V1493"/>
      <c r="W1493"/>
      <c r="X1493"/>
      <c r="Y1493"/>
      <c r="Z1493"/>
      <c r="AA1493"/>
      <c r="AB1493"/>
      <c r="AC1493"/>
      <c r="AD1493"/>
      <c r="AE1493"/>
      <c r="AF1493"/>
      <c r="AG1493"/>
      <c r="AH1493"/>
      <c r="AI1493"/>
      <c r="AJ1493"/>
      <c r="AK1493"/>
      <c r="AL1493"/>
      <c r="AM1493"/>
      <c r="AN1493"/>
      <c r="AO1493"/>
      <c r="AP1493"/>
      <c r="AQ1493"/>
      <c r="AR1493"/>
      <c r="AS1493"/>
      <c r="AT1493"/>
      <c r="AU1493"/>
      <c r="AV1493"/>
      <c r="AW1493"/>
      <c r="AX1493"/>
      <c r="AY1493"/>
      <c r="AZ1493"/>
      <c r="BA1493"/>
      <c r="BB1493"/>
      <c r="BC1493"/>
      <c r="BD1493"/>
      <c r="BE1493"/>
      <c r="BF1493"/>
      <c r="BG1493"/>
      <c r="BH1493"/>
      <c r="BI1493"/>
      <c r="BJ1493"/>
      <c r="BK1493"/>
      <c r="BL1493"/>
      <c r="BM1493"/>
      <c r="BN1493"/>
    </row>
    <row r="1494" spans="1:66" ht="15">
      <c r="A1494"/>
      <c r="B1494"/>
      <c r="C1494"/>
      <c r="D1494"/>
      <c r="E1494"/>
      <c r="F1494"/>
      <c r="G1494"/>
      <c r="H1494"/>
      <c r="I1494"/>
      <c r="J1494"/>
      <c r="K1494"/>
      <c r="L1494"/>
      <c r="M1494"/>
      <c r="N1494"/>
      <c r="O1494"/>
      <c r="P1494"/>
      <c r="Q1494"/>
      <c r="R1494"/>
      <c r="S1494"/>
      <c r="T1494"/>
      <c r="U1494"/>
      <c r="V1494"/>
      <c r="W1494"/>
      <c r="X1494"/>
      <c r="Y1494"/>
      <c r="Z1494"/>
      <c r="AA1494"/>
      <c r="AB1494"/>
      <c r="AC1494"/>
      <c r="AD1494"/>
      <c r="AE1494"/>
      <c r="AF1494"/>
      <c r="AG1494"/>
      <c r="AH1494"/>
      <c r="AI1494"/>
      <c r="AJ1494"/>
      <c r="AK1494"/>
      <c r="AL1494"/>
      <c r="AM1494"/>
      <c r="AN1494"/>
      <c r="AO1494"/>
      <c r="AP1494"/>
      <c r="AQ1494"/>
      <c r="AR1494"/>
      <c r="AS1494"/>
      <c r="AT1494"/>
      <c r="AU1494"/>
      <c r="AV1494"/>
      <c r="AW1494"/>
      <c r="AX1494"/>
      <c r="AY1494"/>
      <c r="AZ1494"/>
      <c r="BA1494"/>
      <c r="BB1494"/>
      <c r="BC1494"/>
      <c r="BD1494"/>
      <c r="BE1494"/>
      <c r="BF1494"/>
      <c r="BG1494"/>
      <c r="BH1494"/>
      <c r="BI1494"/>
      <c r="BJ1494"/>
      <c r="BK1494"/>
      <c r="BL1494"/>
      <c r="BM1494"/>
      <c r="BN1494"/>
    </row>
    <row r="1495" spans="1:66" ht="15">
      <c r="A1495"/>
      <c r="B1495"/>
      <c r="C1495"/>
      <c r="D1495"/>
      <c r="E1495"/>
      <c r="F1495"/>
      <c r="G1495"/>
      <c r="H1495"/>
      <c r="I1495"/>
      <c r="J1495"/>
      <c r="K1495"/>
      <c r="L1495"/>
      <c r="M1495"/>
      <c r="N1495"/>
      <c r="O1495"/>
      <c r="P1495"/>
      <c r="Q1495"/>
      <c r="R1495"/>
      <c r="S1495"/>
      <c r="T1495"/>
      <c r="U1495"/>
      <c r="V1495"/>
      <c r="W1495"/>
      <c r="X1495"/>
      <c r="Y1495"/>
      <c r="Z1495"/>
      <c r="AA1495"/>
      <c r="AB1495"/>
      <c r="AC1495"/>
      <c r="AD1495"/>
      <c r="AE1495"/>
      <c r="AF1495"/>
      <c r="AG1495"/>
      <c r="AH1495"/>
      <c r="AI1495"/>
      <c r="AJ1495"/>
      <c r="AK1495"/>
      <c r="AL1495"/>
      <c r="AM1495"/>
      <c r="AN1495"/>
      <c r="AO1495"/>
      <c r="AP1495"/>
      <c r="AQ1495"/>
      <c r="AR1495"/>
      <c r="AS1495"/>
      <c r="AT1495"/>
      <c r="AU1495"/>
      <c r="AV1495"/>
      <c r="AW1495"/>
      <c r="AX1495"/>
      <c r="AY1495"/>
      <c r="AZ1495"/>
      <c r="BA1495"/>
      <c r="BB1495"/>
      <c r="BC1495"/>
      <c r="BD1495"/>
      <c r="BE1495"/>
      <c r="BF1495"/>
      <c r="BG1495"/>
      <c r="BH1495"/>
      <c r="BI1495"/>
      <c r="BJ1495"/>
      <c r="BK1495"/>
      <c r="BL1495"/>
      <c r="BM1495"/>
      <c r="BN1495"/>
    </row>
    <row r="1496" spans="1:66" ht="15">
      <c r="A1496"/>
      <c r="B1496"/>
      <c r="C1496"/>
      <c r="D1496"/>
      <c r="E1496"/>
      <c r="F1496"/>
      <c r="G1496"/>
      <c r="H1496"/>
      <c r="I1496"/>
      <c r="J1496"/>
      <c r="K1496"/>
      <c r="L1496"/>
      <c r="M1496"/>
      <c r="N1496"/>
      <c r="O1496"/>
      <c r="P1496"/>
      <c r="Q1496"/>
      <c r="R1496"/>
      <c r="S1496"/>
      <c r="T1496"/>
      <c r="U1496"/>
      <c r="V1496"/>
      <c r="W1496"/>
      <c r="X1496"/>
      <c r="Y1496"/>
      <c r="Z1496"/>
      <c r="AA1496"/>
      <c r="AB1496"/>
      <c r="AC1496"/>
      <c r="AD1496"/>
      <c r="AE1496"/>
      <c r="AF1496"/>
      <c r="AG1496"/>
      <c r="AH1496"/>
      <c r="AI1496"/>
      <c r="AJ1496"/>
      <c r="AK1496"/>
      <c r="AL1496"/>
      <c r="AM1496"/>
      <c r="AN1496"/>
      <c r="AO1496"/>
      <c r="AP1496"/>
      <c r="AQ1496"/>
      <c r="AR1496"/>
      <c r="AS1496"/>
      <c r="AT1496"/>
      <c r="AU1496"/>
      <c r="AV1496"/>
      <c r="AW1496"/>
      <c r="AX1496"/>
      <c r="AY1496"/>
      <c r="AZ1496"/>
      <c r="BA1496"/>
      <c r="BB1496"/>
      <c r="BC1496"/>
      <c r="BD1496"/>
      <c r="BE1496"/>
      <c r="BF1496"/>
      <c r="BG1496"/>
      <c r="BH1496"/>
      <c r="BI1496"/>
      <c r="BJ1496"/>
      <c r="BK1496"/>
      <c r="BL1496"/>
      <c r="BM1496"/>
      <c r="BN1496"/>
    </row>
    <row r="1497" spans="1:66" ht="15">
      <c r="A1497"/>
      <c r="B1497"/>
      <c r="C1497"/>
      <c r="D1497"/>
      <c r="E1497"/>
      <c r="F1497"/>
      <c r="G1497"/>
      <c r="H1497"/>
      <c r="I1497"/>
      <c r="J1497"/>
      <c r="K1497"/>
      <c r="L1497"/>
      <c r="M1497"/>
      <c r="N1497"/>
      <c r="O1497"/>
      <c r="P1497"/>
      <c r="Q1497"/>
      <c r="R1497"/>
      <c r="S1497"/>
      <c r="T1497"/>
      <c r="U1497"/>
      <c r="V1497"/>
      <c r="W1497"/>
      <c r="X1497"/>
      <c r="Y1497"/>
      <c r="Z1497"/>
      <c r="AA1497"/>
      <c r="AB1497"/>
      <c r="AC1497"/>
      <c r="AD1497"/>
      <c r="AE1497"/>
      <c r="AF1497"/>
      <c r="AG1497"/>
      <c r="AH1497"/>
      <c r="AI1497"/>
      <c r="AJ1497"/>
      <c r="AK1497"/>
      <c r="AL1497"/>
      <c r="AM1497"/>
      <c r="AN1497"/>
      <c r="AO1497"/>
      <c r="AP1497"/>
      <c r="AQ1497"/>
      <c r="AR1497"/>
      <c r="AS1497"/>
      <c r="AT1497"/>
      <c r="AU1497"/>
      <c r="AV1497"/>
      <c r="AW1497"/>
      <c r="AX1497"/>
      <c r="AY1497"/>
      <c r="AZ1497"/>
      <c r="BA1497"/>
      <c r="BB1497"/>
      <c r="BC1497"/>
      <c r="BD1497"/>
      <c r="BE1497"/>
      <c r="BF1497"/>
      <c r="BG1497"/>
      <c r="BH1497"/>
      <c r="BI1497"/>
      <c r="BJ1497"/>
      <c r="BK1497"/>
      <c r="BL1497"/>
      <c r="BM1497"/>
      <c r="BN1497"/>
    </row>
    <row r="1498" spans="1:66" ht="15">
      <c r="A1498"/>
      <c r="B1498"/>
      <c r="C1498"/>
      <c r="D1498"/>
      <c r="E1498"/>
      <c r="F1498"/>
      <c r="G1498"/>
      <c r="H1498"/>
      <c r="I1498"/>
      <c r="J1498"/>
      <c r="K1498"/>
      <c r="L1498"/>
      <c r="M1498"/>
      <c r="N1498"/>
      <c r="O1498"/>
      <c r="P1498"/>
      <c r="Q1498"/>
      <c r="R1498"/>
      <c r="S1498"/>
      <c r="T1498"/>
      <c r="U1498"/>
      <c r="V1498"/>
      <c r="W1498"/>
      <c r="X1498"/>
      <c r="Y1498"/>
      <c r="Z1498"/>
      <c r="AA1498"/>
      <c r="AB1498"/>
      <c r="AC1498"/>
      <c r="AD1498"/>
      <c r="AE1498"/>
      <c r="AF1498"/>
      <c r="AG1498"/>
      <c r="AH1498"/>
      <c r="AI1498"/>
      <c r="AJ1498"/>
      <c r="AK1498"/>
      <c r="AL1498"/>
      <c r="AM1498"/>
      <c r="AN1498"/>
      <c r="AO1498"/>
      <c r="AP1498"/>
      <c r="AQ1498"/>
      <c r="AR1498"/>
      <c r="AS1498"/>
      <c r="AT1498"/>
      <c r="AU1498"/>
      <c r="AV1498"/>
      <c r="AW1498"/>
      <c r="AX1498"/>
      <c r="AY1498"/>
      <c r="AZ1498"/>
      <c r="BA1498"/>
      <c r="BB1498"/>
      <c r="BC1498"/>
      <c r="BD1498"/>
      <c r="BE1498"/>
      <c r="BF1498"/>
      <c r="BG1498"/>
      <c r="BH1498"/>
      <c r="BI1498"/>
      <c r="BJ1498"/>
      <c r="BK1498"/>
      <c r="BL1498"/>
      <c r="BM1498"/>
      <c r="BN1498"/>
    </row>
    <row r="1499" spans="1:66" ht="15">
      <c r="A1499"/>
      <c r="B1499"/>
      <c r="C1499"/>
      <c r="D1499"/>
      <c r="E1499"/>
      <c r="F1499"/>
      <c r="G1499"/>
      <c r="H1499"/>
      <c r="I1499"/>
      <c r="J1499"/>
      <c r="K1499"/>
      <c r="L1499"/>
      <c r="M1499"/>
      <c r="N1499"/>
      <c r="O1499"/>
      <c r="P1499"/>
      <c r="Q1499"/>
      <c r="R1499"/>
      <c r="S1499"/>
      <c r="T1499"/>
      <c r="U1499"/>
      <c r="V1499"/>
      <c r="W1499"/>
      <c r="X1499"/>
      <c r="Y1499"/>
      <c r="Z1499"/>
      <c r="AA1499"/>
      <c r="AB1499"/>
      <c r="AC1499"/>
      <c r="AD1499"/>
      <c r="AE1499"/>
      <c r="AF1499"/>
      <c r="AG1499"/>
      <c r="AH1499"/>
      <c r="AI1499"/>
      <c r="AJ1499"/>
      <c r="AK1499"/>
      <c r="AL1499"/>
      <c r="AM1499"/>
      <c r="AN1499"/>
      <c r="AO1499"/>
      <c r="AP1499"/>
      <c r="AQ1499"/>
      <c r="AR1499"/>
      <c r="AS1499"/>
      <c r="AT1499"/>
      <c r="AU1499"/>
      <c r="AV1499"/>
      <c r="AW1499"/>
      <c r="AX1499"/>
      <c r="AY1499"/>
      <c r="AZ1499"/>
      <c r="BA1499"/>
      <c r="BB1499"/>
      <c r="BC1499"/>
      <c r="BD1499"/>
      <c r="BE1499"/>
      <c r="BF1499"/>
      <c r="BG1499"/>
      <c r="BH1499"/>
      <c r="BI1499"/>
      <c r="BJ1499"/>
      <c r="BK1499"/>
      <c r="BL1499"/>
      <c r="BM1499"/>
      <c r="BN1499"/>
    </row>
    <row r="1500" spans="1:66" ht="15">
      <c r="A1500"/>
      <c r="B1500"/>
      <c r="C1500"/>
      <c r="D1500"/>
      <c r="E1500"/>
      <c r="F1500"/>
      <c r="G1500"/>
      <c r="H1500"/>
      <c r="I1500"/>
      <c r="J1500"/>
      <c r="K1500"/>
      <c r="L1500"/>
      <c r="M1500"/>
      <c r="N1500"/>
      <c r="O1500"/>
      <c r="P1500"/>
      <c r="Q1500"/>
      <c r="R1500"/>
      <c r="S1500"/>
      <c r="T1500"/>
      <c r="U1500"/>
      <c r="V1500"/>
      <c r="W1500"/>
      <c r="X1500"/>
      <c r="Y1500"/>
      <c r="Z1500"/>
      <c r="AA1500"/>
      <c r="AB1500"/>
      <c r="AC1500"/>
      <c r="AD1500"/>
      <c r="AE1500"/>
      <c r="AF1500"/>
      <c r="AG1500"/>
      <c r="AH1500"/>
      <c r="AI1500"/>
      <c r="AJ1500"/>
      <c r="AK1500"/>
      <c r="AL1500"/>
      <c r="AM1500"/>
      <c r="AN1500"/>
      <c r="AO1500"/>
      <c r="AP1500"/>
      <c r="AQ1500"/>
      <c r="AR1500"/>
      <c r="AS1500"/>
      <c r="AT1500"/>
      <c r="AU1500"/>
      <c r="AV1500"/>
      <c r="AW1500"/>
      <c r="AX1500"/>
      <c r="AY1500"/>
      <c r="AZ1500"/>
      <c r="BA1500"/>
      <c r="BB1500"/>
      <c r="BC1500"/>
      <c r="BD1500"/>
      <c r="BE1500"/>
      <c r="BF1500"/>
      <c r="BG1500"/>
      <c r="BH1500"/>
      <c r="BI1500"/>
      <c r="BJ1500"/>
      <c r="BK1500"/>
      <c r="BL1500"/>
      <c r="BM1500"/>
      <c r="BN1500"/>
    </row>
    <row r="1501" spans="1:66" ht="15">
      <c r="A1501"/>
      <c r="B1501"/>
      <c r="C1501"/>
      <c r="D1501"/>
      <c r="E1501"/>
      <c r="F1501"/>
      <c r="G1501"/>
      <c r="H1501"/>
      <c r="I1501"/>
      <c r="J1501"/>
      <c r="K1501"/>
      <c r="L1501"/>
      <c r="M1501"/>
      <c r="N1501"/>
      <c r="O1501"/>
      <c r="P1501"/>
      <c r="Q1501"/>
      <c r="R1501"/>
      <c r="S1501"/>
      <c r="T1501"/>
      <c r="U1501"/>
      <c r="V1501"/>
      <c r="W1501"/>
      <c r="X1501"/>
      <c r="Y1501"/>
      <c r="Z1501"/>
      <c r="AA1501"/>
      <c r="AB1501"/>
      <c r="AC1501"/>
      <c r="AD1501"/>
      <c r="AE1501"/>
      <c r="AF1501"/>
      <c r="AG1501"/>
      <c r="AH1501"/>
      <c r="AI1501"/>
      <c r="AJ1501"/>
      <c r="AK1501"/>
      <c r="AL1501"/>
      <c r="AM1501"/>
      <c r="AN1501"/>
      <c r="AO1501"/>
      <c r="AP1501"/>
      <c r="AQ1501"/>
      <c r="AR1501"/>
      <c r="AS1501"/>
      <c r="AT1501"/>
      <c r="AU1501"/>
      <c r="AV1501"/>
      <c r="AW1501"/>
      <c r="AX1501"/>
      <c r="AY1501"/>
      <c r="AZ1501"/>
      <c r="BA1501"/>
      <c r="BB1501"/>
      <c r="BC1501"/>
      <c r="BD1501"/>
      <c r="BE1501"/>
      <c r="BF1501"/>
      <c r="BG1501"/>
      <c r="BH1501"/>
      <c r="BI1501"/>
      <c r="BJ1501"/>
      <c r="BK1501"/>
      <c r="BL1501"/>
      <c r="BM1501"/>
      <c r="BN1501"/>
    </row>
    <row r="1502" spans="1:66" ht="15">
      <c r="A1502"/>
      <c r="B1502"/>
      <c r="C1502"/>
      <c r="D1502"/>
      <c r="E1502"/>
      <c r="F1502"/>
      <c r="G1502"/>
      <c r="H1502"/>
      <c r="I1502"/>
      <c r="J1502"/>
      <c r="K1502"/>
      <c r="L1502"/>
      <c r="M1502"/>
      <c r="N1502"/>
      <c r="O1502"/>
      <c r="P1502"/>
      <c r="Q1502"/>
      <c r="R1502"/>
      <c r="S1502"/>
      <c r="T1502"/>
      <c r="U1502"/>
      <c r="V1502"/>
      <c r="W1502"/>
      <c r="X1502"/>
      <c r="Y1502"/>
      <c r="Z1502"/>
      <c r="AA1502"/>
      <c r="AB1502"/>
      <c r="AC1502"/>
      <c r="AD1502"/>
      <c r="AE1502"/>
      <c r="AF1502"/>
      <c r="AG1502"/>
      <c r="AH1502"/>
      <c r="AI1502"/>
      <c r="AJ1502"/>
      <c r="AK1502"/>
      <c r="AL1502"/>
      <c r="AM1502"/>
      <c r="AN1502"/>
      <c r="AO1502"/>
      <c r="AP1502"/>
      <c r="AQ1502"/>
      <c r="AR1502"/>
      <c r="AS1502"/>
      <c r="AT1502"/>
      <c r="AU1502"/>
      <c r="AV1502"/>
      <c r="AW1502"/>
      <c r="AX1502"/>
      <c r="AY1502"/>
      <c r="AZ1502"/>
      <c r="BA1502"/>
      <c r="BB1502"/>
      <c r="BC1502"/>
      <c r="BD1502"/>
      <c r="BE1502"/>
      <c r="BF1502"/>
      <c r="BG1502"/>
      <c r="BH1502"/>
      <c r="BI1502"/>
      <c r="BJ1502"/>
      <c r="BK1502"/>
      <c r="BL1502"/>
      <c r="BM1502"/>
      <c r="BN1502"/>
    </row>
    <row r="1503" spans="1:66" ht="15">
      <c r="A1503"/>
      <c r="B1503"/>
      <c r="C1503"/>
      <c r="D1503"/>
      <c r="E1503"/>
      <c r="F1503"/>
      <c r="G1503"/>
      <c r="H1503"/>
      <c r="I1503"/>
      <c r="J1503"/>
      <c r="K1503"/>
      <c r="L1503"/>
      <c r="M1503"/>
      <c r="N1503"/>
      <c r="O1503"/>
      <c r="P1503"/>
      <c r="Q1503"/>
      <c r="R1503"/>
      <c r="S1503"/>
      <c r="T1503"/>
      <c r="U1503"/>
      <c r="V1503"/>
      <c r="W1503"/>
      <c r="X1503"/>
      <c r="Y1503"/>
      <c r="Z1503"/>
      <c r="AA1503"/>
      <c r="AB1503"/>
      <c r="AC1503"/>
      <c r="AD1503"/>
      <c r="AE1503"/>
      <c r="AF1503"/>
      <c r="AG1503"/>
      <c r="AH1503"/>
      <c r="AI1503"/>
      <c r="AJ1503"/>
      <c r="AK1503"/>
      <c r="AL1503"/>
      <c r="AM1503"/>
      <c r="AN1503"/>
      <c r="AO1503"/>
      <c r="AP1503"/>
      <c r="AQ1503"/>
      <c r="AR1503"/>
      <c r="AS1503"/>
      <c r="AT1503"/>
      <c r="AU1503"/>
      <c r="AV1503"/>
      <c r="AW1503"/>
      <c r="AX1503"/>
      <c r="AY1503"/>
      <c r="AZ1503"/>
      <c r="BA1503"/>
      <c r="BB1503"/>
      <c r="BC1503"/>
      <c r="BD1503"/>
      <c r="BE1503"/>
      <c r="BF1503"/>
      <c r="BG1503"/>
      <c r="BH1503"/>
      <c r="BI1503"/>
      <c r="BJ1503"/>
      <c r="BK1503"/>
      <c r="BL1503"/>
      <c r="BM1503"/>
      <c r="BN1503"/>
    </row>
    <row r="1504" spans="1:66" ht="15">
      <c r="A1504"/>
      <c r="B1504"/>
      <c r="C1504"/>
      <c r="D1504"/>
      <c r="E1504"/>
      <c r="F1504"/>
      <c r="G1504"/>
      <c r="H1504"/>
      <c r="I1504"/>
      <c r="J1504"/>
      <c r="K1504"/>
      <c r="L1504"/>
      <c r="M1504"/>
      <c r="N1504"/>
      <c r="O1504"/>
      <c r="P1504"/>
      <c r="Q1504"/>
      <c r="R1504"/>
      <c r="S1504"/>
      <c r="T1504"/>
      <c r="U1504"/>
      <c r="V1504"/>
      <c r="W1504"/>
      <c r="X1504"/>
      <c r="Y1504"/>
      <c r="Z1504"/>
      <c r="AA1504"/>
      <c r="AB1504"/>
      <c r="AC1504"/>
      <c r="AD1504"/>
      <c r="AE1504"/>
      <c r="AF1504"/>
      <c r="AG1504"/>
      <c r="AH1504"/>
      <c r="AI1504"/>
      <c r="AJ1504"/>
      <c r="AK1504"/>
      <c r="AL1504"/>
      <c r="AM1504"/>
      <c r="AN1504"/>
      <c r="AO1504"/>
      <c r="AP1504"/>
      <c r="AQ1504"/>
      <c r="AR1504"/>
      <c r="AS1504"/>
      <c r="AT1504"/>
      <c r="AU1504"/>
      <c r="AV1504"/>
      <c r="AW1504"/>
      <c r="AX1504"/>
      <c r="AY1504"/>
      <c r="AZ1504"/>
      <c r="BA1504"/>
      <c r="BB1504"/>
      <c r="BC1504"/>
      <c r="BD1504"/>
      <c r="BE1504"/>
      <c r="BF1504"/>
      <c r="BG1504"/>
      <c r="BH1504"/>
      <c r="BI1504"/>
      <c r="BJ1504"/>
      <c r="BK1504"/>
      <c r="BL1504"/>
      <c r="BM1504"/>
      <c r="BN1504"/>
    </row>
    <row r="1505" spans="1:66" ht="15">
      <c r="A1505"/>
      <c r="B1505"/>
      <c r="C1505"/>
      <c r="D1505"/>
      <c r="E1505"/>
      <c r="F1505"/>
      <c r="G1505"/>
      <c r="H1505"/>
      <c r="I1505"/>
      <c r="J1505"/>
      <c r="K1505"/>
      <c r="L1505"/>
      <c r="M1505"/>
      <c r="N1505"/>
      <c r="O1505"/>
      <c r="P1505"/>
      <c r="Q1505"/>
      <c r="R1505"/>
      <c r="S1505"/>
      <c r="T1505"/>
      <c r="U1505"/>
      <c r="V1505"/>
      <c r="W1505"/>
      <c r="X1505"/>
      <c r="Y1505"/>
      <c r="Z1505"/>
      <c r="AA1505"/>
      <c r="AB1505"/>
      <c r="AC1505"/>
      <c r="AD1505"/>
      <c r="AE1505"/>
      <c r="AF1505"/>
      <c r="AG1505"/>
      <c r="AH1505"/>
      <c r="AI1505"/>
      <c r="AJ1505"/>
      <c r="AK1505"/>
      <c r="AL1505"/>
      <c r="AM1505"/>
      <c r="AN1505"/>
      <c r="AO1505"/>
      <c r="AP1505"/>
      <c r="AQ1505"/>
      <c r="AR1505"/>
      <c r="AS1505"/>
      <c r="AT1505"/>
      <c r="AU1505"/>
      <c r="AV1505"/>
      <c r="AW1505"/>
      <c r="AX1505"/>
      <c r="AY1505"/>
      <c r="AZ1505"/>
      <c r="BA1505"/>
      <c r="BB1505"/>
      <c r="BC1505"/>
      <c r="BD1505"/>
      <c r="BE1505"/>
      <c r="BF1505"/>
      <c r="BG1505"/>
      <c r="BH1505"/>
      <c r="BI1505"/>
      <c r="BJ1505"/>
      <c r="BK1505"/>
      <c r="BL1505"/>
      <c r="BM1505"/>
      <c r="BN1505"/>
    </row>
    <row r="1506" spans="1:66" ht="15">
      <c r="A1506"/>
      <c r="B1506"/>
      <c r="C1506"/>
      <c r="D1506"/>
      <c r="E1506"/>
      <c r="F1506"/>
      <c r="G1506"/>
      <c r="H1506"/>
      <c r="I1506"/>
      <c r="J1506"/>
      <c r="K1506"/>
      <c r="L1506"/>
      <c r="M1506"/>
      <c r="N1506"/>
      <c r="O1506"/>
      <c r="P1506"/>
      <c r="Q1506"/>
      <c r="R1506"/>
      <c r="S1506"/>
      <c r="T1506"/>
      <c r="U1506"/>
      <c r="V1506"/>
      <c r="W1506"/>
      <c r="X1506"/>
      <c r="Y1506"/>
      <c r="Z1506"/>
      <c r="AA1506"/>
      <c r="AB1506"/>
      <c r="AC1506"/>
      <c r="AD1506"/>
      <c r="AE1506"/>
      <c r="AF1506"/>
      <c r="AG1506"/>
      <c r="AH1506"/>
      <c r="AI1506"/>
      <c r="AJ1506"/>
      <c r="AK1506"/>
      <c r="AL1506"/>
      <c r="AM1506"/>
      <c r="AN1506"/>
      <c r="AO1506"/>
      <c r="AP1506"/>
      <c r="AQ1506"/>
      <c r="AR1506"/>
      <c r="AS1506"/>
      <c r="AT1506"/>
      <c r="AU1506"/>
      <c r="AV1506"/>
      <c r="AW1506"/>
      <c r="AX1506"/>
      <c r="AY1506"/>
      <c r="AZ1506"/>
      <c r="BA1506"/>
      <c r="BB1506"/>
      <c r="BC1506"/>
      <c r="BD1506"/>
      <c r="BE1506"/>
      <c r="BF1506"/>
      <c r="BG1506"/>
      <c r="BH1506"/>
      <c r="BI1506"/>
      <c r="BJ1506"/>
      <c r="BK1506"/>
      <c r="BL1506"/>
      <c r="BM1506"/>
      <c r="BN1506"/>
    </row>
    <row r="1507" spans="1:66" ht="15">
      <c r="A1507"/>
      <c r="B1507"/>
      <c r="C1507"/>
      <c r="D1507"/>
      <c r="E1507"/>
      <c r="F1507"/>
      <c r="G1507"/>
      <c r="H1507"/>
      <c r="I1507"/>
      <c r="J1507"/>
      <c r="K1507"/>
      <c r="L1507"/>
      <c r="M1507"/>
      <c r="N1507"/>
      <c r="O1507"/>
      <c r="P1507"/>
      <c r="Q1507"/>
      <c r="R1507"/>
      <c r="S1507"/>
      <c r="T1507"/>
      <c r="U1507"/>
      <c r="V1507"/>
      <c r="W1507"/>
      <c r="X1507"/>
      <c r="Y1507"/>
      <c r="Z1507"/>
      <c r="AA1507"/>
      <c r="AB1507"/>
      <c r="AC1507"/>
      <c r="AD1507"/>
      <c r="AE1507"/>
      <c r="AF1507"/>
      <c r="AG1507"/>
      <c r="AH1507"/>
      <c r="AI1507"/>
      <c r="AJ1507"/>
      <c r="AK1507"/>
      <c r="AL1507"/>
      <c r="AM1507"/>
      <c r="AN1507"/>
      <c r="AO1507"/>
      <c r="AP1507"/>
      <c r="AQ1507"/>
      <c r="AR1507"/>
      <c r="AS1507"/>
      <c r="AT1507"/>
      <c r="AU1507"/>
      <c r="AV1507"/>
      <c r="AW1507"/>
      <c r="AX1507"/>
      <c r="AY1507"/>
      <c r="AZ1507"/>
      <c r="BA1507"/>
      <c r="BB1507"/>
      <c r="BC1507"/>
      <c r="BD1507"/>
      <c r="BE1507"/>
      <c r="BF1507"/>
      <c r="BG1507"/>
      <c r="BH1507"/>
      <c r="BI1507"/>
      <c r="BJ1507"/>
      <c r="BK1507"/>
      <c r="BL1507"/>
      <c r="BM1507"/>
      <c r="BN1507"/>
    </row>
    <row r="1508" spans="1:66" ht="15">
      <c r="A1508"/>
      <c r="B1508"/>
      <c r="C1508"/>
      <c r="D1508"/>
      <c r="E1508"/>
      <c r="F1508"/>
      <c r="G1508"/>
      <c r="H1508"/>
      <c r="I1508"/>
      <c r="J1508"/>
      <c r="K1508"/>
      <c r="L1508"/>
      <c r="M1508"/>
      <c r="N1508"/>
      <c r="O1508"/>
      <c r="P1508"/>
      <c r="Q1508"/>
      <c r="R1508"/>
      <c r="S1508"/>
      <c r="T1508"/>
      <c r="U1508"/>
      <c r="V1508"/>
      <c r="W1508"/>
      <c r="X1508"/>
      <c r="Y1508"/>
      <c r="Z1508"/>
      <c r="AA1508"/>
      <c r="AB1508"/>
      <c r="AC1508"/>
      <c r="AD1508"/>
      <c r="AE1508"/>
      <c r="AF1508"/>
      <c r="AG1508"/>
      <c r="AH1508"/>
      <c r="AI1508"/>
      <c r="AJ1508"/>
      <c r="AK1508"/>
      <c r="AL1508"/>
      <c r="AM1508"/>
      <c r="AN1508"/>
      <c r="AO1508"/>
      <c r="AP1508"/>
      <c r="AQ1508"/>
      <c r="AR1508"/>
      <c r="AS1508"/>
      <c r="AT1508"/>
      <c r="AU1508"/>
      <c r="AV1508"/>
      <c r="AW1508"/>
      <c r="AX1508"/>
      <c r="AY1508"/>
      <c r="AZ1508"/>
      <c r="BA1508"/>
      <c r="BB1508"/>
      <c r="BC1508"/>
      <c r="BD1508"/>
      <c r="BE1508"/>
      <c r="BF1508"/>
      <c r="BG1508"/>
      <c r="BH1508"/>
      <c r="BI1508"/>
      <c r="BJ1508"/>
      <c r="BK1508"/>
      <c r="BL1508"/>
      <c r="BM1508"/>
      <c r="BN1508"/>
    </row>
    <row r="1509" spans="1:66" ht="15">
      <c r="A1509"/>
      <c r="B1509"/>
      <c r="C1509"/>
      <c r="D1509"/>
      <c r="E1509"/>
      <c r="F1509"/>
      <c r="G1509"/>
      <c r="H1509"/>
      <c r="I1509"/>
      <c r="J1509"/>
      <c r="K1509"/>
      <c r="L1509"/>
      <c r="M1509"/>
      <c r="N1509"/>
      <c r="O1509"/>
      <c r="P1509"/>
      <c r="Q1509"/>
      <c r="R1509"/>
      <c r="S1509"/>
      <c r="T1509"/>
      <c r="U1509"/>
      <c r="V1509"/>
      <c r="W1509"/>
      <c r="X1509"/>
      <c r="Y1509"/>
      <c r="Z1509"/>
      <c r="AA1509"/>
      <c r="AB1509"/>
      <c r="AC1509"/>
      <c r="AD1509"/>
      <c r="AE1509"/>
      <c r="AF1509"/>
      <c r="AG1509"/>
      <c r="AH1509"/>
      <c r="AI1509"/>
      <c r="AJ1509"/>
      <c r="AK1509"/>
      <c r="AL1509"/>
      <c r="AM1509"/>
      <c r="AN1509"/>
      <c r="AO1509"/>
      <c r="AP1509"/>
      <c r="AQ1509"/>
      <c r="AR1509"/>
      <c r="AS1509"/>
      <c r="AT1509"/>
      <c r="AU1509"/>
      <c r="AV1509"/>
      <c r="AW1509"/>
      <c r="AX1509"/>
      <c r="AY1509"/>
      <c r="AZ1509"/>
      <c r="BA1509"/>
      <c r="BB1509"/>
      <c r="BC1509"/>
      <c r="BD1509"/>
      <c r="BE1509"/>
      <c r="BF1509"/>
      <c r="BG1509"/>
      <c r="BH1509"/>
      <c r="BI1509"/>
      <c r="BJ1509"/>
      <c r="BK1509"/>
      <c r="BL1509"/>
      <c r="BM1509"/>
      <c r="BN1509"/>
    </row>
    <row r="1510" spans="1:66" ht="15">
      <c r="A1510"/>
      <c r="B1510"/>
      <c r="C1510"/>
      <c r="D1510"/>
      <c r="E1510"/>
      <c r="F1510"/>
      <c r="G1510"/>
      <c r="H1510"/>
      <c r="I1510"/>
      <c r="J1510"/>
      <c r="K1510"/>
      <c r="L1510"/>
      <c r="M1510"/>
      <c r="N1510"/>
      <c r="O1510"/>
      <c r="P1510"/>
      <c r="Q1510"/>
      <c r="R1510"/>
      <c r="S1510"/>
      <c r="T1510"/>
      <c r="U1510"/>
      <c r="V1510"/>
      <c r="W1510"/>
      <c r="X1510"/>
      <c r="Y1510"/>
      <c r="Z1510"/>
      <c r="AA1510"/>
      <c r="AB1510"/>
      <c r="AC1510"/>
      <c r="AD1510"/>
      <c r="AE1510"/>
      <c r="AF1510"/>
      <c r="AG1510"/>
      <c r="AH1510"/>
      <c r="AI1510"/>
      <c r="AJ1510"/>
      <c r="AK1510"/>
      <c r="AL1510"/>
      <c r="AM1510"/>
      <c r="AN1510"/>
      <c r="AO1510"/>
      <c r="AP1510"/>
      <c r="AQ1510"/>
      <c r="AR1510"/>
      <c r="AS1510"/>
      <c r="AT1510"/>
      <c r="AU1510"/>
      <c r="AV1510"/>
      <c r="AW1510"/>
      <c r="AX1510"/>
      <c r="AY1510"/>
      <c r="AZ1510"/>
      <c r="BA1510"/>
      <c r="BB1510"/>
      <c r="BC1510"/>
      <c r="BD1510"/>
      <c r="BE1510"/>
      <c r="BF1510"/>
      <c r="BG1510"/>
      <c r="BH1510"/>
      <c r="BI1510"/>
      <c r="BJ1510"/>
      <c r="BK1510"/>
      <c r="BL1510"/>
      <c r="BM1510"/>
      <c r="BN1510"/>
    </row>
    <row r="1511" spans="1:66" ht="15">
      <c r="A1511"/>
      <c r="B1511"/>
      <c r="C1511"/>
      <c r="D1511"/>
      <c r="E1511"/>
      <c r="F1511"/>
      <c r="G1511"/>
      <c r="H1511"/>
      <c r="I1511"/>
      <c r="J1511"/>
      <c r="K1511"/>
      <c r="L1511"/>
      <c r="M1511"/>
      <c r="N1511"/>
      <c r="O1511"/>
      <c r="P1511"/>
      <c r="Q1511"/>
      <c r="R1511"/>
      <c r="S1511"/>
      <c r="T1511"/>
      <c r="U1511"/>
      <c r="V1511"/>
      <c r="W1511"/>
      <c r="X1511"/>
      <c r="Y1511"/>
      <c r="Z1511"/>
      <c r="AA1511"/>
      <c r="AB1511"/>
      <c r="AC1511"/>
      <c r="AD1511"/>
      <c r="AE1511"/>
      <c r="AF1511"/>
      <c r="AG1511"/>
      <c r="AH1511"/>
      <c r="AI1511"/>
      <c r="AJ1511"/>
      <c r="AK1511"/>
      <c r="AL1511"/>
      <c r="AM1511"/>
      <c r="AN1511"/>
      <c r="AO1511"/>
      <c r="AP1511"/>
      <c r="AQ1511"/>
      <c r="AR1511"/>
      <c r="AS1511"/>
      <c r="AT1511"/>
      <c r="AU1511"/>
      <c r="AV1511"/>
      <c r="AW1511"/>
      <c r="AX1511"/>
      <c r="AY1511"/>
      <c r="AZ1511"/>
      <c r="BA1511"/>
      <c r="BB1511"/>
      <c r="BC1511"/>
      <c r="BD1511"/>
      <c r="BE1511"/>
      <c r="BF1511"/>
      <c r="BG1511"/>
      <c r="BH1511"/>
      <c r="BI1511"/>
      <c r="BJ1511"/>
      <c r="BK1511"/>
      <c r="BL1511"/>
      <c r="BM1511"/>
      <c r="BN1511"/>
    </row>
    <row r="1512" spans="1:66" ht="15">
      <c r="A1512"/>
      <c r="B1512"/>
      <c r="C1512"/>
      <c r="D1512"/>
      <c r="E1512"/>
      <c r="F1512"/>
      <c r="G1512"/>
      <c r="H1512"/>
      <c r="I1512"/>
      <c r="J1512"/>
      <c r="K1512"/>
      <c r="L1512"/>
      <c r="M1512"/>
      <c r="N1512"/>
      <c r="O1512"/>
      <c r="P1512"/>
      <c r="Q1512"/>
      <c r="R1512"/>
      <c r="S1512"/>
      <c r="T1512"/>
      <c r="U1512"/>
      <c r="V1512"/>
      <c r="W1512"/>
      <c r="X1512"/>
      <c r="Y1512"/>
      <c r="Z1512"/>
      <c r="AA1512"/>
      <c r="AB1512"/>
      <c r="AC1512"/>
      <c r="AD1512"/>
      <c r="AE1512"/>
      <c r="AF1512"/>
      <c r="AG1512"/>
      <c r="AH1512"/>
      <c r="AI1512"/>
      <c r="AJ1512"/>
      <c r="AK1512"/>
      <c r="AL1512"/>
      <c r="AM1512"/>
      <c r="AN1512"/>
      <c r="AO1512"/>
      <c r="AP1512"/>
      <c r="AQ1512"/>
      <c r="AR1512"/>
      <c r="AS1512"/>
      <c r="AT1512"/>
      <c r="AU1512"/>
      <c r="AV1512"/>
      <c r="AW1512"/>
      <c r="AX1512"/>
      <c r="AY1512"/>
      <c r="AZ1512"/>
      <c r="BA1512"/>
      <c r="BB1512"/>
      <c r="BC1512"/>
      <c r="BD1512"/>
      <c r="BE1512"/>
      <c r="BF1512"/>
      <c r="BG1512"/>
      <c r="BH1512"/>
      <c r="BI1512"/>
      <c r="BJ1512"/>
      <c r="BK1512"/>
      <c r="BL1512"/>
      <c r="BM1512"/>
      <c r="BN1512"/>
    </row>
    <row r="1513" spans="1:66" ht="15">
      <c r="A1513"/>
      <c r="B1513"/>
      <c r="C1513"/>
      <c r="D1513"/>
      <c r="E1513"/>
      <c r="F1513"/>
      <c r="G1513"/>
      <c r="H1513"/>
      <c r="I1513"/>
      <c r="J1513"/>
      <c r="K1513"/>
      <c r="L1513"/>
      <c r="M1513"/>
      <c r="N1513"/>
      <c r="O1513"/>
      <c r="P1513"/>
      <c r="Q1513"/>
      <c r="R1513"/>
      <c r="S1513"/>
      <c r="T1513"/>
      <c r="U1513"/>
      <c r="V1513"/>
      <c r="W1513"/>
      <c r="X1513"/>
      <c r="Y1513"/>
      <c r="Z1513"/>
      <c r="AA1513"/>
      <c r="AB1513"/>
      <c r="AC1513"/>
      <c r="AD1513"/>
      <c r="AE1513"/>
      <c r="AF1513"/>
      <c r="AG1513"/>
      <c r="AH1513"/>
      <c r="AI1513"/>
      <c r="AJ1513"/>
      <c r="AK1513"/>
      <c r="AL1513"/>
      <c r="AM1513"/>
      <c r="AN1513"/>
      <c r="AO1513"/>
      <c r="AP1513"/>
      <c r="AQ1513"/>
      <c r="AR1513"/>
      <c r="AS1513"/>
      <c r="AT1513"/>
      <c r="AU1513"/>
      <c r="AV1513"/>
      <c r="AW1513"/>
      <c r="AX1513"/>
      <c r="AY1513"/>
      <c r="AZ1513"/>
      <c r="BA1513"/>
      <c r="BB1513"/>
      <c r="BC1513"/>
      <c r="BD1513"/>
      <c r="BE1513"/>
      <c r="BF1513"/>
      <c r="BG1513"/>
      <c r="BH1513"/>
      <c r="BI1513"/>
      <c r="BJ1513"/>
      <c r="BK1513"/>
      <c r="BL1513"/>
      <c r="BM1513"/>
      <c r="BN1513"/>
    </row>
    <row r="1514" spans="1:66" ht="15">
      <c r="A1514"/>
      <c r="B1514"/>
      <c r="C1514"/>
      <c r="D1514"/>
      <c r="E1514"/>
      <c r="F1514"/>
      <c r="G1514"/>
      <c r="H1514"/>
      <c r="I1514"/>
      <c r="J1514"/>
      <c r="K1514"/>
      <c r="L1514"/>
      <c r="M1514"/>
      <c r="N1514"/>
      <c r="O1514"/>
      <c r="P1514"/>
      <c r="Q1514"/>
      <c r="R1514"/>
      <c r="S1514"/>
      <c r="T1514"/>
      <c r="U1514"/>
      <c r="V1514"/>
      <c r="W1514"/>
      <c r="X1514"/>
      <c r="Y1514"/>
      <c r="Z1514"/>
      <c r="AA1514"/>
      <c r="AB1514"/>
      <c r="AC1514"/>
      <c r="AD1514"/>
      <c r="AE1514"/>
      <c r="AF1514"/>
      <c r="AG1514"/>
      <c r="AH1514"/>
      <c r="AI1514"/>
      <c r="AJ1514"/>
      <c r="AK1514"/>
      <c r="AL1514"/>
      <c r="AM1514"/>
      <c r="AN1514"/>
      <c r="AO1514"/>
      <c r="AP1514"/>
      <c r="AQ1514"/>
      <c r="AR1514"/>
      <c r="AS1514"/>
      <c r="AT1514"/>
      <c r="AU1514"/>
      <c r="AV1514"/>
      <c r="AW1514"/>
      <c r="AX1514"/>
      <c r="AY1514"/>
      <c r="AZ1514"/>
      <c r="BA1514"/>
      <c r="BB1514"/>
      <c r="BC1514"/>
      <c r="BD1514"/>
      <c r="BE1514"/>
      <c r="BF1514"/>
      <c r="BG1514"/>
      <c r="BH1514"/>
      <c r="BI1514"/>
      <c r="BJ1514"/>
      <c r="BK1514"/>
      <c r="BL1514"/>
      <c r="BM1514"/>
      <c r="BN1514"/>
    </row>
    <row r="1515" spans="1:66" ht="15">
      <c r="A1515"/>
      <c r="B1515"/>
      <c r="C1515"/>
      <c r="D1515"/>
      <c r="E1515"/>
      <c r="F1515"/>
      <c r="G1515"/>
      <c r="H1515"/>
      <c r="I1515"/>
      <c r="J1515"/>
      <c r="K1515"/>
      <c r="L1515"/>
      <c r="M1515"/>
      <c r="N1515"/>
      <c r="O1515"/>
      <c r="P1515"/>
      <c r="Q1515"/>
      <c r="R1515"/>
      <c r="S1515"/>
      <c r="T1515"/>
      <c r="U1515"/>
      <c r="V1515"/>
      <c r="W1515"/>
      <c r="X1515"/>
      <c r="Y1515"/>
      <c r="Z1515"/>
      <c r="AA1515"/>
      <c r="AB1515"/>
      <c r="AC1515"/>
      <c r="AD1515"/>
      <c r="AE1515"/>
      <c r="AF1515"/>
      <c r="AG1515"/>
      <c r="AH1515"/>
      <c r="AI1515"/>
      <c r="AJ1515"/>
      <c r="AK1515"/>
      <c r="AL1515"/>
      <c r="AM1515"/>
      <c r="AN1515"/>
      <c r="AO1515"/>
      <c r="AP1515"/>
      <c r="AQ1515"/>
      <c r="AR1515"/>
      <c r="AS1515"/>
      <c r="AT1515"/>
      <c r="AU1515"/>
      <c r="AV1515"/>
      <c r="AW1515"/>
      <c r="AX1515"/>
      <c r="AY1515"/>
      <c r="AZ1515"/>
      <c r="BA1515"/>
      <c r="BB1515"/>
      <c r="BC1515"/>
      <c r="BD1515"/>
      <c r="BE1515"/>
      <c r="BF1515"/>
      <c r="BG1515"/>
      <c r="BH1515"/>
      <c r="BI1515"/>
      <c r="BJ1515"/>
      <c r="BK1515"/>
      <c r="BL1515"/>
      <c r="BM1515"/>
      <c r="BN1515"/>
    </row>
    <row r="1516" spans="1:66" ht="15">
      <c r="A1516"/>
      <c r="B1516"/>
      <c r="C1516"/>
      <c r="D1516"/>
      <c r="E1516"/>
      <c r="F1516"/>
      <c r="G1516"/>
      <c r="H1516"/>
      <c r="I1516"/>
      <c r="J1516"/>
      <c r="K1516"/>
      <c r="L1516"/>
      <c r="M1516"/>
      <c r="N1516"/>
      <c r="O1516"/>
      <c r="P1516"/>
      <c r="Q1516"/>
      <c r="R1516"/>
      <c r="S1516"/>
      <c r="T1516"/>
      <c r="U1516"/>
      <c r="V1516"/>
      <c r="W1516"/>
      <c r="X1516"/>
      <c r="Y1516"/>
      <c r="Z1516"/>
      <c r="AA1516"/>
      <c r="AB1516"/>
      <c r="AC1516"/>
      <c r="AD1516"/>
      <c r="AE1516"/>
      <c r="AF1516"/>
      <c r="AG1516"/>
      <c r="AH1516"/>
      <c r="AI1516"/>
      <c r="AJ1516"/>
      <c r="AK1516"/>
      <c r="AL1516"/>
      <c r="AM1516"/>
      <c r="AN1516"/>
      <c r="AO1516"/>
      <c r="AP1516"/>
      <c r="AQ1516"/>
      <c r="AR1516"/>
      <c r="AS1516"/>
      <c r="AT1516"/>
      <c r="AU1516"/>
      <c r="AV1516"/>
      <c r="AW1516"/>
      <c r="AX1516"/>
      <c r="AY1516"/>
      <c r="AZ1516"/>
      <c r="BA1516"/>
      <c r="BB1516"/>
      <c r="BC1516"/>
      <c r="BD1516"/>
      <c r="BE1516"/>
      <c r="BF1516"/>
      <c r="BG1516"/>
      <c r="BH1516"/>
      <c r="BI1516"/>
      <c r="BJ1516"/>
      <c r="BK1516"/>
      <c r="BL1516"/>
      <c r="BM1516"/>
      <c r="BN1516"/>
    </row>
    <row r="1517" spans="1:66" ht="15">
      <c r="A1517"/>
      <c r="B1517"/>
      <c r="C1517"/>
      <c r="D1517"/>
      <c r="E1517"/>
      <c r="F1517"/>
      <c r="G1517"/>
      <c r="H1517"/>
      <c r="I1517"/>
      <c r="J1517"/>
      <c r="K1517"/>
      <c r="L1517"/>
      <c r="M1517"/>
      <c r="N1517"/>
      <c r="O1517"/>
      <c r="P1517"/>
      <c r="Q1517"/>
      <c r="R1517"/>
      <c r="S1517"/>
      <c r="T1517"/>
      <c r="U1517"/>
      <c r="V1517"/>
      <c r="W1517"/>
      <c r="X1517"/>
      <c r="Y1517"/>
      <c r="Z1517"/>
      <c r="AA1517"/>
      <c r="AB1517"/>
      <c r="AC1517"/>
      <c r="AD1517"/>
      <c r="AE1517"/>
      <c r="AF1517"/>
      <c r="AG1517"/>
      <c r="AH1517"/>
      <c r="AI1517"/>
      <c r="AJ1517"/>
      <c r="AK1517"/>
      <c r="AL1517"/>
      <c r="AM1517"/>
      <c r="AN1517"/>
      <c r="AO1517"/>
      <c r="AP1517"/>
      <c r="AQ1517"/>
      <c r="AR1517"/>
      <c r="AS1517"/>
      <c r="AT1517"/>
      <c r="AU1517"/>
      <c r="AV1517"/>
      <c r="AW1517"/>
      <c r="AX1517"/>
      <c r="AY1517"/>
      <c r="AZ1517"/>
      <c r="BA1517"/>
      <c r="BB1517"/>
      <c r="BC1517"/>
      <c r="BD1517"/>
      <c r="BE1517"/>
      <c r="BF1517"/>
      <c r="BG1517"/>
      <c r="BH1517"/>
      <c r="BI1517"/>
      <c r="BJ1517"/>
      <c r="BK1517"/>
      <c r="BL1517"/>
      <c r="BM1517"/>
      <c r="BN1517"/>
    </row>
    <row r="1518" spans="1:66" ht="15">
      <c r="A1518"/>
      <c r="B1518"/>
      <c r="C1518"/>
      <c r="D1518"/>
      <c r="E1518"/>
      <c r="F1518"/>
      <c r="G1518"/>
      <c r="H1518"/>
      <c r="I1518"/>
      <c r="J1518"/>
      <c r="K1518"/>
      <c r="L1518"/>
      <c r="M1518"/>
      <c r="N1518"/>
      <c r="O1518"/>
      <c r="P1518"/>
      <c r="Q1518"/>
      <c r="R1518"/>
      <c r="S1518"/>
      <c r="T1518"/>
      <c r="U1518"/>
      <c r="V1518"/>
      <c r="W1518"/>
      <c r="X1518"/>
      <c r="Y1518"/>
      <c r="Z1518"/>
      <c r="AA1518"/>
      <c r="AB1518"/>
      <c r="AC1518"/>
      <c r="AD1518"/>
      <c r="AE1518"/>
      <c r="AF1518"/>
      <c r="AG1518"/>
      <c r="AH1518"/>
      <c r="AI1518"/>
      <c r="AJ1518"/>
      <c r="AK1518"/>
      <c r="AL1518"/>
      <c r="AM1518"/>
      <c r="AN1518"/>
      <c r="AO1518"/>
      <c r="AP1518"/>
      <c r="AQ1518"/>
      <c r="AR1518"/>
      <c r="AS1518"/>
      <c r="AT1518"/>
      <c r="AU1518"/>
      <c r="AV1518"/>
      <c r="AW1518"/>
      <c r="AX1518"/>
      <c r="AY1518"/>
      <c r="AZ1518"/>
      <c r="BA1518"/>
      <c r="BB1518"/>
      <c r="BC1518"/>
      <c r="BD1518"/>
      <c r="BE1518"/>
      <c r="BF1518"/>
      <c r="BG1518"/>
      <c r="BH1518"/>
      <c r="BI1518"/>
      <c r="BJ1518"/>
      <c r="BK1518"/>
      <c r="BL1518"/>
      <c r="BM1518"/>
      <c r="BN1518"/>
    </row>
    <row r="1519" spans="1:66" ht="15">
      <c r="A1519"/>
      <c r="B1519"/>
      <c r="C1519"/>
      <c r="D1519"/>
      <c r="E1519"/>
      <c r="F1519"/>
      <c r="G1519"/>
      <c r="H1519"/>
      <c r="I1519"/>
      <c r="J1519"/>
      <c r="K1519"/>
      <c r="L1519"/>
      <c r="M1519"/>
      <c r="N1519"/>
      <c r="O1519"/>
      <c r="P1519"/>
      <c r="Q1519"/>
      <c r="R1519"/>
      <c r="S1519"/>
      <c r="T1519"/>
      <c r="U1519"/>
      <c r="V1519"/>
      <c r="W1519"/>
      <c r="X1519"/>
      <c r="Y1519"/>
      <c r="Z1519"/>
      <c r="AA1519"/>
      <c r="AB1519"/>
      <c r="AC1519"/>
      <c r="AD1519"/>
      <c r="AE1519"/>
      <c r="AF1519"/>
      <c r="AG1519"/>
      <c r="AH1519"/>
      <c r="AI1519"/>
      <c r="AJ1519"/>
      <c r="AK1519"/>
      <c r="AL1519"/>
      <c r="AM1519"/>
      <c r="AN1519"/>
      <c r="AO1519"/>
      <c r="AP1519"/>
      <c r="AQ1519"/>
      <c r="AR1519"/>
      <c r="AS1519"/>
      <c r="AT1519"/>
      <c r="AU1519"/>
      <c r="AV1519"/>
      <c r="AW1519"/>
      <c r="AX1519"/>
      <c r="AY1519"/>
      <c r="AZ1519"/>
      <c r="BA1519"/>
      <c r="BB1519"/>
      <c r="BC1519"/>
      <c r="BD1519"/>
      <c r="BE1519"/>
      <c r="BF1519"/>
      <c r="BG1519"/>
      <c r="BH1519"/>
      <c r="BI1519"/>
      <c r="BJ1519"/>
      <c r="BK1519"/>
      <c r="BL1519"/>
      <c r="BM1519"/>
      <c r="BN1519"/>
    </row>
    <row r="1520" spans="1:66" ht="15">
      <c r="A1520"/>
      <c r="B1520"/>
      <c r="C1520"/>
      <c r="D1520"/>
      <c r="E1520"/>
      <c r="F1520"/>
      <c r="G1520"/>
      <c r="H1520"/>
      <c r="I1520"/>
      <c r="J1520"/>
      <c r="K1520"/>
      <c r="L1520"/>
      <c r="M1520"/>
      <c r="N1520"/>
      <c r="O1520"/>
      <c r="P1520"/>
      <c r="Q1520"/>
      <c r="R1520"/>
      <c r="S1520"/>
      <c r="T1520"/>
      <c r="U1520"/>
      <c r="V1520"/>
      <c r="W1520"/>
      <c r="X1520"/>
      <c r="Y1520"/>
      <c r="Z1520"/>
      <c r="AA1520"/>
      <c r="AB1520"/>
      <c r="AC1520"/>
      <c r="AD1520"/>
      <c r="AE1520"/>
      <c r="AF1520"/>
      <c r="AG1520"/>
      <c r="AH1520"/>
      <c r="AI1520"/>
      <c r="AJ1520"/>
      <c r="AK1520"/>
      <c r="AL1520"/>
      <c r="AM1520"/>
      <c r="AN1520"/>
      <c r="AO1520"/>
      <c r="AP1520"/>
      <c r="AQ1520"/>
      <c r="AR1520"/>
      <c r="AS1520"/>
      <c r="AT1520"/>
      <c r="AU1520"/>
      <c r="AV1520"/>
      <c r="AW1520"/>
      <c r="AX1520"/>
      <c r="AY1520"/>
      <c r="AZ1520"/>
      <c r="BA1520"/>
      <c r="BB1520"/>
      <c r="BC1520"/>
      <c r="BD1520"/>
      <c r="BE1520"/>
      <c r="BF1520"/>
      <c r="BG1520"/>
      <c r="BH1520"/>
      <c r="BI1520"/>
      <c r="BJ1520"/>
      <c r="BK1520"/>
      <c r="BL1520"/>
      <c r="BM1520"/>
      <c r="BN1520"/>
    </row>
    <row r="1521" spans="1:66" ht="15">
      <c r="A1521"/>
      <c r="B1521"/>
      <c r="C1521"/>
      <c r="D1521"/>
      <c r="E1521"/>
      <c r="F1521"/>
      <c r="G1521"/>
      <c r="H1521"/>
      <c r="I1521"/>
      <c r="J1521"/>
      <c r="K1521"/>
      <c r="L1521"/>
      <c r="M1521"/>
      <c r="N1521"/>
      <c r="O1521"/>
      <c r="P1521"/>
      <c r="Q1521"/>
      <c r="R1521"/>
      <c r="S1521"/>
      <c r="T1521"/>
      <c r="U1521"/>
      <c r="V1521"/>
      <c r="W1521"/>
      <c r="X1521"/>
      <c r="Y1521"/>
      <c r="Z1521"/>
      <c r="AA1521"/>
      <c r="AB1521"/>
      <c r="AC1521"/>
      <c r="AD1521"/>
      <c r="AE1521"/>
      <c r="AF1521"/>
      <c r="AG1521"/>
      <c r="AH1521"/>
      <c r="AI1521"/>
      <c r="AJ1521"/>
      <c r="AK1521"/>
      <c r="AL1521"/>
      <c r="AM1521"/>
      <c r="AN1521"/>
      <c r="AO1521"/>
      <c r="AP1521"/>
      <c r="AQ1521"/>
      <c r="AR1521"/>
      <c r="AS1521"/>
      <c r="AT1521"/>
      <c r="AU1521"/>
      <c r="AV1521"/>
      <c r="AW1521"/>
      <c r="AX1521"/>
      <c r="AY1521"/>
      <c r="AZ1521"/>
      <c r="BA1521"/>
      <c r="BB1521"/>
      <c r="BC1521"/>
      <c r="BD1521"/>
      <c r="BE1521"/>
      <c r="BF1521"/>
      <c r="BG1521"/>
      <c r="BH1521"/>
      <c r="BI1521"/>
      <c r="BJ1521"/>
      <c r="BK1521"/>
      <c r="BL1521"/>
      <c r="BM1521"/>
      <c r="BN1521"/>
    </row>
    <row r="1522" spans="1:66" ht="15">
      <c r="A1522"/>
      <c r="B1522"/>
      <c r="C1522"/>
      <c r="D1522"/>
      <c r="E1522"/>
      <c r="F1522"/>
      <c r="G1522"/>
      <c r="H1522"/>
      <c r="I1522"/>
      <c r="J1522"/>
      <c r="K1522"/>
      <c r="L1522"/>
      <c r="M1522"/>
      <c r="N1522"/>
      <c r="O1522"/>
      <c r="P1522"/>
      <c r="Q1522"/>
      <c r="R1522"/>
      <c r="S1522"/>
      <c r="T1522"/>
      <c r="U1522"/>
      <c r="V1522"/>
      <c r="W1522"/>
      <c r="X1522"/>
      <c r="Y1522"/>
      <c r="Z1522"/>
      <c r="AA1522"/>
      <c r="AB1522"/>
      <c r="AC1522"/>
      <c r="AD1522"/>
      <c r="AE1522"/>
      <c r="AF1522"/>
      <c r="AG1522"/>
      <c r="AH1522"/>
      <c r="AI1522"/>
      <c r="AJ1522"/>
      <c r="AK1522"/>
      <c r="AL1522"/>
      <c r="AM1522"/>
      <c r="AN1522"/>
      <c r="AO1522"/>
      <c r="AP1522"/>
      <c r="AQ1522"/>
      <c r="AR1522"/>
      <c r="AS1522"/>
      <c r="AT1522"/>
      <c r="AU1522"/>
      <c r="AV1522"/>
      <c r="AW1522"/>
      <c r="AX1522"/>
      <c r="AY1522"/>
      <c r="AZ1522"/>
      <c r="BA1522"/>
      <c r="BB1522"/>
      <c r="BC1522"/>
      <c r="BD1522"/>
      <c r="BE1522"/>
      <c r="BF1522"/>
      <c r="BG1522"/>
      <c r="BH1522"/>
      <c r="BI1522"/>
      <c r="BJ1522"/>
      <c r="BK1522"/>
      <c r="BL1522"/>
      <c r="BM1522"/>
      <c r="BN1522"/>
    </row>
    <row r="1523" spans="1:66" ht="15">
      <c r="A1523"/>
      <c r="B1523"/>
      <c r="C1523"/>
      <c r="D1523"/>
      <c r="E1523"/>
      <c r="F1523"/>
      <c r="G1523"/>
      <c r="H1523"/>
      <c r="I1523"/>
      <c r="J1523"/>
      <c r="K1523"/>
      <c r="L1523"/>
      <c r="M1523"/>
      <c r="N1523"/>
      <c r="O1523"/>
      <c r="P1523"/>
      <c r="Q1523"/>
      <c r="R1523"/>
      <c r="S1523"/>
      <c r="T1523"/>
      <c r="U1523"/>
      <c r="V1523"/>
      <c r="W1523"/>
      <c r="X1523"/>
      <c r="Y1523"/>
      <c r="Z1523"/>
      <c r="AA1523"/>
      <c r="AB1523"/>
      <c r="AC1523"/>
      <c r="AD1523"/>
      <c r="AE1523"/>
      <c r="AF1523"/>
      <c r="AG1523"/>
      <c r="AH1523"/>
      <c r="AI1523"/>
      <c r="AJ1523"/>
      <c r="AK1523"/>
      <c r="AL1523"/>
      <c r="AM1523"/>
      <c r="AN1523"/>
      <c r="AO1523"/>
      <c r="AP1523"/>
      <c r="AQ1523"/>
      <c r="AR1523"/>
      <c r="AS1523"/>
      <c r="AT1523"/>
      <c r="AU1523"/>
      <c r="AV1523"/>
      <c r="AW1523"/>
      <c r="AX1523"/>
      <c r="AY1523"/>
      <c r="AZ1523"/>
      <c r="BA1523"/>
      <c r="BB1523"/>
      <c r="BC1523"/>
      <c r="BD1523"/>
      <c r="BE1523"/>
      <c r="BF1523"/>
      <c r="BG1523"/>
      <c r="BH1523"/>
      <c r="BI1523"/>
      <c r="BJ1523"/>
      <c r="BK1523"/>
      <c r="BL1523"/>
      <c r="BM1523"/>
      <c r="BN1523"/>
    </row>
    <row r="1524" spans="1:66" ht="15">
      <c r="A1524"/>
      <c r="B1524"/>
      <c r="C1524"/>
      <c r="D1524"/>
      <c r="E1524"/>
      <c r="F1524"/>
      <c r="G1524"/>
      <c r="H1524"/>
      <c r="I1524"/>
      <c r="J1524"/>
      <c r="K1524"/>
      <c r="L1524"/>
      <c r="M1524"/>
      <c r="N1524"/>
      <c r="O1524"/>
      <c r="P1524"/>
      <c r="Q1524"/>
      <c r="R1524"/>
      <c r="S1524"/>
      <c r="T1524"/>
      <c r="U1524"/>
      <c r="V1524"/>
      <c r="W1524"/>
      <c r="X1524"/>
      <c r="Y1524"/>
      <c r="Z1524"/>
      <c r="AA1524"/>
      <c r="AB1524"/>
      <c r="AC1524"/>
      <c r="AD1524"/>
      <c r="AE1524"/>
      <c r="AF1524"/>
      <c r="AG1524"/>
      <c r="AH1524"/>
      <c r="AI1524"/>
      <c r="AJ1524"/>
      <c r="AK1524"/>
      <c r="AL1524"/>
      <c r="AM1524"/>
      <c r="AN1524"/>
      <c r="AO1524"/>
      <c r="AP1524"/>
      <c r="AQ1524"/>
      <c r="AR1524"/>
      <c r="AS1524"/>
      <c r="AT1524"/>
      <c r="AU1524"/>
      <c r="AV1524"/>
      <c r="AW1524"/>
      <c r="AX1524"/>
      <c r="AY1524"/>
      <c r="AZ1524"/>
      <c r="BA1524"/>
      <c r="BB1524"/>
      <c r="BC1524"/>
      <c r="BD1524"/>
      <c r="BE1524"/>
      <c r="BF1524"/>
      <c r="BG1524"/>
      <c r="BH1524"/>
      <c r="BI1524"/>
      <c r="BJ1524"/>
      <c r="BK1524"/>
      <c r="BL1524"/>
      <c r="BM1524"/>
      <c r="BN1524"/>
    </row>
    <row r="1525" spans="1:66" ht="15">
      <c r="A1525"/>
      <c r="B1525"/>
      <c r="C1525"/>
      <c r="D1525"/>
      <c r="E1525"/>
      <c r="F1525"/>
      <c r="G1525"/>
      <c r="H1525"/>
      <c r="I1525"/>
      <c r="J1525"/>
      <c r="K1525"/>
      <c r="L1525"/>
      <c r="M1525"/>
      <c r="N1525"/>
      <c r="O1525"/>
      <c r="P1525"/>
      <c r="Q1525"/>
      <c r="R1525"/>
      <c r="S1525"/>
      <c r="T1525"/>
      <c r="U1525"/>
      <c r="V1525"/>
      <c r="W1525"/>
      <c r="X1525"/>
      <c r="Y1525"/>
      <c r="Z1525"/>
      <c r="AA1525"/>
      <c r="AB1525"/>
      <c r="AC1525"/>
      <c r="AD1525"/>
      <c r="AE1525"/>
      <c r="AF1525"/>
      <c r="AG1525"/>
      <c r="AH1525"/>
      <c r="AI1525"/>
      <c r="AJ1525"/>
      <c r="AK1525"/>
      <c r="AL1525"/>
      <c r="AM1525"/>
      <c r="AN1525"/>
      <c r="AO1525"/>
      <c r="AP1525"/>
      <c r="AQ1525"/>
      <c r="AR1525"/>
      <c r="AS1525"/>
      <c r="AT1525"/>
      <c r="AU1525"/>
      <c r="AV1525"/>
      <c r="AW1525"/>
      <c r="AX1525"/>
      <c r="AY1525"/>
      <c r="AZ1525"/>
      <c r="BA1525"/>
      <c r="BB1525"/>
      <c r="BC1525"/>
      <c r="BD1525"/>
      <c r="BE1525"/>
      <c r="BF1525"/>
      <c r="BG1525"/>
      <c r="BH1525"/>
      <c r="BI1525"/>
      <c r="BJ1525"/>
      <c r="BK1525"/>
      <c r="BL1525"/>
      <c r="BM1525"/>
      <c r="BN1525"/>
    </row>
    <row r="1526" spans="1:66" ht="15">
      <c r="A1526"/>
      <c r="B1526"/>
      <c r="C1526"/>
      <c r="D1526"/>
      <c r="E1526"/>
      <c r="F1526"/>
      <c r="G1526"/>
      <c r="H1526"/>
      <c r="I1526"/>
      <c r="J1526"/>
      <c r="K1526"/>
      <c r="L1526"/>
      <c r="M1526"/>
      <c r="N1526"/>
      <c r="O1526"/>
      <c r="P1526"/>
      <c r="Q1526"/>
      <c r="R1526"/>
      <c r="S1526"/>
      <c r="T1526"/>
      <c r="U1526"/>
      <c r="V1526"/>
      <c r="W1526"/>
      <c r="X1526"/>
      <c r="Y1526"/>
      <c r="Z1526"/>
      <c r="AA1526"/>
      <c r="AB1526"/>
      <c r="AC1526"/>
      <c r="AD1526"/>
      <c r="AE1526"/>
      <c r="AF1526"/>
      <c r="AG1526"/>
      <c r="AH1526"/>
      <c r="AI1526"/>
      <c r="AJ1526"/>
      <c r="AK1526"/>
      <c r="AL1526"/>
      <c r="AM1526"/>
      <c r="AN1526"/>
      <c r="AO1526"/>
      <c r="AP1526"/>
      <c r="AQ1526"/>
      <c r="AR1526"/>
      <c r="AS1526"/>
      <c r="AT1526"/>
      <c r="AU1526"/>
      <c r="AV1526"/>
      <c r="AW1526"/>
      <c r="AX1526"/>
      <c r="AY1526"/>
      <c r="AZ1526"/>
      <c r="BA1526"/>
      <c r="BB1526"/>
      <c r="BC1526"/>
      <c r="BD1526"/>
      <c r="BE1526"/>
      <c r="BF1526"/>
      <c r="BG1526"/>
      <c r="BH1526"/>
      <c r="BI1526"/>
      <c r="BJ1526"/>
      <c r="BK1526"/>
      <c r="BL1526"/>
      <c r="BM1526"/>
      <c r="BN1526"/>
    </row>
    <row r="1527" spans="1:66" ht="15">
      <c r="A1527"/>
      <c r="B1527"/>
      <c r="C1527"/>
      <c r="D1527"/>
      <c r="E1527"/>
      <c r="F1527"/>
      <c r="G1527"/>
      <c r="H1527"/>
      <c r="I1527"/>
      <c r="J1527"/>
      <c r="K1527"/>
      <c r="L1527"/>
      <c r="M1527"/>
      <c r="N1527"/>
      <c r="O1527"/>
      <c r="P1527"/>
      <c r="Q1527"/>
      <c r="R1527"/>
      <c r="S1527"/>
      <c r="T1527"/>
      <c r="U1527"/>
      <c r="V1527"/>
      <c r="W1527"/>
      <c r="X1527"/>
      <c r="Y1527"/>
      <c r="Z1527"/>
      <c r="AA1527"/>
      <c r="AB1527"/>
      <c r="AC1527"/>
      <c r="AD1527"/>
      <c r="AE1527"/>
      <c r="AF1527"/>
      <c r="AG1527"/>
      <c r="AH1527"/>
      <c r="AI1527"/>
      <c r="AJ1527"/>
      <c r="AK1527"/>
      <c r="AL1527"/>
      <c r="AM1527"/>
      <c r="AN1527"/>
      <c r="AO1527"/>
      <c r="AP1527"/>
      <c r="AQ1527"/>
      <c r="AR1527"/>
      <c r="AS1527"/>
      <c r="AT1527"/>
      <c r="AU1527"/>
      <c r="AV1527"/>
      <c r="AW1527"/>
      <c r="AX1527"/>
      <c r="AY1527"/>
      <c r="AZ1527"/>
      <c r="BA1527"/>
      <c r="BB1527"/>
      <c r="BC1527"/>
      <c r="BD1527"/>
      <c r="BE1527"/>
      <c r="BF1527"/>
      <c r="BG1527"/>
      <c r="BH1527"/>
      <c r="BI1527"/>
      <c r="BJ1527"/>
      <c r="BK1527"/>
      <c r="BL1527"/>
      <c r="BM1527"/>
      <c r="BN1527"/>
    </row>
    <row r="1528" spans="1:66" ht="15">
      <c r="A1528"/>
      <c r="B1528"/>
      <c r="C1528"/>
      <c r="D1528"/>
      <c r="E1528"/>
      <c r="F1528"/>
      <c r="G1528"/>
      <c r="H1528"/>
      <c r="I1528"/>
      <c r="J1528"/>
      <c r="K1528"/>
      <c r="L1528"/>
      <c r="M1528"/>
      <c r="N1528"/>
      <c r="O1528"/>
      <c r="P1528"/>
      <c r="Q1528"/>
      <c r="R1528"/>
      <c r="S1528"/>
      <c r="T1528"/>
      <c r="U1528"/>
      <c r="V1528"/>
      <c r="W1528"/>
      <c r="X1528"/>
      <c r="Y1528"/>
      <c r="Z1528"/>
      <c r="AA1528"/>
      <c r="AB1528"/>
      <c r="AC1528"/>
      <c r="AD1528"/>
      <c r="AE1528"/>
      <c r="AF1528"/>
      <c r="AG1528"/>
      <c r="AH1528"/>
      <c r="AI1528"/>
      <c r="AJ1528"/>
      <c r="AK1528"/>
      <c r="AL1528"/>
      <c r="AM1528"/>
      <c r="AN1528"/>
      <c r="AO1528"/>
      <c r="AP1528"/>
      <c r="AQ1528"/>
      <c r="AR1528"/>
      <c r="AS1528"/>
      <c r="AT1528"/>
      <c r="AU1528"/>
      <c r="AV1528"/>
      <c r="AW1528"/>
      <c r="AX1528"/>
      <c r="AY1528"/>
      <c r="AZ1528"/>
      <c r="BA1528"/>
      <c r="BB1528"/>
      <c r="BC1528"/>
      <c r="BD1528"/>
      <c r="BE1528"/>
      <c r="BF1528"/>
      <c r="BG1528"/>
      <c r="BH1528"/>
      <c r="BI1528"/>
      <c r="BJ1528"/>
      <c r="BK1528"/>
      <c r="BL1528"/>
      <c r="BM1528"/>
      <c r="BN1528"/>
    </row>
    <row r="1529" spans="1:66" ht="15">
      <c r="A1529"/>
      <c r="B1529"/>
      <c r="C1529"/>
      <c r="D1529"/>
      <c r="E1529"/>
      <c r="F1529"/>
      <c r="G1529"/>
      <c r="H1529"/>
      <c r="I1529"/>
      <c r="J1529"/>
      <c r="K1529"/>
      <c r="L1529"/>
      <c r="M1529"/>
      <c r="N1529"/>
      <c r="O1529"/>
      <c r="P1529"/>
      <c r="Q1529"/>
      <c r="R1529"/>
      <c r="S1529"/>
      <c r="T1529"/>
      <c r="U1529"/>
      <c r="V1529"/>
      <c r="W1529"/>
      <c r="X1529"/>
      <c r="Y1529"/>
      <c r="Z1529"/>
      <c r="AA1529"/>
      <c r="AB1529"/>
      <c r="AC1529"/>
      <c r="AD1529"/>
      <c r="AE1529"/>
      <c r="AF1529"/>
      <c r="AG1529"/>
      <c r="AH1529"/>
      <c r="AI1529"/>
      <c r="AJ1529"/>
      <c r="AK1529"/>
      <c r="AL1529"/>
      <c r="AM1529"/>
      <c r="AN1529"/>
      <c r="AO1529"/>
      <c r="AP1529"/>
      <c r="AQ1529"/>
      <c r="AR1529"/>
      <c r="AS1529"/>
      <c r="AT1529"/>
      <c r="AU1529"/>
      <c r="AV1529"/>
      <c r="AW1529"/>
      <c r="AX1529"/>
      <c r="AY1529"/>
      <c r="AZ1529"/>
      <c r="BA1529"/>
      <c r="BB1529"/>
      <c r="BC1529"/>
      <c r="BD1529"/>
      <c r="BE1529"/>
      <c r="BF1529"/>
      <c r="BG1529"/>
      <c r="BH1529"/>
      <c r="BI1529"/>
      <c r="BJ1529"/>
      <c r="BK1529"/>
      <c r="BL1529"/>
      <c r="BM1529"/>
      <c r="BN1529"/>
    </row>
    <row r="1530" spans="1:66" ht="15">
      <c r="A1530"/>
      <c r="B1530"/>
      <c r="C1530"/>
      <c r="D1530"/>
      <c r="E1530"/>
      <c r="F1530"/>
      <c r="G1530"/>
      <c r="H1530"/>
      <c r="I1530"/>
      <c r="J1530"/>
      <c r="K1530"/>
      <c r="L1530"/>
      <c r="M1530"/>
      <c r="N1530"/>
      <c r="O1530"/>
      <c r="P1530"/>
      <c r="Q1530"/>
      <c r="R1530"/>
      <c r="S1530"/>
      <c r="T1530"/>
      <c r="U1530"/>
      <c r="V1530"/>
      <c r="W1530"/>
      <c r="X1530"/>
      <c r="Y1530"/>
      <c r="Z1530"/>
      <c r="AA1530"/>
      <c r="AB1530"/>
      <c r="AC1530"/>
      <c r="AD1530"/>
      <c r="AE1530"/>
      <c r="AF1530"/>
      <c r="AG1530"/>
      <c r="AH1530"/>
      <c r="AI1530"/>
      <c r="AJ1530"/>
      <c r="AK1530"/>
      <c r="AL1530"/>
      <c r="AM1530"/>
      <c r="AN1530"/>
      <c r="AO1530"/>
      <c r="AP1530"/>
      <c r="AQ1530"/>
      <c r="AR1530"/>
      <c r="AS1530"/>
      <c r="AT1530"/>
      <c r="AU1530"/>
      <c r="AV1530"/>
      <c r="AW1530"/>
      <c r="AX1530"/>
      <c r="AY1530"/>
      <c r="AZ1530"/>
      <c r="BA1530"/>
      <c r="BB1530"/>
      <c r="BC1530"/>
      <c r="BD1530"/>
      <c r="BE1530"/>
      <c r="BF1530"/>
      <c r="BG1530"/>
      <c r="BH1530"/>
      <c r="BI1530"/>
      <c r="BJ1530"/>
      <c r="BK1530"/>
      <c r="BL1530"/>
      <c r="BM1530"/>
      <c r="BN1530"/>
    </row>
    <row r="1531" spans="1:66" ht="15">
      <c r="A1531"/>
      <c r="B1531"/>
      <c r="C1531"/>
      <c r="D1531"/>
      <c r="E1531"/>
      <c r="F1531"/>
      <c r="G1531"/>
      <c r="H1531"/>
      <c r="I1531"/>
      <c r="J1531"/>
      <c r="K1531"/>
      <c r="L1531"/>
      <c r="M1531"/>
      <c r="N1531"/>
      <c r="O1531"/>
      <c r="P1531"/>
      <c r="Q1531"/>
      <c r="R1531"/>
      <c r="S1531"/>
      <c r="T1531"/>
      <c r="U1531"/>
      <c r="V1531"/>
      <c r="W1531"/>
      <c r="X1531"/>
      <c r="Y1531"/>
      <c r="Z1531"/>
      <c r="AA1531"/>
      <c r="AB1531"/>
      <c r="AC1531"/>
      <c r="AD1531"/>
      <c r="AE1531"/>
      <c r="AF1531"/>
      <c r="AG1531"/>
      <c r="AH1531"/>
      <c r="AI1531"/>
      <c r="AJ1531"/>
      <c r="AK1531"/>
      <c r="AL1531"/>
      <c r="AM1531"/>
      <c r="AN1531"/>
      <c r="AO1531"/>
      <c r="AP1531"/>
      <c r="AQ1531"/>
      <c r="AR1531"/>
      <c r="AS1531"/>
      <c r="AT1531"/>
      <c r="AU1531"/>
      <c r="AV1531"/>
      <c r="AW1531"/>
      <c r="AX1531"/>
      <c r="AY1531"/>
      <c r="AZ1531"/>
      <c r="BA1531"/>
      <c r="BB1531"/>
      <c r="BC1531"/>
      <c r="BD1531"/>
      <c r="BE1531"/>
      <c r="BF1531"/>
      <c r="BG1531"/>
      <c r="BH1531"/>
      <c r="BI1531"/>
      <c r="BJ1531"/>
      <c r="BK1531"/>
      <c r="BL1531"/>
      <c r="BM1531"/>
      <c r="BN1531"/>
    </row>
    <row r="1532" spans="1:66" ht="15">
      <c r="A1532"/>
      <c r="B1532"/>
      <c r="C1532"/>
      <c r="D1532"/>
      <c r="E1532"/>
      <c r="F1532"/>
      <c r="G1532"/>
      <c r="H1532"/>
      <c r="I1532"/>
      <c r="J1532"/>
      <c r="K1532"/>
      <c r="L1532"/>
      <c r="M1532"/>
      <c r="N1532"/>
      <c r="O1532"/>
      <c r="P1532"/>
      <c r="Q1532"/>
      <c r="R1532"/>
      <c r="S1532"/>
      <c r="T1532"/>
      <c r="U1532"/>
      <c r="V1532"/>
      <c r="W1532"/>
      <c r="X1532"/>
      <c r="Y1532"/>
      <c r="Z1532"/>
      <c r="AA1532"/>
      <c r="AB1532"/>
      <c r="AC1532"/>
      <c r="AD1532"/>
      <c r="AE1532"/>
      <c r="AF1532"/>
      <c r="AG1532"/>
      <c r="AH1532"/>
      <c r="AI1532"/>
      <c r="AJ1532"/>
      <c r="AK1532"/>
      <c r="AL1532"/>
      <c r="AM1532"/>
      <c r="AN1532"/>
      <c r="AO1532"/>
      <c r="AP1532"/>
      <c r="AQ1532"/>
      <c r="AR1532"/>
      <c r="AS1532"/>
      <c r="AT1532"/>
      <c r="AU1532"/>
      <c r="AV1532"/>
      <c r="AW1532"/>
      <c r="AX1532"/>
      <c r="AY1532"/>
      <c r="AZ1532"/>
      <c r="BA1532"/>
      <c r="BB1532"/>
      <c r="BC1532"/>
      <c r="BD1532"/>
      <c r="BE1532"/>
      <c r="BF1532"/>
      <c r="BG1532"/>
      <c r="BH1532"/>
      <c r="BI1532"/>
      <c r="BJ1532"/>
      <c r="BK1532"/>
      <c r="BL1532"/>
      <c r="BM1532"/>
      <c r="BN1532"/>
    </row>
    <row r="1533" spans="1:66" ht="15">
      <c r="A1533"/>
      <c r="B1533"/>
      <c r="C1533"/>
      <c r="D1533"/>
      <c r="E1533"/>
      <c r="F1533"/>
      <c r="G1533"/>
      <c r="H1533"/>
      <c r="I1533"/>
      <c r="J1533"/>
      <c r="K1533"/>
      <c r="L1533"/>
      <c r="M1533"/>
      <c r="N1533"/>
      <c r="O1533"/>
      <c r="P1533"/>
      <c r="Q1533"/>
      <c r="R1533"/>
      <c r="S1533"/>
      <c r="T1533"/>
      <c r="U1533"/>
      <c r="V1533"/>
      <c r="W1533"/>
      <c r="X1533"/>
      <c r="Y1533"/>
      <c r="Z1533"/>
      <c r="AA1533"/>
      <c r="AB1533"/>
      <c r="AC1533"/>
      <c r="AD1533"/>
      <c r="AE1533"/>
      <c r="AF1533"/>
      <c r="AG1533"/>
      <c r="AH1533"/>
      <c r="AI1533"/>
      <c r="AJ1533"/>
      <c r="AK1533"/>
      <c r="AL1533"/>
      <c r="AM1533"/>
      <c r="AN1533"/>
      <c r="AO1533"/>
      <c r="AP1533"/>
      <c r="AQ1533"/>
      <c r="AR1533"/>
      <c r="AS1533"/>
      <c r="AT1533"/>
      <c r="AU1533"/>
      <c r="AV1533"/>
      <c r="AW1533"/>
      <c r="AX1533"/>
      <c r="AY1533"/>
      <c r="AZ1533"/>
      <c r="BA1533"/>
      <c r="BB1533"/>
      <c r="BC1533"/>
      <c r="BD1533"/>
      <c r="BE1533"/>
      <c r="BF1533"/>
      <c r="BG1533"/>
      <c r="BH1533"/>
      <c r="BI1533"/>
      <c r="BJ1533"/>
      <c r="BK1533"/>
      <c r="BL1533"/>
      <c r="BM1533"/>
      <c r="BN1533"/>
    </row>
    <row r="1534" spans="1:66" ht="15">
      <c r="A1534"/>
      <c r="B1534"/>
      <c r="C1534"/>
      <c r="D1534"/>
      <c r="E1534"/>
      <c r="F1534"/>
      <c r="G1534"/>
      <c r="H1534"/>
      <c r="I1534"/>
      <c r="J1534"/>
      <c r="K1534"/>
      <c r="L1534"/>
      <c r="M1534"/>
      <c r="N1534"/>
      <c r="O1534"/>
      <c r="P1534"/>
      <c r="Q1534"/>
      <c r="R1534"/>
      <c r="S1534"/>
      <c r="T1534"/>
      <c r="U1534"/>
      <c r="V1534"/>
      <c r="W1534"/>
      <c r="X1534"/>
      <c r="Y1534"/>
      <c r="Z1534"/>
      <c r="AA1534"/>
      <c r="AB1534"/>
      <c r="AC1534"/>
      <c r="AD1534"/>
      <c r="AE1534"/>
      <c r="AF1534"/>
      <c r="AG1534"/>
      <c r="AH1534"/>
      <c r="AI1534"/>
      <c r="AJ1534"/>
      <c r="AK1534"/>
      <c r="AL1534"/>
      <c r="AM1534"/>
      <c r="AN1534"/>
      <c r="AO1534"/>
      <c r="AP1534"/>
      <c r="AQ1534"/>
      <c r="AR1534"/>
      <c r="AS1534"/>
      <c r="AT1534"/>
      <c r="AU1534"/>
      <c r="AV1534"/>
      <c r="AW1534"/>
      <c r="AX1534"/>
      <c r="AY1534"/>
      <c r="AZ1534"/>
      <c r="BA1534"/>
      <c r="BB1534"/>
      <c r="BC1534"/>
      <c r="BD1534"/>
      <c r="BE1534"/>
      <c r="BF1534"/>
      <c r="BG1534"/>
      <c r="BH1534"/>
      <c r="BI1534"/>
      <c r="BJ1534"/>
      <c r="BK1534"/>
      <c r="BL1534"/>
      <c r="BM1534"/>
      <c r="BN1534"/>
    </row>
    <row r="1535" spans="1:66" ht="15">
      <c r="A1535"/>
      <c r="B1535"/>
      <c r="C1535"/>
      <c r="D1535"/>
      <c r="E1535"/>
      <c r="F1535"/>
      <c r="G1535"/>
      <c r="H1535"/>
      <c r="I1535"/>
      <c r="J1535"/>
      <c r="K1535"/>
      <c r="L1535"/>
      <c r="M1535"/>
      <c r="N1535"/>
      <c r="O1535"/>
      <c r="P1535"/>
      <c r="Q1535"/>
      <c r="R1535"/>
      <c r="S1535"/>
      <c r="T1535"/>
      <c r="U1535"/>
      <c r="V1535"/>
      <c r="W1535"/>
      <c r="X1535"/>
      <c r="Y1535"/>
      <c r="Z1535"/>
      <c r="AA1535"/>
      <c r="AB1535"/>
      <c r="AC1535"/>
      <c r="AD1535"/>
      <c r="AE1535"/>
      <c r="AF1535"/>
      <c r="AG1535"/>
      <c r="AH1535"/>
      <c r="AI1535"/>
      <c r="AJ1535"/>
      <c r="AK1535"/>
      <c r="AL1535"/>
      <c r="AM1535"/>
      <c r="AN1535"/>
      <c r="AO1535"/>
      <c r="AP1535"/>
      <c r="AQ1535"/>
      <c r="AR1535"/>
      <c r="AS1535"/>
      <c r="AT1535"/>
      <c r="AU1535"/>
      <c r="AV1535"/>
      <c r="AW1535"/>
      <c r="AX1535"/>
      <c r="AY1535"/>
      <c r="AZ1535"/>
      <c r="BA1535"/>
      <c r="BB1535"/>
      <c r="BC1535"/>
      <c r="BD1535"/>
      <c r="BE1535"/>
      <c r="BF1535"/>
      <c r="BG1535"/>
      <c r="BH1535"/>
      <c r="BI1535"/>
      <c r="BJ1535"/>
      <c r="BK1535"/>
      <c r="BL1535"/>
      <c r="BM1535"/>
      <c r="BN1535"/>
    </row>
    <row r="1536" spans="1:66" ht="15">
      <c r="A1536"/>
      <c r="B1536"/>
      <c r="C1536"/>
      <c r="D1536"/>
      <c r="E1536"/>
      <c r="F1536"/>
      <c r="G1536"/>
      <c r="H1536"/>
      <c r="I1536"/>
      <c r="J1536"/>
      <c r="K1536"/>
      <c r="L1536"/>
      <c r="M1536"/>
      <c r="N1536"/>
      <c r="O1536"/>
      <c r="P1536"/>
      <c r="Q1536"/>
      <c r="R1536"/>
      <c r="S1536"/>
      <c r="T1536"/>
      <c r="U1536"/>
      <c r="V1536"/>
      <c r="W1536"/>
      <c r="X1536"/>
      <c r="Y1536"/>
      <c r="Z1536"/>
      <c r="AA1536"/>
      <c r="AB1536"/>
      <c r="AC1536"/>
      <c r="AD1536"/>
      <c r="AE1536"/>
      <c r="AF1536"/>
      <c r="AG1536"/>
      <c r="AH1536"/>
      <c r="AI1536"/>
      <c r="AJ1536"/>
      <c r="AK1536"/>
      <c r="AL1536"/>
      <c r="AM1536"/>
      <c r="AN1536"/>
      <c r="AO1536"/>
      <c r="AP1536"/>
      <c r="AQ1536"/>
      <c r="AR1536"/>
      <c r="AS1536"/>
      <c r="AT1536"/>
      <c r="AU1536"/>
      <c r="AV1536"/>
      <c r="AW1536"/>
      <c r="AX1536"/>
      <c r="AY1536"/>
      <c r="AZ1536"/>
      <c r="BA1536"/>
      <c r="BB1536"/>
      <c r="BC1536"/>
      <c r="BD1536"/>
      <c r="BE1536"/>
      <c r="BF1536"/>
      <c r="BG1536"/>
      <c r="BH1536"/>
      <c r="BI1536"/>
      <c r="BJ1536"/>
      <c r="BK1536"/>
      <c r="BL1536"/>
      <c r="BM1536"/>
      <c r="BN1536"/>
    </row>
    <row r="1537" spans="1:66" ht="15">
      <c r="A1537"/>
      <c r="B1537"/>
      <c r="C1537"/>
      <c r="D1537"/>
      <c r="E1537"/>
      <c r="F1537"/>
      <c r="G1537"/>
      <c r="H1537"/>
      <c r="I1537"/>
      <c r="J1537"/>
      <c r="K1537"/>
      <c r="L1537"/>
      <c r="M1537"/>
      <c r="N1537"/>
      <c r="O1537"/>
      <c r="P1537"/>
      <c r="Q1537"/>
      <c r="R1537"/>
      <c r="S1537"/>
      <c r="T1537"/>
      <c r="U1537"/>
      <c r="V1537"/>
      <c r="W1537"/>
      <c r="X1537"/>
      <c r="Y1537"/>
      <c r="Z1537"/>
      <c r="AA1537"/>
      <c r="AB1537"/>
      <c r="AC1537"/>
      <c r="AD1537"/>
      <c r="AE1537"/>
      <c r="AF1537"/>
      <c r="AG1537"/>
      <c r="AH1537"/>
      <c r="AI1537"/>
      <c r="AJ1537"/>
      <c r="AK1537"/>
      <c r="AL1537"/>
      <c r="AM1537"/>
      <c r="AN1537"/>
      <c r="AO1537"/>
      <c r="AP1537"/>
      <c r="AQ1537"/>
      <c r="AR1537"/>
      <c r="AS1537"/>
      <c r="AT1537"/>
      <c r="AU1537"/>
      <c r="AV1537"/>
      <c r="AW1537"/>
      <c r="AX1537"/>
      <c r="AY1537"/>
      <c r="AZ1537"/>
      <c r="BA1537"/>
      <c r="BB1537"/>
      <c r="BC1537"/>
      <c r="BD1537"/>
      <c r="BE1537"/>
      <c r="BF1537"/>
      <c r="BG1537"/>
      <c r="BH1537"/>
      <c r="BI1537"/>
      <c r="BJ1537"/>
      <c r="BK1537"/>
      <c r="BL1537"/>
      <c r="BM1537"/>
      <c r="BN1537"/>
    </row>
    <row r="1538" spans="1:66" ht="15">
      <c r="A1538"/>
      <c r="B1538"/>
      <c r="C1538"/>
      <c r="D1538"/>
      <c r="E1538"/>
      <c r="F1538"/>
      <c r="G1538"/>
      <c r="H1538"/>
      <c r="I1538"/>
      <c r="J1538"/>
      <c r="K1538"/>
      <c r="L1538"/>
      <c r="M1538"/>
      <c r="N1538"/>
      <c r="O1538"/>
      <c r="P1538"/>
      <c r="Q1538"/>
      <c r="R1538"/>
      <c r="S1538"/>
      <c r="T1538"/>
      <c r="U1538"/>
      <c r="V1538"/>
      <c r="W1538"/>
      <c r="X1538"/>
      <c r="Y1538"/>
      <c r="Z1538"/>
      <c r="AA1538"/>
      <c r="AB1538"/>
      <c r="AC1538"/>
      <c r="AD1538"/>
      <c r="AE1538"/>
      <c r="AF1538"/>
      <c r="AG1538"/>
      <c r="AH1538"/>
      <c r="AI1538"/>
      <c r="AJ1538"/>
      <c r="AK1538"/>
      <c r="AL1538"/>
      <c r="AM1538"/>
      <c r="AN1538"/>
      <c r="AO1538"/>
      <c r="AP1538"/>
      <c r="AQ1538"/>
      <c r="AR1538"/>
      <c r="AS1538"/>
      <c r="AT1538"/>
      <c r="AU1538"/>
      <c r="AV1538"/>
      <c r="AW1538"/>
      <c r="AX1538"/>
      <c r="AY1538"/>
      <c r="AZ1538"/>
      <c r="BA1538"/>
      <c r="BB1538"/>
      <c r="BC1538"/>
      <c r="BD1538"/>
      <c r="BE1538"/>
      <c r="BF1538"/>
      <c r="BG1538"/>
      <c r="BH1538"/>
      <c r="BI1538"/>
      <c r="BJ1538"/>
      <c r="BK1538"/>
      <c r="BL1538"/>
      <c r="BM1538"/>
      <c r="BN1538"/>
    </row>
    <row r="1539" spans="1:66" ht="15">
      <c r="A1539"/>
      <c r="B1539"/>
      <c r="C1539"/>
      <c r="D1539"/>
      <c r="E1539"/>
      <c r="F1539"/>
      <c r="G1539"/>
      <c r="H1539"/>
      <c r="I1539"/>
      <c r="J1539"/>
      <c r="K1539"/>
      <c r="L1539"/>
      <c r="M1539"/>
      <c r="N1539"/>
      <c r="O1539"/>
      <c r="P1539"/>
      <c r="Q1539"/>
      <c r="R1539"/>
      <c r="S1539"/>
      <c r="T1539"/>
      <c r="U1539"/>
      <c r="V1539"/>
      <c r="W1539"/>
      <c r="X1539"/>
      <c r="Y1539"/>
      <c r="Z1539"/>
      <c r="AA1539"/>
      <c r="AB1539"/>
      <c r="AC1539"/>
      <c r="AD1539"/>
      <c r="AE1539"/>
      <c r="AF1539"/>
      <c r="AG1539"/>
      <c r="AH1539"/>
      <c r="AI1539"/>
      <c r="AJ1539"/>
      <c r="AK1539"/>
      <c r="AL1539"/>
      <c r="AM1539"/>
      <c r="AN1539"/>
      <c r="AO1539"/>
      <c r="AP1539"/>
      <c r="AQ1539"/>
      <c r="AR1539"/>
      <c r="AS1539"/>
      <c r="AT1539"/>
      <c r="AU1539"/>
      <c r="AV1539"/>
      <c r="AW1539"/>
      <c r="AX1539"/>
      <c r="AY1539"/>
      <c r="AZ1539"/>
      <c r="BA1539"/>
      <c r="BB1539"/>
      <c r="BC1539"/>
      <c r="BD1539"/>
      <c r="BE1539"/>
      <c r="BF1539"/>
      <c r="BG1539"/>
      <c r="BH1539"/>
      <c r="BI1539"/>
      <c r="BJ1539"/>
      <c r="BK1539"/>
      <c r="BL1539"/>
      <c r="BM1539"/>
      <c r="BN1539"/>
    </row>
    <row r="1540" spans="1:66" ht="15">
      <c r="A1540"/>
      <c r="B1540"/>
      <c r="C1540"/>
      <c r="D1540"/>
      <c r="E1540"/>
      <c r="F1540"/>
      <c r="G1540"/>
      <c r="H1540"/>
      <c r="I1540"/>
      <c r="J1540"/>
      <c r="K1540"/>
      <c r="L1540"/>
      <c r="M1540"/>
      <c r="N1540"/>
      <c r="O1540"/>
      <c r="P1540"/>
      <c r="Q1540"/>
      <c r="R1540"/>
      <c r="S1540"/>
      <c r="T1540"/>
      <c r="U1540"/>
      <c r="V1540"/>
      <c r="W1540"/>
      <c r="X1540"/>
      <c r="Y1540"/>
      <c r="Z1540"/>
      <c r="AA1540"/>
      <c r="AB1540"/>
      <c r="AC1540"/>
      <c r="AD1540"/>
      <c r="AE1540"/>
      <c r="AF1540"/>
      <c r="AG1540"/>
      <c r="AH1540"/>
      <c r="AI1540"/>
      <c r="AJ1540"/>
      <c r="AK1540"/>
      <c r="AL1540"/>
      <c r="AM1540"/>
      <c r="AN1540"/>
      <c r="AO1540"/>
      <c r="AP1540"/>
      <c r="AQ1540"/>
      <c r="AR1540"/>
      <c r="AS1540"/>
      <c r="AT1540"/>
      <c r="AU1540"/>
      <c r="AV1540"/>
      <c r="AW1540"/>
      <c r="AX1540"/>
      <c r="AY1540"/>
      <c r="AZ1540"/>
      <c r="BA1540"/>
      <c r="BB1540"/>
      <c r="BC1540"/>
      <c r="BD1540"/>
      <c r="BE1540"/>
      <c r="BF1540"/>
      <c r="BG1540"/>
      <c r="BH1540"/>
      <c r="BI1540"/>
      <c r="BJ1540"/>
      <c r="BK1540"/>
      <c r="BL1540"/>
      <c r="BM1540"/>
      <c r="BN1540"/>
    </row>
    <row r="1541" spans="1:66" ht="15">
      <c r="A1541"/>
      <c r="B1541"/>
      <c r="C1541"/>
      <c r="D1541"/>
      <c r="E1541"/>
      <c r="F1541"/>
      <c r="G1541"/>
      <c r="H1541"/>
      <c r="I1541"/>
      <c r="J1541"/>
      <c r="K1541"/>
      <c r="L1541"/>
      <c r="M1541"/>
      <c r="N1541"/>
      <c r="O1541"/>
      <c r="P1541"/>
      <c r="Q1541"/>
      <c r="R1541"/>
      <c r="S1541"/>
      <c r="T1541"/>
      <c r="U1541"/>
      <c r="V1541"/>
      <c r="W1541"/>
      <c r="X1541"/>
      <c r="Y1541"/>
      <c r="Z1541"/>
      <c r="AA1541"/>
      <c r="AB1541"/>
      <c r="AC1541"/>
      <c r="AD1541"/>
      <c r="AE1541"/>
      <c r="AF1541"/>
      <c r="AG1541"/>
      <c r="AH1541"/>
      <c r="AI1541"/>
      <c r="AJ1541"/>
      <c r="AK1541"/>
      <c r="AL1541"/>
      <c r="AM1541"/>
      <c r="AN1541"/>
      <c r="AO1541"/>
      <c r="AP1541"/>
      <c r="AQ1541"/>
      <c r="AR1541"/>
      <c r="AS1541"/>
      <c r="AT1541"/>
      <c r="AU1541"/>
      <c r="AV1541"/>
      <c r="AW1541"/>
      <c r="AX1541"/>
      <c r="AY1541"/>
      <c r="AZ1541"/>
      <c r="BA1541"/>
      <c r="BB1541"/>
      <c r="BC1541"/>
      <c r="BD1541"/>
      <c r="BE1541"/>
      <c r="BF1541"/>
      <c r="BG1541"/>
      <c r="BH1541"/>
      <c r="BI1541"/>
      <c r="BJ1541"/>
      <c r="BK1541"/>
      <c r="BL1541"/>
      <c r="BM1541"/>
      <c r="BN1541"/>
    </row>
    <row r="1542" spans="1:66" ht="15">
      <c r="A1542"/>
      <c r="B1542"/>
      <c r="C1542"/>
      <c r="D1542"/>
      <c r="E1542"/>
      <c r="F1542"/>
      <c r="G1542"/>
      <c r="H1542"/>
      <c r="I1542"/>
      <c r="J1542"/>
      <c r="K1542"/>
      <c r="L1542"/>
      <c r="M1542"/>
      <c r="N1542"/>
      <c r="O1542"/>
      <c r="P1542"/>
      <c r="Q1542"/>
      <c r="R1542"/>
      <c r="S1542"/>
      <c r="T1542"/>
      <c r="U1542"/>
      <c r="V1542"/>
      <c r="W1542"/>
      <c r="X1542"/>
      <c r="Y1542"/>
      <c r="Z1542"/>
      <c r="AA1542"/>
      <c r="AB1542"/>
      <c r="AC1542"/>
      <c r="AD1542"/>
      <c r="AE1542"/>
      <c r="AF1542"/>
      <c r="AG1542"/>
      <c r="AH1542"/>
      <c r="AI1542"/>
      <c r="AJ1542"/>
      <c r="AK1542"/>
      <c r="AL1542"/>
      <c r="AM1542"/>
      <c r="AN1542"/>
      <c r="AO1542"/>
      <c r="AP1542"/>
      <c r="AQ1542"/>
      <c r="AR1542"/>
      <c r="AS1542"/>
      <c r="AT1542"/>
      <c r="AU1542"/>
      <c r="AV1542"/>
      <c r="AW1542"/>
      <c r="AX1542"/>
      <c r="AY1542"/>
      <c r="AZ1542"/>
      <c r="BA1542"/>
      <c r="BB1542"/>
      <c r="BC1542"/>
      <c r="BD1542"/>
      <c r="BE1542"/>
      <c r="BF1542"/>
      <c r="BG1542"/>
      <c r="BH1542"/>
      <c r="BI1542"/>
      <c r="BJ1542"/>
      <c r="BK1542"/>
      <c r="BL1542"/>
      <c r="BM1542"/>
      <c r="BN1542"/>
    </row>
    <row r="1543" spans="1:66" ht="15">
      <c r="A1543"/>
      <c r="B1543"/>
      <c r="C1543"/>
      <c r="D1543"/>
      <c r="E1543"/>
      <c r="F1543"/>
      <c r="G1543"/>
      <c r="H1543"/>
      <c r="I1543"/>
      <c r="J1543"/>
      <c r="K1543"/>
      <c r="L1543"/>
      <c r="M1543"/>
      <c r="N1543"/>
      <c r="O1543"/>
      <c r="P1543"/>
      <c r="Q1543"/>
      <c r="R1543"/>
      <c r="S1543"/>
      <c r="T1543"/>
      <c r="U1543"/>
      <c r="V1543"/>
      <c r="W1543"/>
      <c r="X1543"/>
      <c r="Y1543"/>
      <c r="Z1543"/>
      <c r="AA1543"/>
      <c r="AB1543"/>
      <c r="AC1543"/>
      <c r="AD1543"/>
      <c r="AE1543"/>
      <c r="AF1543"/>
      <c r="AG1543"/>
      <c r="AH1543"/>
      <c r="AI1543"/>
      <c r="AJ1543"/>
      <c r="AK1543"/>
      <c r="AL1543"/>
      <c r="AM1543"/>
      <c r="AN1543"/>
      <c r="AO1543"/>
      <c r="AP1543"/>
      <c r="AQ1543"/>
      <c r="AR1543"/>
      <c r="AS1543"/>
      <c r="AT1543"/>
      <c r="AU1543"/>
      <c r="AV1543"/>
      <c r="AW1543"/>
      <c r="AX1543"/>
      <c r="AY1543"/>
      <c r="AZ1543"/>
      <c r="BA1543"/>
      <c r="BB1543"/>
      <c r="BC1543"/>
      <c r="BD1543"/>
      <c r="BE1543"/>
      <c r="BF1543"/>
      <c r="BG1543"/>
      <c r="BH1543"/>
      <c r="BI1543"/>
      <c r="BJ1543"/>
      <c r="BK1543"/>
      <c r="BL1543"/>
      <c r="BM1543"/>
      <c r="BN1543"/>
    </row>
    <row r="1544" spans="1:66" ht="15">
      <c r="A1544"/>
      <c r="B1544"/>
      <c r="C1544"/>
      <c r="D1544"/>
      <c r="E1544"/>
      <c r="F1544"/>
      <c r="G1544"/>
      <c r="H1544"/>
      <c r="I1544"/>
      <c r="J1544"/>
      <c r="K1544"/>
      <c r="L1544"/>
      <c r="M1544"/>
      <c r="N1544"/>
      <c r="O1544"/>
      <c r="P1544"/>
      <c r="Q1544"/>
      <c r="R1544"/>
      <c r="S1544"/>
      <c r="T1544"/>
      <c r="U1544"/>
      <c r="V1544"/>
      <c r="W1544"/>
      <c r="X1544"/>
      <c r="Y1544"/>
      <c r="Z1544"/>
      <c r="AA1544"/>
      <c r="AB1544"/>
      <c r="AC1544"/>
      <c r="AD1544"/>
      <c r="AE1544"/>
      <c r="AF1544"/>
      <c r="AG1544"/>
      <c r="AH1544"/>
      <c r="AI1544"/>
      <c r="AJ1544"/>
      <c r="AK1544"/>
      <c r="AL1544"/>
      <c r="AM1544"/>
      <c r="AN1544"/>
      <c r="AO1544"/>
      <c r="AP1544"/>
      <c r="AQ1544"/>
      <c r="AR1544"/>
      <c r="AS1544"/>
      <c r="AT1544"/>
      <c r="AU1544"/>
      <c r="AV1544"/>
      <c r="AW1544"/>
      <c r="AX1544"/>
      <c r="AY1544"/>
      <c r="AZ1544"/>
      <c r="BA1544"/>
      <c r="BB1544"/>
      <c r="BC1544"/>
      <c r="BD1544"/>
      <c r="BE1544"/>
      <c r="BF1544"/>
      <c r="BG1544"/>
      <c r="BH1544"/>
      <c r="BI1544"/>
      <c r="BJ1544"/>
      <c r="BK1544"/>
      <c r="BL1544"/>
      <c r="BM1544"/>
      <c r="BN1544"/>
    </row>
    <row r="1545" spans="1:66" ht="15">
      <c r="A1545"/>
      <c r="B1545"/>
      <c r="C1545"/>
      <c r="D1545"/>
      <c r="E1545"/>
      <c r="F1545"/>
      <c r="G1545"/>
      <c r="H1545"/>
      <c r="I1545"/>
      <c r="J1545"/>
      <c r="K1545"/>
      <c r="L1545"/>
      <c r="M1545"/>
      <c r="N1545"/>
      <c r="O1545"/>
      <c r="P1545"/>
      <c r="Q1545"/>
      <c r="R1545"/>
      <c r="S1545"/>
      <c r="T1545"/>
      <c r="U1545"/>
      <c r="V1545"/>
      <c r="W1545"/>
      <c r="X1545"/>
      <c r="Y1545"/>
      <c r="Z1545"/>
      <c r="AA1545"/>
      <c r="AB1545"/>
      <c r="AC1545"/>
      <c r="AD1545"/>
      <c r="AE1545"/>
      <c r="AF1545"/>
      <c r="AG1545"/>
      <c r="AH1545"/>
      <c r="AI1545"/>
      <c r="AJ1545"/>
      <c r="AK1545"/>
      <c r="AL1545"/>
      <c r="AM1545"/>
      <c r="AN1545"/>
      <c r="AO1545"/>
      <c r="AP1545"/>
      <c r="AQ1545"/>
      <c r="AR1545"/>
      <c r="AS1545"/>
      <c r="AT1545"/>
      <c r="AU1545"/>
      <c r="AV1545"/>
      <c r="AW1545"/>
      <c r="AX1545"/>
      <c r="AY1545"/>
      <c r="AZ1545"/>
      <c r="BA1545"/>
      <c r="BB1545"/>
      <c r="BC1545"/>
      <c r="BD1545"/>
      <c r="BE1545"/>
      <c r="BF1545"/>
      <c r="BG1545"/>
      <c r="BH1545"/>
      <c r="BI1545"/>
      <c r="BJ1545"/>
      <c r="BK1545"/>
      <c r="BL1545"/>
      <c r="BM1545"/>
      <c r="BN1545"/>
    </row>
    <row r="1546" spans="1:66" ht="15">
      <c r="A1546"/>
      <c r="B1546"/>
      <c r="C1546"/>
      <c r="D1546"/>
      <c r="E1546"/>
      <c r="F1546"/>
      <c r="G1546"/>
      <c r="H1546"/>
      <c r="I1546"/>
      <c r="J1546"/>
      <c r="K1546"/>
      <c r="L1546"/>
      <c r="M1546"/>
      <c r="N1546"/>
      <c r="O1546"/>
      <c r="P1546"/>
      <c r="Q1546"/>
      <c r="R1546"/>
      <c r="S1546"/>
      <c r="T1546"/>
      <c r="U1546"/>
      <c r="V1546"/>
      <c r="W1546"/>
      <c r="X1546"/>
      <c r="Y1546"/>
      <c r="Z1546"/>
      <c r="AA1546"/>
      <c r="AB1546"/>
      <c r="AC1546"/>
      <c r="AD1546"/>
      <c r="AE1546"/>
      <c r="AF1546"/>
      <c r="AG1546"/>
      <c r="AH1546"/>
      <c r="AI1546"/>
      <c r="AJ1546"/>
      <c r="AK1546"/>
      <c r="AL1546"/>
      <c r="AM1546"/>
      <c r="AN1546"/>
      <c r="AO1546"/>
      <c r="AP1546"/>
      <c r="AQ1546"/>
      <c r="AR1546"/>
      <c r="AS1546"/>
      <c r="AT1546"/>
      <c r="AU1546"/>
      <c r="AV1546"/>
      <c r="AW1546"/>
      <c r="AX1546"/>
      <c r="AY1546"/>
      <c r="AZ1546"/>
      <c r="BA1546"/>
      <c r="BB1546"/>
      <c r="BC1546"/>
      <c r="BD1546"/>
      <c r="BE1546"/>
      <c r="BF1546"/>
      <c r="BG1546"/>
      <c r="BH1546"/>
      <c r="BI1546"/>
      <c r="BJ1546"/>
      <c r="BK1546"/>
      <c r="BL1546"/>
      <c r="BM1546"/>
      <c r="BN1546"/>
    </row>
    <row r="1547" spans="1:66" ht="15">
      <c r="A1547"/>
      <c r="B1547"/>
      <c r="C1547"/>
      <c r="D1547"/>
      <c r="E1547"/>
      <c r="F1547"/>
      <c r="G1547"/>
      <c r="H1547"/>
      <c r="I1547"/>
      <c r="J1547"/>
      <c r="K1547"/>
      <c r="L1547"/>
      <c r="M1547"/>
      <c r="N1547"/>
      <c r="O1547"/>
      <c r="P1547"/>
      <c r="Q1547"/>
      <c r="R1547"/>
      <c r="S1547"/>
      <c r="T1547"/>
      <c r="U1547"/>
      <c r="V1547"/>
      <c r="W1547"/>
      <c r="X1547"/>
      <c r="Y1547"/>
      <c r="Z1547"/>
      <c r="AA1547"/>
      <c r="AB1547"/>
      <c r="AC1547"/>
      <c r="AD1547"/>
      <c r="AE1547"/>
      <c r="AF1547"/>
      <c r="AG1547"/>
      <c r="AH1547"/>
      <c r="AI1547"/>
      <c r="AJ1547"/>
      <c r="AK1547"/>
      <c r="AL1547"/>
      <c r="AM1547"/>
      <c r="AN1547"/>
      <c r="AO1547"/>
      <c r="AP1547"/>
      <c r="AQ1547"/>
      <c r="AR1547"/>
      <c r="AS1547"/>
      <c r="AT1547"/>
      <c r="AU1547"/>
      <c r="AV1547"/>
      <c r="AW1547"/>
      <c r="AX1547"/>
      <c r="AY1547"/>
      <c r="AZ1547"/>
      <c r="BA1547"/>
      <c r="BB1547"/>
      <c r="BC1547"/>
      <c r="BD1547"/>
      <c r="BE1547"/>
      <c r="BF1547"/>
      <c r="BG1547"/>
      <c r="BH1547"/>
      <c r="BI1547"/>
      <c r="BJ1547"/>
      <c r="BK1547"/>
      <c r="BL1547"/>
      <c r="BM1547"/>
      <c r="BN1547"/>
    </row>
    <row r="1548" spans="1:66" ht="15">
      <c r="A1548"/>
      <c r="B1548"/>
      <c r="C1548"/>
      <c r="D1548"/>
      <c r="E1548"/>
      <c r="F1548"/>
      <c r="G1548"/>
      <c r="H1548"/>
      <c r="I1548"/>
      <c r="J1548"/>
      <c r="K1548"/>
      <c r="L1548"/>
      <c r="M1548"/>
      <c r="N1548"/>
      <c r="O1548"/>
      <c r="P1548"/>
      <c r="Q1548"/>
      <c r="R1548"/>
      <c r="S1548"/>
      <c r="T1548"/>
      <c r="U1548"/>
      <c r="V1548"/>
      <c r="W1548"/>
      <c r="X1548"/>
      <c r="Y1548"/>
      <c r="Z1548"/>
      <c r="AA1548"/>
      <c r="AB1548"/>
      <c r="AC1548"/>
      <c r="AD1548"/>
      <c r="AE1548"/>
      <c r="AF1548"/>
      <c r="AG1548"/>
      <c r="AH1548"/>
      <c r="AI1548"/>
      <c r="AJ1548"/>
      <c r="AK1548"/>
      <c r="AL1548"/>
      <c r="AM1548"/>
      <c r="AN1548"/>
      <c r="AO1548"/>
      <c r="AP1548"/>
      <c r="AQ1548"/>
      <c r="AR1548"/>
      <c r="AS1548"/>
      <c r="AT1548"/>
      <c r="AU1548"/>
      <c r="AV1548"/>
      <c r="AW1548"/>
      <c r="AX1548"/>
      <c r="AY1548"/>
      <c r="AZ1548"/>
      <c r="BA1548"/>
      <c r="BB1548"/>
      <c r="BC1548"/>
      <c r="BD1548"/>
      <c r="BE1548"/>
      <c r="BF1548"/>
      <c r="BG1548"/>
      <c r="BH1548"/>
      <c r="BI1548"/>
      <c r="BJ1548"/>
      <c r="BK1548"/>
      <c r="BL1548"/>
      <c r="BM1548"/>
      <c r="BN1548"/>
    </row>
    <row r="1549" spans="1:66" ht="15">
      <c r="A1549"/>
      <c r="B1549"/>
      <c r="C1549"/>
      <c r="D1549"/>
      <c r="E1549"/>
      <c r="F1549"/>
      <c r="G1549"/>
      <c r="H1549"/>
      <c r="I1549"/>
      <c r="J1549"/>
      <c r="K1549"/>
      <c r="L1549"/>
      <c r="M1549"/>
      <c r="N1549"/>
      <c r="O1549"/>
      <c r="P1549"/>
      <c r="Q1549"/>
      <c r="R1549"/>
      <c r="S1549"/>
      <c r="T1549"/>
      <c r="U1549"/>
      <c r="V1549"/>
      <c r="W1549"/>
      <c r="X1549"/>
      <c r="Y1549"/>
      <c r="Z1549"/>
      <c r="AA1549"/>
      <c r="AB1549"/>
      <c r="AC1549"/>
      <c r="AD1549"/>
      <c r="AE1549"/>
      <c r="AF1549"/>
      <c r="AG1549"/>
      <c r="AH1549"/>
      <c r="AI1549"/>
      <c r="AJ1549"/>
      <c r="AK1549"/>
      <c r="AL1549"/>
      <c r="AM1549"/>
      <c r="AN1549"/>
      <c r="AO1549"/>
      <c r="AP1549"/>
      <c r="AQ1549"/>
      <c r="AR1549"/>
      <c r="AS1549"/>
      <c r="AT1549"/>
      <c r="AU1549"/>
      <c r="AV1549"/>
      <c r="AW1549"/>
      <c r="AX1549"/>
      <c r="AY1549"/>
      <c r="AZ1549"/>
      <c r="BA1549"/>
      <c r="BB1549"/>
      <c r="BC1549"/>
      <c r="BD1549"/>
      <c r="BE1549"/>
      <c r="BF1549"/>
      <c r="BG1549"/>
      <c r="BH1549"/>
      <c r="BI1549"/>
      <c r="BJ1549"/>
      <c r="BK1549"/>
      <c r="BL1549"/>
      <c r="BM1549"/>
      <c r="BN1549"/>
    </row>
    <row r="1550" spans="1:66" ht="15">
      <c r="A1550"/>
      <c r="B1550"/>
      <c r="C1550"/>
      <c r="D1550"/>
      <c r="E1550"/>
      <c r="F1550"/>
      <c r="G1550"/>
      <c r="H1550"/>
      <c r="I1550"/>
      <c r="J1550"/>
      <c r="K1550"/>
      <c r="L1550"/>
      <c r="M1550"/>
      <c r="N1550"/>
      <c r="O1550"/>
      <c r="P1550"/>
      <c r="Q1550"/>
      <c r="R1550"/>
      <c r="S1550"/>
      <c r="T1550"/>
      <c r="U1550"/>
      <c r="V1550"/>
      <c r="W1550"/>
      <c r="X1550"/>
      <c r="Y1550"/>
      <c r="Z1550"/>
      <c r="AA1550"/>
      <c r="AB1550"/>
      <c r="AC1550"/>
      <c r="AD1550"/>
      <c r="AE1550"/>
      <c r="AF1550"/>
      <c r="AG1550"/>
      <c r="AH1550"/>
      <c r="AI1550"/>
      <c r="AJ1550"/>
      <c r="AK1550"/>
      <c r="AL1550"/>
      <c r="AM1550"/>
      <c r="AN1550"/>
      <c r="AO1550"/>
      <c r="AP1550"/>
      <c r="AQ1550"/>
      <c r="AR1550"/>
      <c r="AS1550"/>
      <c r="AT1550"/>
      <c r="AU1550"/>
      <c r="AV1550"/>
      <c r="AW1550"/>
      <c r="AX1550"/>
      <c r="AY1550"/>
      <c r="AZ1550"/>
      <c r="BA1550"/>
      <c r="BB1550"/>
      <c r="BC1550"/>
      <c r="BD1550"/>
      <c r="BE1550"/>
      <c r="BF1550"/>
      <c r="BG1550"/>
      <c r="BH1550"/>
      <c r="BI1550"/>
      <c r="BJ1550"/>
      <c r="BK1550"/>
      <c r="BL1550"/>
      <c r="BM1550"/>
      <c r="BN1550"/>
    </row>
    <row r="1551" spans="1:66" ht="15">
      <c r="A1551"/>
      <c r="B1551"/>
      <c r="C1551"/>
      <c r="D1551"/>
      <c r="E1551"/>
      <c r="F1551"/>
      <c r="G1551"/>
      <c r="H1551"/>
      <c r="I1551"/>
      <c r="J1551"/>
      <c r="K1551"/>
      <c r="L1551"/>
      <c r="M1551"/>
      <c r="N1551"/>
      <c r="O1551"/>
      <c r="P1551"/>
      <c r="Q1551"/>
      <c r="R1551"/>
      <c r="S1551"/>
      <c r="T1551"/>
      <c r="U1551"/>
      <c r="V1551"/>
      <c r="W1551"/>
      <c r="X1551"/>
      <c r="Y1551"/>
      <c r="Z1551"/>
      <c r="AA1551"/>
      <c r="AB1551"/>
      <c r="AC1551"/>
      <c r="AD1551"/>
      <c r="AE1551"/>
      <c r="AF1551"/>
      <c r="AG1551"/>
      <c r="AH1551"/>
      <c r="AI1551"/>
      <c r="AJ1551"/>
      <c r="AK1551"/>
      <c r="AL1551"/>
      <c r="AM1551"/>
      <c r="AN1551"/>
      <c r="AO1551"/>
      <c r="AP1551"/>
      <c r="AQ1551"/>
      <c r="AR1551"/>
      <c r="AS1551"/>
      <c r="AT1551"/>
      <c r="AU1551"/>
      <c r="AV1551"/>
      <c r="AW1551"/>
      <c r="AX1551"/>
      <c r="AY1551"/>
      <c r="AZ1551"/>
      <c r="BA1551"/>
      <c r="BB1551"/>
      <c r="BC1551"/>
      <c r="BD1551"/>
      <c r="BE1551"/>
      <c r="BF1551"/>
      <c r="BG1551"/>
      <c r="BH1551"/>
      <c r="BI1551"/>
      <c r="BJ1551"/>
      <c r="BK1551"/>
      <c r="BL1551"/>
      <c r="BM1551"/>
      <c r="BN1551"/>
    </row>
    <row r="1552" spans="1:66" ht="15">
      <c r="A1552"/>
      <c r="B1552"/>
      <c r="C1552"/>
      <c r="D1552"/>
      <c r="E1552"/>
      <c r="F1552"/>
      <c r="G1552"/>
      <c r="H1552"/>
      <c r="I1552"/>
      <c r="J1552"/>
      <c r="K1552"/>
      <c r="L1552"/>
      <c r="M1552"/>
      <c r="N1552"/>
      <c r="O1552"/>
      <c r="P1552"/>
      <c r="Q1552"/>
      <c r="R1552"/>
      <c r="S1552"/>
      <c r="T1552"/>
      <c r="U1552"/>
      <c r="V1552"/>
      <c r="W1552"/>
      <c r="X1552"/>
      <c r="Y1552"/>
      <c r="Z1552"/>
      <c r="AA1552"/>
      <c r="AB1552"/>
      <c r="AC1552"/>
      <c r="AD1552"/>
      <c r="AE1552"/>
      <c r="AF1552"/>
      <c r="AG1552"/>
      <c r="AH1552"/>
      <c r="AI1552"/>
      <c r="AJ1552"/>
      <c r="AK1552"/>
      <c r="AL1552"/>
      <c r="AM1552"/>
      <c r="AN1552"/>
      <c r="AO1552"/>
      <c r="AP1552"/>
      <c r="AQ1552"/>
      <c r="AR1552"/>
      <c r="AS1552"/>
      <c r="AT1552"/>
      <c r="AU1552"/>
      <c r="AV1552"/>
      <c r="AW1552"/>
      <c r="AX1552"/>
      <c r="AY1552"/>
      <c r="AZ1552"/>
      <c r="BA1552"/>
      <c r="BB1552"/>
      <c r="BC1552"/>
      <c r="BD1552"/>
      <c r="BE1552"/>
      <c r="BF1552"/>
      <c r="BG1552"/>
      <c r="BH1552"/>
      <c r="BI1552"/>
      <c r="BJ1552"/>
      <c r="BK1552"/>
      <c r="BL1552"/>
      <c r="BM1552"/>
      <c r="BN1552"/>
    </row>
    <row r="1553" spans="1:66" ht="15">
      <c r="A1553"/>
      <c r="B1553"/>
      <c r="C1553"/>
      <c r="D1553"/>
      <c r="E1553"/>
      <c r="F1553"/>
      <c r="G1553"/>
      <c r="H1553"/>
      <c r="I1553"/>
      <c r="J1553"/>
      <c r="K1553"/>
      <c r="L1553"/>
      <c r="M1553"/>
      <c r="N1553"/>
      <c r="O1553"/>
      <c r="P1553"/>
      <c r="Q1553"/>
      <c r="R1553"/>
      <c r="S1553"/>
      <c r="T1553"/>
      <c r="U1553"/>
      <c r="V1553"/>
      <c r="W1553"/>
      <c r="X1553"/>
      <c r="Y1553"/>
      <c r="Z1553"/>
      <c r="AA1553"/>
      <c r="AB1553"/>
      <c r="AC1553"/>
      <c r="AD1553"/>
      <c r="AE1553"/>
      <c r="AF1553"/>
      <c r="AG1553"/>
      <c r="AH1553"/>
      <c r="AI1553"/>
      <c r="AJ1553"/>
      <c r="AK1553"/>
      <c r="AL1553"/>
      <c r="AM1553"/>
      <c r="AN1553"/>
      <c r="AO1553"/>
      <c r="AP1553"/>
      <c r="AQ1553"/>
      <c r="AR1553"/>
      <c r="AS1553"/>
      <c r="AT1553"/>
      <c r="AU1553"/>
      <c r="AV1553"/>
      <c r="AW1553"/>
      <c r="AX1553"/>
      <c r="AY1553"/>
      <c r="AZ1553"/>
      <c r="BA1553"/>
      <c r="BB1553"/>
      <c r="BC1553"/>
      <c r="BD1553"/>
      <c r="BE1553"/>
      <c r="BF1553"/>
      <c r="BG1553"/>
      <c r="BH1553"/>
      <c r="BI1553"/>
      <c r="BJ1553"/>
      <c r="BK1553"/>
      <c r="BL1553"/>
      <c r="BM1553"/>
      <c r="BN1553"/>
    </row>
    <row r="1554" spans="1:66" ht="15">
      <c r="A1554"/>
      <c r="B1554"/>
      <c r="C1554"/>
      <c r="D1554"/>
      <c r="E1554"/>
      <c r="F1554"/>
      <c r="G1554"/>
      <c r="H1554"/>
      <c r="I1554"/>
      <c r="J1554"/>
      <c r="K1554"/>
      <c r="L1554"/>
      <c r="M1554"/>
      <c r="N1554"/>
      <c r="O1554"/>
      <c r="P1554"/>
      <c r="Q1554"/>
      <c r="R1554"/>
      <c r="S1554"/>
      <c r="T1554"/>
      <c r="U1554"/>
      <c r="V1554"/>
      <c r="W1554"/>
      <c r="X1554"/>
      <c r="Y1554"/>
      <c r="Z1554"/>
      <c r="AA1554"/>
      <c r="AB1554"/>
      <c r="AC1554"/>
      <c r="AD1554"/>
      <c r="AE1554"/>
      <c r="AF1554"/>
      <c r="AG1554"/>
      <c r="AH1554"/>
      <c r="AI1554"/>
      <c r="AJ1554"/>
      <c r="AK1554"/>
      <c r="AL1554"/>
      <c r="AM1554"/>
      <c r="AN1554"/>
      <c r="AO1554"/>
      <c r="AP1554"/>
      <c r="AQ1554"/>
      <c r="AR1554"/>
      <c r="AS1554"/>
      <c r="AT1554"/>
      <c r="AU1554"/>
      <c r="AV1554"/>
      <c r="AW1554"/>
      <c r="AX1554"/>
      <c r="AY1554"/>
      <c r="AZ1554"/>
      <c r="BA1554"/>
      <c r="BB1554"/>
      <c r="BC1554"/>
      <c r="BD1554"/>
      <c r="BE1554"/>
      <c r="BF1554"/>
      <c r="BG1554"/>
      <c r="BH1554"/>
      <c r="BI1554"/>
      <c r="BJ1554"/>
      <c r="BK1554"/>
      <c r="BL1554"/>
      <c r="BM1554"/>
      <c r="BN1554"/>
    </row>
    <row r="1555" spans="1:66" ht="15">
      <c r="A1555"/>
      <c r="B1555"/>
      <c r="C1555"/>
      <c r="D1555"/>
      <c r="E1555"/>
      <c r="F1555"/>
      <c r="G1555"/>
      <c r="H1555"/>
      <c r="I1555"/>
      <c r="J1555"/>
      <c r="K1555"/>
      <c r="L1555"/>
      <c r="M1555"/>
      <c r="N1555"/>
      <c r="O1555"/>
      <c r="P1555"/>
      <c r="Q1555"/>
      <c r="R1555"/>
      <c r="S1555"/>
      <c r="T1555"/>
      <c r="U1555"/>
      <c r="V1555"/>
      <c r="W1555"/>
      <c r="X1555"/>
      <c r="Y1555"/>
      <c r="Z1555"/>
      <c r="AA1555"/>
      <c r="AB1555"/>
      <c r="AC1555"/>
      <c r="AD1555"/>
      <c r="AE1555"/>
      <c r="AF1555"/>
      <c r="AG1555"/>
      <c r="AH1555"/>
      <c r="AI1555"/>
      <c r="AJ1555"/>
      <c r="AK1555"/>
      <c r="AL1555"/>
      <c r="AM1555"/>
      <c r="AN1555"/>
      <c r="AO1555"/>
      <c r="AP1555"/>
      <c r="AQ1555"/>
      <c r="AR1555"/>
      <c r="AS1555"/>
      <c r="AT1555"/>
      <c r="AU1555"/>
      <c r="AV1555"/>
      <c r="AW1555"/>
      <c r="AX1555"/>
      <c r="AY1555"/>
      <c r="AZ1555"/>
      <c r="BA1555"/>
      <c r="BB1555"/>
      <c r="BC1555"/>
      <c r="BD1555"/>
      <c r="BE1555"/>
      <c r="BF1555"/>
      <c r="BG1555"/>
      <c r="BH1555"/>
      <c r="BI1555"/>
      <c r="BJ1555"/>
      <c r="BK1555"/>
      <c r="BL1555"/>
      <c r="BM1555"/>
      <c r="BN1555"/>
    </row>
    <row r="1556" spans="1:66" ht="15">
      <c r="A1556"/>
      <c r="B1556"/>
      <c r="C1556"/>
      <c r="D1556"/>
      <c r="E1556"/>
      <c r="F1556"/>
      <c r="G1556"/>
      <c r="H1556"/>
      <c r="I1556"/>
      <c r="J1556"/>
      <c r="K1556"/>
      <c r="L1556"/>
      <c r="M1556"/>
      <c r="N1556"/>
      <c r="O1556"/>
      <c r="P1556"/>
      <c r="Q1556"/>
      <c r="R1556"/>
      <c r="S1556"/>
      <c r="T1556"/>
      <c r="U1556"/>
      <c r="V1556"/>
      <c r="W1556"/>
      <c r="X1556"/>
      <c r="Y1556"/>
      <c r="Z1556"/>
      <c r="AA1556"/>
      <c r="AB1556"/>
      <c r="AC1556"/>
      <c r="AD1556"/>
      <c r="AE1556"/>
      <c r="AF1556"/>
      <c r="AG1556"/>
      <c r="AH1556"/>
      <c r="AI1556"/>
      <c r="AJ1556"/>
      <c r="AK1556"/>
      <c r="AL1556"/>
      <c r="AM1556"/>
      <c r="AN1556"/>
      <c r="AO1556"/>
      <c r="AP1556"/>
      <c r="AQ1556"/>
      <c r="AR1556"/>
      <c r="AS1556"/>
      <c r="AT1556"/>
      <c r="AU1556"/>
      <c r="AV1556"/>
      <c r="AW1556"/>
      <c r="AX1556"/>
      <c r="AY1556"/>
      <c r="AZ1556"/>
      <c r="BA1556"/>
      <c r="BB1556"/>
      <c r="BC1556"/>
      <c r="BD1556"/>
      <c r="BE1556"/>
      <c r="BF1556"/>
      <c r="BG1556"/>
      <c r="BH1556"/>
      <c r="BI1556"/>
      <c r="BJ1556"/>
      <c r="BK1556"/>
      <c r="BL1556"/>
      <c r="BM1556"/>
      <c r="BN1556"/>
    </row>
    <row r="1557" spans="1:66" ht="15">
      <c r="A1557"/>
      <c r="B1557"/>
      <c r="C1557"/>
      <c r="D1557"/>
      <c r="E1557"/>
      <c r="F1557"/>
      <c r="G1557"/>
      <c r="H1557"/>
      <c r="I1557"/>
      <c r="J1557"/>
      <c r="K1557"/>
      <c r="L1557"/>
      <c r="M1557"/>
      <c r="N1557"/>
      <c r="O1557"/>
      <c r="P1557"/>
      <c r="Q1557"/>
      <c r="R1557"/>
      <c r="S1557"/>
      <c r="T1557"/>
      <c r="U1557"/>
      <c r="V1557"/>
      <c r="W1557"/>
      <c r="X1557"/>
      <c r="Y1557"/>
      <c r="Z1557"/>
      <c r="AA1557"/>
      <c r="AB1557"/>
      <c r="AC1557"/>
      <c r="AD1557"/>
      <c r="AE1557"/>
      <c r="AF1557"/>
      <c r="AG1557"/>
      <c r="AH1557"/>
      <c r="AI1557"/>
      <c r="AJ1557"/>
      <c r="AK1557"/>
      <c r="AL1557"/>
      <c r="AM1557"/>
      <c r="AN1557"/>
      <c r="AO1557"/>
      <c r="AP1557"/>
      <c r="AQ1557"/>
      <c r="AR1557"/>
      <c r="AS1557"/>
      <c r="AT1557"/>
      <c r="AU1557"/>
      <c r="AV1557"/>
      <c r="AW1557"/>
      <c r="AX1557"/>
      <c r="AY1557"/>
      <c r="AZ1557"/>
      <c r="BA1557"/>
      <c r="BB1557"/>
      <c r="BC1557"/>
      <c r="BD1557"/>
      <c r="BE1557"/>
      <c r="BF1557"/>
      <c r="BG1557"/>
      <c r="BH1557"/>
      <c r="BI1557"/>
      <c r="BJ1557"/>
      <c r="BK1557"/>
      <c r="BL1557"/>
      <c r="BM1557"/>
      <c r="BN1557"/>
    </row>
    <row r="1558" spans="1:66" ht="15">
      <c r="A1558"/>
      <c r="B1558"/>
      <c r="C1558"/>
      <c r="D1558"/>
      <c r="E1558"/>
      <c r="F1558"/>
      <c r="G1558"/>
      <c r="H1558"/>
      <c r="I1558"/>
      <c r="J1558"/>
      <c r="K1558"/>
      <c r="L1558"/>
      <c r="M1558"/>
      <c r="N1558"/>
      <c r="O1558"/>
      <c r="P1558"/>
      <c r="Q1558"/>
      <c r="R1558"/>
      <c r="S1558"/>
      <c r="T1558"/>
      <c r="U1558"/>
      <c r="V1558"/>
      <c r="W1558"/>
      <c r="X1558"/>
      <c r="Y1558"/>
      <c r="Z1558"/>
      <c r="AA1558"/>
      <c r="AB1558"/>
      <c r="AC1558"/>
      <c r="AD1558"/>
      <c r="AE1558"/>
      <c r="AF1558"/>
      <c r="AG1558"/>
      <c r="AH1558"/>
      <c r="AI1558"/>
      <c r="AJ1558"/>
      <c r="AK1558"/>
      <c r="AL1558"/>
      <c r="AM1558"/>
      <c r="AN1558"/>
      <c r="AO1558"/>
      <c r="AP1558"/>
      <c r="AQ1558"/>
      <c r="AR1558"/>
      <c r="AS1558"/>
      <c r="AT1558"/>
      <c r="AU1558"/>
      <c r="AV1558"/>
      <c r="AW1558"/>
      <c r="AX1558"/>
      <c r="AY1558"/>
      <c r="AZ1558"/>
      <c r="BA1558"/>
      <c r="BB1558"/>
      <c r="BC1558"/>
      <c r="BD1558"/>
      <c r="BE1558"/>
      <c r="BF1558"/>
      <c r="BG1558"/>
      <c r="BH1558"/>
      <c r="BI1558"/>
      <c r="BJ1558"/>
      <c r="BK1558"/>
      <c r="BL1558"/>
      <c r="BM1558"/>
      <c r="BN1558"/>
    </row>
    <row r="1559" spans="1:66" ht="15">
      <c r="A1559"/>
      <c r="B1559"/>
      <c r="C1559"/>
      <c r="D1559"/>
      <c r="E1559"/>
      <c r="F1559"/>
      <c r="G1559"/>
      <c r="H1559"/>
      <c r="I1559"/>
      <c r="J1559"/>
      <c r="K1559"/>
      <c r="L1559"/>
      <c r="M1559"/>
      <c r="N1559"/>
      <c r="O1559"/>
      <c r="P1559"/>
      <c r="Q1559"/>
      <c r="R1559"/>
      <c r="S1559"/>
      <c r="T1559"/>
      <c r="U1559"/>
      <c r="V1559"/>
      <c r="W1559"/>
      <c r="X1559"/>
      <c r="Y1559"/>
      <c r="Z1559"/>
      <c r="AA1559"/>
      <c r="AB1559"/>
      <c r="AC1559"/>
      <c r="AD1559"/>
      <c r="AE1559"/>
      <c r="AF1559"/>
      <c r="AG1559"/>
      <c r="AH1559"/>
      <c r="AI1559"/>
      <c r="AJ1559"/>
      <c r="AK1559"/>
      <c r="AL1559"/>
      <c r="AM1559"/>
      <c r="AN1559"/>
      <c r="AO1559"/>
      <c r="AP1559"/>
      <c r="AQ1559"/>
      <c r="AR1559"/>
      <c r="AS1559"/>
      <c r="AT1559"/>
      <c r="AU1559"/>
      <c r="AV1559"/>
      <c r="AW1559"/>
      <c r="AX1559"/>
      <c r="AY1559"/>
      <c r="AZ1559"/>
      <c r="BA1559"/>
      <c r="BB1559"/>
      <c r="BC1559"/>
      <c r="BD1559"/>
      <c r="BE1559"/>
      <c r="BF1559"/>
      <c r="BG1559"/>
      <c r="BH1559"/>
      <c r="BI1559"/>
      <c r="BJ1559"/>
      <c r="BK1559"/>
      <c r="BL1559"/>
      <c r="BM1559"/>
      <c r="BN1559"/>
    </row>
    <row r="1560" spans="1:66" ht="15">
      <c r="A1560"/>
      <c r="B1560"/>
      <c r="C1560"/>
      <c r="D1560"/>
      <c r="E1560"/>
      <c r="F1560"/>
      <c r="G1560"/>
      <c r="H1560"/>
      <c r="I1560"/>
      <c r="J1560"/>
      <c r="K1560"/>
      <c r="L1560"/>
      <c r="M1560"/>
      <c r="N1560"/>
      <c r="O1560"/>
      <c r="P1560"/>
      <c r="Q1560"/>
      <c r="R1560"/>
      <c r="S1560"/>
      <c r="T1560"/>
      <c r="U1560"/>
      <c r="V1560"/>
      <c r="W1560"/>
      <c r="X1560"/>
      <c r="Y1560"/>
      <c r="Z1560"/>
      <c r="AA1560"/>
      <c r="AB1560"/>
      <c r="AC1560"/>
      <c r="AD1560"/>
      <c r="AE1560"/>
      <c r="AF1560"/>
      <c r="AG1560"/>
      <c r="AH1560"/>
      <c r="AI1560"/>
      <c r="AJ1560"/>
      <c r="AK1560"/>
      <c r="AL1560"/>
      <c r="AM1560"/>
      <c r="AN1560"/>
      <c r="AO1560"/>
      <c r="AP1560"/>
      <c r="AQ1560"/>
      <c r="AR1560"/>
      <c r="AS1560"/>
      <c r="AT1560"/>
      <c r="AU1560"/>
      <c r="AV1560"/>
      <c r="AW1560"/>
      <c r="AX1560"/>
      <c r="AY1560"/>
      <c r="AZ1560"/>
      <c r="BA1560"/>
      <c r="BB1560"/>
      <c r="BC1560"/>
      <c r="BD1560"/>
      <c r="BE1560"/>
      <c r="BF1560"/>
      <c r="BG1560"/>
      <c r="BH1560"/>
      <c r="BI1560"/>
      <c r="BJ1560"/>
      <c r="BK1560"/>
      <c r="BL1560"/>
      <c r="BM1560"/>
      <c r="BN1560"/>
    </row>
    <row r="1561" spans="1:66" ht="15">
      <c r="A1561"/>
      <c r="B1561"/>
      <c r="C1561"/>
      <c r="D1561"/>
      <c r="E1561"/>
      <c r="F1561"/>
      <c r="G1561"/>
      <c r="H1561"/>
      <c r="I1561"/>
      <c r="J1561"/>
      <c r="K1561"/>
      <c r="L1561"/>
      <c r="M1561"/>
      <c r="N1561"/>
      <c r="O1561"/>
      <c r="P1561"/>
      <c r="Q1561"/>
      <c r="R1561"/>
      <c r="S1561"/>
      <c r="T1561"/>
      <c r="U1561"/>
      <c r="V1561"/>
      <c r="W1561"/>
      <c r="X1561"/>
      <c r="Y1561"/>
      <c r="Z1561"/>
      <c r="AA1561"/>
      <c r="AB1561"/>
      <c r="AC1561"/>
      <c r="AD1561"/>
      <c r="AE1561"/>
      <c r="AF1561"/>
      <c r="AG1561"/>
      <c r="AH1561"/>
      <c r="AI1561"/>
      <c r="AJ1561"/>
      <c r="AK1561"/>
      <c r="AL1561"/>
      <c r="AM1561"/>
      <c r="AN1561"/>
      <c r="AO1561"/>
      <c r="AP1561"/>
      <c r="AQ1561"/>
      <c r="AR1561"/>
      <c r="AS1561"/>
      <c r="AT1561"/>
      <c r="AU1561"/>
      <c r="AV1561"/>
      <c r="AW1561"/>
      <c r="AX1561"/>
      <c r="AY1561"/>
      <c r="AZ1561"/>
      <c r="BA1561"/>
      <c r="BB1561"/>
      <c r="BC1561"/>
      <c r="BD1561"/>
      <c r="BE1561"/>
      <c r="BF1561"/>
      <c r="BG1561"/>
      <c r="BH1561"/>
      <c r="BI1561"/>
      <c r="BJ1561"/>
      <c r="BK1561"/>
      <c r="BL1561"/>
      <c r="BM1561"/>
      <c r="BN1561"/>
    </row>
    <row r="1562" spans="1:66" ht="15">
      <c r="A1562"/>
      <c r="B1562"/>
      <c r="C1562"/>
      <c r="D1562"/>
      <c r="E1562"/>
      <c r="F1562"/>
      <c r="G1562"/>
      <c r="H1562"/>
      <c r="I1562"/>
      <c r="J1562"/>
      <c r="K1562"/>
      <c r="L1562"/>
      <c r="M1562"/>
      <c r="N1562"/>
      <c r="O1562"/>
      <c r="P1562"/>
      <c r="Q1562"/>
      <c r="R1562"/>
      <c r="S1562"/>
      <c r="T1562"/>
      <c r="U1562"/>
      <c r="V1562"/>
      <c r="W1562"/>
      <c r="X1562"/>
      <c r="Y1562"/>
      <c r="Z1562"/>
      <c r="AA1562"/>
      <c r="AB1562"/>
      <c r="AC1562"/>
      <c r="AD1562"/>
      <c r="AE1562"/>
      <c r="AF1562"/>
      <c r="AG1562"/>
      <c r="AH1562"/>
      <c r="AI1562"/>
      <c r="AJ1562"/>
      <c r="AK1562"/>
      <c r="AL1562"/>
      <c r="AM1562"/>
      <c r="AN1562"/>
      <c r="AO1562"/>
      <c r="AP1562"/>
      <c r="AQ1562"/>
      <c r="AR1562"/>
      <c r="AS1562"/>
      <c r="AT1562"/>
      <c r="AU1562"/>
      <c r="AV1562"/>
      <c r="AW1562"/>
      <c r="AX1562"/>
      <c r="AY1562"/>
      <c r="AZ1562"/>
      <c r="BA1562"/>
      <c r="BB1562"/>
      <c r="BC1562"/>
      <c r="BD1562"/>
      <c r="BE1562"/>
      <c r="BF1562"/>
      <c r="BG1562"/>
      <c r="BH1562"/>
      <c r="BI1562"/>
      <c r="BJ1562"/>
      <c r="BK1562"/>
      <c r="BL1562"/>
      <c r="BM1562"/>
      <c r="BN1562"/>
    </row>
    <row r="1563" spans="1:66" ht="15">
      <c r="A1563"/>
      <c r="B1563"/>
      <c r="C1563"/>
      <c r="D1563"/>
      <c r="E1563"/>
      <c r="F1563"/>
      <c r="G1563"/>
      <c r="H1563"/>
      <c r="I1563"/>
      <c r="J1563"/>
      <c r="K1563"/>
      <c r="L1563"/>
      <c r="M1563"/>
      <c r="N1563"/>
      <c r="O1563"/>
      <c r="P1563"/>
      <c r="Q1563"/>
      <c r="R1563"/>
      <c r="S1563"/>
      <c r="T1563"/>
      <c r="U1563"/>
      <c r="V1563"/>
      <c r="W1563"/>
      <c r="X1563"/>
      <c r="Y1563"/>
      <c r="Z1563"/>
      <c r="AA1563"/>
      <c r="AB1563"/>
      <c r="AC1563"/>
      <c r="AD1563"/>
      <c r="AE1563"/>
      <c r="AF1563"/>
      <c r="AG1563"/>
      <c r="AH1563"/>
      <c r="AI1563"/>
      <c r="AJ1563"/>
      <c r="AK1563"/>
      <c r="AL1563"/>
      <c r="AM1563"/>
      <c r="AN1563"/>
      <c r="AO1563"/>
      <c r="AP1563"/>
      <c r="AQ1563"/>
      <c r="AR1563"/>
      <c r="AS1563"/>
      <c r="AT1563"/>
      <c r="AU1563"/>
      <c r="AV1563"/>
      <c r="AW1563"/>
      <c r="AX1563"/>
      <c r="AY1563"/>
      <c r="AZ1563"/>
      <c r="BA1563"/>
      <c r="BB1563"/>
      <c r="BC1563"/>
      <c r="BD1563"/>
      <c r="BE1563"/>
      <c r="BF1563"/>
      <c r="BG1563"/>
      <c r="BH1563"/>
      <c r="BI1563"/>
      <c r="BJ1563"/>
      <c r="BK1563"/>
      <c r="BL1563"/>
      <c r="BM1563"/>
      <c r="BN1563"/>
    </row>
    <row r="1564" spans="1:66" ht="15">
      <c r="A1564"/>
      <c r="B1564"/>
      <c r="C1564"/>
      <c r="D1564"/>
      <c r="E1564"/>
      <c r="F1564"/>
      <c r="G1564"/>
      <c r="H1564"/>
      <c r="I1564"/>
      <c r="J1564"/>
      <c r="K1564"/>
      <c r="L1564"/>
      <c r="M1564"/>
      <c r="N1564"/>
      <c r="O1564"/>
      <c r="P1564"/>
      <c r="Q1564"/>
      <c r="R1564"/>
      <c r="S1564"/>
      <c r="T1564"/>
      <c r="U1564"/>
      <c r="V1564"/>
      <c r="W1564"/>
      <c r="X1564"/>
      <c r="Y1564"/>
      <c r="Z1564"/>
      <c r="AA1564"/>
      <c r="AB1564"/>
      <c r="AC1564"/>
      <c r="AD1564"/>
      <c r="AE1564"/>
      <c r="AF1564"/>
      <c r="AG1564"/>
      <c r="AH1564"/>
      <c r="AI1564"/>
      <c r="AJ1564"/>
      <c r="AK1564"/>
      <c r="AL1564"/>
      <c r="AM1564"/>
      <c r="AN1564"/>
      <c r="AO1564"/>
      <c r="AP1564"/>
      <c r="AQ1564"/>
      <c r="AR1564"/>
      <c r="AS1564"/>
      <c r="AT1564"/>
      <c r="AU1564"/>
      <c r="AV1564"/>
      <c r="AW1564"/>
      <c r="AX1564"/>
      <c r="AY1564"/>
      <c r="AZ1564"/>
      <c r="BA1564"/>
      <c r="BB1564"/>
      <c r="BC1564"/>
      <c r="BD1564"/>
      <c r="BE1564"/>
      <c r="BF1564"/>
      <c r="BG1564"/>
      <c r="BH1564"/>
      <c r="BI1564"/>
      <c r="BJ1564"/>
      <c r="BK1564"/>
      <c r="BL1564"/>
      <c r="BM1564"/>
      <c r="BN1564"/>
    </row>
    <row r="1565" spans="1:66" ht="15">
      <c r="A1565"/>
      <c r="B1565"/>
      <c r="C1565"/>
      <c r="D1565"/>
      <c r="E1565"/>
      <c r="F1565"/>
      <c r="G1565"/>
      <c r="H1565"/>
      <c r="I1565"/>
      <c r="J1565"/>
      <c r="K1565"/>
      <c r="L1565"/>
      <c r="M1565"/>
      <c r="N1565"/>
      <c r="O1565"/>
      <c r="P1565"/>
      <c r="Q1565"/>
      <c r="R1565"/>
      <c r="S1565"/>
      <c r="T1565"/>
      <c r="U1565"/>
      <c r="V1565"/>
      <c r="W1565"/>
      <c r="X1565"/>
      <c r="Y1565"/>
      <c r="Z1565"/>
      <c r="AA1565"/>
      <c r="AB1565"/>
      <c r="AC1565"/>
      <c r="AD1565"/>
      <c r="AE1565"/>
      <c r="AF1565"/>
      <c r="AG1565"/>
      <c r="AH1565"/>
      <c r="AI1565"/>
      <c r="AJ1565"/>
      <c r="AK1565"/>
      <c r="AL1565"/>
      <c r="AM1565"/>
      <c r="AN1565"/>
      <c r="AO1565"/>
      <c r="AP1565"/>
      <c r="AQ1565"/>
      <c r="AR1565"/>
      <c r="AS1565"/>
      <c r="AT1565"/>
      <c r="AU1565"/>
      <c r="AV1565"/>
      <c r="AW1565"/>
      <c r="AX1565"/>
      <c r="AY1565"/>
      <c r="AZ1565"/>
      <c r="BA1565"/>
      <c r="BB1565"/>
      <c r="BC1565"/>
      <c r="BD1565"/>
      <c r="BE1565"/>
      <c r="BF1565"/>
      <c r="BG1565"/>
      <c r="BH1565"/>
      <c r="BI1565"/>
      <c r="BJ1565"/>
      <c r="BK1565"/>
      <c r="BL1565"/>
      <c r="BM1565"/>
      <c r="BN1565"/>
    </row>
    <row r="1566" spans="1:66" ht="15">
      <c r="A1566"/>
      <c r="B1566"/>
      <c r="C1566"/>
      <c r="D1566"/>
      <c r="E1566"/>
      <c r="F1566"/>
      <c r="G1566"/>
      <c r="H1566"/>
      <c r="I1566"/>
      <c r="J1566"/>
      <c r="K1566"/>
      <c r="L1566"/>
      <c r="M1566"/>
      <c r="N1566"/>
      <c r="O1566"/>
      <c r="P1566"/>
      <c r="Q1566"/>
      <c r="R1566"/>
      <c r="S1566"/>
      <c r="T1566"/>
      <c r="U1566"/>
      <c r="V1566"/>
      <c r="W1566"/>
      <c r="X1566"/>
      <c r="Y1566"/>
      <c r="Z1566"/>
      <c r="AA1566"/>
      <c r="AB1566"/>
      <c r="AC1566"/>
      <c r="AD1566"/>
      <c r="AE1566"/>
      <c r="AF1566"/>
      <c r="AG1566"/>
      <c r="AH1566"/>
      <c r="AI1566"/>
      <c r="AJ1566"/>
      <c r="AK1566"/>
      <c r="AL1566"/>
      <c r="AM1566"/>
      <c r="AN1566"/>
      <c r="AO1566"/>
      <c r="AP1566"/>
      <c r="AQ1566"/>
      <c r="AR1566"/>
      <c r="AS1566"/>
      <c r="AT1566"/>
      <c r="AU1566"/>
      <c r="AV1566"/>
      <c r="AW1566"/>
      <c r="AX1566"/>
      <c r="AY1566"/>
      <c r="AZ1566"/>
      <c r="BA1566"/>
      <c r="BB1566"/>
      <c r="BC1566"/>
      <c r="BD1566"/>
      <c r="BE1566"/>
      <c r="BF1566"/>
      <c r="BG1566"/>
      <c r="BH1566"/>
      <c r="BI1566"/>
      <c r="BJ1566"/>
      <c r="BK1566"/>
      <c r="BL1566"/>
      <c r="BM1566"/>
      <c r="BN1566"/>
    </row>
    <row r="1567" spans="1:66" ht="15">
      <c r="A1567"/>
      <c r="B1567"/>
      <c r="C1567"/>
      <c r="D1567"/>
      <c r="E1567"/>
      <c r="F1567"/>
      <c r="G1567"/>
      <c r="H1567"/>
      <c r="I1567"/>
      <c r="J1567"/>
      <c r="K1567"/>
      <c r="L1567"/>
      <c r="M1567"/>
      <c r="N1567"/>
      <c r="O1567"/>
      <c r="P1567"/>
      <c r="Q1567"/>
      <c r="R1567"/>
      <c r="S1567"/>
      <c r="T1567"/>
      <c r="U1567"/>
      <c r="V1567"/>
      <c r="W1567"/>
      <c r="X1567"/>
      <c r="Y1567"/>
      <c r="Z1567"/>
      <c r="AA1567"/>
      <c r="AB1567"/>
      <c r="AC1567"/>
      <c r="AD1567"/>
      <c r="AE1567"/>
      <c r="AF1567"/>
      <c r="AG1567"/>
      <c r="AH1567"/>
      <c r="AI1567"/>
      <c r="AJ1567"/>
      <c r="AK1567"/>
      <c r="AL1567"/>
      <c r="AM1567"/>
      <c r="AN1567"/>
      <c r="AO1567"/>
      <c r="AP1567"/>
      <c r="AQ1567"/>
      <c r="AR1567"/>
      <c r="AS1567"/>
      <c r="AT1567"/>
      <c r="AU1567"/>
      <c r="AV1567"/>
      <c r="AW1567"/>
      <c r="AX1567"/>
      <c r="AY1567"/>
      <c r="AZ1567"/>
      <c r="BA1567"/>
      <c r="BB1567"/>
      <c r="BC1567"/>
      <c r="BD1567"/>
      <c r="BE1567"/>
      <c r="BF1567"/>
      <c r="BG1567"/>
      <c r="BH1567"/>
      <c r="BI1567"/>
      <c r="BJ1567"/>
      <c r="BK1567"/>
      <c r="BL1567"/>
      <c r="BM1567"/>
      <c r="BN1567"/>
    </row>
    <row r="1568" spans="1:66" ht="15">
      <c r="A1568"/>
      <c r="B1568"/>
      <c r="C1568"/>
      <c r="D1568"/>
      <c r="E1568"/>
      <c r="F1568"/>
      <c r="G1568"/>
      <c r="H1568"/>
      <c r="I1568"/>
      <c r="J1568"/>
      <c r="K1568"/>
      <c r="L1568"/>
      <c r="M1568"/>
      <c r="N1568"/>
      <c r="O1568"/>
      <c r="P1568"/>
      <c r="Q1568"/>
      <c r="R1568"/>
      <c r="S1568"/>
      <c r="T1568"/>
      <c r="U1568"/>
      <c r="V1568"/>
      <c r="W1568"/>
      <c r="X1568"/>
      <c r="Y1568"/>
      <c r="Z1568"/>
      <c r="AA1568"/>
      <c r="AB1568"/>
      <c r="AC1568"/>
      <c r="AD1568"/>
      <c r="AE1568"/>
      <c r="AF1568"/>
      <c r="AG1568"/>
      <c r="AH1568"/>
      <c r="AI1568"/>
      <c r="AJ1568"/>
      <c r="AK1568"/>
      <c r="AL1568"/>
      <c r="AM1568"/>
      <c r="AN1568"/>
      <c r="AO1568"/>
      <c r="AP1568"/>
      <c r="AQ1568"/>
      <c r="AR1568"/>
      <c r="AS1568"/>
      <c r="AT1568"/>
      <c r="AU1568"/>
      <c r="AV1568"/>
      <c r="AW1568"/>
      <c r="AX1568"/>
      <c r="AY1568"/>
      <c r="AZ1568"/>
      <c r="BA1568"/>
      <c r="BB1568"/>
      <c r="BC1568"/>
      <c r="BD1568"/>
      <c r="BE1568"/>
      <c r="BF1568"/>
      <c r="BG1568"/>
      <c r="BH1568"/>
      <c r="BI1568"/>
      <c r="BJ1568"/>
      <c r="BK1568"/>
      <c r="BL1568"/>
      <c r="BM1568"/>
      <c r="BN1568"/>
    </row>
    <row r="1569" spans="1:66" ht="15">
      <c r="A1569"/>
      <c r="B1569"/>
      <c r="C1569"/>
      <c r="D1569"/>
      <c r="E1569"/>
      <c r="F1569"/>
      <c r="G1569"/>
      <c r="H1569"/>
      <c r="I1569"/>
      <c r="J1569"/>
      <c r="K1569"/>
      <c r="L1569"/>
      <c r="M1569"/>
      <c r="N1569"/>
      <c r="O1569"/>
      <c r="P1569"/>
      <c r="Q1569"/>
      <c r="R1569"/>
      <c r="S1569"/>
      <c r="T1569"/>
      <c r="U1569"/>
      <c r="V1569"/>
      <c r="W1569"/>
      <c r="X1569"/>
      <c r="Y1569"/>
      <c r="Z1569"/>
      <c r="AA1569"/>
      <c r="AB1569"/>
      <c r="AC1569"/>
      <c r="AD1569"/>
      <c r="AE1569"/>
      <c r="AF1569"/>
      <c r="AG1569"/>
      <c r="AH1569"/>
      <c r="AI1569"/>
      <c r="AJ1569"/>
      <c r="AK1569"/>
      <c r="AL1569"/>
      <c r="AM1569"/>
      <c r="AN1569"/>
      <c r="AO1569"/>
      <c r="AP1569"/>
      <c r="AQ1569"/>
      <c r="AR1569"/>
      <c r="AS1569"/>
      <c r="AT1569"/>
      <c r="AU1569"/>
      <c r="AV1569"/>
      <c r="AW1569"/>
      <c r="AX1569"/>
      <c r="AY1569"/>
      <c r="AZ1569"/>
      <c r="BA1569"/>
      <c r="BB1569"/>
      <c r="BC1569"/>
      <c r="BD1569"/>
      <c r="BE1569"/>
      <c r="BF1569"/>
      <c r="BG1569"/>
      <c r="BH1569"/>
      <c r="BI1569"/>
      <c r="BJ1569"/>
      <c r="BK1569"/>
      <c r="BL1569"/>
      <c r="BM1569"/>
      <c r="BN1569"/>
    </row>
    <row r="1570" spans="1:66" ht="15">
      <c r="A1570"/>
      <c r="B1570"/>
      <c r="C1570"/>
      <c r="D1570"/>
      <c r="E1570"/>
      <c r="F1570"/>
      <c r="G1570"/>
      <c r="H1570"/>
      <c r="I1570"/>
      <c r="J1570"/>
      <c r="K1570"/>
      <c r="L1570"/>
      <c r="M1570"/>
      <c r="N1570"/>
      <c r="O1570"/>
      <c r="P1570"/>
      <c r="Q1570"/>
      <c r="R1570"/>
      <c r="S1570"/>
      <c r="T1570"/>
      <c r="U1570"/>
      <c r="V1570"/>
      <c r="W1570"/>
      <c r="X1570"/>
      <c r="Y1570"/>
      <c r="Z1570"/>
      <c r="AA1570"/>
      <c r="AB1570"/>
      <c r="AC1570"/>
      <c r="AD1570"/>
      <c r="AE1570"/>
      <c r="AF1570"/>
      <c r="AG1570"/>
      <c r="AH1570"/>
      <c r="AI1570"/>
      <c r="AJ1570"/>
      <c r="AK1570"/>
      <c r="AL1570"/>
      <c r="AM1570"/>
      <c r="AN1570"/>
      <c r="AO1570"/>
      <c r="AP1570"/>
      <c r="AQ1570"/>
      <c r="AR1570"/>
      <c r="AS1570"/>
      <c r="AT1570"/>
      <c r="AU1570"/>
      <c r="AV1570"/>
      <c r="AW1570"/>
      <c r="AX1570"/>
      <c r="AY1570"/>
      <c r="AZ1570"/>
      <c r="BA1570"/>
      <c r="BB1570"/>
      <c r="BC1570"/>
      <c r="BD1570"/>
      <c r="BE1570"/>
      <c r="BF1570"/>
      <c r="BG1570"/>
      <c r="BH1570"/>
      <c r="BI1570"/>
      <c r="BJ1570"/>
      <c r="BK1570"/>
      <c r="BL1570"/>
      <c r="BM1570"/>
      <c r="BN1570"/>
    </row>
    <row r="1571" spans="1:66" ht="15">
      <c r="A1571"/>
      <c r="B1571"/>
      <c r="C1571"/>
      <c r="D1571"/>
      <c r="E1571"/>
      <c r="F1571"/>
      <c r="G1571"/>
      <c r="H1571"/>
      <c r="I1571"/>
      <c r="J1571"/>
      <c r="K1571"/>
      <c r="L1571"/>
      <c r="M1571"/>
      <c r="N1571"/>
      <c r="O1571"/>
      <c r="P1571"/>
      <c r="Q1571"/>
      <c r="R1571"/>
      <c r="S1571"/>
      <c r="T1571"/>
      <c r="U1571"/>
      <c r="V1571"/>
      <c r="W1571"/>
      <c r="X1571"/>
      <c r="Y1571"/>
      <c r="Z1571"/>
      <c r="AA1571"/>
      <c r="AB1571"/>
      <c r="AC1571"/>
      <c r="AD1571"/>
      <c r="AE1571"/>
      <c r="AF1571"/>
      <c r="AG1571"/>
      <c r="AH1571"/>
      <c r="AI1571"/>
      <c r="AJ1571"/>
      <c r="AK1571"/>
      <c r="AL1571"/>
      <c r="AM1571"/>
      <c r="AN1571"/>
      <c r="AO1571"/>
      <c r="AP1571"/>
      <c r="AQ1571"/>
      <c r="AR1571"/>
      <c r="AS1571"/>
      <c r="AT1571"/>
      <c r="AU1571"/>
      <c r="AV1571"/>
      <c r="AW1571"/>
      <c r="AX1571"/>
      <c r="AY1571"/>
      <c r="AZ1571"/>
      <c r="BA1571"/>
      <c r="BB1571"/>
      <c r="BC1571"/>
      <c r="BD1571"/>
      <c r="BE1571"/>
      <c r="BF1571"/>
      <c r="BG1571"/>
      <c r="BH1571"/>
      <c r="BI1571"/>
      <c r="BJ1571"/>
      <c r="BK1571"/>
      <c r="BL1571"/>
      <c r="BM1571"/>
      <c r="BN1571"/>
    </row>
    <row r="1572" spans="1:66" ht="15">
      <c r="A1572"/>
      <c r="B1572"/>
      <c r="C1572"/>
      <c r="D1572"/>
      <c r="E1572"/>
      <c r="F1572"/>
      <c r="G1572"/>
      <c r="H1572"/>
      <c r="I1572"/>
      <c r="J1572"/>
      <c r="K1572"/>
      <c r="L1572"/>
      <c r="M1572"/>
      <c r="N1572"/>
      <c r="O1572"/>
      <c r="P1572"/>
      <c r="Q1572"/>
      <c r="R1572"/>
      <c r="S1572"/>
      <c r="T1572"/>
      <c r="U1572"/>
      <c r="V1572"/>
      <c r="W1572"/>
      <c r="X1572"/>
      <c r="Y1572"/>
      <c r="Z1572"/>
      <c r="AA1572"/>
      <c r="AB1572"/>
      <c r="AC1572"/>
      <c r="AD1572"/>
      <c r="AE1572"/>
      <c r="AF1572"/>
      <c r="AG1572"/>
      <c r="AH1572"/>
      <c r="AI1572"/>
      <c r="AJ1572"/>
      <c r="AK1572"/>
      <c r="AL1572"/>
      <c r="AM1572"/>
      <c r="AN1572"/>
      <c r="AO1572"/>
      <c r="AP1572"/>
      <c r="AQ1572"/>
      <c r="AR1572"/>
      <c r="AS1572"/>
      <c r="AT1572"/>
      <c r="AU1572"/>
      <c r="AV1572"/>
      <c r="AW1572"/>
      <c r="AX1572"/>
      <c r="AY1572"/>
      <c r="AZ1572"/>
      <c r="BA1572"/>
      <c r="BB1572"/>
      <c r="BC1572"/>
      <c r="BD1572"/>
      <c r="BE1572"/>
      <c r="BF1572"/>
      <c r="BG1572"/>
      <c r="BH1572"/>
      <c r="BI1572"/>
      <c r="BJ1572"/>
      <c r="BK1572"/>
      <c r="BL1572"/>
      <c r="BM1572"/>
      <c r="BN1572"/>
    </row>
    <row r="1573" spans="1:66" ht="15">
      <c r="A1573"/>
      <c r="B1573"/>
      <c r="C1573"/>
      <c r="D1573"/>
      <c r="E1573"/>
      <c r="F1573"/>
      <c r="G1573"/>
      <c r="H1573"/>
      <c r="I1573"/>
      <c r="J1573"/>
      <c r="K1573"/>
      <c r="L1573"/>
      <c r="M1573"/>
      <c r="N1573"/>
      <c r="O1573"/>
      <c r="P1573"/>
      <c r="Q1573"/>
      <c r="R1573"/>
      <c r="S1573"/>
      <c r="T1573"/>
      <c r="U1573"/>
      <c r="V1573"/>
      <c r="W1573"/>
      <c r="X1573"/>
      <c r="Y1573"/>
      <c r="Z1573"/>
      <c r="AA1573"/>
      <c r="AB1573"/>
      <c r="AC1573"/>
      <c r="AD1573"/>
      <c r="AE1573"/>
      <c r="AF1573"/>
      <c r="AG1573"/>
      <c r="AH1573"/>
      <c r="AI1573"/>
      <c r="AJ1573"/>
      <c r="AK1573"/>
      <c r="AL1573"/>
      <c r="AM1573"/>
      <c r="AN1573"/>
      <c r="AO1573"/>
      <c r="AP1573"/>
      <c r="AQ1573"/>
      <c r="AR1573"/>
      <c r="AS1573"/>
      <c r="AT1573"/>
      <c r="AU1573"/>
      <c r="AV1573"/>
      <c r="AW1573"/>
      <c r="AX1573"/>
      <c r="AY1573"/>
      <c r="AZ1573"/>
      <c r="BA1573"/>
      <c r="BB1573"/>
      <c r="BC1573"/>
      <c r="BD1573"/>
      <c r="BE1573"/>
      <c r="BF1573"/>
      <c r="BG1573"/>
      <c r="BH1573"/>
      <c r="BI1573"/>
      <c r="BJ1573"/>
      <c r="BK1573"/>
      <c r="BL1573"/>
      <c r="BM1573"/>
      <c r="BN1573"/>
    </row>
    <row r="1574" spans="1:66" ht="15">
      <c r="A1574"/>
      <c r="B1574"/>
      <c r="C1574"/>
      <c r="D1574"/>
      <c r="E1574"/>
      <c r="F1574"/>
      <c r="G1574"/>
      <c r="H1574"/>
      <c r="I1574"/>
      <c r="J1574"/>
      <c r="K1574"/>
      <c r="L1574"/>
      <c r="M1574"/>
      <c r="N1574"/>
      <c r="O1574"/>
      <c r="P1574"/>
      <c r="Q1574"/>
      <c r="R1574"/>
      <c r="S1574"/>
      <c r="T1574"/>
      <c r="U1574"/>
      <c r="V1574"/>
      <c r="W1574"/>
      <c r="X1574"/>
      <c r="Y1574"/>
      <c r="Z1574"/>
      <c r="AA1574"/>
      <c r="AB1574"/>
      <c r="AC1574"/>
      <c r="AD1574"/>
      <c r="AE1574"/>
      <c r="AF1574"/>
      <c r="AG1574"/>
      <c r="AH1574"/>
      <c r="AI1574"/>
      <c r="AJ1574"/>
      <c r="AK1574"/>
      <c r="AL1574"/>
      <c r="AM1574"/>
      <c r="AN1574"/>
      <c r="AO1574"/>
      <c r="AP1574"/>
      <c r="AQ1574"/>
      <c r="AR1574"/>
      <c r="AS1574"/>
      <c r="AT1574"/>
      <c r="AU1574"/>
      <c r="AV1574"/>
      <c r="AW1574"/>
      <c r="AX1574"/>
      <c r="AY1574"/>
      <c r="AZ1574"/>
      <c r="BA1574"/>
      <c r="BB1574"/>
      <c r="BC1574"/>
      <c r="BD1574"/>
      <c r="BE1574"/>
      <c r="BF1574"/>
      <c r="BG1574"/>
      <c r="BH1574"/>
      <c r="BI1574"/>
      <c r="BJ1574"/>
      <c r="BK1574"/>
      <c r="BL1574"/>
      <c r="BM1574"/>
      <c r="BN1574"/>
    </row>
    <row r="1575" spans="1:66" ht="15">
      <c r="A1575"/>
      <c r="B1575"/>
      <c r="C1575"/>
      <c r="D1575"/>
      <c r="E1575"/>
      <c r="F1575"/>
      <c r="G1575"/>
      <c r="H1575"/>
      <c r="I1575"/>
      <c r="J1575"/>
      <c r="K1575"/>
      <c r="L1575"/>
      <c r="M1575"/>
      <c r="N1575"/>
      <c r="O1575"/>
      <c r="P1575"/>
      <c r="Q1575"/>
      <c r="R1575"/>
      <c r="S1575"/>
      <c r="T1575"/>
      <c r="U1575"/>
      <c r="V1575"/>
      <c r="W1575"/>
      <c r="X1575"/>
      <c r="Y1575"/>
      <c r="Z1575"/>
      <c r="AA1575"/>
      <c r="AB1575"/>
      <c r="AC1575"/>
      <c r="AD1575"/>
      <c r="AE1575"/>
      <c r="AF1575"/>
      <c r="AG1575"/>
      <c r="AH1575"/>
      <c r="AI1575"/>
      <c r="AJ1575"/>
      <c r="AK1575"/>
      <c r="AL1575"/>
      <c r="AM1575"/>
      <c r="AN1575"/>
      <c r="AO1575"/>
      <c r="AP1575"/>
      <c r="AQ1575"/>
      <c r="AR1575"/>
      <c r="AS1575"/>
      <c r="AT1575"/>
      <c r="AU1575"/>
      <c r="AV1575"/>
      <c r="AW1575"/>
      <c r="AX1575"/>
      <c r="AY1575"/>
      <c r="AZ1575"/>
      <c r="BA1575"/>
      <c r="BB1575"/>
      <c r="BC1575"/>
      <c r="BD1575"/>
      <c r="BE1575"/>
      <c r="BF1575"/>
      <c r="BG1575"/>
      <c r="BH1575"/>
      <c r="BI1575"/>
      <c r="BJ1575"/>
      <c r="BK1575"/>
      <c r="BL1575"/>
      <c r="BM1575"/>
      <c r="BN1575"/>
    </row>
    <row r="1576" spans="1:66" ht="15">
      <c r="A1576"/>
      <c r="B1576"/>
      <c r="C1576"/>
      <c r="D1576"/>
      <c r="E1576"/>
      <c r="F1576"/>
      <c r="G1576"/>
      <c r="H1576"/>
      <c r="I1576"/>
      <c r="J1576"/>
      <c r="K1576"/>
      <c r="L1576"/>
      <c r="M1576"/>
      <c r="N1576"/>
      <c r="O1576"/>
      <c r="P1576"/>
      <c r="Q1576"/>
      <c r="R1576"/>
      <c r="S1576"/>
      <c r="T1576"/>
      <c r="U1576"/>
      <c r="V1576"/>
      <c r="W1576"/>
      <c r="X1576"/>
      <c r="Y1576"/>
      <c r="Z1576"/>
      <c r="AA1576"/>
      <c r="AB1576"/>
      <c r="AC1576"/>
      <c r="AD1576"/>
      <c r="AE1576"/>
      <c r="AF1576"/>
      <c r="AG1576"/>
      <c r="AH1576"/>
      <c r="AI1576"/>
      <c r="AJ1576"/>
      <c r="AK1576"/>
      <c r="AL1576"/>
      <c r="AM1576"/>
      <c r="AN1576"/>
      <c r="AO1576"/>
      <c r="AP1576"/>
      <c r="AQ1576"/>
      <c r="AR1576"/>
      <c r="AS1576"/>
      <c r="AT1576"/>
      <c r="AU1576"/>
      <c r="AV1576"/>
      <c r="AW1576"/>
      <c r="AX1576"/>
      <c r="AY1576"/>
      <c r="AZ1576"/>
      <c r="BA1576"/>
      <c r="BB1576"/>
      <c r="BC1576"/>
      <c r="BD1576"/>
      <c r="BE1576"/>
      <c r="BF1576"/>
      <c r="BG1576"/>
      <c r="BH1576"/>
      <c r="BI1576"/>
      <c r="BJ1576"/>
      <c r="BK1576"/>
      <c r="BL1576"/>
      <c r="BM1576"/>
      <c r="BN1576"/>
    </row>
    <row r="1577" spans="1:66" ht="15">
      <c r="A1577"/>
      <c r="B1577"/>
      <c r="C1577"/>
      <c r="D1577"/>
      <c r="E1577"/>
      <c r="F1577"/>
      <c r="G1577"/>
      <c r="H1577"/>
      <c r="I1577"/>
      <c r="J1577"/>
      <c r="K1577"/>
      <c r="L1577"/>
      <c r="M1577"/>
      <c r="N1577"/>
      <c r="O1577"/>
      <c r="P1577"/>
      <c r="Q1577"/>
      <c r="R1577"/>
      <c r="S1577"/>
      <c r="T1577"/>
      <c r="U1577"/>
      <c r="V1577"/>
      <c r="W1577"/>
      <c r="X1577"/>
      <c r="Y1577"/>
      <c r="Z1577"/>
      <c r="AA1577"/>
      <c r="AB1577"/>
      <c r="AC1577"/>
      <c r="AD1577"/>
      <c r="AE1577"/>
      <c r="AF1577"/>
      <c r="AG1577"/>
      <c r="AH1577"/>
      <c r="AI1577"/>
      <c r="AJ1577"/>
      <c r="AK1577"/>
      <c r="AL1577"/>
      <c r="AM1577"/>
      <c r="AN1577"/>
      <c r="AO1577"/>
      <c r="AP1577"/>
      <c r="AQ1577"/>
      <c r="AR1577"/>
      <c r="AS1577"/>
      <c r="AT1577"/>
      <c r="AU1577"/>
      <c r="AV1577"/>
      <c r="AW1577"/>
      <c r="AX1577"/>
      <c r="AY1577"/>
      <c r="AZ1577"/>
      <c r="BA1577"/>
      <c r="BB1577"/>
      <c r="BC1577"/>
      <c r="BD1577"/>
      <c r="BE1577"/>
      <c r="BF1577"/>
      <c r="BG1577"/>
      <c r="BH1577"/>
      <c r="BI1577"/>
      <c r="BJ1577"/>
      <c r="BK1577"/>
      <c r="BL1577"/>
      <c r="BM1577"/>
      <c r="BN1577"/>
    </row>
    <row r="1578" spans="1:66" ht="15">
      <c r="A1578"/>
      <c r="B1578"/>
      <c r="C1578"/>
      <c r="D1578"/>
      <c r="E1578"/>
      <c r="F1578"/>
      <c r="G1578"/>
      <c r="H1578"/>
      <c r="I1578"/>
      <c r="J1578"/>
      <c r="K1578"/>
      <c r="L1578"/>
      <c r="M1578"/>
      <c r="N1578"/>
      <c r="O1578"/>
      <c r="P1578"/>
      <c r="Q1578"/>
      <c r="R1578"/>
      <c r="S1578"/>
      <c r="T1578"/>
      <c r="U1578"/>
      <c r="V1578"/>
      <c r="W1578"/>
      <c r="X1578"/>
      <c r="Y1578"/>
      <c r="Z1578"/>
      <c r="AA1578"/>
      <c r="AB1578"/>
      <c r="AC1578"/>
      <c r="AD1578"/>
      <c r="AE1578"/>
      <c r="AF1578"/>
      <c r="AG1578"/>
      <c r="AH1578"/>
      <c r="AI1578"/>
      <c r="AJ1578"/>
      <c r="AK1578"/>
      <c r="AL1578"/>
      <c r="AM1578"/>
      <c r="AN1578"/>
      <c r="AO1578"/>
      <c r="AP1578"/>
      <c r="AQ1578"/>
      <c r="AR1578"/>
      <c r="AS1578"/>
      <c r="AT1578"/>
      <c r="AU1578"/>
      <c r="AV1578"/>
      <c r="AW1578"/>
      <c r="AX1578"/>
      <c r="AY1578"/>
      <c r="AZ1578"/>
      <c r="BA1578"/>
      <c r="BB1578"/>
      <c r="BC1578"/>
      <c r="BD1578"/>
      <c r="BE1578"/>
      <c r="BF1578"/>
      <c r="BG1578"/>
      <c r="BH1578"/>
      <c r="BI1578"/>
      <c r="BJ1578"/>
      <c r="BK1578"/>
      <c r="BL1578"/>
      <c r="BM1578"/>
      <c r="BN1578"/>
    </row>
    <row r="1579" spans="1:66" ht="15">
      <c r="A1579"/>
      <c r="B1579"/>
      <c r="C1579"/>
      <c r="D1579"/>
      <c r="E1579"/>
      <c r="F1579"/>
      <c r="G1579"/>
      <c r="H1579"/>
      <c r="I1579"/>
      <c r="J1579"/>
      <c r="K1579"/>
      <c r="L1579"/>
      <c r="M1579"/>
      <c r="N1579"/>
      <c r="O1579"/>
      <c r="P1579"/>
      <c r="Q1579"/>
      <c r="R1579"/>
      <c r="S1579"/>
      <c r="T1579"/>
      <c r="U1579"/>
      <c r="V1579"/>
      <c r="W1579"/>
      <c r="X1579"/>
      <c r="Y1579"/>
      <c r="Z1579"/>
      <c r="AA1579"/>
      <c r="AB1579"/>
      <c r="AC1579"/>
      <c r="AD1579"/>
      <c r="AE1579"/>
      <c r="AF1579"/>
      <c r="AG1579"/>
      <c r="AH1579"/>
      <c r="AI1579"/>
      <c r="AJ1579"/>
      <c r="AK1579"/>
      <c r="AL1579"/>
      <c r="AM1579"/>
      <c r="AN1579"/>
      <c r="AO1579"/>
      <c r="AP1579"/>
      <c r="AQ1579"/>
      <c r="AR1579"/>
      <c r="AS1579"/>
      <c r="AT1579"/>
      <c r="AU1579"/>
      <c r="AV1579"/>
      <c r="AW1579"/>
      <c r="AX1579"/>
      <c r="AY1579"/>
      <c r="AZ1579"/>
      <c r="BA1579"/>
      <c r="BB1579"/>
      <c r="BC1579"/>
      <c r="BD1579"/>
      <c r="BE1579"/>
      <c r="BF1579"/>
      <c r="BG1579"/>
      <c r="BH1579"/>
      <c r="BI1579"/>
      <c r="BJ1579"/>
      <c r="BK1579"/>
      <c r="BL1579"/>
      <c r="BM1579"/>
      <c r="BN1579"/>
    </row>
    <row r="1580" spans="1:66" ht="15">
      <c r="A1580"/>
      <c r="B1580"/>
      <c r="C1580"/>
      <c r="D1580"/>
      <c r="E1580"/>
      <c r="F1580"/>
      <c r="G1580"/>
      <c r="H1580"/>
      <c r="I1580"/>
      <c r="J1580"/>
      <c r="K1580"/>
      <c r="L1580"/>
      <c r="M1580"/>
      <c r="N1580"/>
      <c r="O1580"/>
      <c r="P1580"/>
      <c r="Q1580"/>
      <c r="R1580"/>
      <c r="S1580"/>
      <c r="T1580"/>
      <c r="U1580"/>
      <c r="V1580"/>
      <c r="W1580"/>
      <c r="X1580"/>
      <c r="Y1580"/>
      <c r="Z1580"/>
      <c r="AA1580"/>
      <c r="AB1580"/>
      <c r="AC1580"/>
      <c r="AD1580"/>
      <c r="AE1580"/>
      <c r="AF1580"/>
      <c r="AG1580"/>
      <c r="AH1580"/>
      <c r="AI1580"/>
      <c r="AJ1580"/>
      <c r="AK1580"/>
      <c r="AL1580"/>
      <c r="AM1580"/>
      <c r="AN1580"/>
      <c r="AO1580"/>
      <c r="AP1580"/>
      <c r="AQ1580"/>
      <c r="AR1580"/>
      <c r="AS1580"/>
      <c r="AT1580"/>
      <c r="AU1580"/>
      <c r="AV1580"/>
      <c r="AW1580"/>
      <c r="AX1580"/>
      <c r="AY1580"/>
      <c r="AZ1580"/>
      <c r="BA1580"/>
      <c r="BB1580"/>
      <c r="BC1580"/>
      <c r="BD1580"/>
      <c r="BE1580"/>
      <c r="BF1580"/>
      <c r="BG1580"/>
      <c r="BH1580"/>
      <c r="BI1580"/>
      <c r="BJ1580"/>
      <c r="BK1580"/>
      <c r="BL1580"/>
      <c r="BM1580"/>
      <c r="BN1580"/>
    </row>
    <row r="1581" spans="1:66" ht="15">
      <c r="A1581"/>
      <c r="B1581"/>
      <c r="C1581"/>
      <c r="D1581"/>
      <c r="E1581"/>
      <c r="F1581"/>
      <c r="G1581"/>
      <c r="H1581"/>
      <c r="I1581"/>
      <c r="J1581"/>
      <c r="K1581"/>
      <c r="L1581"/>
      <c r="M1581"/>
      <c r="N1581"/>
      <c r="O1581"/>
      <c r="P1581"/>
      <c r="Q1581"/>
      <c r="R1581"/>
      <c r="S1581"/>
      <c r="T1581"/>
      <c r="U1581"/>
      <c r="V1581"/>
      <c r="W1581"/>
      <c r="X1581"/>
      <c r="Y1581"/>
      <c r="Z1581"/>
      <c r="AA1581"/>
      <c r="AB1581"/>
      <c r="AC1581"/>
      <c r="AD1581"/>
      <c r="AE1581"/>
      <c r="AF1581"/>
      <c r="AG1581"/>
      <c r="AH1581"/>
      <c r="AI1581"/>
      <c r="AJ1581"/>
      <c r="AK1581"/>
      <c r="AL1581"/>
      <c r="AM1581"/>
      <c r="AN1581"/>
      <c r="AO1581"/>
      <c r="AP1581"/>
      <c r="AQ1581"/>
      <c r="AR1581"/>
      <c r="AS1581"/>
      <c r="AT1581"/>
      <c r="AU1581"/>
      <c r="AV1581"/>
      <c r="AW1581"/>
      <c r="AX1581"/>
      <c r="AY1581"/>
      <c r="AZ1581"/>
      <c r="BA1581"/>
      <c r="BB1581"/>
      <c r="BC1581"/>
      <c r="BD1581"/>
      <c r="BE1581"/>
      <c r="BF1581"/>
      <c r="BG1581"/>
      <c r="BH1581"/>
      <c r="BI1581"/>
      <c r="BJ1581"/>
      <c r="BK1581"/>
      <c r="BL1581"/>
      <c r="BM1581"/>
      <c r="BN1581"/>
    </row>
    <row r="1582" spans="1:66" ht="15">
      <c r="A1582"/>
      <c r="B1582"/>
      <c r="C1582"/>
      <c r="D1582"/>
      <c r="E1582"/>
      <c r="F1582"/>
      <c r="G1582"/>
      <c r="H1582"/>
      <c r="I1582"/>
      <c r="J1582"/>
      <c r="K1582"/>
      <c r="L1582"/>
      <c r="M1582"/>
      <c r="N1582"/>
      <c r="O1582"/>
      <c r="P1582"/>
      <c r="Q1582"/>
      <c r="R1582"/>
      <c r="S1582"/>
      <c r="T1582"/>
      <c r="U1582"/>
      <c r="V1582"/>
      <c r="W1582"/>
      <c r="X1582"/>
      <c r="Y1582"/>
      <c r="Z1582"/>
      <c r="AA1582"/>
      <c r="AB1582"/>
      <c r="AC1582"/>
      <c r="AD1582"/>
      <c r="AE1582"/>
      <c r="AF1582"/>
      <c r="AG1582"/>
      <c r="AH1582"/>
      <c r="AI1582"/>
      <c r="AJ1582"/>
      <c r="AK1582"/>
      <c r="AL1582"/>
      <c r="AM1582"/>
      <c r="AN1582"/>
      <c r="AO1582"/>
      <c r="AP1582"/>
      <c r="AQ1582"/>
      <c r="AR1582"/>
      <c r="AS1582"/>
      <c r="AT1582"/>
      <c r="AU1582"/>
      <c r="AV1582"/>
      <c r="AW1582"/>
      <c r="AX1582"/>
      <c r="AY1582"/>
      <c r="AZ1582"/>
      <c r="BA1582"/>
      <c r="BB1582"/>
      <c r="BC1582"/>
      <c r="BD1582"/>
      <c r="BE1582"/>
      <c r="BF1582"/>
      <c r="BG1582"/>
      <c r="BH1582"/>
      <c r="BI1582"/>
      <c r="BJ1582"/>
      <c r="BK1582"/>
      <c r="BL1582"/>
      <c r="BM1582"/>
      <c r="BN1582"/>
    </row>
    <row r="1583" spans="1:66" ht="15">
      <c r="A1583"/>
      <c r="B1583"/>
      <c r="C1583"/>
      <c r="D1583"/>
      <c r="E1583"/>
      <c r="F1583"/>
      <c r="G1583"/>
      <c r="H1583"/>
      <c r="I1583"/>
      <c r="J1583"/>
      <c r="K1583"/>
      <c r="L1583"/>
      <c r="M1583"/>
      <c r="N1583"/>
      <c r="O1583"/>
      <c r="P1583"/>
      <c r="Q1583"/>
      <c r="R1583"/>
      <c r="S1583"/>
      <c r="T1583"/>
      <c r="U1583"/>
      <c r="V1583"/>
      <c r="W1583"/>
      <c r="X1583"/>
      <c r="Y1583"/>
      <c r="Z1583"/>
      <c r="AA1583"/>
      <c r="AB1583"/>
      <c r="AC1583"/>
      <c r="AD1583"/>
      <c r="AE1583"/>
      <c r="AF1583"/>
      <c r="AG1583"/>
      <c r="AH1583"/>
      <c r="AI1583"/>
      <c r="AJ1583"/>
      <c r="AK1583"/>
      <c r="AL1583"/>
      <c r="AM1583"/>
      <c r="AN1583"/>
      <c r="AO1583"/>
      <c r="AP1583"/>
      <c r="AQ1583"/>
      <c r="AR1583"/>
      <c r="AS1583"/>
      <c r="AT1583"/>
      <c r="AU1583"/>
      <c r="AV1583"/>
      <c r="AW1583"/>
      <c r="AX1583"/>
      <c r="AY1583"/>
      <c r="AZ1583"/>
      <c r="BA1583"/>
      <c r="BB1583"/>
      <c r="BC1583"/>
      <c r="BD1583"/>
      <c r="BE1583"/>
      <c r="BF1583"/>
      <c r="BG1583"/>
      <c r="BH1583"/>
      <c r="BI1583"/>
      <c r="BJ1583"/>
      <c r="BK1583"/>
      <c r="BL1583"/>
      <c r="BM1583"/>
      <c r="BN1583"/>
    </row>
    <row r="1584" spans="1:66" ht="15">
      <c r="A1584"/>
      <c r="B1584"/>
      <c r="C1584"/>
      <c r="D1584"/>
      <c r="E1584"/>
      <c r="F1584"/>
      <c r="G1584"/>
      <c r="H1584"/>
      <c r="I1584"/>
      <c r="J1584"/>
      <c r="K1584"/>
      <c r="L1584"/>
      <c r="M1584"/>
      <c r="N1584"/>
      <c r="O1584"/>
      <c r="P1584"/>
      <c r="Q1584"/>
      <c r="R1584"/>
      <c r="S1584"/>
      <c r="T1584"/>
      <c r="U1584"/>
      <c r="V1584"/>
      <c r="W1584"/>
      <c r="X1584"/>
      <c r="Y1584"/>
      <c r="Z1584"/>
      <c r="AA1584"/>
      <c r="AB1584"/>
      <c r="AC1584"/>
      <c r="AD1584"/>
      <c r="AE1584"/>
      <c r="AF1584"/>
      <c r="AG1584"/>
      <c r="AH1584"/>
      <c r="AI1584"/>
      <c r="AJ1584"/>
      <c r="AK1584"/>
      <c r="AL1584"/>
      <c r="AM1584"/>
      <c r="AN1584"/>
      <c r="AO1584"/>
      <c r="AP1584"/>
      <c r="AQ1584"/>
      <c r="AR1584"/>
      <c r="AS1584"/>
      <c r="AT1584"/>
      <c r="AU1584"/>
      <c r="AV1584"/>
      <c r="AW1584"/>
      <c r="AX1584"/>
      <c r="AY1584"/>
      <c r="AZ1584"/>
      <c r="BA1584"/>
      <c r="BB1584"/>
      <c r="BC1584"/>
      <c r="BD1584"/>
      <c r="BE1584"/>
      <c r="BF1584"/>
      <c r="BG1584"/>
      <c r="BH1584"/>
      <c r="BI1584"/>
      <c r="BJ1584"/>
      <c r="BK1584"/>
      <c r="BL1584"/>
      <c r="BM1584"/>
      <c r="BN1584"/>
    </row>
    <row r="1585" spans="1:66" ht="15">
      <c r="A1585"/>
      <c r="B1585"/>
      <c r="C1585"/>
      <c r="D1585"/>
      <c r="E1585"/>
      <c r="F1585"/>
      <c r="G1585"/>
      <c r="H1585"/>
      <c r="I1585"/>
      <c r="J1585"/>
      <c r="K1585"/>
      <c r="L1585"/>
      <c r="M1585"/>
      <c r="N1585"/>
      <c r="O1585"/>
      <c r="P1585"/>
      <c r="Q1585"/>
      <c r="R1585"/>
      <c r="S1585"/>
      <c r="T1585"/>
      <c r="U1585"/>
      <c r="V1585"/>
      <c r="W1585"/>
      <c r="X1585"/>
      <c r="Y1585"/>
      <c r="Z1585"/>
      <c r="AA1585"/>
      <c r="AB1585"/>
      <c r="AC1585"/>
      <c r="AD1585"/>
      <c r="AE1585"/>
      <c r="AF1585"/>
      <c r="AG1585"/>
      <c r="AH1585"/>
      <c r="AI1585"/>
      <c r="AJ1585"/>
      <c r="AK1585"/>
      <c r="AL1585"/>
      <c r="AM1585"/>
      <c r="AN1585"/>
      <c r="AO1585"/>
      <c r="AP1585"/>
      <c r="AQ1585"/>
      <c r="AR1585"/>
      <c r="AS1585"/>
      <c r="AT1585"/>
      <c r="AU1585"/>
      <c r="AV1585"/>
      <c r="AW1585"/>
      <c r="AX1585"/>
      <c r="AY1585"/>
      <c r="AZ1585"/>
      <c r="BA1585"/>
      <c r="BB1585"/>
      <c r="BC1585"/>
      <c r="BD1585"/>
      <c r="BE1585"/>
      <c r="BF1585"/>
      <c r="BG1585"/>
      <c r="BH1585"/>
      <c r="BI1585"/>
      <c r="BJ1585"/>
      <c r="BK1585"/>
      <c r="BL1585"/>
      <c r="BM1585"/>
      <c r="BN1585"/>
    </row>
    <row r="1586" spans="1:66" ht="15">
      <c r="A1586"/>
      <c r="B1586"/>
      <c r="C1586"/>
      <c r="D1586"/>
      <c r="E1586"/>
      <c r="F1586"/>
      <c r="G1586"/>
      <c r="H1586"/>
      <c r="I1586"/>
      <c r="J1586"/>
      <c r="K1586"/>
      <c r="L1586"/>
      <c r="M1586"/>
      <c r="N1586"/>
      <c r="O1586"/>
      <c r="P1586"/>
      <c r="Q1586"/>
      <c r="R1586"/>
      <c r="S1586"/>
      <c r="T1586"/>
      <c r="U1586"/>
      <c r="V1586"/>
      <c r="W1586"/>
      <c r="X1586"/>
      <c r="Y1586"/>
      <c r="Z1586"/>
      <c r="AA1586"/>
      <c r="AB1586"/>
      <c r="AC1586"/>
      <c r="AD1586"/>
      <c r="AE1586"/>
      <c r="AF1586"/>
      <c r="AG1586"/>
      <c r="AH1586"/>
      <c r="AI1586"/>
      <c r="AJ1586"/>
      <c r="AK1586"/>
      <c r="AL1586"/>
      <c r="AM1586"/>
      <c r="AN1586"/>
      <c r="AO1586"/>
      <c r="AP1586"/>
      <c r="AQ1586"/>
      <c r="AR1586"/>
      <c r="AS1586"/>
      <c r="AT1586"/>
      <c r="AU1586"/>
      <c r="AV1586"/>
      <c r="AW1586"/>
      <c r="AX1586"/>
      <c r="AY1586"/>
      <c r="AZ1586"/>
      <c r="BA1586"/>
      <c r="BB1586"/>
      <c r="BC1586"/>
      <c r="BD1586"/>
      <c r="BE1586"/>
      <c r="BF1586"/>
      <c r="BG1586"/>
      <c r="BH1586"/>
      <c r="BI1586"/>
      <c r="BJ1586"/>
      <c r="BK1586"/>
      <c r="BL1586"/>
      <c r="BM1586"/>
      <c r="BN1586"/>
    </row>
    <row r="1587" spans="1:66" ht="15">
      <c r="A1587"/>
      <c r="B1587"/>
      <c r="C1587"/>
      <c r="D1587"/>
      <c r="E1587"/>
      <c r="F1587"/>
      <c r="G1587"/>
      <c r="H1587"/>
      <c r="I1587"/>
      <c r="J1587"/>
      <c r="K1587"/>
      <c r="L1587"/>
      <c r="M1587"/>
      <c r="N1587"/>
      <c r="O1587"/>
      <c r="P1587"/>
      <c r="Q1587"/>
      <c r="R1587"/>
      <c r="S1587"/>
      <c r="T1587"/>
      <c r="U1587"/>
      <c r="V1587"/>
      <c r="W1587"/>
      <c r="X1587"/>
      <c r="Y1587"/>
      <c r="Z1587"/>
      <c r="AA1587"/>
      <c r="AB1587"/>
      <c r="AC1587"/>
      <c r="AD1587"/>
      <c r="AE1587"/>
      <c r="AF1587"/>
      <c r="AG1587"/>
      <c r="AH1587"/>
      <c r="AI1587"/>
      <c r="AJ1587"/>
      <c r="AK1587"/>
      <c r="AL1587"/>
      <c r="AM1587"/>
      <c r="AN1587"/>
      <c r="AO1587"/>
      <c r="AP1587"/>
      <c r="AQ1587"/>
      <c r="AR1587"/>
      <c r="AS1587"/>
      <c r="AT1587"/>
      <c r="AU1587"/>
      <c r="AV1587"/>
      <c r="AW1587"/>
      <c r="AX1587"/>
      <c r="AY1587"/>
      <c r="AZ1587"/>
      <c r="BA1587"/>
      <c r="BB1587"/>
      <c r="BC1587"/>
      <c r="BD1587"/>
      <c r="BE1587"/>
      <c r="BF1587"/>
      <c r="BG1587"/>
      <c r="BH1587"/>
      <c r="BI1587"/>
      <c r="BJ1587"/>
      <c r="BK1587"/>
      <c r="BL1587"/>
      <c r="BM1587"/>
      <c r="BN1587"/>
    </row>
    <row r="1588" spans="1:66" ht="15">
      <c r="A1588"/>
      <c r="B1588"/>
      <c r="C1588"/>
      <c r="D1588"/>
      <c r="E1588"/>
      <c r="F1588"/>
      <c r="G1588"/>
      <c r="H1588"/>
      <c r="I1588"/>
      <c r="J1588"/>
      <c r="K1588"/>
      <c r="L1588"/>
      <c r="M1588"/>
      <c r="N1588"/>
      <c r="O1588"/>
      <c r="P1588"/>
      <c r="Q1588"/>
      <c r="R1588"/>
      <c r="S1588"/>
      <c r="T1588"/>
      <c r="U1588"/>
      <c r="V1588"/>
      <c r="W1588"/>
      <c r="X1588"/>
      <c r="Y1588"/>
      <c r="Z1588"/>
      <c r="AA1588"/>
      <c r="AB1588"/>
      <c r="AC1588"/>
      <c r="AD1588"/>
      <c r="AE1588"/>
      <c r="AF1588"/>
      <c r="AG1588"/>
      <c r="AH1588"/>
      <c r="AI1588"/>
      <c r="AJ1588"/>
      <c r="AK1588"/>
      <c r="AL1588"/>
      <c r="AM1588"/>
      <c r="AN1588"/>
      <c r="AO1588"/>
      <c r="AP1588"/>
      <c r="AQ1588"/>
      <c r="AR1588"/>
      <c r="AS1588"/>
      <c r="AT1588"/>
      <c r="AU1588"/>
      <c r="AV1588"/>
      <c r="AW1588"/>
      <c r="AX1588"/>
      <c r="AY1588"/>
      <c r="AZ1588"/>
      <c r="BA1588"/>
      <c r="BB1588"/>
      <c r="BC1588"/>
      <c r="BD1588"/>
      <c r="BE1588"/>
      <c r="BF1588"/>
      <c r="BG1588"/>
      <c r="BH1588"/>
      <c r="BI1588"/>
      <c r="BJ1588"/>
      <c r="BK1588"/>
      <c r="BL1588"/>
      <c r="BM1588"/>
      <c r="BN1588"/>
    </row>
    <row r="1589" spans="1:66" ht="15">
      <c r="A1589"/>
      <c r="B1589"/>
      <c r="C1589"/>
      <c r="D1589"/>
      <c r="E1589"/>
      <c r="F1589"/>
      <c r="G1589"/>
      <c r="H1589"/>
      <c r="I1589"/>
      <c r="J1589"/>
      <c r="K1589"/>
      <c r="L1589"/>
      <c r="M1589"/>
      <c r="N1589"/>
      <c r="O1589"/>
      <c r="P1589"/>
      <c r="Q1589"/>
      <c r="R1589"/>
      <c r="S1589"/>
      <c r="T1589"/>
      <c r="U1589"/>
      <c r="V1589"/>
      <c r="W1589"/>
      <c r="X1589"/>
      <c r="Y1589"/>
      <c r="Z1589"/>
      <c r="AA1589"/>
      <c r="AB1589"/>
      <c r="AC1589"/>
      <c r="AD1589"/>
      <c r="AE1589"/>
      <c r="AF1589"/>
      <c r="AG1589"/>
      <c r="AH1589"/>
      <c r="AI1589"/>
      <c r="AJ1589"/>
      <c r="AK1589"/>
      <c r="AL1589"/>
      <c r="AM1589"/>
      <c r="AN1589"/>
      <c r="AO1589"/>
      <c r="AP1589"/>
      <c r="AQ1589"/>
      <c r="AR1589"/>
      <c r="AS1589"/>
      <c r="AT1589"/>
      <c r="AU1589"/>
      <c r="AV1589"/>
      <c r="AW1589"/>
      <c r="AX1589"/>
      <c r="AY1589"/>
      <c r="AZ1589"/>
      <c r="BA1589"/>
      <c r="BB1589"/>
      <c r="BC1589"/>
      <c r="BD1589"/>
      <c r="BE1589"/>
      <c r="BF1589"/>
      <c r="BG1589"/>
      <c r="BH1589"/>
      <c r="BI1589"/>
      <c r="BJ1589"/>
      <c r="BK1589"/>
      <c r="BL1589"/>
      <c r="BM1589"/>
      <c r="BN1589"/>
    </row>
    <row r="1590" spans="1:66" ht="15">
      <c r="A1590"/>
      <c r="B1590"/>
      <c r="C1590"/>
      <c r="D1590"/>
      <c r="E1590"/>
      <c r="F1590"/>
      <c r="G1590"/>
      <c r="H1590"/>
      <c r="I1590"/>
      <c r="J1590"/>
      <c r="K1590"/>
      <c r="L1590"/>
      <c r="M1590"/>
      <c r="N1590"/>
      <c r="O1590"/>
      <c r="P1590"/>
      <c r="Q1590"/>
      <c r="R1590"/>
      <c r="S1590"/>
      <c r="T1590"/>
      <c r="U1590"/>
      <c r="V1590"/>
      <c r="W1590"/>
      <c r="X1590"/>
      <c r="Y1590"/>
      <c r="Z1590"/>
      <c r="AA1590"/>
      <c r="AB1590"/>
      <c r="AC1590"/>
      <c r="AD1590"/>
      <c r="AE1590"/>
      <c r="AF1590"/>
      <c r="AG1590"/>
      <c r="AH1590"/>
      <c r="AI1590"/>
      <c r="AJ1590"/>
      <c r="AK1590"/>
      <c r="AL1590"/>
      <c r="AM1590"/>
      <c r="AN1590"/>
      <c r="AO1590"/>
      <c r="AP1590"/>
      <c r="AQ1590"/>
      <c r="AR1590"/>
      <c r="AS1590"/>
      <c r="AT1590"/>
      <c r="AU1590"/>
      <c r="AV1590"/>
      <c r="AW1590"/>
      <c r="AX1590"/>
      <c r="AY1590"/>
      <c r="AZ1590"/>
      <c r="BA1590"/>
      <c r="BB1590"/>
      <c r="BC1590"/>
      <c r="BD1590"/>
      <c r="BE1590"/>
      <c r="BF1590"/>
      <c r="BG1590"/>
      <c r="BH1590"/>
      <c r="BI1590"/>
      <c r="BJ1590"/>
      <c r="BK1590"/>
      <c r="BL1590"/>
      <c r="BM1590"/>
      <c r="BN1590"/>
    </row>
    <row r="1591" spans="1:66" ht="15">
      <c r="A1591"/>
      <c r="B1591"/>
      <c r="C1591"/>
      <c r="D1591"/>
      <c r="E1591"/>
      <c r="F1591"/>
      <c r="G1591"/>
      <c r="H1591"/>
      <c r="I1591"/>
      <c r="J1591"/>
      <c r="K1591"/>
      <c r="L1591"/>
      <c r="M1591"/>
      <c r="N1591"/>
      <c r="O1591"/>
      <c r="P1591"/>
      <c r="Q1591"/>
      <c r="R1591"/>
      <c r="S1591"/>
      <c r="T1591"/>
      <c r="U1591"/>
      <c r="V1591"/>
      <c r="W1591"/>
      <c r="X1591"/>
      <c r="Y1591"/>
      <c r="Z1591"/>
      <c r="AA1591"/>
      <c r="AB1591"/>
      <c r="AC1591"/>
      <c r="AD1591"/>
      <c r="AE1591"/>
      <c r="AF1591"/>
      <c r="AG1591"/>
      <c r="AH1591"/>
      <c r="AI1591"/>
      <c r="AJ1591"/>
      <c r="AK1591"/>
      <c r="AL1591"/>
      <c r="AM1591"/>
      <c r="AN1591"/>
      <c r="AO1591"/>
      <c r="AP1591"/>
      <c r="AQ1591"/>
      <c r="AR1591"/>
      <c r="AS1591"/>
      <c r="AT1591"/>
      <c r="AU1591"/>
      <c r="AV1591"/>
      <c r="AW1591"/>
      <c r="AX1591"/>
      <c r="AY1591"/>
      <c r="AZ1591"/>
      <c r="BA1591"/>
      <c r="BB1591"/>
      <c r="BC1591"/>
      <c r="BD1591"/>
      <c r="BE1591"/>
      <c r="BF1591"/>
      <c r="BG1591"/>
      <c r="BH1591"/>
      <c r="BI1591"/>
      <c r="BJ1591"/>
      <c r="BK1591"/>
      <c r="BL1591"/>
      <c r="BM1591"/>
      <c r="BN1591"/>
    </row>
    <row r="1592" spans="1:66" ht="15">
      <c r="A1592"/>
      <c r="B1592"/>
      <c r="C1592"/>
      <c r="D1592"/>
      <c r="E1592"/>
      <c r="F1592"/>
      <c r="G1592"/>
      <c r="H1592"/>
      <c r="I1592"/>
      <c r="J1592"/>
      <c r="K1592"/>
      <c r="L1592"/>
      <c r="M1592"/>
      <c r="N1592"/>
      <c r="O1592"/>
      <c r="P1592"/>
      <c r="Q1592"/>
      <c r="R1592"/>
      <c r="S1592"/>
      <c r="T1592"/>
      <c r="U1592"/>
      <c r="V1592"/>
      <c r="W1592"/>
      <c r="X1592"/>
      <c r="Y1592"/>
      <c r="Z1592"/>
      <c r="AA1592"/>
      <c r="AB1592"/>
      <c r="AC1592"/>
      <c r="AD1592"/>
      <c r="AE1592"/>
      <c r="AF1592"/>
      <c r="AG1592"/>
      <c r="AH1592"/>
      <c r="AI1592"/>
      <c r="AJ1592"/>
      <c r="AK1592"/>
      <c r="AL1592"/>
      <c r="AM1592"/>
      <c r="AN1592"/>
      <c r="AO1592"/>
      <c r="AP1592"/>
      <c r="AQ1592"/>
      <c r="AR1592"/>
      <c r="AS1592"/>
      <c r="AT1592"/>
      <c r="AU1592"/>
      <c r="AV1592"/>
      <c r="AW1592"/>
      <c r="AX1592"/>
      <c r="AY1592"/>
      <c r="AZ1592"/>
      <c r="BA1592"/>
      <c r="BB1592"/>
      <c r="BC1592"/>
      <c r="BD1592"/>
      <c r="BE1592"/>
      <c r="BF1592"/>
      <c r="BG1592"/>
      <c r="BH1592"/>
      <c r="BI1592"/>
      <c r="BJ1592"/>
      <c r="BK1592"/>
      <c r="BL1592"/>
      <c r="BM1592"/>
      <c r="BN1592"/>
    </row>
    <row r="1593" spans="1:66" ht="15">
      <c r="A1593"/>
      <c r="B1593"/>
      <c r="C1593"/>
      <c r="D1593"/>
      <c r="E1593"/>
      <c r="F1593"/>
      <c r="G1593"/>
      <c r="H1593"/>
      <c r="I1593"/>
      <c r="J1593"/>
      <c r="K1593"/>
      <c r="L1593"/>
      <c r="M1593"/>
      <c r="N1593"/>
      <c r="O1593"/>
      <c r="P1593"/>
      <c r="Q1593"/>
      <c r="R1593"/>
      <c r="S1593"/>
      <c r="T1593"/>
      <c r="U1593"/>
      <c r="V1593"/>
      <c r="W1593"/>
      <c r="X1593"/>
      <c r="Y1593"/>
      <c r="Z1593"/>
      <c r="AA1593"/>
      <c r="AB1593"/>
      <c r="AC1593"/>
      <c r="AD1593"/>
      <c r="AE1593"/>
      <c r="AF1593"/>
      <c r="AG1593"/>
      <c r="AH1593"/>
      <c r="AI1593"/>
      <c r="AJ1593"/>
      <c r="AK1593"/>
      <c r="AL1593"/>
      <c r="AM1593"/>
      <c r="AN1593"/>
      <c r="AO1593"/>
      <c r="AP1593"/>
      <c r="AQ1593"/>
      <c r="AR1593"/>
      <c r="AS1593"/>
      <c r="AT1593"/>
      <c r="AU1593"/>
      <c r="AV1593"/>
      <c r="AW1593"/>
      <c r="AX1593"/>
      <c r="AY1593"/>
      <c r="AZ1593"/>
      <c r="BA1593"/>
      <c r="BB1593"/>
      <c r="BC1593"/>
      <c r="BD1593"/>
      <c r="BE1593"/>
      <c r="BF1593"/>
      <c r="BG1593"/>
      <c r="BH1593"/>
      <c r="BI1593"/>
      <c r="BJ1593"/>
      <c r="BK1593"/>
      <c r="BL1593"/>
      <c r="BM1593"/>
      <c r="BN1593"/>
    </row>
    <row r="1594" spans="1:66" ht="15">
      <c r="A1594"/>
      <c r="B1594"/>
      <c r="C1594"/>
      <c r="D1594"/>
      <c r="E1594"/>
      <c r="F1594"/>
      <c r="G1594"/>
      <c r="H1594"/>
      <c r="I1594"/>
      <c r="J1594"/>
      <c r="K1594"/>
      <c r="L1594"/>
      <c r="M1594"/>
      <c r="N1594"/>
      <c r="O1594"/>
      <c r="P1594"/>
      <c r="Q1594"/>
      <c r="R1594"/>
      <c r="S1594"/>
      <c r="T1594"/>
      <c r="U1594"/>
      <c r="V1594"/>
      <c r="W1594"/>
      <c r="X1594"/>
      <c r="Y1594"/>
      <c r="Z1594"/>
      <c r="AA1594"/>
      <c r="AB1594"/>
      <c r="AC1594"/>
      <c r="AD1594"/>
      <c r="AE1594"/>
      <c r="AF1594"/>
      <c r="AG1594"/>
      <c r="AH1594"/>
      <c r="AI1594"/>
      <c r="AJ1594"/>
      <c r="AK1594"/>
      <c r="AL1594"/>
      <c r="AM1594"/>
      <c r="AN1594"/>
      <c r="AO1594"/>
      <c r="AP1594"/>
      <c r="AQ1594"/>
      <c r="AR1594"/>
      <c r="AS1594"/>
      <c r="AT1594"/>
      <c r="AU1594"/>
      <c r="AV1594"/>
      <c r="AW1594"/>
      <c r="AX1594"/>
      <c r="AY1594"/>
      <c r="AZ1594"/>
      <c r="BA1594"/>
      <c r="BB1594"/>
      <c r="BC1594"/>
      <c r="BD1594"/>
      <c r="BE1594"/>
      <c r="BF1594"/>
      <c r="BG1594"/>
      <c r="BH1594"/>
      <c r="BI1594"/>
      <c r="BJ1594"/>
      <c r="BK1594"/>
      <c r="BL1594"/>
      <c r="BM1594"/>
      <c r="BN1594"/>
    </row>
    <row r="1595" spans="1:66" ht="15">
      <c r="A1595"/>
      <c r="B1595"/>
      <c r="C1595"/>
      <c r="D1595"/>
      <c r="E1595"/>
      <c r="F1595"/>
      <c r="G1595"/>
      <c r="H1595"/>
      <c r="I1595"/>
      <c r="J1595"/>
      <c r="K1595"/>
      <c r="L1595"/>
      <c r="M1595"/>
      <c r="N1595"/>
      <c r="O1595"/>
      <c r="P1595"/>
      <c r="Q1595"/>
      <c r="R1595"/>
      <c r="S1595"/>
      <c r="T1595"/>
      <c r="U1595"/>
      <c r="V1595"/>
      <c r="W1595"/>
      <c r="X1595"/>
      <c r="Y1595"/>
      <c r="Z1595"/>
      <c r="AA1595"/>
      <c r="AB1595"/>
      <c r="AC1595"/>
      <c r="AD1595"/>
      <c r="AE1595"/>
      <c r="AF1595"/>
      <c r="AG1595"/>
      <c r="AH1595"/>
      <c r="AI1595"/>
      <c r="AJ1595"/>
      <c r="AK1595"/>
      <c r="AL1595"/>
      <c r="AM1595"/>
      <c r="AN1595"/>
      <c r="AO1595"/>
      <c r="AP1595"/>
      <c r="AQ1595"/>
      <c r="AR1595"/>
      <c r="AS1595"/>
      <c r="AT1595"/>
      <c r="AU1595"/>
      <c r="AV1595"/>
      <c r="AW1595"/>
      <c r="AX1595"/>
      <c r="AY1595"/>
      <c r="AZ1595"/>
      <c r="BA1595"/>
      <c r="BB1595"/>
      <c r="BC1595"/>
      <c r="BD1595"/>
      <c r="BE1595"/>
      <c r="BF1595"/>
      <c r="BG1595"/>
      <c r="BH1595"/>
      <c r="BI1595"/>
      <c r="BJ1595"/>
      <c r="BK1595"/>
      <c r="BL1595"/>
      <c r="BM1595"/>
      <c r="BN1595"/>
    </row>
    <row r="1596" spans="1:66" ht="15">
      <c r="A1596"/>
      <c r="B1596"/>
      <c r="C1596"/>
      <c r="D1596"/>
      <c r="E1596"/>
      <c r="F1596"/>
      <c r="G1596"/>
      <c r="H1596"/>
      <c r="I1596"/>
      <c r="J1596"/>
      <c r="K1596"/>
      <c r="L1596"/>
      <c r="M1596"/>
      <c r="N1596"/>
      <c r="O1596"/>
      <c r="P1596"/>
      <c r="Q1596"/>
      <c r="R1596"/>
      <c r="S1596"/>
      <c r="T1596"/>
      <c r="U1596"/>
      <c r="V1596"/>
      <c r="W1596"/>
      <c r="X1596"/>
      <c r="Y1596"/>
      <c r="Z1596"/>
      <c r="AA1596"/>
      <c r="AB1596"/>
      <c r="AC1596"/>
      <c r="AD1596"/>
      <c r="AE1596"/>
      <c r="AF1596"/>
      <c r="AG1596"/>
      <c r="AH1596"/>
      <c r="AI1596"/>
      <c r="AJ1596"/>
      <c r="AK1596"/>
      <c r="AL1596"/>
      <c r="AM1596"/>
      <c r="AN1596"/>
      <c r="AO1596"/>
      <c r="AP1596"/>
      <c r="AQ1596"/>
      <c r="AR1596"/>
      <c r="AS1596"/>
      <c r="AT1596"/>
      <c r="AU1596"/>
      <c r="AV1596"/>
      <c r="AW1596"/>
      <c r="AX1596"/>
      <c r="AY1596"/>
      <c r="AZ1596"/>
      <c r="BA1596"/>
      <c r="BB1596"/>
      <c r="BC1596"/>
      <c r="BD1596"/>
      <c r="BE1596"/>
      <c r="BF1596"/>
      <c r="BG1596"/>
      <c r="BH1596"/>
      <c r="BI1596"/>
      <c r="BJ1596"/>
      <c r="BK1596"/>
      <c r="BL1596"/>
      <c r="BM1596"/>
      <c r="BN1596"/>
    </row>
    <row r="1597" spans="1:66" ht="15">
      <c r="A1597"/>
      <c r="B1597"/>
      <c r="C1597"/>
      <c r="D1597"/>
      <c r="E1597"/>
      <c r="F1597"/>
      <c r="G1597"/>
      <c r="H1597"/>
      <c r="I1597"/>
      <c r="J1597"/>
      <c r="K1597"/>
      <c r="L1597"/>
      <c r="M1597"/>
      <c r="N1597"/>
      <c r="O1597"/>
      <c r="P1597"/>
      <c r="Q1597"/>
      <c r="R1597"/>
      <c r="S1597"/>
      <c r="T1597"/>
      <c r="U1597"/>
      <c r="V1597"/>
      <c r="W1597"/>
      <c r="X1597"/>
      <c r="Y1597"/>
      <c r="Z1597"/>
      <c r="AA1597"/>
      <c r="AB1597"/>
      <c r="AC1597"/>
      <c r="AD1597"/>
      <c r="AE1597"/>
      <c r="AF1597"/>
      <c r="AG1597"/>
      <c r="AH1597"/>
      <c r="AI1597"/>
      <c r="AJ1597"/>
      <c r="AK1597"/>
      <c r="AL1597"/>
      <c r="AM1597"/>
      <c r="AN1597"/>
      <c r="AO1597"/>
      <c r="AP1597"/>
      <c r="AQ1597"/>
      <c r="AR1597"/>
      <c r="AS1597"/>
      <c r="AT1597"/>
      <c r="AU1597"/>
      <c r="AV1597"/>
      <c r="AW1597"/>
      <c r="AX1597"/>
      <c r="AY1597"/>
      <c r="AZ1597"/>
      <c r="BA1597"/>
      <c r="BB1597"/>
      <c r="BC1597"/>
      <c r="BD1597"/>
      <c r="BE1597"/>
      <c r="BF1597"/>
      <c r="BG1597"/>
      <c r="BH1597"/>
      <c r="BI1597"/>
      <c r="BJ1597"/>
      <c r="BK1597"/>
      <c r="BL1597"/>
      <c r="BM1597"/>
      <c r="BN1597"/>
    </row>
    <row r="1598" spans="1:66" ht="15">
      <c r="A1598"/>
      <c r="B1598"/>
      <c r="C1598"/>
      <c r="D1598"/>
      <c r="E1598"/>
      <c r="F1598"/>
      <c r="G1598"/>
      <c r="H1598"/>
      <c r="I1598"/>
      <c r="J1598"/>
      <c r="K1598"/>
      <c r="L1598"/>
      <c r="M1598"/>
      <c r="N1598"/>
      <c r="O1598"/>
      <c r="P1598"/>
      <c r="Q1598"/>
      <c r="R1598"/>
      <c r="S1598"/>
      <c r="T1598"/>
      <c r="U1598"/>
      <c r="V1598"/>
      <c r="W1598"/>
      <c r="X1598"/>
      <c r="Y1598"/>
      <c r="Z1598"/>
      <c r="AA1598"/>
      <c r="AB1598"/>
      <c r="AC1598"/>
      <c r="AD1598"/>
      <c r="AE1598"/>
      <c r="AF1598"/>
      <c r="AG1598"/>
      <c r="AH1598"/>
      <c r="AI1598"/>
      <c r="AJ1598"/>
      <c r="AK1598"/>
      <c r="AL1598"/>
      <c r="AM1598"/>
      <c r="AN1598"/>
      <c r="AO1598"/>
      <c r="AP1598"/>
      <c r="AQ1598"/>
      <c r="AR1598"/>
      <c r="AS1598"/>
      <c r="AT1598"/>
      <c r="AU1598"/>
      <c r="AV1598"/>
      <c r="AW1598"/>
      <c r="AX1598"/>
      <c r="AY1598"/>
      <c r="AZ1598"/>
      <c r="BA1598"/>
      <c r="BB1598"/>
      <c r="BC1598"/>
      <c r="BD1598"/>
      <c r="BE1598"/>
      <c r="BF1598"/>
      <c r="BG1598"/>
      <c r="BH1598"/>
      <c r="BI1598"/>
      <c r="BJ1598"/>
      <c r="BK1598"/>
      <c r="BL1598"/>
      <c r="BM1598"/>
      <c r="BN1598"/>
    </row>
    <row r="1599" spans="1:66" ht="15">
      <c r="A1599"/>
      <c r="B1599"/>
      <c r="C1599"/>
      <c r="D1599"/>
      <c r="E1599"/>
      <c r="F1599"/>
      <c r="G1599"/>
      <c r="H1599"/>
      <c r="I1599"/>
      <c r="J1599"/>
      <c r="K1599"/>
      <c r="L1599"/>
      <c r="M1599"/>
      <c r="N1599"/>
      <c r="O1599"/>
      <c r="P1599"/>
      <c r="Q1599"/>
      <c r="R1599"/>
      <c r="S1599"/>
      <c r="T1599"/>
      <c r="U1599"/>
      <c r="V1599"/>
      <c r="W1599"/>
      <c r="X1599"/>
      <c r="Y1599"/>
      <c r="Z1599"/>
      <c r="AA1599"/>
      <c r="AB1599"/>
      <c r="AC1599"/>
      <c r="AD1599"/>
      <c r="AE1599"/>
      <c r="AF1599"/>
      <c r="AG1599"/>
      <c r="AH1599"/>
      <c r="AI1599"/>
      <c r="AJ1599"/>
      <c r="AK1599"/>
      <c r="AL1599"/>
      <c r="AM1599"/>
      <c r="AN1599"/>
      <c r="AO1599"/>
      <c r="AP1599"/>
      <c r="AQ1599"/>
      <c r="AR1599"/>
      <c r="AS1599"/>
      <c r="AT1599"/>
      <c r="AU1599"/>
      <c r="AV1599"/>
      <c r="AW1599"/>
      <c r="AX1599"/>
      <c r="AY1599"/>
      <c r="AZ1599"/>
      <c r="BA1599"/>
      <c r="BB1599"/>
      <c r="BC1599"/>
      <c r="BD1599"/>
      <c r="BE1599"/>
      <c r="BF1599"/>
      <c r="BG1599"/>
      <c r="BH1599"/>
      <c r="BI1599"/>
      <c r="BJ1599"/>
      <c r="BK1599"/>
      <c r="BL1599"/>
      <c r="BM1599"/>
      <c r="BN1599"/>
    </row>
    <row r="1600" spans="1:66" ht="15">
      <c r="A1600"/>
      <c r="B1600"/>
      <c r="C1600"/>
      <c r="D1600"/>
      <c r="E1600"/>
      <c r="F1600"/>
      <c r="G1600"/>
      <c r="H1600"/>
      <c r="I1600"/>
      <c r="J1600"/>
      <c r="K1600"/>
      <c r="L1600"/>
      <c r="M1600"/>
      <c r="N1600"/>
      <c r="O1600"/>
      <c r="P1600"/>
      <c r="Q1600"/>
      <c r="R1600"/>
      <c r="S1600"/>
      <c r="T1600"/>
      <c r="U1600"/>
      <c r="V1600"/>
      <c r="W1600"/>
      <c r="X1600"/>
      <c r="Y1600"/>
      <c r="Z1600"/>
      <c r="AA1600"/>
      <c r="AB1600"/>
      <c r="AC1600"/>
      <c r="AD1600"/>
      <c r="AE1600"/>
      <c r="AF1600"/>
      <c r="AG1600"/>
      <c r="AH1600"/>
      <c r="AI1600"/>
      <c r="AJ1600"/>
      <c r="AK1600"/>
      <c r="AL1600"/>
      <c r="AM1600"/>
      <c r="AN1600"/>
      <c r="AO1600"/>
      <c r="AP1600"/>
      <c r="AQ1600"/>
      <c r="AR1600"/>
      <c r="AS1600"/>
      <c r="AT1600"/>
      <c r="AU1600"/>
      <c r="AV1600"/>
      <c r="AW1600"/>
      <c r="AX1600"/>
      <c r="AY1600"/>
      <c r="AZ1600"/>
      <c r="BA1600"/>
      <c r="BB1600"/>
      <c r="BC1600"/>
      <c r="BD1600"/>
      <c r="BE1600"/>
      <c r="BF1600"/>
      <c r="BG1600"/>
      <c r="BH1600"/>
      <c r="BI1600"/>
      <c r="BJ1600"/>
      <c r="BK1600"/>
      <c r="BL1600"/>
      <c r="BM1600"/>
      <c r="BN1600"/>
    </row>
    <row r="1601" spans="1:66" ht="15">
      <c r="A1601"/>
      <c r="B1601"/>
      <c r="C1601"/>
      <c r="D1601"/>
      <c r="E1601"/>
      <c r="F1601"/>
      <c r="G1601"/>
      <c r="H1601"/>
      <c r="I1601"/>
      <c r="J1601"/>
      <c r="K1601"/>
      <c r="L1601"/>
      <c r="M1601"/>
      <c r="N1601"/>
      <c r="O1601"/>
      <c r="P1601"/>
      <c r="Q1601"/>
      <c r="R1601"/>
      <c r="S1601"/>
      <c r="T1601"/>
      <c r="U1601"/>
      <c r="V1601"/>
      <c r="W1601"/>
      <c r="X1601"/>
      <c r="Y1601"/>
      <c r="Z1601"/>
      <c r="AA1601"/>
      <c r="AB1601"/>
      <c r="AC1601"/>
      <c r="AD1601"/>
      <c r="AE1601"/>
      <c r="AF1601"/>
      <c r="AG1601"/>
      <c r="AH1601"/>
      <c r="AI1601"/>
      <c r="AJ1601"/>
      <c r="AK1601"/>
      <c r="AL1601"/>
      <c r="AM1601"/>
      <c r="AN1601"/>
      <c r="AO1601"/>
      <c r="AP1601"/>
      <c r="AQ1601"/>
      <c r="AR1601"/>
      <c r="AS1601"/>
      <c r="AT1601"/>
      <c r="AU1601"/>
      <c r="AV1601"/>
      <c r="AW1601"/>
      <c r="AX1601"/>
      <c r="AY1601"/>
      <c r="AZ1601"/>
      <c r="BA1601"/>
      <c r="BB1601"/>
      <c r="BC1601"/>
      <c r="BD1601"/>
      <c r="BE1601"/>
      <c r="BF1601"/>
      <c r="BG1601"/>
      <c r="BH1601"/>
      <c r="BI1601"/>
      <c r="BJ1601"/>
      <c r="BK1601"/>
      <c r="BL1601"/>
      <c r="BM1601"/>
      <c r="BN1601"/>
    </row>
    <row r="1602" spans="1:66" ht="15">
      <c r="A1602"/>
      <c r="B1602"/>
      <c r="C1602"/>
      <c r="D1602"/>
      <c r="E1602"/>
      <c r="F1602"/>
      <c r="G1602"/>
      <c r="H1602"/>
      <c r="I1602"/>
      <c r="J1602"/>
      <c r="K1602"/>
      <c r="L1602"/>
      <c r="M1602"/>
      <c r="N1602"/>
      <c r="O1602"/>
      <c r="P1602"/>
      <c r="Q1602"/>
      <c r="R1602"/>
      <c r="S1602"/>
      <c r="T1602"/>
      <c r="U1602"/>
      <c r="V1602"/>
      <c r="W1602"/>
      <c r="X1602"/>
      <c r="Y1602"/>
      <c r="Z1602"/>
      <c r="AA1602"/>
      <c r="AB1602"/>
      <c r="AC1602"/>
      <c r="AD1602"/>
      <c r="AE1602"/>
      <c r="AF1602"/>
      <c r="AG1602"/>
      <c r="AH1602"/>
      <c r="AI1602"/>
      <c r="AJ1602"/>
      <c r="AK1602"/>
      <c r="AL1602"/>
      <c r="AM1602"/>
      <c r="AN1602"/>
      <c r="AO1602"/>
      <c r="AP1602"/>
      <c r="AQ1602"/>
      <c r="AR1602"/>
      <c r="AS1602"/>
      <c r="AT1602"/>
      <c r="AU1602"/>
      <c r="AV1602"/>
      <c r="AW1602"/>
      <c r="AX1602"/>
      <c r="AY1602"/>
      <c r="AZ1602"/>
      <c r="BA1602"/>
      <c r="BB1602"/>
      <c r="BC1602"/>
      <c r="BD1602"/>
      <c r="BE1602"/>
      <c r="BF1602"/>
      <c r="BG1602"/>
      <c r="BH1602"/>
      <c r="BI1602"/>
      <c r="BJ1602"/>
      <c r="BK1602"/>
      <c r="BL1602"/>
      <c r="BM1602"/>
      <c r="BN1602"/>
    </row>
    <row r="1603" spans="1:66" ht="15">
      <c r="A1603"/>
      <c r="B1603"/>
      <c r="C1603"/>
      <c r="D1603"/>
      <c r="E1603"/>
      <c r="F1603"/>
      <c r="G1603"/>
      <c r="H1603"/>
      <c r="I1603"/>
      <c r="J1603"/>
      <c r="K1603"/>
      <c r="L1603"/>
      <c r="M1603"/>
      <c r="N1603"/>
      <c r="O1603"/>
      <c r="P1603"/>
      <c r="Q1603"/>
      <c r="R1603"/>
      <c r="S1603"/>
      <c r="T1603"/>
      <c r="U1603"/>
      <c r="V1603"/>
      <c r="W1603"/>
      <c r="X1603"/>
      <c r="Y1603"/>
      <c r="Z1603"/>
      <c r="AA1603"/>
      <c r="AB1603"/>
      <c r="AC1603"/>
      <c r="AD1603"/>
      <c r="AE1603"/>
      <c r="AF1603"/>
      <c r="AG1603"/>
      <c r="AH1603"/>
      <c r="AI1603"/>
      <c r="AJ1603"/>
      <c r="AK1603"/>
      <c r="AL1603"/>
      <c r="AM1603"/>
      <c r="AN1603"/>
      <c r="AO1603"/>
      <c r="AP1603"/>
      <c r="AQ1603"/>
      <c r="AR1603"/>
      <c r="AS1603"/>
      <c r="AT1603"/>
      <c r="AU1603"/>
      <c r="AV1603"/>
      <c r="AW1603"/>
      <c r="AX1603"/>
      <c r="AY1603"/>
      <c r="AZ1603"/>
      <c r="BA1603"/>
      <c r="BB1603"/>
      <c r="BC1603"/>
      <c r="BD1603"/>
      <c r="BE1603"/>
      <c r="BF1603"/>
      <c r="BG1603"/>
      <c r="BH1603"/>
      <c r="BI1603"/>
      <c r="BJ1603"/>
      <c r="BK1603"/>
      <c r="BL1603"/>
      <c r="BM1603"/>
      <c r="BN1603"/>
    </row>
    <row r="1604" spans="1:66" ht="15">
      <c r="A1604"/>
      <c r="B1604"/>
      <c r="C1604"/>
      <c r="D1604"/>
      <c r="E1604"/>
      <c r="F1604"/>
      <c r="G1604"/>
      <c r="H1604"/>
      <c r="I1604"/>
      <c r="J1604"/>
      <c r="K1604"/>
      <c r="L1604"/>
      <c r="M1604"/>
      <c r="N1604"/>
      <c r="O1604"/>
      <c r="P1604"/>
      <c r="Q1604"/>
      <c r="R1604"/>
      <c r="S1604"/>
      <c r="T1604"/>
      <c r="U1604"/>
      <c r="V1604"/>
      <c r="W1604"/>
      <c r="X1604"/>
      <c r="Y1604"/>
      <c r="Z1604"/>
      <c r="AA1604"/>
      <c r="AB1604"/>
      <c r="AC1604"/>
      <c r="AD1604"/>
      <c r="AE1604"/>
      <c r="AF1604"/>
      <c r="AG1604"/>
      <c r="AH1604"/>
      <c r="AI1604"/>
      <c r="AJ1604"/>
      <c r="AK1604"/>
      <c r="AL1604"/>
      <c r="AM1604"/>
      <c r="AN1604"/>
      <c r="AO1604"/>
      <c r="AP1604"/>
      <c r="AQ1604"/>
      <c r="AR1604"/>
      <c r="AS1604"/>
      <c r="AT1604"/>
      <c r="AU1604"/>
      <c r="AV1604"/>
      <c r="AW1604"/>
      <c r="AX1604"/>
      <c r="AY1604"/>
      <c r="AZ1604"/>
      <c r="BA1604"/>
      <c r="BB1604"/>
      <c r="BC1604"/>
      <c r="BD1604"/>
      <c r="BE1604"/>
      <c r="BF1604"/>
      <c r="BG1604"/>
      <c r="BH1604"/>
      <c r="BI1604"/>
      <c r="BJ1604"/>
      <c r="BK1604"/>
      <c r="BL1604"/>
      <c r="BM1604"/>
      <c r="BN1604"/>
    </row>
    <row r="1605" spans="1:66" ht="15">
      <c r="A1605"/>
      <c r="B1605"/>
      <c r="C1605"/>
      <c r="D1605"/>
      <c r="E1605"/>
      <c r="F1605"/>
      <c r="G1605"/>
      <c r="H1605"/>
      <c r="I1605"/>
      <c r="J1605"/>
      <c r="K1605"/>
      <c r="L1605"/>
      <c r="M1605"/>
      <c r="N1605"/>
      <c r="O1605"/>
      <c r="P1605"/>
      <c r="Q1605"/>
      <c r="R1605"/>
      <c r="S1605"/>
      <c r="T1605"/>
      <c r="U1605"/>
      <c r="V1605"/>
      <c r="W1605"/>
      <c r="X1605"/>
      <c r="Y1605"/>
      <c r="Z1605"/>
      <c r="AA1605"/>
      <c r="AB1605"/>
      <c r="AC1605"/>
      <c r="AD1605"/>
      <c r="AE1605"/>
      <c r="AF1605"/>
      <c r="AG1605"/>
      <c r="AH1605"/>
      <c r="AI1605"/>
      <c r="AJ1605"/>
      <c r="AK1605"/>
      <c r="AL1605"/>
      <c r="AM1605"/>
      <c r="AN1605"/>
      <c r="AO1605"/>
      <c r="AP1605"/>
      <c r="AQ1605"/>
      <c r="AR1605"/>
      <c r="AS1605"/>
      <c r="AT1605"/>
      <c r="AU1605"/>
      <c r="AV1605"/>
      <c r="AW1605"/>
      <c r="AX1605"/>
      <c r="AY1605"/>
      <c r="AZ1605"/>
      <c r="BA1605"/>
      <c r="BB1605"/>
      <c r="BC1605"/>
      <c r="BD1605"/>
      <c r="BE1605"/>
      <c r="BF1605"/>
      <c r="BG1605"/>
      <c r="BH1605"/>
      <c r="BI1605"/>
      <c r="BJ1605"/>
      <c r="BK1605"/>
      <c r="BL1605"/>
      <c r="BM1605"/>
      <c r="BN1605"/>
    </row>
    <row r="1606" spans="1:66" ht="15">
      <c r="A1606"/>
      <c r="B1606"/>
      <c r="C1606"/>
      <c r="D1606"/>
      <c r="E1606"/>
      <c r="F1606"/>
      <c r="G1606"/>
      <c r="H1606"/>
      <c r="I1606"/>
      <c r="J1606"/>
      <c r="K1606"/>
      <c r="L1606"/>
      <c r="M1606"/>
      <c r="N1606"/>
      <c r="O1606"/>
      <c r="P1606"/>
      <c r="Q1606"/>
      <c r="R1606"/>
      <c r="S1606"/>
      <c r="T1606"/>
      <c r="U1606"/>
      <c r="V1606"/>
      <c r="W1606"/>
      <c r="X1606"/>
      <c r="Y1606"/>
      <c r="Z1606"/>
      <c r="AA1606"/>
      <c r="AB1606"/>
      <c r="AC1606"/>
      <c r="AD1606"/>
      <c r="AE1606"/>
      <c r="AF1606"/>
      <c r="AG1606"/>
      <c r="AH1606"/>
      <c r="AI1606"/>
      <c r="AJ1606"/>
      <c r="AK1606"/>
      <c r="AL1606"/>
      <c r="AM1606"/>
      <c r="AN1606"/>
      <c r="AO1606"/>
      <c r="AP1606"/>
      <c r="AQ1606"/>
      <c r="AR1606"/>
      <c r="AS1606"/>
      <c r="AT1606"/>
      <c r="AU1606"/>
      <c r="AV1606"/>
      <c r="AW1606"/>
      <c r="AX1606"/>
      <c r="AY1606"/>
      <c r="AZ1606"/>
      <c r="BA1606"/>
      <c r="BB1606"/>
      <c r="BC1606"/>
      <c r="BD1606"/>
      <c r="BE1606"/>
      <c r="BF1606"/>
      <c r="BG1606"/>
      <c r="BH1606"/>
      <c r="BI1606"/>
      <c r="BJ1606"/>
      <c r="BK1606"/>
      <c r="BL1606"/>
      <c r="BM1606"/>
      <c r="BN1606"/>
    </row>
    <row r="1607" spans="1:66" ht="15">
      <c r="A1607"/>
      <c r="B1607"/>
      <c r="C1607"/>
      <c r="D1607"/>
      <c r="E1607"/>
      <c r="F1607"/>
      <c r="G1607"/>
      <c r="H1607"/>
      <c r="I1607"/>
      <c r="J1607"/>
      <c r="K1607"/>
      <c r="L1607"/>
      <c r="M1607"/>
      <c r="N1607"/>
      <c r="O1607"/>
      <c r="P1607"/>
      <c r="Q1607"/>
      <c r="R1607"/>
      <c r="S1607"/>
      <c r="T1607"/>
      <c r="U1607"/>
      <c r="V1607"/>
      <c r="W1607"/>
      <c r="X1607"/>
      <c r="Y1607"/>
      <c r="Z1607"/>
      <c r="AA1607"/>
      <c r="AB1607"/>
      <c r="AC1607"/>
      <c r="AD1607"/>
      <c r="AE1607"/>
      <c r="AF1607"/>
      <c r="AG1607"/>
      <c r="AH1607"/>
      <c r="AI1607"/>
      <c r="AJ1607"/>
      <c r="AK1607"/>
      <c r="AL1607"/>
      <c r="AM1607"/>
      <c r="AN1607"/>
      <c r="AO1607"/>
      <c r="AP1607"/>
      <c r="AQ1607"/>
      <c r="AR1607"/>
      <c r="AS1607"/>
      <c r="AT1607"/>
      <c r="AU1607"/>
      <c r="AV1607"/>
      <c r="AW1607"/>
      <c r="AX1607"/>
      <c r="AY1607"/>
      <c r="AZ1607"/>
      <c r="BA1607"/>
      <c r="BB1607"/>
      <c r="BC1607"/>
      <c r="BD1607"/>
      <c r="BE1607"/>
      <c r="BF1607"/>
      <c r="BG1607"/>
      <c r="BH1607"/>
      <c r="BI1607"/>
      <c r="BJ1607"/>
      <c r="BK1607"/>
      <c r="BL1607"/>
      <c r="BM1607"/>
      <c r="BN1607"/>
    </row>
    <row r="1608" spans="1:66" ht="15">
      <c r="A1608"/>
      <c r="B1608"/>
      <c r="C1608"/>
      <c r="D1608"/>
      <c r="E1608"/>
      <c r="F1608"/>
      <c r="G1608"/>
      <c r="H1608"/>
      <c r="I1608"/>
      <c r="J1608"/>
      <c r="K1608"/>
      <c r="L1608"/>
      <c r="M1608"/>
      <c r="N1608"/>
      <c r="O1608"/>
      <c r="P1608"/>
      <c r="Q1608"/>
      <c r="R1608"/>
      <c r="S1608"/>
      <c r="T1608"/>
      <c r="U1608"/>
      <c r="V1608"/>
      <c r="W1608"/>
      <c r="X1608"/>
      <c r="Y1608"/>
      <c r="Z1608"/>
      <c r="AA1608"/>
      <c r="AB1608"/>
      <c r="AC1608"/>
      <c r="AD1608"/>
      <c r="AE1608"/>
      <c r="AF1608"/>
      <c r="AG1608"/>
      <c r="AH1608"/>
      <c r="AI1608"/>
      <c r="AJ1608"/>
      <c r="AK1608"/>
      <c r="AL1608"/>
      <c r="AM1608"/>
      <c r="AN1608"/>
      <c r="AO1608"/>
      <c r="AP1608"/>
      <c r="AQ1608"/>
      <c r="AR1608"/>
      <c r="AS1608"/>
      <c r="AT1608"/>
      <c r="AU1608"/>
      <c r="AV1608"/>
      <c r="AW1608"/>
      <c r="AX1608"/>
      <c r="AY1608"/>
      <c r="AZ1608"/>
      <c r="BA1608"/>
      <c r="BB1608"/>
      <c r="BC1608"/>
      <c r="BD1608"/>
      <c r="BE1608"/>
      <c r="BF1608"/>
      <c r="BG1608"/>
      <c r="BH1608"/>
      <c r="BI1608"/>
      <c r="BJ1608"/>
      <c r="BK1608"/>
      <c r="BL1608"/>
      <c r="BM1608"/>
      <c r="BN1608"/>
    </row>
    <row r="1609" spans="1:66" ht="15">
      <c r="A1609"/>
      <c r="B1609"/>
      <c r="C1609"/>
      <c r="D1609"/>
      <c r="E1609"/>
      <c r="F1609"/>
      <c r="G1609"/>
      <c r="H1609"/>
      <c r="I1609"/>
      <c r="J1609"/>
      <c r="K1609"/>
      <c r="L1609"/>
      <c r="M1609"/>
      <c r="N1609"/>
      <c r="O1609"/>
      <c r="P1609"/>
      <c r="Q1609"/>
      <c r="R1609"/>
      <c r="S1609"/>
      <c r="T1609"/>
      <c r="U1609"/>
      <c r="V1609"/>
      <c r="W1609"/>
      <c r="X1609"/>
      <c r="Y1609"/>
      <c r="Z1609"/>
      <c r="AA1609"/>
      <c r="AB1609"/>
      <c r="AC1609"/>
      <c r="AD1609"/>
      <c r="AE1609"/>
      <c r="AF1609"/>
      <c r="AG1609"/>
      <c r="AH1609"/>
      <c r="AI1609"/>
      <c r="AJ1609"/>
      <c r="AK1609"/>
      <c r="AL1609"/>
      <c r="AM1609"/>
      <c r="AN1609"/>
      <c r="AO1609"/>
      <c r="AP1609"/>
      <c r="AQ1609"/>
      <c r="AR1609"/>
      <c r="AS1609"/>
      <c r="AT1609"/>
      <c r="AU1609"/>
      <c r="AV1609"/>
      <c r="AW1609"/>
      <c r="AX1609"/>
      <c r="AY1609"/>
      <c r="AZ1609"/>
      <c r="BA1609"/>
      <c r="BB1609"/>
      <c r="BC1609"/>
      <c r="BD1609"/>
      <c r="BE1609"/>
      <c r="BF1609"/>
      <c r="BG1609"/>
      <c r="BH1609"/>
      <c r="BI1609"/>
      <c r="BJ1609"/>
      <c r="BK1609"/>
      <c r="BL1609"/>
      <c r="BM1609"/>
      <c r="BN1609"/>
    </row>
    <row r="1610" spans="1:66" ht="15">
      <c r="A1610"/>
      <c r="B1610"/>
      <c r="C1610"/>
      <c r="D1610"/>
      <c r="E1610"/>
      <c r="F1610"/>
      <c r="G1610"/>
      <c r="H1610"/>
      <c r="I1610"/>
      <c r="J1610"/>
      <c r="K1610"/>
      <c r="L1610"/>
      <c r="M1610"/>
      <c r="N1610"/>
      <c r="O1610"/>
      <c r="P1610"/>
      <c r="Q1610"/>
      <c r="R1610"/>
      <c r="S1610"/>
      <c r="T1610"/>
      <c r="U1610"/>
      <c r="V1610"/>
      <c r="W1610"/>
      <c r="X1610"/>
      <c r="Y1610"/>
      <c r="Z1610"/>
      <c r="AA1610"/>
      <c r="AB1610"/>
      <c r="AC1610"/>
      <c r="AD1610"/>
      <c r="AE1610"/>
      <c r="AF1610"/>
      <c r="AG1610"/>
      <c r="AH1610"/>
      <c r="AI1610"/>
      <c r="AJ1610"/>
      <c r="AK1610"/>
      <c r="AL1610"/>
      <c r="AM1610"/>
      <c r="AN1610"/>
      <c r="AO1610"/>
      <c r="AP1610"/>
      <c r="AQ1610"/>
      <c r="AR1610"/>
      <c r="AS1610"/>
      <c r="AT1610"/>
      <c r="AU1610"/>
      <c r="AV1610"/>
      <c r="AW1610"/>
      <c r="AX1610"/>
      <c r="AY1610"/>
      <c r="AZ1610"/>
      <c r="BA1610"/>
      <c r="BB1610"/>
      <c r="BC1610"/>
      <c r="BD1610"/>
      <c r="BE1610"/>
      <c r="BF1610"/>
      <c r="BG1610"/>
      <c r="BH1610"/>
      <c r="BI1610"/>
      <c r="BJ1610"/>
      <c r="BK1610"/>
      <c r="BL1610"/>
      <c r="BM1610"/>
      <c r="BN1610"/>
    </row>
    <row r="1611" spans="1:66" ht="15">
      <c r="A1611"/>
      <c r="B1611"/>
      <c r="C1611"/>
      <c r="D1611"/>
      <c r="E1611"/>
      <c r="F1611"/>
      <c r="G1611"/>
      <c r="H1611"/>
      <c r="I1611"/>
      <c r="J1611"/>
      <c r="K1611"/>
      <c r="L1611"/>
      <c r="M1611"/>
      <c r="N1611"/>
      <c r="O1611"/>
      <c r="P1611"/>
      <c r="Q1611"/>
      <c r="R1611"/>
      <c r="S1611"/>
      <c r="T1611"/>
      <c r="U1611"/>
      <c r="V1611"/>
      <c r="W1611"/>
      <c r="X1611"/>
      <c r="Y1611"/>
      <c r="Z1611"/>
      <c r="AA1611"/>
      <c r="AB1611"/>
      <c r="AC1611"/>
      <c r="AD1611"/>
      <c r="AE1611"/>
      <c r="AF1611"/>
      <c r="AG1611"/>
      <c r="AH1611"/>
      <c r="AI1611"/>
      <c r="AJ1611"/>
      <c r="AK1611"/>
      <c r="AL1611"/>
      <c r="AM1611"/>
      <c r="AN1611"/>
      <c r="AO1611"/>
      <c r="AP1611"/>
      <c r="AQ1611"/>
      <c r="AR1611"/>
      <c r="AS1611"/>
      <c r="AT1611"/>
      <c r="AU1611"/>
      <c r="AV1611"/>
      <c r="AW1611"/>
      <c r="AX1611"/>
      <c r="AY1611"/>
      <c r="AZ1611"/>
      <c r="BA1611"/>
      <c r="BB1611"/>
      <c r="BC1611"/>
      <c r="BD1611"/>
      <c r="BE1611"/>
      <c r="BF1611"/>
      <c r="BG1611"/>
      <c r="BH1611"/>
      <c r="BI1611"/>
      <c r="BJ1611"/>
      <c r="BK1611"/>
      <c r="BL1611"/>
      <c r="BM1611"/>
      <c r="BN1611"/>
    </row>
    <row r="1612" spans="1:66" ht="15">
      <c r="A1612"/>
      <c r="B1612"/>
      <c r="C1612"/>
      <c r="D1612"/>
      <c r="E1612"/>
      <c r="F1612"/>
      <c r="G1612"/>
      <c r="H1612"/>
      <c r="I1612"/>
      <c r="J1612"/>
      <c r="K1612"/>
      <c r="L1612"/>
      <c r="M1612"/>
      <c r="N1612"/>
      <c r="O1612"/>
      <c r="P1612"/>
      <c r="Q1612"/>
      <c r="R1612"/>
      <c r="S1612"/>
      <c r="T1612"/>
      <c r="U1612"/>
      <c r="V1612"/>
      <c r="W1612"/>
      <c r="X1612"/>
      <c r="Y1612"/>
      <c r="Z1612"/>
      <c r="AA1612"/>
      <c r="AB1612"/>
      <c r="AC1612"/>
      <c r="AD1612"/>
      <c r="AE1612"/>
      <c r="AF1612"/>
      <c r="AG1612"/>
      <c r="AH1612"/>
      <c r="AI1612"/>
      <c r="AJ1612"/>
      <c r="AK1612"/>
      <c r="AL1612"/>
      <c r="AM1612"/>
      <c r="AN1612"/>
      <c r="AO1612"/>
      <c r="AP1612"/>
      <c r="AQ1612"/>
      <c r="AR1612"/>
      <c r="AS1612"/>
      <c r="AT1612"/>
      <c r="AU1612"/>
      <c r="AV1612"/>
      <c r="AW1612"/>
      <c r="AX1612"/>
      <c r="AY1612"/>
      <c r="AZ1612"/>
      <c r="BA1612"/>
      <c r="BB1612"/>
      <c r="BC1612"/>
      <c r="BD1612"/>
      <c r="BE1612"/>
      <c r="BF1612"/>
      <c r="BG1612"/>
      <c r="BH1612"/>
      <c r="BI1612"/>
      <c r="BJ1612"/>
      <c r="BK1612"/>
      <c r="BL1612"/>
      <c r="BM1612"/>
      <c r="BN1612"/>
    </row>
    <row r="1613" spans="1:66" ht="15">
      <c r="A1613"/>
      <c r="B1613"/>
      <c r="C1613"/>
      <c r="D1613"/>
      <c r="E1613"/>
      <c r="F1613"/>
      <c r="G1613"/>
      <c r="H1613"/>
      <c r="I1613"/>
      <c r="J1613"/>
      <c r="K1613"/>
      <c r="L1613"/>
      <c r="M1613"/>
      <c r="N1613"/>
      <c r="O1613"/>
      <c r="P1613"/>
      <c r="Q1613"/>
      <c r="R1613"/>
      <c r="S1613"/>
      <c r="T1613"/>
      <c r="U1613"/>
      <c r="V1613"/>
      <c r="W1613"/>
      <c r="X1613"/>
      <c r="Y1613"/>
      <c r="Z1613"/>
      <c r="AA1613"/>
      <c r="AB1613"/>
      <c r="AC1613"/>
      <c r="AD1613"/>
      <c r="AE1613"/>
      <c r="AF1613"/>
      <c r="AG1613"/>
      <c r="AH1613"/>
      <c r="AI1613"/>
      <c r="AJ1613"/>
      <c r="AK1613"/>
      <c r="AL1613"/>
      <c r="AM1613"/>
      <c r="AN1613"/>
      <c r="AO1613"/>
      <c r="AP1613"/>
      <c r="AQ1613"/>
      <c r="AR1613"/>
      <c r="AS1613"/>
      <c r="AT1613"/>
      <c r="AU1613"/>
      <c r="AV1613"/>
      <c r="AW1613"/>
      <c r="AX1613"/>
      <c r="AY1613"/>
      <c r="AZ1613"/>
      <c r="BA1613"/>
      <c r="BB1613"/>
      <c r="BC1613"/>
      <c r="BD1613"/>
      <c r="BE1613"/>
      <c r="BF1613"/>
      <c r="BG1613"/>
      <c r="BH1613"/>
      <c r="BI1613"/>
      <c r="BJ1613"/>
      <c r="BK1613"/>
      <c r="BL1613"/>
      <c r="BM1613"/>
      <c r="BN1613"/>
    </row>
    <row r="1614" spans="1:66" ht="15">
      <c r="A1614"/>
      <c r="B1614"/>
      <c r="C1614"/>
      <c r="D1614"/>
      <c r="E1614"/>
      <c r="F1614"/>
      <c r="G1614"/>
      <c r="H1614"/>
      <c r="I1614"/>
      <c r="J1614"/>
      <c r="K1614"/>
      <c r="L1614"/>
      <c r="M1614"/>
      <c r="N1614"/>
      <c r="O1614"/>
      <c r="P1614"/>
      <c r="Q1614"/>
      <c r="R1614"/>
      <c r="S1614"/>
      <c r="T1614"/>
      <c r="U1614"/>
      <c r="V1614"/>
      <c r="W1614"/>
      <c r="X1614"/>
      <c r="Y1614"/>
      <c r="Z1614"/>
      <c r="AA1614"/>
      <c r="AB1614"/>
      <c r="AC1614"/>
      <c r="AD1614"/>
      <c r="AE1614"/>
      <c r="AF1614"/>
      <c r="AG1614"/>
      <c r="AH1614"/>
      <c r="AI1614"/>
      <c r="AJ1614"/>
      <c r="AK1614"/>
      <c r="AL1614"/>
      <c r="AM1614"/>
      <c r="AN1614"/>
      <c r="AO1614"/>
      <c r="AP1614"/>
      <c r="AQ1614"/>
      <c r="AR1614"/>
      <c r="AS1614"/>
      <c r="AT1614"/>
      <c r="AU1614"/>
      <c r="AV1614"/>
      <c r="AW1614"/>
      <c r="AX1614"/>
      <c r="AY1614"/>
      <c r="AZ1614"/>
      <c r="BA1614"/>
      <c r="BB1614"/>
      <c r="BC1614"/>
      <c r="BD1614"/>
      <c r="BE1614"/>
      <c r="BF1614"/>
      <c r="BG1614"/>
      <c r="BH1614"/>
      <c r="BI1614"/>
      <c r="BJ1614"/>
      <c r="BK1614"/>
      <c r="BL1614"/>
      <c r="BM1614"/>
      <c r="BN1614"/>
    </row>
    <row r="1615" spans="1:66" ht="15">
      <c r="A1615"/>
      <c r="B1615"/>
      <c r="C1615"/>
      <c r="D1615"/>
      <c r="E1615"/>
      <c r="F1615"/>
      <c r="G1615"/>
      <c r="H1615"/>
      <c r="I1615"/>
      <c r="J1615"/>
      <c r="K1615"/>
      <c r="L1615"/>
      <c r="M1615"/>
      <c r="N1615"/>
      <c r="O1615"/>
      <c r="P1615"/>
      <c r="Q1615"/>
      <c r="R1615"/>
      <c r="S1615"/>
      <c r="T1615"/>
      <c r="U1615"/>
      <c r="V1615"/>
      <c r="W1615"/>
      <c r="X1615"/>
      <c r="Y1615"/>
      <c r="Z1615"/>
      <c r="AA1615"/>
      <c r="AB1615"/>
      <c r="AC1615"/>
      <c r="AD1615"/>
      <c r="AE1615"/>
      <c r="AF1615"/>
      <c r="AG1615"/>
      <c r="AH1615"/>
      <c r="AI1615"/>
      <c r="AJ1615"/>
      <c r="AK1615"/>
      <c r="AL1615"/>
      <c r="AM1615"/>
      <c r="AN1615"/>
      <c r="AO1615"/>
      <c r="AP1615"/>
      <c r="AQ1615"/>
      <c r="AR1615"/>
      <c r="AS1615"/>
      <c r="AT1615"/>
      <c r="AU1615"/>
      <c r="AV1615"/>
      <c r="AW1615"/>
      <c r="AX1615"/>
      <c r="AY1615"/>
      <c r="AZ1615"/>
      <c r="BA1615"/>
      <c r="BB1615"/>
      <c r="BC1615"/>
      <c r="BD1615"/>
      <c r="BE1615"/>
      <c r="BF1615"/>
      <c r="BG1615"/>
      <c r="BH1615"/>
      <c r="BI1615"/>
      <c r="BJ1615"/>
      <c r="BK1615"/>
      <c r="BL1615"/>
      <c r="BM1615"/>
      <c r="BN1615"/>
    </row>
    <row r="1616" spans="1:66" ht="15">
      <c r="A1616"/>
      <c r="B1616"/>
      <c r="C1616"/>
      <c r="D1616"/>
      <c r="E1616"/>
      <c r="F1616"/>
      <c r="G1616"/>
      <c r="H1616"/>
      <c r="I1616"/>
      <c r="J1616"/>
      <c r="K1616"/>
      <c r="L1616"/>
      <c r="M1616"/>
      <c r="N1616"/>
      <c r="O1616"/>
      <c r="P1616"/>
      <c r="Q1616"/>
      <c r="R1616"/>
      <c r="S1616"/>
      <c r="T1616"/>
      <c r="U1616"/>
      <c r="V1616"/>
      <c r="W1616"/>
      <c r="X1616"/>
      <c r="Y1616"/>
      <c r="Z1616"/>
      <c r="AA1616"/>
      <c r="AB1616"/>
      <c r="AC1616"/>
      <c r="AD1616"/>
      <c r="AE1616"/>
      <c r="AF1616"/>
      <c r="AG1616"/>
      <c r="AH1616"/>
      <c r="AI1616"/>
      <c r="AJ1616"/>
      <c r="AK1616"/>
      <c r="AL1616"/>
      <c r="AM1616"/>
      <c r="AN1616"/>
      <c r="AO1616"/>
      <c r="AP1616"/>
      <c r="AQ1616"/>
      <c r="AR1616"/>
      <c r="AS1616"/>
      <c r="AT1616"/>
      <c r="AU1616"/>
      <c r="AV1616"/>
      <c r="AW1616"/>
      <c r="AX1616"/>
      <c r="AY1616"/>
      <c r="AZ1616"/>
      <c r="BA1616"/>
      <c r="BB1616"/>
      <c r="BC1616"/>
      <c r="BD1616"/>
      <c r="BE1616"/>
      <c r="BF1616"/>
      <c r="BG1616"/>
      <c r="BH1616"/>
      <c r="BI1616"/>
      <c r="BJ1616"/>
      <c r="BK1616"/>
      <c r="BL1616"/>
      <c r="BM1616"/>
      <c r="BN1616"/>
    </row>
    <row r="1617" spans="1:66" ht="15">
      <c r="A1617"/>
      <c r="B1617"/>
      <c r="C1617"/>
      <c r="D1617"/>
      <c r="E1617"/>
      <c r="F1617"/>
      <c r="G1617"/>
      <c r="H1617"/>
      <c r="I1617"/>
      <c r="J1617"/>
      <c r="K1617"/>
      <c r="L1617"/>
      <c r="M1617"/>
      <c r="N1617"/>
      <c r="O1617"/>
      <c r="P1617"/>
      <c r="Q1617"/>
      <c r="R1617"/>
      <c r="S1617"/>
      <c r="T1617"/>
      <c r="U1617"/>
      <c r="V1617"/>
      <c r="W1617"/>
      <c r="X1617"/>
      <c r="Y1617"/>
      <c r="Z1617"/>
      <c r="AA1617"/>
      <c r="AB1617"/>
      <c r="AC1617"/>
      <c r="AD1617"/>
      <c r="AE1617"/>
      <c r="AF1617"/>
      <c r="AG1617"/>
      <c r="AH1617"/>
      <c r="AI1617"/>
      <c r="AJ1617"/>
      <c r="AK1617"/>
      <c r="AL1617"/>
      <c r="AM1617"/>
      <c r="AN1617"/>
      <c r="AO1617"/>
      <c r="AP1617"/>
      <c r="AQ1617"/>
      <c r="AR1617"/>
      <c r="AS1617"/>
      <c r="AT1617"/>
      <c r="AU1617"/>
      <c r="AV1617"/>
      <c r="AW1617"/>
      <c r="AX1617"/>
      <c r="AY1617"/>
      <c r="AZ1617"/>
      <c r="BA1617"/>
      <c r="BB1617"/>
      <c r="BC1617"/>
      <c r="BD1617"/>
      <c r="BE1617"/>
      <c r="BF1617"/>
      <c r="BG1617"/>
      <c r="BH1617"/>
      <c r="BI1617"/>
      <c r="BJ1617"/>
      <c r="BK1617"/>
      <c r="BL1617"/>
      <c r="BM1617"/>
      <c r="BN1617"/>
    </row>
    <row r="1618" spans="1:66" ht="15">
      <c r="A1618"/>
      <c r="B1618"/>
      <c r="C1618"/>
      <c r="D1618"/>
      <c r="E1618"/>
      <c r="F1618"/>
      <c r="G1618"/>
      <c r="H1618"/>
      <c r="I1618"/>
      <c r="J1618"/>
      <c r="K1618"/>
      <c r="L1618"/>
      <c r="M1618"/>
      <c r="N1618"/>
      <c r="O1618"/>
      <c r="P1618"/>
      <c r="Q1618"/>
      <c r="R1618"/>
      <c r="S1618"/>
      <c r="T1618"/>
      <c r="U1618"/>
      <c r="V1618"/>
      <c r="W1618"/>
      <c r="X1618"/>
      <c r="Y1618"/>
      <c r="Z1618"/>
      <c r="AA1618"/>
      <c r="AB1618"/>
      <c r="AC1618"/>
      <c r="AD1618"/>
      <c r="AE1618"/>
      <c r="AF1618"/>
      <c r="AG1618"/>
      <c r="AH1618"/>
      <c r="AI1618"/>
      <c r="AJ1618"/>
      <c r="AK1618"/>
      <c r="AL1618"/>
      <c r="AM1618"/>
      <c r="AN1618"/>
      <c r="AO1618"/>
      <c r="AP1618"/>
      <c r="AQ1618"/>
      <c r="AR1618"/>
      <c r="AS1618"/>
      <c r="AT1618"/>
      <c r="AU1618"/>
      <c r="AV1618"/>
      <c r="AW1618"/>
      <c r="AX1618"/>
      <c r="AY1618"/>
      <c r="AZ1618"/>
      <c r="BA1618"/>
      <c r="BB1618"/>
      <c r="BC1618"/>
      <c r="BD1618"/>
      <c r="BE1618"/>
      <c r="BF1618"/>
      <c r="BG1618"/>
      <c r="BH1618"/>
      <c r="BI1618"/>
      <c r="BJ1618"/>
      <c r="BK1618"/>
      <c r="BL1618"/>
      <c r="BM1618"/>
      <c r="BN1618"/>
    </row>
    <row r="1619" spans="1:66" ht="15">
      <c r="A1619"/>
      <c r="B1619"/>
      <c r="C1619"/>
      <c r="D1619"/>
      <c r="E1619"/>
      <c r="F1619"/>
      <c r="G1619"/>
      <c r="H1619"/>
      <c r="I1619"/>
      <c r="J1619"/>
      <c r="K1619"/>
      <c r="L1619"/>
      <c r="M1619"/>
      <c r="N1619"/>
      <c r="O1619"/>
      <c r="P1619"/>
      <c r="Q1619"/>
      <c r="R1619"/>
      <c r="S1619"/>
      <c r="T1619"/>
      <c r="U1619"/>
      <c r="V1619"/>
      <c r="W1619"/>
      <c r="X1619"/>
      <c r="Y1619"/>
      <c r="Z1619"/>
      <c r="AA1619"/>
      <c r="AB1619"/>
      <c r="AC1619"/>
      <c r="AD1619"/>
      <c r="AE1619"/>
      <c r="AF1619"/>
      <c r="AG1619"/>
      <c r="AH1619"/>
      <c r="AI1619"/>
      <c r="AJ1619"/>
      <c r="AK1619"/>
      <c r="AL1619"/>
      <c r="AM1619"/>
      <c r="AN1619"/>
      <c r="AO1619"/>
      <c r="AP1619"/>
      <c r="AQ1619"/>
      <c r="AR1619"/>
      <c r="AS1619"/>
      <c r="AT1619"/>
      <c r="AU1619"/>
      <c r="AV1619"/>
      <c r="AW1619"/>
      <c r="AX1619"/>
      <c r="AY1619"/>
      <c r="AZ1619"/>
      <c r="BA1619"/>
      <c r="BB1619"/>
      <c r="BC1619"/>
      <c r="BD1619"/>
      <c r="BE1619"/>
      <c r="BF1619"/>
      <c r="BG1619"/>
      <c r="BH1619"/>
      <c r="BI1619"/>
      <c r="BJ1619"/>
      <c r="BK1619"/>
      <c r="BL1619"/>
      <c r="BM1619"/>
      <c r="BN1619"/>
    </row>
    <row r="1620" spans="1:66" ht="15">
      <c r="A1620"/>
      <c r="B1620"/>
      <c r="C1620"/>
      <c r="D1620"/>
      <c r="E1620"/>
      <c r="F1620"/>
      <c r="G1620"/>
      <c r="H1620"/>
      <c r="I1620"/>
      <c r="J1620"/>
      <c r="K1620"/>
      <c r="L1620"/>
      <c r="M1620"/>
      <c r="N1620"/>
      <c r="O1620"/>
      <c r="P1620"/>
      <c r="Q1620"/>
      <c r="R1620"/>
      <c r="S1620"/>
      <c r="T1620"/>
      <c r="U1620"/>
      <c r="V1620"/>
      <c r="W1620"/>
      <c r="X1620"/>
      <c r="Y1620"/>
      <c r="Z1620"/>
      <c r="AA1620"/>
      <c r="AB1620"/>
      <c r="AC1620"/>
      <c r="AD1620"/>
      <c r="AE1620"/>
      <c r="AF1620"/>
      <c r="AG1620"/>
      <c r="AH1620"/>
      <c r="AI1620"/>
      <c r="AJ1620"/>
      <c r="AK1620"/>
      <c r="AL1620"/>
      <c r="AM1620"/>
      <c r="AN1620"/>
      <c r="AO1620"/>
      <c r="AP1620"/>
      <c r="AQ1620"/>
      <c r="AR1620"/>
      <c r="AS1620"/>
      <c r="AT1620"/>
      <c r="AU1620"/>
      <c r="AV1620"/>
      <c r="AW1620"/>
      <c r="AX1620"/>
      <c r="AY1620"/>
      <c r="AZ1620"/>
      <c r="BA1620"/>
      <c r="BB1620"/>
      <c r="BC1620"/>
      <c r="BD1620"/>
      <c r="BE1620"/>
      <c r="BF1620"/>
      <c r="BG1620"/>
      <c r="BH1620"/>
      <c r="BI1620"/>
      <c r="BJ1620"/>
      <c r="BK1620"/>
      <c r="BL1620"/>
      <c r="BM1620"/>
      <c r="BN1620"/>
    </row>
    <row r="1621" spans="1:66" ht="15">
      <c r="A1621"/>
      <c r="B1621"/>
      <c r="C1621"/>
      <c r="D1621"/>
      <c r="E1621"/>
      <c r="F1621"/>
      <c r="G1621"/>
      <c r="H1621"/>
      <c r="I1621"/>
      <c r="J1621"/>
      <c r="K1621"/>
      <c r="L1621"/>
      <c r="M1621"/>
      <c r="N1621"/>
      <c r="O1621"/>
      <c r="P1621"/>
      <c r="Q1621"/>
      <c r="R1621"/>
      <c r="S1621"/>
      <c r="T1621"/>
      <c r="U1621"/>
      <c r="V1621"/>
      <c r="W1621"/>
      <c r="X1621"/>
      <c r="Y1621"/>
      <c r="Z1621"/>
      <c r="AA1621"/>
      <c r="AB1621"/>
      <c r="AC1621"/>
      <c r="AD1621"/>
      <c r="AE1621"/>
      <c r="AF1621"/>
      <c r="AG1621"/>
      <c r="AH1621"/>
      <c r="AI1621"/>
      <c r="AJ1621"/>
      <c r="AK1621"/>
      <c r="AL1621"/>
      <c r="AM1621"/>
      <c r="AN1621"/>
      <c r="AO1621"/>
      <c r="AP1621"/>
      <c r="AQ1621"/>
      <c r="AR1621"/>
      <c r="AS1621"/>
      <c r="AT1621"/>
      <c r="AU1621"/>
      <c r="AV1621"/>
      <c r="AW1621"/>
      <c r="AX1621"/>
      <c r="AY1621"/>
      <c r="AZ1621"/>
      <c r="BA1621"/>
      <c r="BB1621"/>
      <c r="BC1621"/>
      <c r="BD1621"/>
      <c r="BE1621"/>
      <c r="BF1621"/>
      <c r="BG1621"/>
      <c r="BH1621"/>
      <c r="BI1621"/>
      <c r="BJ1621"/>
      <c r="BK1621"/>
      <c r="BL1621"/>
      <c r="BM1621"/>
      <c r="BN1621"/>
    </row>
    <row r="1622" spans="1:66" ht="15">
      <c r="A1622"/>
      <c r="B1622"/>
      <c r="C1622"/>
      <c r="D1622"/>
      <c r="E1622"/>
      <c r="F1622"/>
      <c r="G1622"/>
      <c r="H1622"/>
      <c r="I1622"/>
      <c r="J1622"/>
      <c r="K1622"/>
      <c r="L1622"/>
      <c r="M1622"/>
      <c r="N1622"/>
      <c r="O1622"/>
      <c r="P1622"/>
      <c r="Q1622"/>
      <c r="R1622"/>
      <c r="S1622"/>
      <c r="T1622"/>
      <c r="U1622"/>
      <c r="V1622"/>
      <c r="W1622"/>
      <c r="X1622"/>
      <c r="Y1622"/>
      <c r="Z1622"/>
      <c r="AA1622"/>
      <c r="AB1622"/>
      <c r="AC1622"/>
      <c r="AD1622"/>
      <c r="AE1622"/>
      <c r="AF1622"/>
      <c r="AG1622"/>
      <c r="AH1622"/>
      <c r="AI1622"/>
      <c r="AJ1622"/>
      <c r="AK1622"/>
      <c r="AL1622"/>
      <c r="AM1622"/>
      <c r="AN1622"/>
      <c r="AO1622"/>
      <c r="AP1622"/>
      <c r="AQ1622"/>
      <c r="AR1622"/>
      <c r="AS1622"/>
      <c r="AT1622"/>
      <c r="AU1622"/>
      <c r="AV1622"/>
      <c r="AW1622"/>
      <c r="AX1622"/>
      <c r="AY1622"/>
      <c r="AZ1622"/>
      <c r="BA1622"/>
      <c r="BB1622"/>
      <c r="BC1622"/>
      <c r="BD1622"/>
      <c r="BE1622"/>
      <c r="BF1622"/>
      <c r="BG1622"/>
      <c r="BH1622"/>
      <c r="BI1622"/>
      <c r="BJ1622"/>
      <c r="BK1622"/>
      <c r="BL1622"/>
      <c r="BM1622"/>
      <c r="BN1622"/>
    </row>
    <row r="1623" spans="1:66" ht="15">
      <c r="A1623"/>
      <c r="B1623"/>
      <c r="C1623"/>
      <c r="D1623"/>
      <c r="E1623"/>
      <c r="F1623"/>
      <c r="G1623"/>
      <c r="H1623"/>
      <c r="I1623"/>
      <c r="J1623"/>
      <c r="K1623"/>
      <c r="L1623"/>
      <c r="M1623"/>
      <c r="N1623"/>
      <c r="O1623"/>
      <c r="P1623"/>
      <c r="Q1623"/>
      <c r="R1623"/>
      <c r="S1623"/>
      <c r="T1623"/>
      <c r="U1623"/>
      <c r="V1623"/>
      <c r="W1623"/>
      <c r="X1623"/>
      <c r="Y1623"/>
      <c r="Z1623"/>
      <c r="AA1623"/>
      <c r="AB1623"/>
      <c r="AC1623"/>
      <c r="AD1623"/>
      <c r="AE1623"/>
      <c r="AF1623"/>
      <c r="AG1623"/>
      <c r="AH1623"/>
      <c r="AI1623"/>
      <c r="AJ1623"/>
      <c r="AK1623"/>
      <c r="AL1623"/>
      <c r="AM1623"/>
      <c r="AN1623"/>
      <c r="AO1623"/>
      <c r="AP1623"/>
      <c r="AQ1623"/>
      <c r="AR1623"/>
      <c r="AS1623"/>
      <c r="AT1623"/>
      <c r="AU1623"/>
      <c r="AV1623"/>
      <c r="AW1623"/>
      <c r="AX1623"/>
      <c r="AY1623"/>
      <c r="AZ1623"/>
      <c r="BA1623"/>
      <c r="BB1623"/>
      <c r="BC1623"/>
      <c r="BD1623"/>
      <c r="BE1623"/>
      <c r="BF1623"/>
      <c r="BG1623"/>
      <c r="BH1623"/>
      <c r="BI1623"/>
      <c r="BJ1623"/>
      <c r="BK1623"/>
      <c r="BL1623"/>
      <c r="BM1623"/>
      <c r="BN1623"/>
    </row>
    <row r="1624" spans="1:66" ht="15">
      <c r="A1624"/>
      <c r="B1624"/>
      <c r="C1624"/>
      <c r="D1624"/>
      <c r="E1624"/>
      <c r="F1624"/>
      <c r="G1624"/>
      <c r="H1624"/>
      <c r="I1624"/>
      <c r="J1624"/>
      <c r="K1624"/>
      <c r="L1624"/>
      <c r="M1624"/>
      <c r="N1624"/>
      <c r="O1624"/>
      <c r="P1624"/>
      <c r="Q1624"/>
      <c r="R1624"/>
      <c r="S1624"/>
      <c r="T1624"/>
      <c r="U1624"/>
      <c r="V1624"/>
      <c r="W1624"/>
      <c r="X1624"/>
      <c r="Y1624"/>
      <c r="Z1624"/>
      <c r="AA1624"/>
      <c r="AB1624"/>
      <c r="AC1624"/>
      <c r="AD1624"/>
      <c r="AE1624"/>
      <c r="AF1624"/>
      <c r="AG1624"/>
      <c r="AH1624"/>
      <c r="AI1624"/>
      <c r="AJ1624"/>
      <c r="AK1624"/>
      <c r="AL1624"/>
      <c r="AM1624"/>
      <c r="AN1624"/>
      <c r="AO1624"/>
      <c r="AP1624"/>
      <c r="AQ1624"/>
      <c r="AR1624"/>
      <c r="AS1624"/>
      <c r="AT1624"/>
      <c r="AU1624"/>
      <c r="AV1624"/>
      <c r="AW1624"/>
      <c r="AX1624"/>
      <c r="AY1624"/>
      <c r="AZ1624"/>
      <c r="BA1624"/>
      <c r="BB1624"/>
      <c r="BC1624"/>
      <c r="BD1624"/>
      <c r="BE1624"/>
      <c r="BF1624"/>
      <c r="BG1624"/>
      <c r="BH1624"/>
      <c r="BI1624"/>
      <c r="BJ1624"/>
      <c r="BK1624"/>
      <c r="BL1624"/>
      <c r="BM1624"/>
      <c r="BN1624"/>
    </row>
    <row r="1625" spans="1:66" ht="15">
      <c r="A1625"/>
      <c r="B1625"/>
      <c r="C1625"/>
      <c r="D1625"/>
      <c r="E1625"/>
      <c r="F1625"/>
      <c r="G1625"/>
      <c r="H1625"/>
      <c r="I1625"/>
      <c r="J1625"/>
      <c r="K1625"/>
      <c r="L1625"/>
      <c r="M1625"/>
      <c r="N1625"/>
      <c r="O1625"/>
      <c r="P1625"/>
      <c r="Q1625"/>
      <c r="R1625"/>
      <c r="S1625"/>
      <c r="T1625"/>
      <c r="U1625"/>
      <c r="V1625"/>
      <c r="W1625"/>
      <c r="X1625"/>
      <c r="Y1625"/>
      <c r="Z1625"/>
      <c r="AA1625"/>
      <c r="AB1625"/>
      <c r="AC1625"/>
      <c r="AD1625"/>
      <c r="AE1625"/>
      <c r="AF1625"/>
      <c r="AG1625"/>
      <c r="AH1625"/>
      <c r="AI1625"/>
      <c r="AJ1625"/>
      <c r="AK1625"/>
      <c r="AL1625"/>
      <c r="AM1625"/>
      <c r="AN1625"/>
      <c r="AO1625"/>
      <c r="AP1625"/>
      <c r="AQ1625"/>
      <c r="AR1625"/>
      <c r="AS1625"/>
      <c r="AT1625"/>
      <c r="AU1625"/>
      <c r="AV1625"/>
      <c r="AW1625"/>
      <c r="AX1625"/>
      <c r="AY1625"/>
      <c r="AZ1625"/>
      <c r="BA1625"/>
      <c r="BB1625"/>
      <c r="BC1625"/>
      <c r="BD1625"/>
      <c r="BE1625"/>
      <c r="BF1625"/>
      <c r="BG1625"/>
      <c r="BH1625"/>
      <c r="BI1625"/>
      <c r="BJ1625"/>
      <c r="BK1625"/>
      <c r="BL1625"/>
      <c r="BM1625"/>
      <c r="BN1625"/>
    </row>
    <row r="1626" spans="1:66" ht="15">
      <c r="A1626"/>
      <c r="B1626"/>
      <c r="C1626"/>
      <c r="D1626"/>
      <c r="E1626"/>
      <c r="F1626"/>
      <c r="G1626"/>
      <c r="H1626"/>
      <c r="I1626"/>
      <c r="J1626"/>
      <c r="K1626"/>
      <c r="L1626"/>
      <c r="M1626"/>
      <c r="N1626"/>
      <c r="O1626"/>
      <c r="P1626"/>
      <c r="Q1626"/>
      <c r="R1626"/>
      <c r="S1626"/>
      <c r="T1626"/>
      <c r="U1626"/>
      <c r="V1626"/>
      <c r="W1626"/>
      <c r="X1626"/>
      <c r="Y1626"/>
      <c r="Z1626"/>
      <c r="AA1626"/>
      <c r="AB1626"/>
      <c r="AC1626"/>
      <c r="AD1626"/>
      <c r="AE1626"/>
      <c r="AF1626"/>
      <c r="AG1626"/>
      <c r="AH1626"/>
      <c r="AI1626"/>
      <c r="AJ1626"/>
      <c r="AK1626"/>
      <c r="AL1626"/>
      <c r="AM1626"/>
      <c r="AN1626"/>
      <c r="AO1626"/>
      <c r="AP1626"/>
      <c r="AQ1626"/>
      <c r="AR1626"/>
      <c r="AS1626"/>
      <c r="AT1626"/>
      <c r="AU1626"/>
      <c r="AV1626"/>
      <c r="AW1626"/>
      <c r="AX1626"/>
      <c r="AY1626"/>
      <c r="AZ1626"/>
      <c r="BA1626"/>
      <c r="BB1626"/>
      <c r="BC1626"/>
      <c r="BD1626"/>
      <c r="BE1626"/>
      <c r="BF1626"/>
      <c r="BG1626"/>
      <c r="BH1626"/>
      <c r="BI1626"/>
      <c r="BJ1626"/>
      <c r="BK1626"/>
      <c r="BL1626"/>
      <c r="BM1626"/>
      <c r="BN1626"/>
    </row>
    <row r="1627" spans="1:66" ht="15">
      <c r="A1627"/>
      <c r="B1627"/>
      <c r="C1627"/>
      <c r="D1627"/>
      <c r="E1627"/>
      <c r="F1627"/>
      <c r="G1627"/>
      <c r="H1627"/>
      <c r="I1627"/>
      <c r="J1627"/>
      <c r="K1627"/>
      <c r="L1627"/>
      <c r="M1627"/>
      <c r="N1627"/>
      <c r="O1627"/>
      <c r="P1627"/>
      <c r="Q1627"/>
      <c r="R1627"/>
      <c r="S1627"/>
      <c r="T1627"/>
      <c r="U1627"/>
      <c r="V1627"/>
      <c r="W1627"/>
      <c r="X1627"/>
      <c r="Y1627"/>
      <c r="Z1627"/>
      <c r="AA1627"/>
      <c r="AB1627"/>
      <c r="AC1627"/>
      <c r="AD1627"/>
      <c r="AE1627"/>
      <c r="AF1627"/>
      <c r="AG1627"/>
      <c r="AH1627"/>
      <c r="AI1627"/>
      <c r="AJ1627"/>
      <c r="AK1627"/>
      <c r="AL1627"/>
      <c r="AM1627"/>
      <c r="AN1627"/>
      <c r="AO1627"/>
      <c r="AP1627"/>
      <c r="AQ1627"/>
      <c r="AR1627"/>
      <c r="AS1627"/>
      <c r="AT1627"/>
      <c r="AU1627"/>
      <c r="AV1627"/>
      <c r="AW1627"/>
      <c r="AX1627"/>
      <c r="AY1627"/>
      <c r="AZ1627"/>
      <c r="BA1627"/>
      <c r="BB1627"/>
      <c r="BC1627"/>
      <c r="BD1627"/>
      <c r="BE1627"/>
      <c r="BF1627"/>
      <c r="BG1627"/>
      <c r="BH1627"/>
      <c r="BI1627"/>
      <c r="BJ1627"/>
      <c r="BK1627"/>
      <c r="BL1627"/>
      <c r="BM1627"/>
      <c r="BN1627"/>
    </row>
    <row r="1628" spans="1:66" ht="15">
      <c r="A1628"/>
      <c r="B1628"/>
      <c r="C1628"/>
      <c r="D1628"/>
      <c r="E1628"/>
      <c r="F1628"/>
      <c r="G1628"/>
      <c r="H1628"/>
      <c r="I1628"/>
      <c r="J1628"/>
      <c r="K1628"/>
      <c r="L1628"/>
      <c r="M1628"/>
      <c r="N1628"/>
      <c r="O1628"/>
      <c r="P1628"/>
      <c r="Q1628"/>
      <c r="R1628"/>
      <c r="S1628"/>
      <c r="T1628"/>
      <c r="U1628"/>
      <c r="V1628"/>
      <c r="W1628"/>
      <c r="X1628"/>
      <c r="Y1628"/>
      <c r="Z1628"/>
      <c r="AA1628"/>
      <c r="AB1628"/>
      <c r="AC1628"/>
      <c r="AD1628"/>
      <c r="AE1628"/>
      <c r="AF1628"/>
      <c r="AG1628"/>
      <c r="AH1628"/>
      <c r="AI1628"/>
      <c r="AJ1628"/>
      <c r="AK1628"/>
      <c r="AL1628"/>
      <c r="AM1628"/>
      <c r="AN1628"/>
      <c r="AO1628"/>
      <c r="AP1628"/>
      <c r="AQ1628"/>
      <c r="AR1628"/>
      <c r="AS1628"/>
      <c r="AT1628"/>
      <c r="AU1628"/>
      <c r="AV1628"/>
      <c r="AW1628"/>
      <c r="AX1628"/>
      <c r="AY1628"/>
      <c r="AZ1628"/>
      <c r="BA1628"/>
      <c r="BB1628"/>
      <c r="BC1628"/>
      <c r="BD1628"/>
      <c r="BE1628"/>
      <c r="BF1628"/>
      <c r="BG1628"/>
      <c r="BH1628"/>
      <c r="BI1628"/>
      <c r="BJ1628"/>
      <c r="BK1628"/>
      <c r="BL1628"/>
      <c r="BM1628"/>
      <c r="BN1628"/>
    </row>
    <row r="1629" spans="1:66" ht="15">
      <c r="A1629"/>
      <c r="B1629"/>
      <c r="C1629"/>
      <c r="D1629"/>
      <c r="E1629"/>
      <c r="F1629"/>
      <c r="G1629"/>
      <c r="H1629"/>
      <c r="I1629"/>
      <c r="J1629"/>
      <c r="K1629"/>
      <c r="L1629"/>
      <c r="M1629"/>
      <c r="N1629"/>
      <c r="O1629"/>
      <c r="P1629"/>
      <c r="Q1629"/>
      <c r="R1629"/>
      <c r="S1629"/>
      <c r="T1629"/>
      <c r="U1629"/>
      <c r="V1629"/>
      <c r="W1629"/>
      <c r="X1629"/>
      <c r="Y1629"/>
      <c r="Z1629"/>
      <c r="AA1629"/>
      <c r="AB1629"/>
      <c r="AC1629"/>
      <c r="AD1629"/>
      <c r="AE1629"/>
      <c r="AF1629"/>
      <c r="AG1629"/>
      <c r="AH1629"/>
      <c r="AI1629"/>
      <c r="AJ1629"/>
      <c r="AK1629"/>
      <c r="AL1629"/>
      <c r="AM1629"/>
      <c r="AN1629"/>
      <c r="AO1629"/>
      <c r="AP1629"/>
      <c r="AQ1629"/>
      <c r="AR1629"/>
      <c r="AS1629"/>
      <c r="AT1629"/>
      <c r="AU1629"/>
      <c r="AV1629"/>
      <c r="AW1629"/>
      <c r="AX1629"/>
      <c r="AY1629"/>
      <c r="AZ1629"/>
      <c r="BA1629"/>
      <c r="BB1629"/>
      <c r="BC1629"/>
      <c r="BD1629"/>
      <c r="BE1629"/>
      <c r="BF1629"/>
      <c r="BG1629"/>
      <c r="BH1629"/>
      <c r="BI1629"/>
      <c r="BJ1629"/>
      <c r="BK1629"/>
      <c r="BL1629"/>
      <c r="BM1629"/>
      <c r="BN1629"/>
    </row>
    <row r="1630" spans="1:66" ht="15">
      <c r="A1630"/>
      <c r="B1630"/>
      <c r="C1630"/>
      <c r="D1630"/>
      <c r="E1630"/>
      <c r="F1630"/>
      <c r="G1630"/>
      <c r="H1630"/>
      <c r="I1630"/>
      <c r="J1630"/>
      <c r="K1630"/>
      <c r="L1630"/>
      <c r="M1630"/>
      <c r="N1630"/>
      <c r="O1630"/>
      <c r="P1630"/>
      <c r="Q1630"/>
      <c r="R1630"/>
      <c r="S1630"/>
      <c r="T1630"/>
      <c r="U1630"/>
      <c r="V1630"/>
      <c r="W1630"/>
      <c r="X1630"/>
      <c r="Y1630"/>
      <c r="Z1630"/>
      <c r="AA1630"/>
      <c r="AB1630"/>
      <c r="AC1630"/>
      <c r="AD1630"/>
      <c r="AE1630"/>
      <c r="AF1630"/>
      <c r="AG1630"/>
      <c r="AH1630"/>
      <c r="AI1630"/>
      <c r="AJ1630"/>
      <c r="AK1630"/>
      <c r="AL1630"/>
      <c r="AM1630"/>
      <c r="AN1630"/>
      <c r="AO1630"/>
      <c r="AP1630"/>
      <c r="AQ1630"/>
      <c r="AR1630"/>
      <c r="AS1630"/>
      <c r="AT1630"/>
      <c r="AU1630"/>
      <c r="AV1630"/>
      <c r="AW1630"/>
      <c r="AX1630"/>
      <c r="AY1630"/>
      <c r="AZ1630"/>
      <c r="BA1630"/>
      <c r="BB1630"/>
      <c r="BC1630"/>
      <c r="BD1630"/>
      <c r="BE1630"/>
      <c r="BF1630"/>
      <c r="BG1630"/>
      <c r="BH1630"/>
      <c r="BI1630"/>
      <c r="BJ1630"/>
      <c r="BK1630"/>
      <c r="BL1630"/>
      <c r="BM1630"/>
      <c r="BN1630"/>
    </row>
    <row r="1631" spans="1:66" ht="15">
      <c r="A1631"/>
      <c r="B1631"/>
      <c r="C1631"/>
      <c r="D1631"/>
      <c r="E1631"/>
      <c r="F1631"/>
      <c r="G1631"/>
      <c r="H1631"/>
      <c r="I1631"/>
      <c r="J1631"/>
      <c r="K1631"/>
      <c r="L1631"/>
      <c r="M1631"/>
      <c r="N1631"/>
      <c r="O1631"/>
      <c r="P1631"/>
      <c r="Q1631"/>
      <c r="R1631"/>
      <c r="S1631"/>
      <c r="T1631"/>
      <c r="U1631"/>
      <c r="V1631"/>
      <c r="W1631"/>
      <c r="X1631"/>
      <c r="Y1631"/>
      <c r="Z1631"/>
      <c r="AA1631"/>
      <c r="AB1631"/>
      <c r="AC1631"/>
      <c r="AD1631"/>
      <c r="AE1631"/>
      <c r="AF1631"/>
      <c r="AG1631"/>
      <c r="AH1631"/>
      <c r="AI1631"/>
      <c r="AJ1631"/>
      <c r="AK1631"/>
      <c r="AL1631"/>
      <c r="AM1631"/>
      <c r="AN1631"/>
      <c r="AO1631"/>
      <c r="AP1631"/>
      <c r="AQ1631"/>
      <c r="AR1631"/>
      <c r="AS1631"/>
      <c r="AT1631"/>
      <c r="AU1631"/>
      <c r="AV1631"/>
      <c r="AW1631"/>
      <c r="AX1631"/>
      <c r="AY1631"/>
      <c r="AZ1631"/>
      <c r="BA1631"/>
      <c r="BB1631"/>
      <c r="BC1631"/>
      <c r="BD1631"/>
      <c r="BE1631"/>
      <c r="BF1631"/>
      <c r="BG1631"/>
      <c r="BH1631"/>
      <c r="BI1631"/>
      <c r="BJ1631"/>
      <c r="BK1631"/>
      <c r="BL1631"/>
      <c r="BM1631"/>
      <c r="BN1631"/>
    </row>
    <row r="1632" spans="1:66" ht="15">
      <c r="A1632"/>
      <c r="B1632"/>
      <c r="C1632"/>
      <c r="D1632"/>
      <c r="E1632"/>
      <c r="F1632"/>
      <c r="G1632"/>
      <c r="H1632"/>
      <c r="I1632"/>
      <c r="J1632"/>
      <c r="K1632"/>
      <c r="L1632"/>
      <c r="M1632"/>
      <c r="N1632"/>
      <c r="O1632"/>
      <c r="P1632"/>
      <c r="Q1632"/>
      <c r="R1632"/>
      <c r="S1632"/>
      <c r="T1632"/>
      <c r="U1632"/>
      <c r="V1632"/>
      <c r="W1632"/>
      <c r="X1632"/>
      <c r="Y1632"/>
      <c r="Z1632"/>
      <c r="AA1632"/>
      <c r="AB1632"/>
      <c r="AC1632"/>
      <c r="AD1632"/>
      <c r="AE1632"/>
      <c r="AF1632"/>
      <c r="AG1632"/>
      <c r="AH1632"/>
      <c r="AI1632"/>
      <c r="AJ1632"/>
      <c r="AK1632"/>
      <c r="AL1632"/>
      <c r="AM1632"/>
      <c r="AN1632"/>
      <c r="AO1632"/>
      <c r="AP1632"/>
      <c r="AQ1632"/>
      <c r="AR1632"/>
      <c r="AS1632"/>
      <c r="AT1632"/>
      <c r="AU1632"/>
      <c r="AV1632"/>
      <c r="AW1632"/>
      <c r="AX1632"/>
      <c r="AY1632"/>
      <c r="AZ1632"/>
      <c r="BA1632"/>
      <c r="BB1632"/>
      <c r="BC1632"/>
      <c r="BD1632"/>
      <c r="BE1632"/>
      <c r="BF1632"/>
      <c r="BG1632"/>
      <c r="BH1632"/>
      <c r="BI1632"/>
      <c r="BJ1632"/>
      <c r="BK1632"/>
      <c r="BL1632"/>
      <c r="BM1632"/>
      <c r="BN1632"/>
    </row>
    <row r="1633" spans="1:66" ht="15">
      <c r="A1633"/>
      <c r="B1633"/>
      <c r="C1633"/>
      <c r="D1633"/>
      <c r="E1633"/>
      <c r="F1633"/>
      <c r="G1633"/>
      <c r="H1633"/>
      <c r="I1633"/>
      <c r="J1633"/>
      <c r="K1633"/>
      <c r="L1633"/>
      <c r="M1633"/>
      <c r="N1633"/>
      <c r="O1633"/>
      <c r="P1633"/>
      <c r="Q1633"/>
      <c r="R1633"/>
      <c r="S1633"/>
      <c r="T1633"/>
      <c r="U1633"/>
      <c r="V1633"/>
      <c r="W1633"/>
      <c r="X1633"/>
      <c r="Y1633"/>
      <c r="Z1633"/>
      <c r="AA1633"/>
      <c r="AB1633"/>
      <c r="AC1633"/>
      <c r="AD1633"/>
      <c r="AE1633"/>
      <c r="AF1633"/>
      <c r="AG1633"/>
      <c r="AH1633"/>
      <c r="AI1633"/>
      <c r="AJ1633"/>
      <c r="AK1633"/>
      <c r="AL1633"/>
      <c r="AM1633"/>
      <c r="AN1633"/>
      <c r="AO1633"/>
      <c r="AP1633"/>
      <c r="AQ1633"/>
      <c r="AR1633"/>
      <c r="AS1633"/>
      <c r="AT1633"/>
      <c r="AU1633"/>
      <c r="AV1633"/>
      <c r="AW1633"/>
      <c r="AX1633"/>
      <c r="AY1633"/>
      <c r="AZ1633"/>
      <c r="BA1633"/>
      <c r="BB1633"/>
      <c r="BC1633"/>
      <c r="BD1633"/>
      <c r="BE1633"/>
      <c r="BF1633"/>
      <c r="BG1633"/>
      <c r="BH1633"/>
      <c r="BI1633"/>
      <c r="BJ1633"/>
      <c r="BK1633"/>
      <c r="BL1633"/>
      <c r="BM1633"/>
      <c r="BN1633"/>
    </row>
    <row r="1634" spans="1:66" ht="15">
      <c r="A1634"/>
      <c r="B1634"/>
      <c r="C1634"/>
      <c r="D1634"/>
      <c r="E1634"/>
      <c r="F1634"/>
      <c r="G1634"/>
      <c r="H1634"/>
      <c r="I1634"/>
      <c r="J1634"/>
      <c r="K1634"/>
      <c r="L1634"/>
      <c r="M1634"/>
      <c r="N1634"/>
      <c r="O1634"/>
      <c r="P1634"/>
      <c r="Q1634"/>
      <c r="R1634"/>
      <c r="S1634"/>
      <c r="T1634"/>
      <c r="U1634"/>
      <c r="V1634"/>
      <c r="W1634"/>
      <c r="X1634"/>
      <c r="Y1634"/>
      <c r="Z1634"/>
      <c r="AA1634"/>
      <c r="AB1634"/>
      <c r="AC1634"/>
      <c r="AD1634"/>
      <c r="AE1634"/>
      <c r="AF1634"/>
      <c r="AG1634"/>
      <c r="AH1634"/>
      <c r="AI1634"/>
      <c r="AJ1634"/>
      <c r="AK1634"/>
      <c r="AL1634"/>
      <c r="AM1634"/>
      <c r="AN1634"/>
      <c r="AO1634"/>
      <c r="AP1634"/>
      <c r="AQ1634"/>
      <c r="AR1634"/>
      <c r="AS1634"/>
      <c r="AT1634"/>
      <c r="AU1634"/>
      <c r="AV1634"/>
      <c r="AW1634"/>
      <c r="AX1634"/>
      <c r="AY1634"/>
      <c r="AZ1634"/>
      <c r="BA1634"/>
      <c r="BB1634"/>
      <c r="BC1634"/>
      <c r="BD1634"/>
      <c r="BE1634"/>
      <c r="BF1634"/>
      <c r="BG1634"/>
      <c r="BH1634"/>
      <c r="BI1634"/>
      <c r="BJ1634"/>
      <c r="BK1634"/>
      <c r="BL1634"/>
      <c r="BM1634"/>
      <c r="BN1634"/>
    </row>
    <row r="1635" spans="1:66" ht="15">
      <c r="A1635"/>
      <c r="B1635"/>
      <c r="C1635"/>
      <c r="D1635"/>
      <c r="E1635"/>
      <c r="F1635"/>
      <c r="G1635"/>
      <c r="H1635"/>
      <c r="I1635"/>
      <c r="J1635"/>
      <c r="K1635"/>
      <c r="L1635"/>
      <c r="M1635"/>
      <c r="N1635"/>
      <c r="O1635"/>
      <c r="P1635"/>
      <c r="Q1635"/>
      <c r="R1635"/>
      <c r="S1635"/>
      <c r="T1635"/>
      <c r="U1635"/>
      <c r="V1635"/>
      <c r="W1635"/>
      <c r="X1635"/>
      <c r="Y1635"/>
      <c r="Z1635"/>
      <c r="AA1635"/>
      <c r="AB1635"/>
      <c r="AC1635"/>
      <c r="AD1635"/>
      <c r="AE1635"/>
      <c r="AF1635"/>
      <c r="AG1635"/>
      <c r="AH1635"/>
      <c r="AI1635"/>
      <c r="AJ1635"/>
      <c r="AK1635"/>
      <c r="AL1635"/>
      <c r="AM1635"/>
      <c r="AN1635"/>
      <c r="AO1635"/>
      <c r="AP1635"/>
      <c r="AQ1635"/>
      <c r="AR1635"/>
      <c r="AS1635"/>
      <c r="AT1635"/>
      <c r="AU1635"/>
      <c r="AV1635"/>
      <c r="AW1635"/>
      <c r="AX1635"/>
      <c r="AY1635"/>
      <c r="AZ1635"/>
      <c r="BA1635"/>
      <c r="BB1635"/>
      <c r="BC1635"/>
      <c r="BD1635"/>
      <c r="BE1635"/>
      <c r="BF1635"/>
      <c r="BG1635"/>
      <c r="BH1635"/>
      <c r="BI1635"/>
      <c r="BJ1635"/>
      <c r="BK1635"/>
      <c r="BL1635"/>
      <c r="BM1635"/>
      <c r="BN1635"/>
    </row>
    <row r="1636" spans="1:66" ht="15">
      <c r="A1636"/>
      <c r="B1636"/>
      <c r="C1636"/>
      <c r="D1636"/>
      <c r="E1636"/>
      <c r="F1636"/>
      <c r="G1636"/>
      <c r="H1636"/>
      <c r="I1636"/>
      <c r="J1636"/>
      <c r="K1636"/>
      <c r="L1636"/>
      <c r="M1636"/>
      <c r="N1636"/>
      <c r="O1636"/>
      <c r="P1636"/>
      <c r="Q1636"/>
      <c r="R1636"/>
      <c r="S1636"/>
      <c r="T1636"/>
      <c r="U1636"/>
      <c r="V1636"/>
      <c r="W1636"/>
      <c r="X1636"/>
      <c r="Y1636"/>
      <c r="Z1636"/>
      <c r="AA1636"/>
      <c r="AB1636"/>
      <c r="AC1636"/>
      <c r="AD1636"/>
      <c r="AE1636"/>
      <c r="AF1636"/>
      <c r="AG1636"/>
      <c r="AH1636"/>
      <c r="AI1636"/>
      <c r="AJ1636"/>
      <c r="AK1636"/>
      <c r="AL1636"/>
      <c r="AM1636"/>
      <c r="AN1636"/>
      <c r="AO1636"/>
      <c r="AP1636"/>
      <c r="AQ1636"/>
      <c r="AR1636"/>
      <c r="AS1636"/>
      <c r="AT1636"/>
      <c r="AU1636"/>
      <c r="AV1636"/>
      <c r="AW1636"/>
      <c r="AX1636"/>
      <c r="AY1636"/>
      <c r="AZ1636"/>
      <c r="BA1636"/>
      <c r="BB1636"/>
      <c r="BC1636"/>
      <c r="BD1636"/>
      <c r="BE1636"/>
      <c r="BF1636"/>
      <c r="BG1636"/>
      <c r="BH1636"/>
      <c r="BI1636"/>
      <c r="BJ1636"/>
      <c r="BK1636"/>
      <c r="BL1636"/>
      <c r="BM1636"/>
      <c r="BN1636"/>
    </row>
    <row r="1637" spans="1:66" ht="15">
      <c r="A1637"/>
      <c r="B1637"/>
      <c r="C1637"/>
      <c r="D1637"/>
      <c r="E1637"/>
      <c r="F1637"/>
      <c r="G1637"/>
      <c r="H1637"/>
      <c r="I1637"/>
      <c r="J1637"/>
      <c r="K1637"/>
      <c r="L1637"/>
      <c r="M1637"/>
      <c r="N1637"/>
      <c r="O1637"/>
      <c r="P1637"/>
      <c r="Q1637"/>
      <c r="R1637"/>
      <c r="S1637"/>
      <c r="T1637"/>
      <c r="U1637"/>
      <c r="V1637"/>
      <c r="W1637"/>
      <c r="X1637"/>
      <c r="Y1637"/>
      <c r="Z1637"/>
      <c r="AA1637"/>
      <c r="AB1637"/>
      <c r="AC1637"/>
      <c r="AD1637"/>
      <c r="AE1637"/>
      <c r="AF1637"/>
      <c r="AG1637"/>
      <c r="AH1637"/>
      <c r="AI1637"/>
      <c r="AJ1637"/>
      <c r="AK1637"/>
      <c r="AL1637"/>
      <c r="AM1637"/>
      <c r="AN1637"/>
      <c r="AO1637"/>
      <c r="AP1637"/>
      <c r="AQ1637"/>
      <c r="AR1637"/>
      <c r="AS1637"/>
      <c r="AT1637"/>
      <c r="AU1637"/>
      <c r="AV1637"/>
      <c r="AW1637"/>
      <c r="AX1637"/>
      <c r="AY1637"/>
      <c r="AZ1637"/>
      <c r="BA1637"/>
      <c r="BB1637"/>
      <c r="BC1637"/>
      <c r="BD1637"/>
      <c r="BE1637"/>
      <c r="BF1637"/>
      <c r="BG1637"/>
      <c r="BH1637"/>
      <c r="BI1637"/>
      <c r="BJ1637"/>
      <c r="BK1637"/>
      <c r="BL1637"/>
      <c r="BM1637"/>
      <c r="BN1637"/>
    </row>
    <row r="1638" spans="1:66" ht="15">
      <c r="A1638"/>
      <c r="B1638"/>
      <c r="C1638"/>
      <c r="D1638"/>
      <c r="E1638"/>
      <c r="F1638"/>
      <c r="G1638"/>
      <c r="H1638"/>
      <c r="I1638"/>
      <c r="J1638"/>
      <c r="K1638"/>
      <c r="L1638"/>
      <c r="M1638"/>
      <c r="N1638"/>
      <c r="O1638"/>
      <c r="P1638"/>
      <c r="Q1638"/>
      <c r="R1638"/>
      <c r="S1638"/>
      <c r="T1638"/>
      <c r="U1638"/>
      <c r="V1638"/>
      <c r="W1638"/>
      <c r="X1638"/>
      <c r="Y1638"/>
      <c r="Z1638"/>
      <c r="AA1638"/>
      <c r="AB1638"/>
      <c r="AC1638"/>
      <c r="AD1638"/>
      <c r="AE1638"/>
      <c r="AF1638"/>
      <c r="AG1638"/>
      <c r="AH1638"/>
      <c r="AI1638"/>
      <c r="AJ1638"/>
      <c r="AK1638"/>
      <c r="AL1638"/>
      <c r="AM1638"/>
      <c r="AN1638"/>
      <c r="AO1638"/>
      <c r="AP1638"/>
      <c r="AQ1638"/>
      <c r="AR1638"/>
      <c r="AS1638"/>
      <c r="AT1638"/>
      <c r="AU1638"/>
      <c r="AV1638"/>
      <c r="AW1638"/>
      <c r="AX1638"/>
      <c r="AY1638"/>
      <c r="AZ1638"/>
      <c r="BA1638"/>
      <c r="BB1638"/>
      <c r="BC1638"/>
      <c r="BD1638"/>
      <c r="BE1638"/>
      <c r="BF1638"/>
      <c r="BG1638"/>
      <c r="BH1638"/>
      <c r="BI1638"/>
      <c r="BJ1638"/>
      <c r="BK1638"/>
      <c r="BL1638"/>
      <c r="BM1638"/>
      <c r="BN1638"/>
    </row>
    <row r="1639" spans="1:66" ht="15">
      <c r="A1639"/>
      <c r="B1639"/>
      <c r="C1639"/>
      <c r="D1639"/>
      <c r="E1639"/>
      <c r="F1639"/>
      <c r="G1639"/>
      <c r="H1639"/>
      <c r="I1639"/>
      <c r="J1639"/>
      <c r="K1639"/>
      <c r="L1639"/>
      <c r="M1639"/>
      <c r="N1639"/>
      <c r="O1639"/>
      <c r="P1639"/>
      <c r="Q1639"/>
      <c r="R1639"/>
      <c r="S1639"/>
      <c r="T1639"/>
      <c r="U1639"/>
      <c r="V1639"/>
      <c r="W1639"/>
      <c r="X1639"/>
      <c r="Y1639"/>
      <c r="Z1639"/>
      <c r="AA1639"/>
      <c r="AB1639"/>
      <c r="AC1639"/>
      <c r="AD1639"/>
      <c r="AE1639"/>
      <c r="AF1639"/>
      <c r="AG1639"/>
      <c r="AH1639"/>
      <c r="AI1639"/>
      <c r="AJ1639"/>
      <c r="AK1639"/>
      <c r="AL1639"/>
      <c r="AM1639"/>
      <c r="AN1639"/>
      <c r="AO1639"/>
      <c r="AP1639"/>
      <c r="AQ1639"/>
      <c r="AR1639"/>
      <c r="AS1639"/>
      <c r="AT1639"/>
      <c r="AU1639"/>
      <c r="AV1639"/>
      <c r="AW1639"/>
      <c r="AX1639"/>
      <c r="AY1639"/>
      <c r="AZ1639"/>
      <c r="BA1639"/>
      <c r="BB1639"/>
      <c r="BC1639"/>
      <c r="BD1639"/>
      <c r="BE1639"/>
      <c r="BF1639"/>
      <c r="BG1639"/>
      <c r="BH1639"/>
      <c r="BI1639"/>
      <c r="BJ1639"/>
      <c r="BK1639"/>
      <c r="BL1639"/>
      <c r="BM1639"/>
      <c r="BN1639"/>
    </row>
    <row r="1640" spans="1:66" ht="15">
      <c r="A1640"/>
      <c r="B1640"/>
      <c r="C1640"/>
      <c r="D1640"/>
      <c r="E1640"/>
      <c r="F1640"/>
      <c r="G1640"/>
      <c r="H1640"/>
      <c r="I1640"/>
      <c r="J1640"/>
      <c r="K1640"/>
      <c r="L1640"/>
      <c r="M1640"/>
      <c r="N1640"/>
      <c r="O1640"/>
      <c r="P1640"/>
      <c r="Q1640"/>
      <c r="R1640"/>
      <c r="S1640"/>
      <c r="T1640"/>
      <c r="U1640"/>
      <c r="V1640"/>
      <c r="W1640"/>
      <c r="X1640"/>
      <c r="Y1640"/>
      <c r="Z1640"/>
      <c r="AA1640"/>
      <c r="AB1640"/>
      <c r="AC1640"/>
      <c r="AD1640"/>
      <c r="AE1640"/>
      <c r="AF1640"/>
      <c r="AG1640"/>
      <c r="AH1640"/>
      <c r="AI1640"/>
      <c r="AJ1640"/>
      <c r="AK1640"/>
      <c r="AL1640"/>
      <c r="AM1640"/>
      <c r="AN1640"/>
      <c r="AO1640"/>
      <c r="AP1640"/>
      <c r="AQ1640"/>
      <c r="AR1640"/>
      <c r="AS1640"/>
      <c r="AT1640"/>
      <c r="AU1640"/>
      <c r="AV1640"/>
      <c r="AW1640"/>
      <c r="AX1640"/>
      <c r="AY1640"/>
      <c r="AZ1640"/>
      <c r="BA1640"/>
      <c r="BB1640"/>
      <c r="BC1640"/>
      <c r="BD1640"/>
      <c r="BE1640"/>
      <c r="BF1640"/>
      <c r="BG1640"/>
      <c r="BH1640"/>
      <c r="BI1640"/>
      <c r="BJ1640"/>
      <c r="BK1640"/>
      <c r="BL1640"/>
      <c r="BM1640"/>
      <c r="BN1640"/>
    </row>
    <row r="1641" spans="1:66" ht="15">
      <c r="A1641"/>
      <c r="B1641"/>
      <c r="C1641"/>
      <c r="D1641"/>
      <c r="E1641"/>
      <c r="F1641"/>
      <c r="G1641"/>
      <c r="H1641"/>
      <c r="I1641"/>
      <c r="J1641"/>
      <c r="K1641"/>
      <c r="L1641"/>
      <c r="M1641"/>
      <c r="N1641"/>
      <c r="O1641"/>
      <c r="P1641"/>
      <c r="Q1641"/>
      <c r="R1641"/>
      <c r="S1641"/>
      <c r="T1641"/>
      <c r="U1641"/>
      <c r="V1641"/>
      <c r="W1641"/>
      <c r="X1641"/>
      <c r="Y1641"/>
      <c r="Z1641"/>
      <c r="AA1641"/>
      <c r="AB1641"/>
      <c r="AC1641"/>
      <c r="AD1641"/>
      <c r="AE1641"/>
      <c r="AF1641"/>
      <c r="AG1641"/>
      <c r="AH1641"/>
      <c r="AI1641"/>
      <c r="AJ1641"/>
      <c r="AK1641"/>
      <c r="AL1641"/>
      <c r="AM1641"/>
      <c r="AN1641"/>
      <c r="AO1641"/>
      <c r="AP1641"/>
      <c r="AQ1641"/>
      <c r="AR1641"/>
      <c r="AS1641"/>
      <c r="AT1641"/>
      <c r="AU1641"/>
      <c r="AV1641"/>
      <c r="AW1641"/>
      <c r="AX1641"/>
      <c r="AY1641"/>
      <c r="AZ1641"/>
      <c r="BA1641"/>
      <c r="BB1641"/>
      <c r="BC1641"/>
      <c r="BD1641"/>
      <c r="BE1641"/>
      <c r="BF1641"/>
      <c r="BG1641"/>
      <c r="BH1641"/>
      <c r="BI1641"/>
      <c r="BJ1641"/>
      <c r="BK1641"/>
      <c r="BL1641"/>
      <c r="BM1641"/>
      <c r="BN1641"/>
    </row>
    <row r="1642" spans="1:66" ht="15">
      <c r="A1642"/>
      <c r="B1642"/>
      <c r="C1642"/>
      <c r="D1642"/>
      <c r="E1642"/>
      <c r="F1642"/>
      <c r="G1642"/>
      <c r="H1642"/>
      <c r="I1642"/>
      <c r="J1642"/>
      <c r="K1642"/>
      <c r="L1642"/>
      <c r="M1642"/>
      <c r="N1642"/>
      <c r="O1642"/>
      <c r="P1642"/>
      <c r="Q1642"/>
      <c r="R1642"/>
      <c r="S1642"/>
      <c r="T1642"/>
      <c r="U1642"/>
      <c r="V1642"/>
      <c r="W1642"/>
      <c r="X1642"/>
      <c r="Y1642"/>
      <c r="Z1642"/>
      <c r="AA1642"/>
      <c r="AB1642"/>
      <c r="AC1642"/>
      <c r="AD1642"/>
      <c r="AE1642"/>
      <c r="AF1642"/>
      <c r="AG1642"/>
      <c r="AH1642"/>
      <c r="AI1642"/>
      <c r="AJ1642"/>
      <c r="AK1642"/>
      <c r="AL1642"/>
      <c r="AM1642"/>
      <c r="AN1642"/>
      <c r="AO1642"/>
      <c r="AP1642"/>
      <c r="AQ1642"/>
      <c r="AR1642"/>
      <c r="AS1642"/>
      <c r="AT1642"/>
      <c r="AU1642"/>
      <c r="AV1642"/>
      <c r="AW1642"/>
      <c r="AX1642"/>
      <c r="AY1642"/>
      <c r="AZ1642"/>
      <c r="BA1642"/>
      <c r="BB1642"/>
      <c r="BC1642"/>
      <c r="BD1642"/>
      <c r="BE1642"/>
      <c r="BF1642"/>
      <c r="BG1642"/>
      <c r="BH1642"/>
      <c r="BI1642"/>
      <c r="BJ1642"/>
      <c r="BK1642"/>
      <c r="BL1642"/>
      <c r="BM1642"/>
      <c r="BN1642"/>
    </row>
    <row r="1643" spans="1:66" ht="15">
      <c r="A1643"/>
      <c r="B1643"/>
      <c r="C1643"/>
      <c r="D1643"/>
      <c r="E1643"/>
      <c r="F1643"/>
      <c r="G1643"/>
      <c r="H1643"/>
      <c r="I1643"/>
      <c r="J1643"/>
      <c r="K1643"/>
      <c r="L1643"/>
      <c r="M1643"/>
      <c r="N1643"/>
      <c r="O1643"/>
      <c r="P1643"/>
      <c r="Q1643"/>
      <c r="R1643"/>
      <c r="S1643"/>
      <c r="T1643"/>
      <c r="U1643"/>
      <c r="V1643"/>
      <c r="W1643"/>
      <c r="X1643"/>
      <c r="Y1643"/>
      <c r="Z1643"/>
      <c r="AA1643"/>
      <c r="AB1643"/>
      <c r="AC1643"/>
      <c r="AD1643"/>
      <c r="AE1643"/>
      <c r="AF1643"/>
      <c r="AG1643"/>
      <c r="AH1643"/>
      <c r="AI1643"/>
      <c r="AJ1643"/>
      <c r="AK1643"/>
      <c r="AL1643"/>
      <c r="AM1643"/>
      <c r="AN1643"/>
      <c r="AO1643"/>
      <c r="AP1643"/>
      <c r="AQ1643"/>
      <c r="AR1643"/>
      <c r="AS1643"/>
      <c r="AT1643"/>
      <c r="AU1643"/>
      <c r="AV1643"/>
      <c r="AW1643"/>
      <c r="AX1643"/>
      <c r="AY1643"/>
      <c r="AZ1643"/>
      <c r="BA1643"/>
      <c r="BB1643"/>
      <c r="BC1643"/>
      <c r="BD1643"/>
      <c r="BE1643"/>
      <c r="BF1643"/>
      <c r="BG1643"/>
      <c r="BH1643"/>
      <c r="BI1643"/>
      <c r="BJ1643"/>
      <c r="BK1643"/>
      <c r="BL1643"/>
      <c r="BM1643"/>
      <c r="BN1643"/>
    </row>
    <row r="1644" spans="1:66" ht="15">
      <c r="A1644"/>
      <c r="B1644"/>
      <c r="C1644"/>
      <c r="D1644"/>
      <c r="E1644"/>
      <c r="F1644"/>
      <c r="G1644"/>
      <c r="H1644"/>
      <c r="I1644"/>
      <c r="J1644"/>
      <c r="K1644"/>
      <c r="L1644"/>
      <c r="M1644"/>
      <c r="N1644"/>
      <c r="O1644"/>
      <c r="P1644"/>
      <c r="Q1644"/>
      <c r="R1644"/>
      <c r="S1644"/>
      <c r="T1644"/>
      <c r="U1644"/>
      <c r="V1644"/>
      <c r="W1644"/>
      <c r="X1644"/>
      <c r="Y1644"/>
      <c r="Z1644"/>
      <c r="AA1644"/>
      <c r="AB1644"/>
      <c r="AC1644"/>
      <c r="AD1644"/>
      <c r="AE1644"/>
      <c r="AF1644"/>
      <c r="AG1644"/>
      <c r="AH1644"/>
      <c r="AI1644"/>
      <c r="AJ1644"/>
      <c r="AK1644"/>
      <c r="AL1644"/>
      <c r="AM1644"/>
      <c r="AN1644"/>
      <c r="AO1644"/>
      <c r="AP1644"/>
      <c r="AQ1644"/>
      <c r="AR1644"/>
      <c r="AS1644"/>
      <c r="AT1644"/>
      <c r="AU1644"/>
      <c r="AV1644"/>
      <c r="AW1644"/>
      <c r="AX1644"/>
      <c r="AY1644"/>
      <c r="AZ1644"/>
      <c r="BA1644"/>
      <c r="BB1644"/>
      <c r="BC1644"/>
      <c r="BD1644"/>
      <c r="BE1644"/>
      <c r="BF1644"/>
      <c r="BG1644"/>
      <c r="BH1644"/>
      <c r="BI1644"/>
      <c r="BJ1644"/>
      <c r="BK1644"/>
      <c r="BL1644"/>
      <c r="BM1644"/>
      <c r="BN1644"/>
    </row>
    <row r="1645" spans="1:66" ht="15">
      <c r="A1645"/>
      <c r="B1645"/>
      <c r="C1645"/>
      <c r="D1645"/>
      <c r="E1645"/>
      <c r="F1645"/>
      <c r="G1645"/>
      <c r="H1645"/>
      <c r="I1645"/>
      <c r="J1645"/>
      <c r="K1645"/>
      <c r="L1645"/>
      <c r="M1645"/>
      <c r="N1645"/>
      <c r="O1645"/>
      <c r="P1645"/>
      <c r="Q1645"/>
      <c r="R1645"/>
      <c r="S1645"/>
      <c r="T1645"/>
      <c r="U1645"/>
      <c r="V1645"/>
      <c r="W1645"/>
      <c r="X1645"/>
      <c r="Y1645"/>
      <c r="Z1645"/>
      <c r="AA1645"/>
      <c r="AB1645"/>
      <c r="AC1645"/>
      <c r="AD1645"/>
      <c r="AE1645"/>
      <c r="AF1645"/>
      <c r="AG1645"/>
      <c r="AH1645"/>
      <c r="AI1645"/>
      <c r="AJ1645"/>
      <c r="AK1645"/>
      <c r="AL1645"/>
      <c r="AM1645"/>
      <c r="AN1645"/>
      <c r="AO1645"/>
      <c r="AP1645"/>
      <c r="AQ1645"/>
      <c r="AR1645"/>
      <c r="AS1645"/>
      <c r="AT1645"/>
      <c r="AU1645"/>
      <c r="AV1645"/>
      <c r="AW1645"/>
      <c r="AX1645"/>
      <c r="AY1645"/>
      <c r="AZ1645"/>
      <c r="BA1645"/>
      <c r="BB1645"/>
      <c r="BC1645"/>
      <c r="BD1645"/>
      <c r="BE1645"/>
      <c r="BF1645"/>
      <c r="BG1645"/>
      <c r="BH1645"/>
      <c r="BI1645"/>
      <c r="BJ1645"/>
      <c r="BK1645"/>
      <c r="BL1645"/>
      <c r="BM1645"/>
      <c r="BN1645"/>
    </row>
    <row r="1646" spans="1:66" ht="15">
      <c r="A1646"/>
      <c r="B1646"/>
      <c r="C1646"/>
      <c r="D1646"/>
      <c r="E1646"/>
      <c r="F1646"/>
      <c r="G1646"/>
      <c r="H1646"/>
      <c r="I1646"/>
      <c r="J1646"/>
      <c r="K1646"/>
      <c r="L1646"/>
      <c r="M1646"/>
      <c r="N1646"/>
      <c r="O1646"/>
      <c r="P1646"/>
      <c r="Q1646"/>
      <c r="R1646"/>
      <c r="S1646"/>
      <c r="T1646"/>
      <c r="U1646"/>
      <c r="V1646"/>
      <c r="W1646"/>
      <c r="X1646"/>
      <c r="Y1646"/>
      <c r="Z1646"/>
      <c r="AA1646"/>
      <c r="AB1646"/>
      <c r="AC1646"/>
      <c r="AD1646"/>
      <c r="AE1646"/>
      <c r="AF1646"/>
      <c r="AG1646"/>
      <c r="AH1646"/>
      <c r="AI1646"/>
      <c r="AJ1646"/>
      <c r="AK1646"/>
      <c r="AL1646"/>
      <c r="AM1646"/>
      <c r="AN1646"/>
      <c r="AO1646"/>
      <c r="AP1646"/>
      <c r="AQ1646"/>
      <c r="AR1646"/>
      <c r="AS1646"/>
      <c r="AT1646"/>
      <c r="AU1646"/>
      <c r="AV1646"/>
      <c r="AW1646"/>
      <c r="AX1646"/>
      <c r="AY1646"/>
      <c r="AZ1646"/>
      <c r="BA1646"/>
      <c r="BB1646"/>
      <c r="BC1646"/>
      <c r="BD1646"/>
      <c r="BE1646"/>
      <c r="BF1646"/>
      <c r="BG1646"/>
      <c r="BH1646"/>
      <c r="BI1646"/>
      <c r="BJ1646"/>
      <c r="BK1646"/>
      <c r="BL1646"/>
      <c r="BM1646"/>
      <c r="BN1646"/>
    </row>
    <row r="1647" spans="1:66" ht="15">
      <c r="A1647"/>
      <c r="B1647"/>
      <c r="C1647"/>
      <c r="D1647"/>
      <c r="E1647"/>
      <c r="F1647"/>
      <c r="G1647"/>
      <c r="H1647"/>
      <c r="I1647"/>
      <c r="J1647"/>
      <c r="K1647"/>
      <c r="L1647"/>
      <c r="M1647"/>
      <c r="N1647"/>
      <c r="O1647"/>
      <c r="P1647"/>
      <c r="Q1647"/>
      <c r="R1647"/>
      <c r="S1647"/>
      <c r="T1647"/>
      <c r="U1647"/>
      <c r="V1647"/>
      <c r="W1647"/>
      <c r="X1647"/>
      <c r="Y1647"/>
      <c r="Z1647"/>
      <c r="AA1647"/>
      <c r="AB1647"/>
      <c r="AC1647"/>
      <c r="AD1647"/>
      <c r="AE1647"/>
      <c r="AF1647"/>
      <c r="AG1647"/>
      <c r="AH1647"/>
      <c r="AI1647"/>
      <c r="AJ1647"/>
      <c r="AK1647"/>
      <c r="AL1647"/>
      <c r="AM1647"/>
      <c r="AN1647"/>
      <c r="AO1647"/>
      <c r="AP1647"/>
      <c r="AQ1647"/>
      <c r="AR1647"/>
      <c r="AS1647"/>
      <c r="AT1647"/>
      <c r="AU1647"/>
      <c r="AV1647"/>
      <c r="AW1647"/>
      <c r="AX1647"/>
      <c r="AY1647"/>
      <c r="AZ1647"/>
      <c r="BA1647"/>
      <c r="BB1647"/>
      <c r="BC1647"/>
      <c r="BD1647"/>
      <c r="BE1647"/>
      <c r="BF1647"/>
      <c r="BG1647"/>
      <c r="BH1647"/>
      <c r="BI1647"/>
      <c r="BJ1647"/>
      <c r="BK1647"/>
      <c r="BL1647"/>
      <c r="BM1647"/>
      <c r="BN1647"/>
    </row>
    <row r="1648" spans="1:66" ht="15">
      <c r="A1648"/>
      <c r="B1648"/>
      <c r="C1648"/>
      <c r="D1648"/>
      <c r="E1648"/>
      <c r="F1648"/>
      <c r="G1648"/>
      <c r="H1648"/>
      <c r="I1648"/>
      <c r="J1648"/>
      <c r="K1648"/>
      <c r="L1648"/>
      <c r="M1648"/>
      <c r="N1648"/>
      <c r="O1648"/>
      <c r="P1648"/>
      <c r="Q1648"/>
      <c r="R1648"/>
      <c r="S1648"/>
      <c r="T1648"/>
      <c r="U1648"/>
      <c r="V1648"/>
      <c r="W1648"/>
      <c r="X1648"/>
      <c r="Y1648"/>
      <c r="Z1648"/>
      <c r="AA1648"/>
      <c r="AB1648"/>
      <c r="AC1648"/>
      <c r="AD1648"/>
      <c r="AE1648"/>
      <c r="AF1648"/>
      <c r="AG1648"/>
      <c r="AH1648"/>
      <c r="AI1648"/>
      <c r="AJ1648"/>
      <c r="AK1648"/>
      <c r="AL1648"/>
      <c r="AM1648"/>
      <c r="AN1648"/>
      <c r="AO1648"/>
      <c r="AP1648"/>
      <c r="AQ1648"/>
      <c r="AR1648"/>
      <c r="AS1648"/>
      <c r="AT1648"/>
      <c r="AU1648"/>
      <c r="AV1648"/>
      <c r="AW1648"/>
      <c r="AX1648"/>
      <c r="AY1648"/>
      <c r="AZ1648"/>
      <c r="BA1648"/>
      <c r="BB1648"/>
      <c r="BC1648"/>
      <c r="BD1648"/>
      <c r="BE1648"/>
      <c r="BF1648"/>
      <c r="BG1648"/>
      <c r="BH1648"/>
      <c r="BI1648"/>
      <c r="BJ1648"/>
      <c r="BK1648"/>
      <c r="BL1648"/>
      <c r="BM1648"/>
      <c r="BN1648"/>
    </row>
    <row r="1649" spans="1:66" ht="15">
      <c r="A1649"/>
      <c r="B1649"/>
      <c r="C1649"/>
      <c r="D1649"/>
      <c r="E1649"/>
      <c r="F1649"/>
      <c r="G1649"/>
      <c r="H1649"/>
      <c r="I1649"/>
      <c r="J1649"/>
      <c r="K1649"/>
      <c r="L1649"/>
      <c r="M1649"/>
      <c r="N1649"/>
      <c r="O1649"/>
      <c r="P1649"/>
      <c r="Q1649"/>
      <c r="R1649"/>
      <c r="S1649"/>
      <c r="T1649"/>
      <c r="U1649"/>
      <c r="V1649"/>
      <c r="W1649"/>
      <c r="X1649"/>
      <c r="Y1649"/>
      <c r="Z1649"/>
      <c r="AA1649"/>
      <c r="AB1649"/>
      <c r="AC1649"/>
      <c r="AD1649"/>
      <c r="AE1649"/>
      <c r="AF1649"/>
      <c r="AG1649"/>
      <c r="AH1649"/>
      <c r="AI1649"/>
      <c r="AJ1649"/>
      <c r="AK1649"/>
      <c r="AL1649"/>
      <c r="AM1649"/>
      <c r="AN1649"/>
      <c r="AO1649"/>
      <c r="AP1649"/>
      <c r="AQ1649"/>
      <c r="AR1649"/>
      <c r="AS1649"/>
      <c r="AT1649"/>
      <c r="AU1649"/>
      <c r="AV1649"/>
      <c r="AW1649"/>
      <c r="AX1649"/>
      <c r="AY1649"/>
      <c r="AZ1649"/>
      <c r="BA1649"/>
      <c r="BB1649"/>
      <c r="BC1649"/>
      <c r="BD1649"/>
      <c r="BE1649"/>
      <c r="BF1649"/>
      <c r="BG1649"/>
      <c r="BH1649"/>
      <c r="BI1649"/>
      <c r="BJ1649"/>
      <c r="BK1649"/>
      <c r="BL1649"/>
      <c r="BM1649"/>
      <c r="BN1649"/>
    </row>
    <row r="1650" spans="1:66" ht="15">
      <c r="A1650"/>
      <c r="B1650"/>
      <c r="C1650"/>
      <c r="D1650"/>
      <c r="E1650"/>
      <c r="F1650"/>
      <c r="G1650"/>
      <c r="H1650"/>
      <c r="I1650"/>
      <c r="J1650"/>
      <c r="K1650"/>
      <c r="L1650"/>
      <c r="M1650"/>
      <c r="N1650"/>
      <c r="O1650"/>
      <c r="P1650"/>
      <c r="Q1650"/>
      <c r="R1650"/>
      <c r="S1650"/>
      <c r="T1650"/>
      <c r="U1650"/>
      <c r="V1650"/>
      <c r="W1650"/>
      <c r="X1650"/>
      <c r="Y1650"/>
      <c r="Z1650"/>
      <c r="AA1650"/>
      <c r="AB1650"/>
      <c r="AC1650"/>
      <c r="AD1650"/>
      <c r="AE1650"/>
      <c r="AF1650"/>
      <c r="AG1650"/>
      <c r="AH1650"/>
      <c r="AI1650"/>
      <c r="AJ1650"/>
      <c r="AK1650"/>
      <c r="AL1650"/>
      <c r="AM1650"/>
      <c r="AN1650"/>
      <c r="AO1650"/>
      <c r="AP1650"/>
      <c r="AQ1650"/>
      <c r="AR1650"/>
      <c r="AS1650"/>
      <c r="AT1650"/>
      <c r="AU1650"/>
      <c r="AV1650"/>
      <c r="AW1650"/>
      <c r="AX1650"/>
      <c r="AY1650"/>
      <c r="AZ1650"/>
      <c r="BA1650"/>
      <c r="BB1650"/>
      <c r="BC1650"/>
      <c r="BD1650"/>
      <c r="BE1650"/>
      <c r="BF1650"/>
      <c r="BG1650"/>
      <c r="BH1650"/>
      <c r="BI1650"/>
      <c r="BJ1650"/>
      <c r="BK1650"/>
      <c r="BL1650"/>
      <c r="BM1650"/>
      <c r="BN1650"/>
    </row>
    <row r="1651" spans="1:66" ht="15">
      <c r="A1651"/>
      <c r="B1651"/>
      <c r="C1651"/>
      <c r="D1651"/>
      <c r="E1651"/>
      <c r="F1651"/>
      <c r="G1651"/>
      <c r="H1651"/>
      <c r="I1651"/>
      <c r="J1651"/>
      <c r="K1651"/>
      <c r="L1651"/>
      <c r="M1651"/>
      <c r="N1651"/>
      <c r="O1651"/>
      <c r="P1651"/>
      <c r="Q1651"/>
      <c r="R1651"/>
      <c r="S1651"/>
      <c r="T1651"/>
      <c r="U1651"/>
      <c r="V1651"/>
      <c r="W1651"/>
      <c r="X1651"/>
      <c r="Y1651"/>
      <c r="Z1651"/>
      <c r="AA1651"/>
      <c r="AB1651"/>
      <c r="AC1651"/>
      <c r="AD1651"/>
      <c r="AE1651"/>
      <c r="AF1651"/>
      <c r="AG1651"/>
      <c r="AH1651"/>
      <c r="AI1651"/>
      <c r="AJ1651"/>
      <c r="AK1651"/>
      <c r="AL1651"/>
      <c r="AM1651"/>
      <c r="AN1651"/>
      <c r="AO1651"/>
      <c r="AP1651"/>
      <c r="AQ1651"/>
      <c r="AR1651"/>
      <c r="AS1651"/>
      <c r="AT1651"/>
      <c r="AU1651"/>
      <c r="AV1651"/>
      <c r="AW1651"/>
      <c r="AX1651"/>
      <c r="AY1651"/>
      <c r="AZ1651"/>
      <c r="BA1651"/>
      <c r="BB1651"/>
      <c r="BC1651"/>
      <c r="BD1651"/>
      <c r="BE1651"/>
      <c r="BF1651"/>
      <c r="BG1651"/>
      <c r="BH1651"/>
      <c r="BI1651"/>
      <c r="BJ1651"/>
      <c r="BK1651"/>
      <c r="BL1651"/>
      <c r="BM1651"/>
      <c r="BN1651"/>
    </row>
    <row r="1652" spans="1:66" ht="15">
      <c r="A1652"/>
      <c r="B1652"/>
      <c r="C1652"/>
      <c r="D1652"/>
      <c r="E1652"/>
      <c r="F1652"/>
      <c r="G1652"/>
      <c r="H1652"/>
      <c r="I1652"/>
      <c r="J1652"/>
      <c r="K1652"/>
      <c r="L1652"/>
      <c r="M1652"/>
      <c r="N1652"/>
      <c r="O1652"/>
      <c r="P1652"/>
      <c r="Q1652"/>
      <c r="R1652"/>
      <c r="S1652"/>
      <c r="T1652"/>
      <c r="U1652"/>
      <c r="V1652"/>
      <c r="W1652"/>
      <c r="X1652"/>
      <c r="Y1652"/>
      <c r="Z1652"/>
      <c r="AA1652"/>
      <c r="AB1652"/>
      <c r="AC1652"/>
      <c r="AD1652"/>
      <c r="AE1652"/>
      <c r="AF1652"/>
      <c r="AG1652"/>
      <c r="AH1652"/>
      <c r="AI1652"/>
      <c r="AJ1652"/>
      <c r="AK1652"/>
      <c r="AL1652"/>
      <c r="AM1652"/>
      <c r="AN1652"/>
      <c r="AO1652"/>
      <c r="AP1652"/>
      <c r="AQ1652"/>
      <c r="AR1652"/>
      <c r="AS1652"/>
      <c r="AT1652"/>
      <c r="AU1652"/>
      <c r="AV1652"/>
      <c r="AW1652"/>
      <c r="AX1652"/>
      <c r="AY1652"/>
      <c r="AZ1652"/>
      <c r="BA1652"/>
      <c r="BB1652"/>
      <c r="BC1652"/>
      <c r="BD1652"/>
      <c r="BE1652"/>
      <c r="BF1652"/>
      <c r="BG1652"/>
      <c r="BH1652"/>
      <c r="BI1652"/>
      <c r="BJ1652"/>
      <c r="BK1652"/>
      <c r="BL1652"/>
      <c r="BM1652"/>
      <c r="BN1652"/>
    </row>
    <row r="1653" spans="1:66" ht="15">
      <c r="A1653"/>
      <c r="B1653"/>
      <c r="C1653"/>
      <c r="D1653"/>
      <c r="E1653"/>
      <c r="F1653"/>
      <c r="G1653"/>
      <c r="H1653"/>
      <c r="I1653"/>
      <c r="J1653"/>
      <c r="K1653"/>
      <c r="L1653"/>
      <c r="M1653"/>
      <c r="N1653"/>
      <c r="O1653"/>
      <c r="P1653"/>
      <c r="Q1653"/>
      <c r="R1653"/>
      <c r="S1653"/>
      <c r="T1653"/>
      <c r="U1653"/>
      <c r="V1653"/>
      <c r="W1653"/>
      <c r="X1653"/>
      <c r="Y1653"/>
      <c r="Z1653"/>
      <c r="AA1653"/>
      <c r="AB1653"/>
      <c r="AC1653"/>
      <c r="AD1653"/>
      <c r="AE1653"/>
      <c r="AF1653"/>
      <c r="AG1653"/>
      <c r="AH1653"/>
      <c r="AI1653"/>
      <c r="AJ1653"/>
      <c r="AK1653"/>
      <c r="AL1653"/>
      <c r="AM1653"/>
      <c r="AN1653"/>
      <c r="AO1653"/>
      <c r="AP1653"/>
      <c r="AQ1653"/>
      <c r="AR1653"/>
      <c r="AS1653"/>
      <c r="AT1653"/>
      <c r="AU1653"/>
      <c r="AV1653"/>
      <c r="AW1653"/>
      <c r="AX1653"/>
      <c r="AY1653"/>
      <c r="AZ1653"/>
      <c r="BA1653"/>
      <c r="BB1653"/>
      <c r="BC1653"/>
      <c r="BD1653"/>
      <c r="BE1653"/>
      <c r="BF1653"/>
      <c r="BG1653"/>
      <c r="BH1653"/>
      <c r="BI1653"/>
      <c r="BJ1653"/>
      <c r="BK1653"/>
      <c r="BL1653"/>
      <c r="BM1653"/>
      <c r="BN1653"/>
    </row>
    <row r="1654" spans="1:66" ht="15">
      <c r="A1654"/>
      <c r="B1654"/>
      <c r="C1654"/>
      <c r="D1654"/>
      <c r="E1654"/>
      <c r="F1654"/>
      <c r="G1654"/>
      <c r="H1654"/>
      <c r="I1654"/>
      <c r="J1654"/>
      <c r="K1654"/>
      <c r="L1654"/>
      <c r="M1654"/>
      <c r="N1654"/>
      <c r="O1654"/>
      <c r="P1654"/>
      <c r="Q1654"/>
      <c r="R1654"/>
      <c r="S1654"/>
      <c r="T1654"/>
      <c r="U1654"/>
      <c r="V1654"/>
      <c r="W1654"/>
      <c r="X1654"/>
      <c r="Y1654"/>
      <c r="Z1654"/>
      <c r="AA1654"/>
      <c r="AB1654"/>
      <c r="AC1654"/>
      <c r="AD1654"/>
      <c r="AE1654"/>
      <c r="AF1654"/>
      <c r="AG1654"/>
      <c r="AH1654"/>
      <c r="AI1654"/>
      <c r="AJ1654"/>
      <c r="AK1654"/>
      <c r="AL1654"/>
      <c r="AM1654"/>
      <c r="AN1654"/>
      <c r="AO1654"/>
      <c r="AP1654"/>
      <c r="AQ1654"/>
      <c r="AR1654"/>
      <c r="AS1654"/>
      <c r="AT1654"/>
      <c r="AU1654"/>
      <c r="AV1654"/>
      <c r="AW1654"/>
      <c r="AX1654"/>
      <c r="AY1654"/>
      <c r="AZ1654"/>
      <c r="BA1654"/>
      <c r="BB1654"/>
      <c r="BC1654"/>
      <c r="BD1654"/>
      <c r="BE1654"/>
      <c r="BF1654"/>
      <c r="BG1654"/>
      <c r="BH1654"/>
      <c r="BI1654"/>
      <c r="BJ1654"/>
      <c r="BK1654"/>
      <c r="BL1654"/>
      <c r="BM1654"/>
      <c r="BN1654"/>
    </row>
    <row r="1655" spans="1:66" ht="15">
      <c r="A1655"/>
      <c r="B1655"/>
      <c r="C1655"/>
      <c r="D1655"/>
      <c r="E1655"/>
      <c r="F1655"/>
      <c r="G1655"/>
      <c r="H1655"/>
      <c r="I1655"/>
      <c r="J1655"/>
      <c r="K1655"/>
      <c r="L1655"/>
      <c r="M1655"/>
      <c r="N1655"/>
      <c r="O1655"/>
      <c r="P1655"/>
      <c r="Q1655"/>
      <c r="R1655"/>
      <c r="S1655"/>
      <c r="T1655"/>
      <c r="U1655"/>
      <c r="V1655"/>
      <c r="W1655"/>
      <c r="X1655"/>
      <c r="Y1655"/>
      <c r="Z1655"/>
      <c r="AA1655"/>
      <c r="AB1655"/>
      <c r="AC1655"/>
      <c r="AD1655"/>
      <c r="AE1655"/>
      <c r="AF1655"/>
      <c r="AG1655"/>
      <c r="AH1655"/>
      <c r="AI1655"/>
      <c r="AJ1655"/>
      <c r="AK1655"/>
      <c r="AL1655"/>
      <c r="AM1655"/>
      <c r="AN1655"/>
      <c r="AO1655"/>
      <c r="AP1655"/>
      <c r="AQ1655"/>
      <c r="AR1655"/>
      <c r="AS1655"/>
      <c r="AT1655"/>
      <c r="AU1655"/>
      <c r="AV1655"/>
      <c r="AW1655"/>
      <c r="AX1655"/>
      <c r="AY1655"/>
      <c r="AZ1655"/>
      <c r="BA1655"/>
      <c r="BB1655"/>
      <c r="BC1655"/>
      <c r="BD1655"/>
      <c r="BE1655"/>
      <c r="BF1655"/>
      <c r="BG1655"/>
      <c r="BH1655"/>
      <c r="BI1655"/>
      <c r="BJ1655"/>
      <c r="BK1655"/>
      <c r="BL1655"/>
      <c r="BM1655"/>
      <c r="BN1655"/>
    </row>
    <row r="1656" spans="1:66" ht="15">
      <c r="A1656"/>
      <c r="B1656"/>
      <c r="C1656"/>
      <c r="D1656"/>
      <c r="E1656"/>
      <c r="F1656"/>
      <c r="G1656"/>
      <c r="H1656"/>
      <c r="I1656"/>
      <c r="J1656"/>
      <c r="K1656"/>
      <c r="L1656"/>
      <c r="M1656"/>
      <c r="N1656"/>
      <c r="O1656"/>
      <c r="P1656"/>
      <c r="Q1656"/>
      <c r="R1656"/>
      <c r="S1656"/>
      <c r="T1656"/>
      <c r="U1656"/>
      <c r="V1656"/>
      <c r="W1656"/>
      <c r="X1656"/>
      <c r="Y1656"/>
      <c r="Z1656"/>
      <c r="AA1656"/>
      <c r="AB1656"/>
      <c r="AC1656"/>
      <c r="AD1656"/>
      <c r="AE1656"/>
      <c r="AF1656"/>
      <c r="AG1656"/>
      <c r="AH1656"/>
      <c r="AI1656"/>
      <c r="AJ1656"/>
      <c r="AK1656"/>
      <c r="AL1656"/>
      <c r="AM1656"/>
      <c r="AN1656"/>
      <c r="AO1656"/>
      <c r="AP1656"/>
      <c r="AQ1656"/>
      <c r="AR1656"/>
      <c r="AS1656"/>
      <c r="AT1656"/>
      <c r="AU1656"/>
      <c r="AV1656"/>
      <c r="AW1656"/>
      <c r="AX1656"/>
      <c r="AY1656"/>
      <c r="AZ1656"/>
      <c r="BA1656"/>
      <c r="BB1656"/>
      <c r="BC1656"/>
      <c r="BD1656"/>
      <c r="BE1656"/>
      <c r="BF1656"/>
      <c r="BG1656"/>
      <c r="BH1656"/>
      <c r="BI1656"/>
      <c r="BJ1656"/>
      <c r="BK1656"/>
      <c r="BL1656"/>
      <c r="BM1656"/>
      <c r="BN1656"/>
    </row>
    <row r="1657" spans="1:66" ht="15">
      <c r="A1657"/>
      <c r="B1657"/>
      <c r="C1657"/>
      <c r="D1657"/>
      <c r="E1657"/>
      <c r="F1657"/>
      <c r="G1657"/>
      <c r="H1657"/>
      <c r="I1657"/>
      <c r="J1657"/>
      <c r="K1657"/>
      <c r="L1657"/>
      <c r="M1657"/>
      <c r="N1657"/>
      <c r="O1657"/>
      <c r="P1657"/>
      <c r="Q1657"/>
      <c r="R1657"/>
      <c r="S1657"/>
      <c r="T1657"/>
      <c r="U1657"/>
      <c r="V1657"/>
      <c r="W1657"/>
      <c r="X1657"/>
      <c r="Y1657"/>
      <c r="Z1657"/>
      <c r="AA1657"/>
      <c r="AB1657"/>
      <c r="AC1657"/>
      <c r="AD1657"/>
      <c r="AE1657"/>
      <c r="AF1657"/>
      <c r="AG1657"/>
      <c r="AH1657"/>
      <c r="AI1657"/>
      <c r="AJ1657"/>
      <c r="AK1657"/>
      <c r="AL1657"/>
      <c r="AM1657"/>
      <c r="AN1657"/>
      <c r="AO1657"/>
      <c r="AP1657"/>
      <c r="AQ1657"/>
      <c r="AR1657"/>
      <c r="AS1657"/>
      <c r="AT1657"/>
      <c r="AU1657"/>
      <c r="AV1657"/>
      <c r="AW1657"/>
      <c r="AX1657"/>
      <c r="AY1657"/>
      <c r="AZ1657"/>
      <c r="BA1657"/>
      <c r="BB1657"/>
      <c r="BC1657"/>
      <c r="BD1657"/>
      <c r="BE1657"/>
      <c r="BF1657"/>
      <c r="BG1657"/>
      <c r="BH1657"/>
      <c r="BI1657"/>
      <c r="BJ1657"/>
      <c r="BK1657"/>
      <c r="BL1657"/>
      <c r="BM1657"/>
      <c r="BN1657"/>
    </row>
    <row r="1658" spans="1:66" ht="15">
      <c r="A1658"/>
      <c r="B1658"/>
      <c r="C1658"/>
      <c r="D1658"/>
      <c r="E1658"/>
      <c r="F1658"/>
      <c r="G1658"/>
      <c r="H1658"/>
      <c r="I1658"/>
      <c r="J1658"/>
      <c r="K1658"/>
      <c r="L1658"/>
      <c r="M1658"/>
      <c r="N1658"/>
      <c r="O1658"/>
      <c r="P1658"/>
      <c r="Q1658"/>
      <c r="R1658"/>
      <c r="S1658"/>
      <c r="T1658"/>
      <c r="U1658"/>
      <c r="V1658"/>
      <c r="W1658"/>
      <c r="X1658"/>
      <c r="Y1658"/>
      <c r="Z1658"/>
      <c r="AA1658"/>
      <c r="AB1658"/>
      <c r="AC1658"/>
      <c r="AD1658"/>
      <c r="AE1658"/>
      <c r="AF1658"/>
      <c r="AG1658"/>
      <c r="AH1658"/>
      <c r="AI1658"/>
      <c r="AJ1658"/>
      <c r="AK1658"/>
      <c r="AL1658"/>
      <c r="AM1658"/>
      <c r="AN1658"/>
      <c r="AO1658"/>
      <c r="AP1658"/>
      <c r="AQ1658"/>
      <c r="AR1658"/>
      <c r="AS1658"/>
      <c r="AT1658"/>
      <c r="AU1658"/>
      <c r="AV1658"/>
      <c r="AW1658"/>
      <c r="AX1658"/>
      <c r="AY1658"/>
      <c r="AZ1658"/>
      <c r="BA1658"/>
      <c r="BB1658"/>
      <c r="BC1658"/>
      <c r="BD1658"/>
      <c r="BE1658"/>
      <c r="BF1658"/>
      <c r="BG1658"/>
      <c r="BH1658"/>
      <c r="BI1658"/>
      <c r="BJ1658"/>
      <c r="BK1658"/>
      <c r="BL1658"/>
      <c r="BM1658"/>
      <c r="BN1658"/>
    </row>
    <row r="1659" spans="1:66" ht="15">
      <c r="A1659"/>
      <c r="B1659"/>
      <c r="C1659"/>
      <c r="D1659"/>
      <c r="E1659"/>
      <c r="F1659"/>
      <c r="G1659"/>
      <c r="H1659"/>
      <c r="I1659"/>
      <c r="J1659"/>
      <c r="K1659"/>
      <c r="L1659"/>
      <c r="M1659"/>
      <c r="N1659"/>
      <c r="O1659"/>
      <c r="P1659"/>
      <c r="Q1659"/>
      <c r="R1659"/>
      <c r="S1659"/>
      <c r="T1659"/>
      <c r="U1659"/>
      <c r="V1659"/>
      <c r="W1659"/>
      <c r="X1659"/>
      <c r="Y1659"/>
      <c r="Z1659"/>
      <c r="AA1659"/>
      <c r="AB1659"/>
      <c r="AC1659"/>
      <c r="AD1659"/>
      <c r="AE1659"/>
      <c r="AF1659"/>
      <c r="AG1659"/>
      <c r="AH1659"/>
      <c r="AI1659"/>
      <c r="AJ1659"/>
      <c r="AK1659"/>
      <c r="AL1659"/>
      <c r="AM1659"/>
      <c r="AN1659"/>
      <c r="AO1659"/>
      <c r="AP1659"/>
      <c r="AQ1659"/>
      <c r="AR1659"/>
      <c r="AS1659"/>
      <c r="AT1659"/>
      <c r="AU1659"/>
      <c r="AV1659"/>
      <c r="AW1659"/>
      <c r="AX1659"/>
      <c r="AY1659"/>
      <c r="AZ1659"/>
      <c r="BA1659"/>
      <c r="BB1659"/>
      <c r="BC1659"/>
      <c r="BD1659"/>
      <c r="BE1659"/>
      <c r="BF1659"/>
      <c r="BG1659"/>
      <c r="BH1659"/>
      <c r="BI1659"/>
      <c r="BJ1659"/>
      <c r="BK1659"/>
      <c r="BL1659"/>
      <c r="BM1659"/>
      <c r="BN1659"/>
    </row>
    <row r="1660" spans="1:66" ht="15">
      <c r="A1660"/>
      <c r="B1660"/>
      <c r="C1660"/>
      <c r="D1660"/>
      <c r="E1660"/>
      <c r="F1660"/>
      <c r="G1660"/>
      <c r="H1660"/>
      <c r="I1660"/>
      <c r="J1660"/>
      <c r="K1660"/>
      <c r="L1660"/>
      <c r="M1660"/>
      <c r="N1660"/>
      <c r="O1660"/>
      <c r="P1660"/>
      <c r="Q1660"/>
      <c r="R1660"/>
      <c r="S1660"/>
      <c r="T1660"/>
      <c r="U1660"/>
      <c r="V1660"/>
      <c r="W1660"/>
      <c r="X1660"/>
      <c r="Y1660"/>
      <c r="Z1660"/>
      <c r="AA1660"/>
      <c r="AB1660"/>
      <c r="AC1660"/>
      <c r="AD1660"/>
      <c r="AE1660"/>
      <c r="AF1660"/>
      <c r="AG1660"/>
      <c r="AH1660"/>
      <c r="AI1660"/>
      <c r="AJ1660"/>
      <c r="AK1660"/>
      <c r="AL1660"/>
      <c r="AM1660"/>
      <c r="AN1660"/>
      <c r="AO1660"/>
      <c r="AP1660"/>
      <c r="AQ1660"/>
      <c r="AR1660"/>
      <c r="AS1660"/>
      <c r="AT1660"/>
      <c r="AU1660"/>
      <c r="AV1660"/>
      <c r="AW1660"/>
      <c r="AX1660"/>
      <c r="AY1660"/>
      <c r="AZ1660"/>
      <c r="BA1660"/>
      <c r="BB1660"/>
      <c r="BC1660"/>
      <c r="BD1660"/>
      <c r="BE1660"/>
      <c r="BF1660"/>
      <c r="BG1660"/>
      <c r="BH1660"/>
      <c r="BI1660"/>
      <c r="BJ1660"/>
      <c r="BK1660"/>
      <c r="BL1660"/>
      <c r="BM1660"/>
      <c r="BN1660"/>
    </row>
    <row r="1661" spans="1:66" ht="15">
      <c r="A1661"/>
      <c r="B1661"/>
      <c r="C1661"/>
      <c r="D1661"/>
      <c r="E1661"/>
      <c r="F1661"/>
      <c r="G1661"/>
      <c r="H1661"/>
      <c r="I1661"/>
      <c r="J1661"/>
      <c r="K1661"/>
      <c r="L1661"/>
      <c r="M1661"/>
      <c r="N1661"/>
      <c r="O1661"/>
      <c r="P1661"/>
      <c r="Q1661"/>
      <c r="R1661"/>
      <c r="S1661"/>
      <c r="T1661"/>
      <c r="U1661"/>
      <c r="V1661"/>
      <c r="W1661"/>
      <c r="X1661"/>
      <c r="Y1661"/>
      <c r="Z1661"/>
      <c r="AA1661"/>
      <c r="AB1661"/>
      <c r="AC1661"/>
      <c r="AD1661"/>
      <c r="AE1661"/>
      <c r="AF1661"/>
      <c r="AG1661"/>
      <c r="AH1661"/>
      <c r="AI1661"/>
      <c r="AJ1661"/>
      <c r="AK1661"/>
      <c r="AL1661"/>
      <c r="AM1661"/>
      <c r="AN1661"/>
      <c r="AO1661"/>
      <c r="AP1661"/>
      <c r="AQ1661"/>
      <c r="AR1661"/>
      <c r="AS1661"/>
      <c r="AT1661"/>
      <c r="AU1661"/>
      <c r="AV1661"/>
      <c r="AW1661"/>
      <c r="AX1661"/>
      <c r="AY1661"/>
      <c r="AZ1661"/>
      <c r="BA1661"/>
      <c r="BB1661"/>
      <c r="BC1661"/>
      <c r="BD1661"/>
      <c r="BE1661"/>
      <c r="BF1661"/>
      <c r="BG1661"/>
      <c r="BH1661"/>
      <c r="BI1661"/>
      <c r="BJ1661"/>
      <c r="BK1661"/>
      <c r="BL1661"/>
      <c r="BM1661"/>
      <c r="BN1661"/>
    </row>
    <row r="1662" spans="1:66" ht="15">
      <c r="A1662"/>
      <c r="B1662"/>
      <c r="C1662"/>
      <c r="D1662"/>
      <c r="E1662"/>
      <c r="F1662"/>
      <c r="G1662"/>
      <c r="H1662"/>
      <c r="I1662"/>
      <c r="J1662"/>
      <c r="K1662"/>
      <c r="L1662"/>
      <c r="M1662"/>
      <c r="N1662"/>
      <c r="O1662"/>
      <c r="P1662"/>
      <c r="Q1662"/>
      <c r="R1662"/>
      <c r="S1662"/>
      <c r="T1662"/>
      <c r="U1662"/>
      <c r="V1662"/>
      <c r="W1662"/>
      <c r="X1662"/>
      <c r="Y1662"/>
      <c r="Z1662"/>
      <c r="AA1662"/>
      <c r="AB1662"/>
      <c r="AC1662"/>
      <c r="AD1662"/>
      <c r="AE1662"/>
      <c r="AF1662"/>
      <c r="AG1662"/>
      <c r="AH1662"/>
      <c r="AI1662"/>
      <c r="AJ1662"/>
      <c r="AK1662"/>
      <c r="AL1662"/>
      <c r="AM1662"/>
      <c r="AN1662"/>
      <c r="AO1662"/>
      <c r="AP1662"/>
      <c r="AQ1662"/>
      <c r="AR1662"/>
      <c r="AS1662"/>
      <c r="AT1662"/>
      <c r="AU1662"/>
      <c r="AV1662"/>
      <c r="AW1662"/>
      <c r="AX1662"/>
      <c r="AY1662"/>
      <c r="AZ1662"/>
      <c r="BA1662"/>
      <c r="BB1662"/>
      <c r="BC1662"/>
      <c r="BD1662"/>
      <c r="BE1662"/>
      <c r="BF1662"/>
      <c r="BG1662"/>
      <c r="BH1662"/>
      <c r="BI1662"/>
      <c r="BJ1662"/>
      <c r="BK1662"/>
      <c r="BL1662"/>
      <c r="BM1662"/>
      <c r="BN1662"/>
    </row>
    <row r="1663" spans="1:66" ht="15">
      <c r="A1663"/>
      <c r="B1663"/>
      <c r="C1663"/>
      <c r="D1663"/>
      <c r="E1663"/>
      <c r="F1663"/>
      <c r="G1663"/>
      <c r="H1663"/>
      <c r="I1663"/>
      <c r="J1663"/>
      <c r="K1663"/>
      <c r="L1663"/>
      <c r="M1663"/>
      <c r="N1663"/>
      <c r="O1663"/>
      <c r="P1663"/>
      <c r="Q1663"/>
      <c r="R1663"/>
      <c r="S1663"/>
      <c r="T1663"/>
      <c r="U1663"/>
      <c r="V1663"/>
      <c r="W1663"/>
      <c r="X1663"/>
      <c r="Y1663"/>
      <c r="Z1663"/>
      <c r="AA1663"/>
      <c r="AB1663"/>
      <c r="AC1663"/>
      <c r="AD1663"/>
      <c r="AE1663"/>
      <c r="AF1663"/>
      <c r="AG1663"/>
      <c r="AH1663"/>
      <c r="AI1663"/>
      <c r="AJ1663"/>
      <c r="AK1663"/>
      <c r="AL1663"/>
      <c r="AM1663"/>
      <c r="AN1663"/>
      <c r="AO1663"/>
      <c r="AP1663"/>
      <c r="AQ1663"/>
      <c r="AR1663"/>
      <c r="AS1663"/>
      <c r="AT1663"/>
      <c r="AU1663"/>
      <c r="AV1663"/>
      <c r="AW1663"/>
      <c r="AX1663"/>
      <c r="AY1663"/>
      <c r="AZ1663"/>
      <c r="BA1663"/>
      <c r="BB1663"/>
      <c r="BC1663"/>
      <c r="BD1663"/>
      <c r="BE1663"/>
      <c r="BF1663"/>
      <c r="BG1663"/>
      <c r="BH1663"/>
      <c r="BI1663"/>
      <c r="BJ1663"/>
      <c r="BK1663"/>
      <c r="BL1663"/>
      <c r="BM1663"/>
      <c r="BN1663"/>
    </row>
    <row r="1664" spans="1:66" ht="15">
      <c r="A1664"/>
      <c r="B1664"/>
      <c r="C1664"/>
      <c r="D1664"/>
      <c r="E1664"/>
      <c r="F1664"/>
      <c r="G1664"/>
      <c r="H1664"/>
      <c r="I1664"/>
      <c r="J1664"/>
      <c r="K1664"/>
      <c r="L1664"/>
      <c r="M1664"/>
      <c r="N1664"/>
      <c r="O1664"/>
      <c r="P1664"/>
      <c r="Q1664"/>
      <c r="R1664"/>
      <c r="S1664"/>
      <c r="T1664"/>
      <c r="U1664"/>
      <c r="V1664"/>
      <c r="W1664"/>
      <c r="X1664"/>
      <c r="Y1664"/>
      <c r="Z1664"/>
      <c r="AA1664"/>
      <c r="AB1664"/>
      <c r="AC1664"/>
      <c r="AD1664"/>
      <c r="AE1664"/>
      <c r="AF1664"/>
      <c r="AG1664"/>
      <c r="AH1664"/>
      <c r="AI1664"/>
      <c r="AJ1664"/>
      <c r="AK1664"/>
      <c r="AL1664"/>
      <c r="AM1664"/>
      <c r="AN1664"/>
      <c r="AO1664"/>
      <c r="AP1664"/>
      <c r="AQ1664"/>
      <c r="AR1664"/>
      <c r="AS1664"/>
      <c r="AT1664"/>
      <c r="AU1664"/>
      <c r="AV1664"/>
      <c r="AW1664"/>
      <c r="AX1664"/>
      <c r="AY1664"/>
      <c r="AZ1664"/>
      <c r="BA1664"/>
      <c r="BB1664"/>
      <c r="BC1664"/>
      <c r="BD1664"/>
      <c r="BE1664"/>
      <c r="BF1664"/>
      <c r="BG1664"/>
      <c r="BH1664"/>
      <c r="BI1664"/>
      <c r="BJ1664"/>
      <c r="BK1664"/>
      <c r="BL1664"/>
      <c r="BM1664"/>
      <c r="BN1664"/>
    </row>
    <row r="1665" spans="1:66" ht="15">
      <c r="A1665"/>
      <c r="B1665"/>
      <c r="C1665"/>
      <c r="D1665"/>
      <c r="E1665"/>
      <c r="F1665"/>
      <c r="G1665"/>
      <c r="H1665"/>
      <c r="I1665"/>
      <c r="J1665"/>
      <c r="K1665"/>
      <c r="L1665"/>
      <c r="M1665"/>
      <c r="N1665"/>
      <c r="O1665"/>
      <c r="P1665"/>
      <c r="Q1665"/>
      <c r="R1665"/>
      <c r="S1665"/>
      <c r="T1665"/>
      <c r="U1665"/>
      <c r="V1665"/>
      <c r="W1665"/>
      <c r="X1665"/>
      <c r="Y1665"/>
      <c r="Z1665"/>
      <c r="AA1665"/>
      <c r="AB1665"/>
      <c r="AC1665"/>
      <c r="AD1665"/>
      <c r="AE1665"/>
      <c r="AF1665"/>
      <c r="AG1665"/>
      <c r="AH1665"/>
      <c r="AI1665"/>
      <c r="AJ1665"/>
      <c r="AK1665"/>
      <c r="AL1665"/>
      <c r="AM1665"/>
      <c r="AN1665"/>
      <c r="AO1665"/>
      <c r="AP1665"/>
      <c r="AQ1665"/>
      <c r="AR1665"/>
      <c r="AS1665"/>
      <c r="AT1665"/>
      <c r="AU1665"/>
      <c r="AV1665"/>
      <c r="AW1665"/>
      <c r="AX1665"/>
      <c r="AY1665"/>
      <c r="AZ1665"/>
      <c r="BA1665"/>
      <c r="BB1665"/>
      <c r="BC1665"/>
      <c r="BD1665"/>
      <c r="BE1665"/>
      <c r="BF1665"/>
      <c r="BG1665"/>
      <c r="BH1665"/>
      <c r="BI1665"/>
      <c r="BJ1665"/>
      <c r="BK1665"/>
      <c r="BL1665"/>
      <c r="BM1665"/>
      <c r="BN1665"/>
    </row>
    <row r="1666" spans="1:66" ht="15">
      <c r="A1666"/>
      <c r="B1666"/>
      <c r="C1666"/>
      <c r="D1666"/>
      <c r="E1666"/>
      <c r="F1666"/>
      <c r="G1666"/>
      <c r="H1666"/>
      <c r="I1666"/>
      <c r="J1666"/>
      <c r="K1666"/>
      <c r="L1666"/>
      <c r="M1666"/>
      <c r="N1666"/>
      <c r="O1666"/>
      <c r="P1666"/>
      <c r="Q1666"/>
      <c r="R1666"/>
      <c r="S1666"/>
      <c r="T1666"/>
      <c r="U1666"/>
      <c r="V1666"/>
      <c r="W1666"/>
      <c r="X1666"/>
      <c r="Y1666"/>
      <c r="Z1666"/>
      <c r="AA1666"/>
      <c r="AB1666"/>
      <c r="AC1666"/>
      <c r="AD1666"/>
      <c r="AE1666"/>
      <c r="AF1666"/>
      <c r="AG1666"/>
      <c r="AH1666"/>
      <c r="AI1666"/>
      <c r="AJ1666"/>
      <c r="AK1666"/>
      <c r="AL1666"/>
      <c r="AM1666"/>
      <c r="AN1666"/>
      <c r="AO1666"/>
      <c r="AP1666"/>
      <c r="AQ1666"/>
      <c r="AR1666"/>
      <c r="AS1666"/>
      <c r="AT1666"/>
      <c r="AU1666"/>
      <c r="AV1666"/>
      <c r="AW1666"/>
      <c r="AX1666"/>
      <c r="AY1666"/>
      <c r="AZ1666"/>
      <c r="BA1666"/>
      <c r="BB1666"/>
      <c r="BC1666"/>
      <c r="BD1666"/>
      <c r="BE1666"/>
      <c r="BF1666"/>
      <c r="BG1666"/>
      <c r="BH1666"/>
      <c r="BI1666"/>
      <c r="BJ1666"/>
      <c r="BK1666"/>
      <c r="BL1666"/>
      <c r="BM1666"/>
      <c r="BN1666"/>
    </row>
    <row r="1667" spans="1:66" ht="15">
      <c r="A1667"/>
      <c r="B1667"/>
      <c r="C1667"/>
      <c r="D1667"/>
      <c r="E1667"/>
      <c r="F1667"/>
      <c r="G1667"/>
      <c r="H1667"/>
      <c r="I1667"/>
      <c r="J1667"/>
      <c r="K1667"/>
      <c r="L1667"/>
      <c r="M1667"/>
      <c r="N1667"/>
      <c r="O1667"/>
      <c r="P1667"/>
      <c r="Q1667"/>
      <c r="R1667"/>
      <c r="S1667"/>
      <c r="T1667"/>
      <c r="U1667"/>
      <c r="V1667"/>
      <c r="W1667"/>
      <c r="X1667"/>
      <c r="Y1667"/>
      <c r="Z1667"/>
      <c r="AA1667"/>
      <c r="AB1667"/>
      <c r="AC1667"/>
      <c r="AD1667"/>
      <c r="AE1667"/>
      <c r="AF1667"/>
      <c r="AG1667"/>
      <c r="AH1667"/>
      <c r="AI1667"/>
      <c r="AJ1667"/>
      <c r="AK1667"/>
      <c r="AL1667"/>
      <c r="AM1667"/>
      <c r="AN1667"/>
      <c r="AO1667"/>
      <c r="AP1667"/>
      <c r="AQ1667"/>
      <c r="AR1667"/>
      <c r="AS1667"/>
      <c r="AT1667"/>
      <c r="AU1667"/>
      <c r="AV1667"/>
      <c r="AW1667"/>
      <c r="AX1667"/>
      <c r="AY1667"/>
      <c r="AZ1667"/>
      <c r="BA1667"/>
      <c r="BB1667"/>
      <c r="BC1667"/>
      <c r="BD1667"/>
      <c r="BE1667"/>
      <c r="BF1667"/>
      <c r="BG1667"/>
      <c r="BH1667"/>
      <c r="BI1667"/>
      <c r="BJ1667"/>
      <c r="BK1667"/>
      <c r="BL1667"/>
      <c r="BM1667"/>
      <c r="BN1667"/>
    </row>
    <row r="1668" spans="1:66" ht="15">
      <c r="A1668"/>
      <c r="B1668"/>
      <c r="C1668"/>
      <c r="D1668"/>
      <c r="E1668"/>
      <c r="F1668"/>
      <c r="G1668"/>
      <c r="H1668"/>
      <c r="I1668"/>
      <c r="J1668"/>
      <c r="K1668"/>
      <c r="L1668"/>
      <c r="M1668"/>
      <c r="N1668"/>
      <c r="O1668"/>
      <c r="P1668"/>
      <c r="Q1668"/>
      <c r="R1668"/>
      <c r="S1668"/>
      <c r="T1668"/>
      <c r="U1668"/>
      <c r="V1668"/>
      <c r="W1668"/>
      <c r="X1668"/>
      <c r="Y1668"/>
      <c r="Z1668"/>
      <c r="AA1668"/>
      <c r="AB1668"/>
      <c r="AC1668"/>
      <c r="AD1668"/>
      <c r="AE1668"/>
      <c r="AF1668"/>
      <c r="AG1668"/>
      <c r="AH1668"/>
      <c r="AI1668"/>
      <c r="AJ1668"/>
      <c r="AK1668"/>
      <c r="AL1668"/>
      <c r="AM1668"/>
      <c r="AN1668"/>
      <c r="AO1668"/>
      <c r="AP1668"/>
      <c r="AQ1668"/>
      <c r="AR1668"/>
      <c r="AS1668"/>
      <c r="AT1668"/>
      <c r="AU1668"/>
      <c r="AV1668"/>
      <c r="AW1668"/>
      <c r="AX1668"/>
      <c r="AY1668"/>
      <c r="AZ1668"/>
      <c r="BA1668"/>
      <c r="BB1668"/>
      <c r="BC1668"/>
      <c r="BD1668"/>
      <c r="BE1668"/>
      <c r="BF1668"/>
      <c r="BG1668"/>
      <c r="BH1668"/>
      <c r="BI1668"/>
      <c r="BJ1668"/>
      <c r="BK1668"/>
      <c r="BL1668"/>
      <c r="BM1668"/>
      <c r="BN1668"/>
    </row>
    <row r="1669" spans="1:66" ht="15">
      <c r="A1669"/>
      <c r="B1669"/>
      <c r="C1669"/>
      <c r="D1669"/>
      <c r="E1669"/>
      <c r="F1669"/>
      <c r="G1669"/>
      <c r="H1669"/>
      <c r="I1669"/>
      <c r="J1669"/>
      <c r="K1669"/>
      <c r="L1669"/>
      <c r="M1669"/>
      <c r="N1669"/>
      <c r="O1669"/>
      <c r="P1669"/>
      <c r="Q1669"/>
      <c r="R1669"/>
      <c r="S1669"/>
      <c r="T1669"/>
      <c r="U1669"/>
      <c r="V1669"/>
      <c r="W1669"/>
      <c r="X1669"/>
      <c r="Y1669"/>
      <c r="Z1669"/>
      <c r="AA1669"/>
      <c r="AB1669"/>
      <c r="AC1669"/>
      <c r="AD1669"/>
      <c r="AE1669"/>
      <c r="AF1669"/>
      <c r="AG1669"/>
      <c r="AH1669"/>
      <c r="AI1669"/>
      <c r="AJ1669"/>
      <c r="AK1669"/>
      <c r="AL1669"/>
      <c r="AM1669"/>
      <c r="AN1669"/>
      <c r="AO1669"/>
      <c r="AP1669"/>
      <c r="AQ1669"/>
      <c r="AR1669"/>
      <c r="AS1669"/>
      <c r="AT1669"/>
      <c r="AU1669"/>
      <c r="AV1669"/>
      <c r="AW1669"/>
      <c r="AX1669"/>
      <c r="AY1669"/>
      <c r="AZ1669"/>
      <c r="BA1669"/>
      <c r="BB1669"/>
      <c r="BC1669"/>
      <c r="BD1669"/>
      <c r="BE1669"/>
      <c r="BF1669"/>
      <c r="BG1669"/>
      <c r="BH1669"/>
      <c r="BI1669"/>
      <c r="BJ1669"/>
      <c r="BK1669"/>
      <c r="BL1669"/>
      <c r="BM1669"/>
      <c r="BN1669"/>
    </row>
    <row r="1670" spans="1:66" ht="15">
      <c r="A1670"/>
      <c r="B1670"/>
      <c r="C1670"/>
      <c r="D1670"/>
      <c r="E1670"/>
      <c r="F1670"/>
      <c r="G1670"/>
      <c r="H1670"/>
      <c r="I1670"/>
      <c r="J1670"/>
      <c r="K1670"/>
      <c r="L1670"/>
      <c r="M1670"/>
      <c r="N1670"/>
      <c r="O1670"/>
      <c r="P1670"/>
      <c r="Q1670"/>
      <c r="R1670"/>
      <c r="S1670"/>
      <c r="T1670"/>
      <c r="U1670"/>
      <c r="V1670"/>
      <c r="W1670"/>
      <c r="X1670"/>
      <c r="Y1670"/>
      <c r="Z1670"/>
      <c r="AA1670"/>
      <c r="AB1670"/>
      <c r="AC1670"/>
      <c r="AD1670"/>
      <c r="AE1670"/>
      <c r="AF1670"/>
      <c r="AG1670"/>
      <c r="AH1670"/>
      <c r="AI1670"/>
      <c r="AJ1670"/>
      <c r="AK1670"/>
      <c r="AL1670"/>
      <c r="AM1670"/>
      <c r="AN1670"/>
      <c r="AO1670"/>
      <c r="AP1670"/>
      <c r="AQ1670"/>
      <c r="AR1670"/>
      <c r="AS1670"/>
      <c r="AT1670"/>
      <c r="AU1670"/>
      <c r="AV1670"/>
      <c r="AW1670"/>
      <c r="AX1670"/>
      <c r="AY1670"/>
      <c r="AZ1670"/>
      <c r="BA1670"/>
      <c r="BB1670"/>
      <c r="BC1670"/>
      <c r="BD1670"/>
      <c r="BE1670"/>
      <c r="BF1670"/>
      <c r="BG1670"/>
      <c r="BH1670"/>
      <c r="BI1670"/>
      <c r="BJ1670"/>
      <c r="BK1670"/>
      <c r="BL1670"/>
      <c r="BM1670"/>
      <c r="BN1670"/>
    </row>
    <row r="1671" spans="1:66" ht="15">
      <c r="A1671"/>
      <c r="B1671"/>
      <c r="C1671"/>
      <c r="D1671"/>
      <c r="E1671"/>
      <c r="F1671"/>
      <c r="G1671"/>
      <c r="H1671"/>
      <c r="I1671"/>
      <c r="J1671"/>
      <c r="K1671"/>
      <c r="L1671"/>
      <c r="M1671"/>
      <c r="N1671"/>
      <c r="O1671"/>
      <c r="P1671"/>
      <c r="Q1671"/>
      <c r="R1671"/>
      <c r="S1671"/>
      <c r="T1671"/>
      <c r="U1671"/>
      <c r="V1671"/>
      <c r="W1671"/>
      <c r="X1671"/>
      <c r="Y1671"/>
      <c r="Z1671"/>
      <c r="AA1671"/>
      <c r="AB1671"/>
      <c r="AC1671"/>
      <c r="AD1671"/>
      <c r="AE1671"/>
      <c r="AF1671"/>
      <c r="AG1671"/>
      <c r="AH1671"/>
      <c r="AI1671"/>
      <c r="AJ1671"/>
      <c r="AK1671"/>
      <c r="AL1671"/>
      <c r="AM1671"/>
      <c r="AN1671"/>
      <c r="AO1671"/>
      <c r="AP1671"/>
      <c r="AQ1671"/>
      <c r="AR1671"/>
      <c r="AS1671"/>
      <c r="AT1671"/>
      <c r="AU1671"/>
      <c r="AV1671"/>
      <c r="AW1671"/>
      <c r="AX1671"/>
      <c r="AY1671"/>
      <c r="AZ1671"/>
      <c r="BA1671"/>
      <c r="BB1671"/>
      <c r="BC1671"/>
      <c r="BD1671"/>
      <c r="BE1671"/>
      <c r="BF1671"/>
      <c r="BG1671"/>
      <c r="BH1671"/>
      <c r="BI1671"/>
      <c r="BJ1671"/>
      <c r="BK1671"/>
      <c r="BL1671"/>
      <c r="BM1671"/>
      <c r="BN1671"/>
    </row>
    <row r="1672" spans="1:66" ht="15">
      <c r="A1672"/>
      <c r="B1672"/>
      <c r="C1672"/>
      <c r="D1672"/>
      <c r="E1672"/>
      <c r="F1672"/>
      <c r="G1672"/>
      <c r="H1672"/>
      <c r="I1672"/>
      <c r="J1672"/>
      <c r="K1672"/>
      <c r="L1672"/>
      <c r="M1672"/>
      <c r="N1672"/>
      <c r="O1672"/>
      <c r="P1672"/>
      <c r="Q1672"/>
      <c r="R1672"/>
      <c r="S1672"/>
      <c r="T1672"/>
      <c r="U1672"/>
      <c r="V1672"/>
      <c r="W1672"/>
      <c r="X1672"/>
      <c r="Y1672"/>
      <c r="Z1672"/>
      <c r="AA1672"/>
      <c r="AB1672"/>
      <c r="AC1672"/>
      <c r="AD1672"/>
      <c r="AE1672"/>
      <c r="AF1672"/>
      <c r="AG1672"/>
      <c r="AH1672"/>
      <c r="AI1672"/>
      <c r="AJ1672"/>
      <c r="AK1672"/>
      <c r="AL1672"/>
      <c r="AM1672"/>
      <c r="AN1672"/>
      <c r="AO1672"/>
      <c r="AP1672"/>
      <c r="AQ1672"/>
      <c r="AR1672"/>
      <c r="AS1672"/>
      <c r="AT1672"/>
      <c r="AU1672"/>
      <c r="AV1672"/>
      <c r="AW1672"/>
      <c r="AX1672"/>
      <c r="AY1672"/>
      <c r="AZ1672"/>
      <c r="BA1672"/>
      <c r="BB1672"/>
      <c r="BC1672"/>
      <c r="BD1672"/>
      <c r="BE1672"/>
      <c r="BF1672"/>
      <c r="BG1672"/>
      <c r="BH1672"/>
      <c r="BI1672"/>
      <c r="BJ1672"/>
      <c r="BK1672"/>
      <c r="BL1672"/>
      <c r="BM1672"/>
      <c r="BN1672"/>
    </row>
    <row r="1673" spans="1:66" ht="15">
      <c r="A1673"/>
      <c r="B1673"/>
      <c r="C1673"/>
      <c r="D1673"/>
      <c r="E1673"/>
      <c r="F1673"/>
      <c r="G1673"/>
      <c r="H1673"/>
      <c r="I1673"/>
      <c r="J1673"/>
      <c r="K1673"/>
      <c r="L1673"/>
      <c r="M1673"/>
      <c r="N1673"/>
      <c r="O1673"/>
      <c r="P1673"/>
      <c r="Q1673"/>
      <c r="R1673"/>
      <c r="S1673"/>
      <c r="T1673"/>
      <c r="U1673"/>
      <c r="V1673"/>
      <c r="W1673"/>
      <c r="X1673"/>
      <c r="Y1673"/>
      <c r="Z1673"/>
      <c r="AA1673"/>
      <c r="AB1673"/>
      <c r="AC1673"/>
      <c r="AD1673"/>
      <c r="AE1673"/>
      <c r="AF1673"/>
      <c r="AG1673"/>
      <c r="AH1673"/>
      <c r="AI1673"/>
      <c r="AJ1673"/>
      <c r="AK1673"/>
      <c r="AL1673"/>
      <c r="AM1673"/>
      <c r="AN1673"/>
      <c r="AO1673"/>
      <c r="AP1673"/>
      <c r="AQ1673"/>
      <c r="AR1673"/>
      <c r="AS1673"/>
      <c r="AT1673"/>
      <c r="AU1673"/>
      <c r="AV1673"/>
      <c r="AW1673"/>
      <c r="AX1673"/>
      <c r="AY1673"/>
      <c r="AZ1673"/>
      <c r="BA1673"/>
      <c r="BB1673"/>
      <c r="BC1673"/>
      <c r="BD1673"/>
      <c r="BE1673"/>
      <c r="BF1673"/>
      <c r="BG1673"/>
      <c r="BH1673"/>
      <c r="BI1673"/>
      <c r="BJ1673"/>
      <c r="BK1673"/>
      <c r="BL1673"/>
      <c r="BM1673"/>
      <c r="BN1673"/>
    </row>
    <row r="1674" spans="1:66" ht="15">
      <c r="A1674"/>
      <c r="B1674"/>
      <c r="C1674"/>
      <c r="D1674"/>
      <c r="E1674"/>
      <c r="F1674"/>
      <c r="G1674"/>
      <c r="H1674"/>
      <c r="I1674"/>
      <c r="J1674"/>
      <c r="K1674"/>
      <c r="L1674"/>
      <c r="M1674"/>
      <c r="N1674"/>
      <c r="O1674"/>
      <c r="P1674"/>
      <c r="Q1674"/>
      <c r="R1674"/>
      <c r="S1674"/>
      <c r="T1674"/>
      <c r="U1674"/>
      <c r="V1674"/>
      <c r="W1674"/>
      <c r="X1674"/>
      <c r="Y1674"/>
      <c r="Z1674"/>
      <c r="AA1674"/>
      <c r="AB1674"/>
      <c r="AC1674"/>
      <c r="AD1674"/>
      <c r="AE1674"/>
      <c r="AF1674"/>
      <c r="AG1674"/>
      <c r="AH1674"/>
      <c r="AI1674"/>
      <c r="AJ1674"/>
      <c r="AK1674"/>
      <c r="AL1674"/>
      <c r="AM1674"/>
      <c r="AN1674"/>
      <c r="AO1674"/>
      <c r="AP1674"/>
      <c r="AQ1674"/>
      <c r="AR1674"/>
      <c r="AS1674"/>
      <c r="AT1674"/>
      <c r="AU1674"/>
      <c r="AV1674"/>
      <c r="AW1674"/>
      <c r="AX1674"/>
      <c r="AY1674"/>
      <c r="AZ1674"/>
      <c r="BA1674"/>
      <c r="BB1674"/>
      <c r="BC1674"/>
      <c r="BD1674"/>
      <c r="BE1674"/>
      <c r="BF1674"/>
      <c r="BG1674"/>
      <c r="BH1674"/>
      <c r="BI1674"/>
      <c r="BJ1674"/>
      <c r="BK1674"/>
      <c r="BL1674"/>
      <c r="BM1674"/>
      <c r="BN1674"/>
    </row>
    <row r="1675" spans="1:66" ht="15">
      <c r="A1675"/>
      <c r="B1675"/>
      <c r="C1675"/>
      <c r="D1675"/>
      <c r="E1675"/>
      <c r="F1675"/>
      <c r="G1675"/>
      <c r="H1675"/>
      <c r="I1675"/>
      <c r="J1675"/>
      <c r="K1675"/>
      <c r="L1675"/>
      <c r="M1675"/>
      <c r="N1675"/>
      <c r="O1675"/>
      <c r="P1675"/>
      <c r="Q1675"/>
      <c r="R1675"/>
      <c r="S1675"/>
      <c r="T1675"/>
      <c r="U1675"/>
      <c r="V1675"/>
      <c r="W1675"/>
      <c r="X1675"/>
      <c r="Y1675"/>
      <c r="Z1675"/>
      <c r="AA1675"/>
      <c r="AB1675"/>
      <c r="AC1675"/>
      <c r="AD1675"/>
      <c r="AE1675"/>
      <c r="AF1675"/>
      <c r="AG1675"/>
      <c r="AH1675"/>
      <c r="AI1675"/>
      <c r="AJ1675"/>
      <c r="AK1675"/>
      <c r="AL1675"/>
      <c r="AM1675"/>
      <c r="AN1675"/>
      <c r="AO1675"/>
      <c r="AP1675"/>
      <c r="AQ1675"/>
      <c r="AR1675"/>
      <c r="AS1675"/>
      <c r="AT1675"/>
      <c r="AU1675"/>
      <c r="AV1675"/>
      <c r="AW1675"/>
      <c r="AX1675"/>
      <c r="AY1675"/>
      <c r="AZ1675"/>
      <c r="BA1675"/>
      <c r="BB1675"/>
      <c r="BC1675"/>
      <c r="BD1675"/>
      <c r="BE1675"/>
      <c r="BF1675"/>
      <c r="BG1675"/>
      <c r="BH1675"/>
      <c r="BI1675"/>
      <c r="BJ1675"/>
      <c r="BK1675"/>
      <c r="BL1675"/>
      <c r="BM1675"/>
      <c r="BN1675"/>
    </row>
    <row r="1676" spans="1:66" ht="15">
      <c r="A1676"/>
      <c r="B1676"/>
      <c r="C1676"/>
      <c r="D1676"/>
      <c r="E1676"/>
      <c r="F1676"/>
      <c r="G1676"/>
      <c r="H1676"/>
      <c r="I1676"/>
      <c r="J1676"/>
      <c r="K1676"/>
      <c r="L1676"/>
      <c r="M1676"/>
      <c r="N1676"/>
      <c r="O1676"/>
      <c r="P1676"/>
      <c r="Q1676"/>
      <c r="R1676"/>
      <c r="S1676"/>
      <c r="T1676"/>
      <c r="U1676"/>
      <c r="V1676"/>
      <c r="W1676"/>
      <c r="X1676"/>
      <c r="Y1676"/>
      <c r="Z1676"/>
      <c r="AA1676"/>
      <c r="AB1676"/>
      <c r="AC1676"/>
      <c r="AD1676"/>
      <c r="AE1676"/>
      <c r="AF1676"/>
      <c r="AG1676"/>
      <c r="AH1676"/>
      <c r="AI1676"/>
      <c r="AJ1676"/>
      <c r="AK1676"/>
      <c r="AL1676"/>
      <c r="AM1676"/>
      <c r="AN1676"/>
      <c r="AO1676"/>
      <c r="AP1676"/>
      <c r="AQ1676"/>
      <c r="AR1676"/>
      <c r="AS1676"/>
      <c r="AT1676"/>
      <c r="AU1676"/>
      <c r="AV1676"/>
      <c r="AW1676"/>
      <c r="AX1676"/>
      <c r="AY1676"/>
      <c r="AZ1676"/>
      <c r="BA1676"/>
      <c r="BB1676"/>
      <c r="BC1676"/>
      <c r="BD1676"/>
      <c r="BE1676"/>
      <c r="BF1676"/>
      <c r="BG1676"/>
      <c r="BH1676"/>
      <c r="BI1676"/>
      <c r="BJ1676"/>
      <c r="BK1676"/>
      <c r="BL1676"/>
      <c r="BM1676"/>
      <c r="BN1676"/>
    </row>
    <row r="1677" spans="1:66" ht="15">
      <c r="A1677"/>
      <c r="B1677"/>
      <c r="C1677"/>
      <c r="D1677"/>
      <c r="E1677"/>
      <c r="F1677"/>
      <c r="G1677"/>
      <c r="H1677"/>
      <c r="I1677"/>
      <c r="J1677"/>
      <c r="K1677"/>
      <c r="L1677"/>
      <c r="M1677"/>
      <c r="N1677"/>
      <c r="O1677"/>
      <c r="P1677"/>
      <c r="Q1677"/>
      <c r="R1677"/>
      <c r="S1677"/>
      <c r="T1677"/>
      <c r="U1677"/>
      <c r="V1677"/>
      <c r="W1677"/>
      <c r="X1677"/>
      <c r="Y1677"/>
      <c r="Z1677"/>
      <c r="AA1677"/>
      <c r="AB1677"/>
      <c r="AC1677"/>
      <c r="AD1677"/>
      <c r="AE1677"/>
      <c r="AF1677"/>
      <c r="AG1677"/>
      <c r="AH1677"/>
      <c r="AI1677"/>
      <c r="AJ1677"/>
      <c r="AK1677"/>
      <c r="AL1677"/>
      <c r="AM1677"/>
      <c r="AN1677"/>
      <c r="AO1677"/>
      <c r="AP1677"/>
      <c r="AQ1677"/>
      <c r="AR1677"/>
      <c r="AS1677"/>
      <c r="AT1677"/>
      <c r="AU1677"/>
      <c r="AV1677"/>
      <c r="AW1677"/>
      <c r="AX1677"/>
      <c r="AY1677"/>
      <c r="AZ1677"/>
      <c r="BA1677"/>
      <c r="BB1677"/>
      <c r="BC1677"/>
      <c r="BD1677"/>
      <c r="BE1677"/>
      <c r="BF1677"/>
      <c r="BG1677"/>
      <c r="BH1677"/>
      <c r="BI1677"/>
      <c r="BJ1677"/>
      <c r="BK1677"/>
      <c r="BL1677"/>
      <c r="BM1677"/>
      <c r="BN1677"/>
    </row>
    <row r="1678" spans="1:66" ht="15">
      <c r="A1678"/>
      <c r="B1678"/>
      <c r="C1678"/>
      <c r="D1678"/>
      <c r="E1678"/>
      <c r="F1678"/>
      <c r="G1678"/>
      <c r="H1678"/>
      <c r="I1678"/>
      <c r="J1678"/>
      <c r="K1678"/>
      <c r="L1678"/>
      <c r="M1678"/>
      <c r="N1678"/>
      <c r="O1678"/>
      <c r="P1678"/>
      <c r="Q1678"/>
      <c r="R1678"/>
      <c r="S1678"/>
      <c r="T1678"/>
      <c r="U1678"/>
      <c r="V1678"/>
      <c r="W1678"/>
      <c r="X1678"/>
      <c r="Y1678"/>
      <c r="Z1678"/>
      <c r="AA1678"/>
      <c r="AB1678"/>
      <c r="AC1678"/>
      <c r="AD1678"/>
      <c r="AE1678"/>
      <c r="AF1678"/>
      <c r="AG1678"/>
      <c r="AH1678"/>
      <c r="AI1678"/>
      <c r="AJ1678"/>
      <c r="AK1678"/>
      <c r="AL1678"/>
      <c r="AM1678"/>
      <c r="AN1678"/>
      <c r="AO1678"/>
      <c r="AP1678"/>
      <c r="AQ1678"/>
      <c r="AR1678"/>
      <c r="AS1678"/>
      <c r="AT1678"/>
      <c r="AU1678"/>
      <c r="AV1678"/>
      <c r="AW1678"/>
      <c r="AX1678"/>
      <c r="AY1678"/>
      <c r="AZ1678"/>
      <c r="BA1678"/>
      <c r="BB1678"/>
      <c r="BC1678"/>
      <c r="BD1678"/>
      <c r="BE1678"/>
      <c r="BF1678"/>
      <c r="BG1678"/>
      <c r="BH1678"/>
      <c r="BI1678"/>
      <c r="BJ1678"/>
      <c r="BK1678"/>
      <c r="BL1678"/>
      <c r="BM1678"/>
      <c r="BN1678"/>
    </row>
    <row r="1679" spans="1:66" ht="15">
      <c r="A1679"/>
      <c r="B1679"/>
      <c r="C1679"/>
      <c r="D1679"/>
      <c r="E1679"/>
      <c r="F1679"/>
      <c r="G1679"/>
      <c r="H1679"/>
      <c r="I1679"/>
      <c r="J1679"/>
      <c r="K1679"/>
      <c r="L1679"/>
      <c r="M1679"/>
      <c r="N1679"/>
      <c r="O1679"/>
      <c r="P1679"/>
      <c r="Q1679"/>
      <c r="R1679"/>
      <c r="S1679"/>
      <c r="T1679"/>
      <c r="U1679"/>
      <c r="V1679"/>
      <c r="W1679"/>
      <c r="X1679"/>
      <c r="Y1679"/>
      <c r="Z1679"/>
      <c r="AA1679"/>
      <c r="AB1679"/>
      <c r="AC1679"/>
      <c r="AD1679"/>
      <c r="AE1679"/>
      <c r="AF1679"/>
      <c r="AG1679"/>
      <c r="AH1679"/>
      <c r="AI1679"/>
      <c r="AJ1679"/>
      <c r="AK1679"/>
      <c r="AL1679"/>
      <c r="AM1679"/>
      <c r="AN1679"/>
      <c r="AO1679"/>
      <c r="AP1679"/>
      <c r="AQ1679"/>
      <c r="AR1679"/>
      <c r="AS1679"/>
      <c r="AT1679"/>
      <c r="AU1679"/>
      <c r="AV1679"/>
      <c r="AW1679"/>
      <c r="AX1679"/>
      <c r="AY1679"/>
      <c r="AZ1679"/>
      <c r="BA1679"/>
      <c r="BB1679"/>
      <c r="BC1679"/>
      <c r="BD1679"/>
      <c r="BE1679"/>
      <c r="BF1679"/>
      <c r="BG1679"/>
      <c r="BH1679"/>
      <c r="BI1679"/>
      <c r="BJ1679"/>
      <c r="BK1679"/>
      <c r="BL1679"/>
      <c r="BM1679"/>
      <c r="BN1679"/>
    </row>
    <row r="1680" spans="1:66" ht="15">
      <c r="A1680"/>
      <c r="B1680"/>
      <c r="C1680"/>
      <c r="D1680"/>
      <c r="E1680"/>
      <c r="F1680"/>
      <c r="G1680"/>
      <c r="H1680"/>
      <c r="I1680"/>
      <c r="J1680"/>
      <c r="K1680"/>
      <c r="L1680"/>
      <c r="M1680"/>
      <c r="N1680"/>
      <c r="O1680"/>
      <c r="P1680"/>
      <c r="Q1680"/>
      <c r="R1680"/>
      <c r="S1680"/>
      <c r="T1680"/>
      <c r="U1680"/>
      <c r="V1680"/>
      <c r="W1680"/>
      <c r="X1680"/>
      <c r="Y1680"/>
      <c r="Z1680"/>
      <c r="AA1680"/>
      <c r="AB1680"/>
      <c r="AC1680"/>
      <c r="AD1680"/>
      <c r="AE1680"/>
      <c r="AF1680"/>
      <c r="AG1680"/>
      <c r="AH1680"/>
      <c r="AI1680"/>
      <c r="AJ1680"/>
      <c r="AK1680"/>
      <c r="AL1680"/>
      <c r="AM1680"/>
      <c r="AN1680"/>
      <c r="AO1680"/>
      <c r="AP1680"/>
      <c r="AQ1680"/>
      <c r="AR1680"/>
      <c r="AS1680"/>
      <c r="AT1680"/>
      <c r="AU1680"/>
      <c r="AV1680"/>
      <c r="AW1680"/>
      <c r="AX1680"/>
      <c r="AY1680"/>
      <c r="AZ1680"/>
      <c r="BA1680"/>
      <c r="BB1680"/>
      <c r="BC1680"/>
      <c r="BD1680"/>
      <c r="BE1680"/>
      <c r="BF1680"/>
      <c r="BG1680"/>
      <c r="BH1680"/>
      <c r="BI1680"/>
      <c r="BJ1680"/>
      <c r="BK1680"/>
      <c r="BL1680"/>
      <c r="BM1680"/>
      <c r="BN1680"/>
    </row>
    <row r="1681" spans="1:66" ht="15">
      <c r="A1681"/>
      <c r="B1681"/>
      <c r="C1681"/>
      <c r="D1681"/>
      <c r="E1681"/>
      <c r="F1681"/>
      <c r="G1681"/>
      <c r="H1681"/>
      <c r="I1681"/>
      <c r="J1681"/>
      <c r="K1681"/>
      <c r="L1681"/>
      <c r="M1681"/>
      <c r="N1681"/>
      <c r="O1681"/>
      <c r="P1681"/>
      <c r="Q1681"/>
      <c r="R1681"/>
      <c r="S1681"/>
      <c r="T1681"/>
      <c r="U1681"/>
      <c r="V1681"/>
      <c r="W1681"/>
      <c r="X1681"/>
      <c r="Y1681"/>
      <c r="Z1681"/>
      <c r="AA1681"/>
      <c r="AB1681"/>
      <c r="AC1681"/>
      <c r="AD1681"/>
      <c r="AE1681"/>
      <c r="AF1681"/>
      <c r="AG1681"/>
      <c r="AH1681"/>
      <c r="AI1681"/>
      <c r="AJ1681"/>
      <c r="AK1681"/>
      <c r="AL1681"/>
      <c r="AM1681"/>
      <c r="AN1681"/>
      <c r="AO1681"/>
      <c r="AP1681"/>
      <c r="AQ1681"/>
      <c r="AR1681"/>
      <c r="AS1681"/>
      <c r="AT1681"/>
      <c r="AU1681"/>
      <c r="AV1681"/>
      <c r="AW1681"/>
      <c r="AX1681"/>
      <c r="AY1681"/>
      <c r="AZ1681"/>
      <c r="BA1681"/>
      <c r="BB1681"/>
      <c r="BC1681"/>
      <c r="BD1681"/>
      <c r="BE1681"/>
      <c r="BF1681"/>
      <c r="BG1681"/>
      <c r="BH1681"/>
      <c r="BI1681"/>
      <c r="BJ1681"/>
      <c r="BK1681"/>
      <c r="BL1681"/>
      <c r="BM1681"/>
      <c r="BN1681"/>
    </row>
    <row r="1682" spans="1:66" ht="15">
      <c r="A1682"/>
      <c r="B1682"/>
      <c r="C1682"/>
      <c r="D1682"/>
      <c r="E1682"/>
      <c r="F1682"/>
      <c r="G1682"/>
      <c r="H1682"/>
      <c r="I1682"/>
      <c r="J1682"/>
      <c r="K1682"/>
      <c r="L1682"/>
      <c r="M1682"/>
      <c r="N1682"/>
      <c r="O1682"/>
      <c r="P1682"/>
      <c r="Q1682"/>
      <c r="R1682"/>
      <c r="S1682"/>
      <c r="T1682"/>
      <c r="U1682"/>
      <c r="V1682"/>
      <c r="W1682"/>
      <c r="X1682"/>
      <c r="Y1682"/>
      <c r="Z1682"/>
      <c r="AA1682"/>
      <c r="AB1682"/>
      <c r="AC1682"/>
      <c r="AD1682"/>
      <c r="AE1682"/>
      <c r="AF1682"/>
      <c r="AG1682"/>
      <c r="AH1682"/>
      <c r="AI1682"/>
      <c r="AJ1682"/>
      <c r="AK1682"/>
      <c r="AL1682"/>
      <c r="AM1682"/>
      <c r="AN1682"/>
      <c r="AO1682"/>
      <c r="AP1682"/>
      <c r="AQ1682"/>
      <c r="AR1682"/>
      <c r="AS1682"/>
      <c r="AT1682"/>
      <c r="AU1682"/>
      <c r="AV1682"/>
      <c r="AW1682"/>
      <c r="AX1682"/>
      <c r="AY1682"/>
      <c r="AZ1682"/>
      <c r="BA1682"/>
      <c r="BB1682"/>
      <c r="BC1682"/>
      <c r="BD1682"/>
      <c r="BE1682"/>
      <c r="BF1682"/>
      <c r="BG1682"/>
      <c r="BH1682"/>
      <c r="BI1682"/>
      <c r="BJ1682"/>
      <c r="BK1682"/>
      <c r="BL1682"/>
      <c r="BM1682"/>
      <c r="BN1682"/>
    </row>
    <row r="1683" spans="1:66" ht="15">
      <c r="A1683"/>
      <c r="B1683"/>
      <c r="C1683"/>
      <c r="D1683"/>
      <c r="E1683"/>
      <c r="F1683"/>
      <c r="G1683"/>
      <c r="H1683"/>
      <c r="I1683"/>
      <c r="J1683"/>
      <c r="K1683"/>
      <c r="L1683"/>
      <c r="M1683"/>
      <c r="N1683"/>
      <c r="O1683"/>
      <c r="P1683"/>
      <c r="Q1683"/>
      <c r="R1683"/>
      <c r="S1683"/>
      <c r="T1683"/>
      <c r="U1683"/>
      <c r="V1683"/>
      <c r="W1683"/>
      <c r="X1683"/>
      <c r="Y1683"/>
      <c r="Z1683"/>
      <c r="AA1683"/>
      <c r="AB1683"/>
      <c r="AC1683"/>
      <c r="AD1683"/>
      <c r="AE1683"/>
      <c r="AF1683"/>
      <c r="AG1683"/>
      <c r="AH1683"/>
      <c r="AI1683"/>
      <c r="AJ1683"/>
      <c r="AK1683"/>
      <c r="AL1683"/>
      <c r="AM1683"/>
      <c r="AN1683"/>
      <c r="AO1683"/>
      <c r="AP1683"/>
      <c r="AQ1683"/>
      <c r="AR1683"/>
      <c r="AS1683"/>
      <c r="AT1683"/>
      <c r="AU1683"/>
      <c r="AV1683"/>
      <c r="AW1683"/>
      <c r="AX1683"/>
      <c r="AY1683"/>
      <c r="AZ1683"/>
      <c r="BA1683"/>
      <c r="BB1683"/>
      <c r="BC1683"/>
      <c r="BD1683"/>
      <c r="BE1683"/>
      <c r="BF1683"/>
      <c r="BG1683"/>
      <c r="BH1683"/>
      <c r="BI1683"/>
      <c r="BJ1683"/>
      <c r="BK1683"/>
      <c r="BL1683"/>
      <c r="BM1683"/>
      <c r="BN1683"/>
    </row>
    <row r="1684" spans="1:66" ht="15">
      <c r="A1684"/>
      <c r="B1684"/>
      <c r="C1684"/>
      <c r="D1684"/>
      <c r="E1684"/>
      <c r="F1684"/>
      <c r="G1684"/>
      <c r="H1684"/>
      <c r="I1684"/>
      <c r="J1684"/>
      <c r="K1684"/>
      <c r="L1684"/>
      <c r="M1684"/>
      <c r="N1684"/>
      <c r="O1684"/>
      <c r="P1684"/>
      <c r="Q1684"/>
      <c r="R1684"/>
      <c r="S1684"/>
      <c r="T1684"/>
      <c r="U1684"/>
      <c r="V1684"/>
      <c r="W1684"/>
      <c r="X1684"/>
      <c r="Y1684"/>
      <c r="Z1684"/>
      <c r="AA1684"/>
      <c r="AB1684"/>
      <c r="AC1684"/>
      <c r="AD1684"/>
      <c r="AE1684"/>
      <c r="AF1684"/>
      <c r="AG1684"/>
      <c r="AH1684"/>
      <c r="AI1684"/>
      <c r="AJ1684"/>
      <c r="AK1684"/>
      <c r="AL1684"/>
      <c r="AM1684"/>
      <c r="AN1684"/>
      <c r="AO1684"/>
      <c r="AP1684"/>
      <c r="AQ1684"/>
      <c r="AR1684"/>
      <c r="AS1684"/>
      <c r="AT1684"/>
      <c r="AU1684"/>
      <c r="AV1684"/>
      <c r="AW1684"/>
      <c r="AX1684"/>
      <c r="AY1684"/>
      <c r="AZ1684"/>
      <c r="BA1684"/>
      <c r="BB1684"/>
      <c r="BC1684"/>
      <c r="BD1684"/>
      <c r="BE1684"/>
      <c r="BF1684"/>
      <c r="BG1684"/>
      <c r="BH1684"/>
      <c r="BI1684"/>
      <c r="BJ1684"/>
      <c r="BK1684"/>
      <c r="BL1684"/>
      <c r="BM1684"/>
      <c r="BN1684"/>
    </row>
    <row r="1685" spans="1:66" ht="15">
      <c r="A1685"/>
      <c r="B1685"/>
      <c r="C1685"/>
      <c r="D1685"/>
      <c r="E1685"/>
      <c r="F1685"/>
      <c r="G1685"/>
      <c r="H1685"/>
      <c r="I1685"/>
      <c r="J1685"/>
      <c r="K1685"/>
      <c r="L1685"/>
      <c r="M1685"/>
      <c r="N1685"/>
      <c r="O1685"/>
      <c r="P1685"/>
      <c r="Q1685"/>
      <c r="R1685"/>
      <c r="S1685"/>
      <c r="T1685"/>
      <c r="U1685"/>
      <c r="V1685"/>
      <c r="W1685"/>
      <c r="X1685"/>
      <c r="Y1685"/>
      <c r="Z1685"/>
      <c r="AA1685"/>
      <c r="AB1685"/>
      <c r="AC1685"/>
      <c r="AD1685"/>
      <c r="AE1685"/>
      <c r="AF1685"/>
      <c r="AG1685"/>
      <c r="AH1685"/>
      <c r="AI1685"/>
      <c r="AJ1685"/>
      <c r="AK1685"/>
      <c r="AL1685"/>
      <c r="AM1685"/>
      <c r="AN1685"/>
      <c r="AO1685"/>
      <c r="AP1685"/>
      <c r="AQ1685"/>
      <c r="AR1685"/>
      <c r="AS1685"/>
      <c r="AT1685"/>
      <c r="AU1685"/>
      <c r="AV1685"/>
      <c r="AW1685"/>
      <c r="AX1685"/>
      <c r="AY1685"/>
      <c r="AZ1685"/>
      <c r="BA1685"/>
      <c r="BB1685"/>
      <c r="BC1685"/>
      <c r="BD1685"/>
      <c r="BE1685"/>
      <c r="BF1685"/>
      <c r="BG1685"/>
      <c r="BH1685"/>
      <c r="BI1685"/>
      <c r="BJ1685"/>
      <c r="BK1685"/>
      <c r="BL1685"/>
      <c r="BM1685"/>
      <c r="BN1685"/>
    </row>
    <row r="1686" spans="1:66" ht="15">
      <c r="A1686"/>
      <c r="B1686"/>
      <c r="C1686"/>
      <c r="D1686"/>
      <c r="E1686"/>
      <c r="F1686"/>
      <c r="G1686"/>
      <c r="H1686"/>
      <c r="I1686"/>
      <c r="J1686"/>
      <c r="K1686"/>
      <c r="L1686"/>
      <c r="M1686"/>
      <c r="N1686"/>
      <c r="O1686"/>
      <c r="P1686"/>
      <c r="Q1686"/>
      <c r="R1686"/>
      <c r="S1686"/>
      <c r="T1686"/>
      <c r="U1686"/>
      <c r="V1686"/>
      <c r="W1686"/>
      <c r="X1686"/>
      <c r="Y1686"/>
      <c r="Z1686"/>
      <c r="AA1686"/>
      <c r="AB1686"/>
      <c r="AC1686"/>
      <c r="AD1686"/>
      <c r="AE1686"/>
      <c r="AF1686"/>
      <c r="AG1686"/>
      <c r="AH1686"/>
      <c r="AI1686"/>
      <c r="AJ1686"/>
      <c r="AK1686"/>
      <c r="AL1686"/>
      <c r="AM1686"/>
      <c r="AN1686"/>
      <c r="AO1686"/>
      <c r="AP1686"/>
      <c r="AQ1686"/>
      <c r="AR1686"/>
      <c r="AS1686"/>
      <c r="AT1686"/>
      <c r="AU1686"/>
      <c r="AV1686"/>
      <c r="AW1686"/>
      <c r="AX1686"/>
      <c r="AY1686"/>
      <c r="AZ1686"/>
      <c r="BA1686"/>
      <c r="BB1686"/>
      <c r="BC1686"/>
      <c r="BD1686"/>
      <c r="BE1686"/>
      <c r="BF1686"/>
      <c r="BG1686"/>
      <c r="BH1686"/>
      <c r="BI1686"/>
      <c r="BJ1686"/>
      <c r="BK1686"/>
      <c r="BL1686"/>
      <c r="BM1686"/>
      <c r="BN1686"/>
    </row>
    <row r="1687" spans="1:66" ht="15">
      <c r="A1687"/>
      <c r="B1687"/>
      <c r="C1687"/>
      <c r="D1687"/>
      <c r="E1687"/>
      <c r="F1687"/>
      <c r="G1687"/>
      <c r="H1687"/>
      <c r="I1687"/>
      <c r="J1687"/>
      <c r="K1687"/>
      <c r="L1687"/>
      <c r="M1687"/>
      <c r="N1687"/>
      <c r="O1687"/>
      <c r="P1687"/>
      <c r="Q1687"/>
      <c r="R1687"/>
      <c r="S1687"/>
      <c r="T1687"/>
      <c r="U1687"/>
      <c r="V1687"/>
      <c r="W1687"/>
      <c r="X1687"/>
      <c r="Y1687"/>
      <c r="Z1687"/>
      <c r="AA1687"/>
      <c r="AB1687"/>
      <c r="AC1687"/>
      <c r="AD1687"/>
      <c r="AE1687"/>
      <c r="AF1687"/>
      <c r="AG1687"/>
      <c r="AH1687"/>
      <c r="AI1687"/>
      <c r="AJ1687"/>
      <c r="AK1687"/>
      <c r="AL1687"/>
      <c r="AM1687"/>
      <c r="AN1687"/>
      <c r="AO1687"/>
      <c r="AP1687"/>
      <c r="AQ1687"/>
      <c r="AR1687"/>
      <c r="AS1687"/>
      <c r="AT1687"/>
      <c r="AU1687"/>
      <c r="AV1687"/>
      <c r="AW1687"/>
      <c r="AX1687"/>
      <c r="AY1687"/>
      <c r="AZ1687"/>
      <c r="BA1687"/>
      <c r="BB1687"/>
      <c r="BC1687"/>
      <c r="BD1687"/>
      <c r="BE1687"/>
      <c r="BF1687"/>
      <c r="BG1687"/>
      <c r="BH1687"/>
      <c r="BI1687"/>
      <c r="BJ1687"/>
      <c r="BK1687"/>
      <c r="BL1687"/>
      <c r="BM1687"/>
      <c r="BN1687"/>
    </row>
    <row r="1688" spans="1:66" ht="15">
      <c r="A1688"/>
      <c r="B1688"/>
      <c r="C1688"/>
      <c r="D1688"/>
      <c r="E1688"/>
      <c r="F1688"/>
      <c r="G1688"/>
      <c r="H1688"/>
      <c r="I1688"/>
      <c r="J1688"/>
      <c r="K1688"/>
      <c r="L1688"/>
      <c r="M1688"/>
      <c r="N1688"/>
      <c r="O1688"/>
      <c r="P1688"/>
      <c r="Q1688"/>
      <c r="R1688"/>
      <c r="S1688"/>
      <c r="T1688"/>
      <c r="U1688"/>
      <c r="V1688"/>
      <c r="W1688"/>
      <c r="X1688"/>
      <c r="Y1688"/>
      <c r="Z1688"/>
      <c r="AA1688"/>
      <c r="AB1688"/>
      <c r="AC1688"/>
      <c r="AD1688"/>
      <c r="AE1688"/>
      <c r="AF1688"/>
      <c r="AG1688"/>
      <c r="AH1688"/>
      <c r="AI1688"/>
      <c r="AJ1688"/>
      <c r="AK1688"/>
      <c r="AL1688"/>
      <c r="AM1688"/>
      <c r="AN1688"/>
      <c r="AO1688"/>
      <c r="AP1688"/>
      <c r="AQ1688"/>
      <c r="AR1688"/>
      <c r="AS1688"/>
      <c r="AT1688"/>
      <c r="AU1688"/>
      <c r="AV1688"/>
      <c r="AW1688"/>
      <c r="AX1688"/>
      <c r="AY1688"/>
      <c r="AZ1688"/>
      <c r="BA1688"/>
      <c r="BB1688"/>
      <c r="BC1688"/>
      <c r="BD1688"/>
      <c r="BE1688"/>
      <c r="BF1688"/>
      <c r="BG1688"/>
      <c r="BH1688"/>
      <c r="BI1688"/>
      <c r="BJ1688"/>
      <c r="BK1688"/>
      <c r="BL1688"/>
      <c r="BM1688"/>
      <c r="BN1688"/>
    </row>
    <row r="1689" spans="1:66" ht="15">
      <c r="A1689"/>
      <c r="B1689"/>
      <c r="C1689"/>
      <c r="D1689"/>
      <c r="E1689"/>
      <c r="F1689"/>
      <c r="G1689"/>
      <c r="H1689"/>
      <c r="I1689"/>
      <c r="J1689"/>
      <c r="K1689"/>
      <c r="L1689"/>
      <c r="M1689"/>
      <c r="N1689"/>
      <c r="O1689"/>
      <c r="P1689"/>
      <c r="Q1689"/>
      <c r="R1689"/>
      <c r="S1689"/>
      <c r="T1689"/>
      <c r="U1689"/>
      <c r="V1689"/>
      <c r="W1689"/>
      <c r="X1689"/>
      <c r="Y1689"/>
      <c r="Z1689"/>
      <c r="AA1689"/>
      <c r="AB1689"/>
      <c r="AC1689"/>
      <c r="AD1689"/>
      <c r="AE1689"/>
      <c r="AF1689"/>
      <c r="AG1689"/>
      <c r="AH1689"/>
      <c r="AI1689"/>
      <c r="AJ1689"/>
      <c r="AK1689"/>
      <c r="AL1689"/>
      <c r="AM1689"/>
      <c r="AN1689"/>
      <c r="AO1689"/>
      <c r="AP1689"/>
      <c r="AQ1689"/>
      <c r="AR1689"/>
      <c r="AS1689"/>
      <c r="AT1689"/>
      <c r="AU1689"/>
      <c r="AV1689"/>
      <c r="AW1689"/>
      <c r="AX1689"/>
      <c r="AY1689"/>
      <c r="AZ1689"/>
      <c r="BA1689"/>
      <c r="BB1689"/>
      <c r="BC1689"/>
      <c r="BD1689"/>
      <c r="BE1689"/>
      <c r="BF1689"/>
      <c r="BG1689"/>
      <c r="BH1689"/>
      <c r="BI1689"/>
      <c r="BJ1689"/>
      <c r="BK1689"/>
      <c r="BL1689"/>
      <c r="BM1689"/>
      <c r="BN1689"/>
    </row>
    <row r="1690" spans="1:66" ht="15">
      <c r="A1690"/>
      <c r="B1690"/>
      <c r="C1690"/>
      <c r="D1690"/>
      <c r="E1690"/>
      <c r="F1690"/>
      <c r="G1690"/>
      <c r="H1690"/>
      <c r="I1690"/>
      <c r="J1690"/>
      <c r="K1690"/>
      <c r="L1690"/>
      <c r="M1690"/>
      <c r="N1690"/>
      <c r="O1690"/>
      <c r="P1690"/>
      <c r="Q1690"/>
      <c r="R1690"/>
      <c r="S1690"/>
      <c r="T1690"/>
      <c r="U1690"/>
      <c r="V1690"/>
      <c r="W1690"/>
      <c r="X1690"/>
      <c r="Y1690"/>
      <c r="Z1690"/>
      <c r="AA1690"/>
      <c r="AB1690"/>
      <c r="AC1690"/>
      <c r="AD1690"/>
      <c r="AE1690"/>
      <c r="AF1690"/>
      <c r="AG1690"/>
      <c r="AH1690"/>
      <c r="AI1690"/>
      <c r="AJ1690"/>
      <c r="AK1690"/>
      <c r="AL1690"/>
      <c r="AM1690"/>
      <c r="AN1690"/>
      <c r="AO1690"/>
      <c r="AP1690"/>
      <c r="AQ1690"/>
      <c r="AR1690"/>
      <c r="AS1690"/>
      <c r="AT1690"/>
      <c r="AU1690"/>
      <c r="AV1690"/>
      <c r="AW1690"/>
      <c r="AX1690"/>
      <c r="AY1690"/>
      <c r="AZ1690"/>
      <c r="BA1690"/>
      <c r="BB1690"/>
      <c r="BC1690"/>
      <c r="BD1690"/>
      <c r="BE1690"/>
      <c r="BF1690"/>
      <c r="BG1690"/>
      <c r="BH1690"/>
      <c r="BI1690"/>
      <c r="BJ1690"/>
      <c r="BK1690"/>
      <c r="BL1690"/>
      <c r="BM1690"/>
      <c r="BN1690"/>
    </row>
    <row r="1691" spans="1:66" ht="15">
      <c r="A1691"/>
      <c r="B1691"/>
      <c r="C1691"/>
      <c r="D1691"/>
      <c r="E1691"/>
      <c r="F1691"/>
      <c r="G1691"/>
      <c r="H1691"/>
      <c r="I1691"/>
      <c r="J1691"/>
      <c r="K1691"/>
      <c r="L1691"/>
      <c r="M1691"/>
      <c r="N1691"/>
      <c r="O1691"/>
      <c r="P1691"/>
      <c r="Q1691"/>
      <c r="R1691"/>
      <c r="S1691"/>
      <c r="T1691"/>
      <c r="U1691"/>
      <c r="V1691"/>
      <c r="W1691"/>
      <c r="X1691"/>
      <c r="Y1691"/>
      <c r="Z1691"/>
      <c r="AA1691"/>
      <c r="AB1691"/>
      <c r="AC1691"/>
      <c r="AD1691"/>
      <c r="AE1691"/>
      <c r="AF1691"/>
      <c r="AG1691"/>
      <c r="AH1691"/>
      <c r="AI1691"/>
      <c r="AJ1691"/>
      <c r="AK1691"/>
      <c r="AL1691"/>
      <c r="AM1691"/>
      <c r="AN1691"/>
      <c r="AO1691"/>
      <c r="AP1691"/>
      <c r="AQ1691"/>
      <c r="AR1691"/>
      <c r="AS1691"/>
      <c r="AT1691"/>
      <c r="AU1691"/>
      <c r="AV1691"/>
      <c r="AW1691"/>
      <c r="AX1691"/>
      <c r="AY1691"/>
      <c r="AZ1691"/>
      <c r="BA1691"/>
      <c r="BB1691"/>
      <c r="BC1691"/>
      <c r="BD1691"/>
      <c r="BE1691"/>
      <c r="BF1691"/>
      <c r="BG1691"/>
      <c r="BH1691"/>
      <c r="BI1691"/>
      <c r="BJ1691"/>
      <c r="BK1691"/>
      <c r="BL1691"/>
      <c r="BM1691"/>
      <c r="BN1691"/>
    </row>
    <row r="1692" spans="1:66" ht="15">
      <c r="A1692"/>
      <c r="B1692"/>
      <c r="C1692"/>
      <c r="D1692"/>
      <c r="E1692"/>
      <c r="F1692"/>
      <c r="G1692"/>
      <c r="H1692"/>
      <c r="I1692"/>
      <c r="J1692"/>
      <c r="K1692"/>
      <c r="L1692"/>
      <c r="M1692"/>
      <c r="N1692"/>
      <c r="O1692"/>
      <c r="P1692"/>
      <c r="Q1692"/>
      <c r="R1692"/>
      <c r="S1692"/>
      <c r="T1692"/>
      <c r="U1692"/>
      <c r="V1692"/>
      <c r="W1692"/>
      <c r="X1692"/>
      <c r="Y1692"/>
      <c r="Z1692"/>
      <c r="AA1692"/>
      <c r="AB1692"/>
      <c r="AC1692"/>
      <c r="AD1692"/>
      <c r="AE1692"/>
      <c r="AF1692"/>
      <c r="AG1692"/>
      <c r="AH1692"/>
      <c r="AI1692"/>
      <c r="AJ1692"/>
      <c r="AK1692"/>
      <c r="AL1692"/>
      <c r="AM1692"/>
      <c r="AN1692"/>
      <c r="AO1692"/>
      <c r="AP1692"/>
      <c r="AQ1692"/>
      <c r="AR1692"/>
      <c r="AS1692"/>
      <c r="AT1692"/>
      <c r="AU1692"/>
      <c r="AV1692"/>
      <c r="AW1692"/>
      <c r="AX1692"/>
      <c r="AY1692"/>
      <c r="AZ1692"/>
      <c r="BA1692"/>
      <c r="BB1692"/>
      <c r="BC1692"/>
      <c r="BD1692"/>
      <c r="BE1692"/>
      <c r="BF1692"/>
      <c r="BG1692"/>
      <c r="BH1692"/>
      <c r="BI1692"/>
      <c r="BJ1692"/>
      <c r="BK1692"/>
      <c r="BL1692"/>
      <c r="BM1692"/>
      <c r="BN1692"/>
    </row>
    <row r="1693" spans="1:66" ht="15">
      <c r="A1693"/>
      <c r="B1693"/>
      <c r="C1693"/>
      <c r="D1693"/>
      <c r="E1693"/>
      <c r="F1693"/>
      <c r="G1693"/>
      <c r="H1693"/>
      <c r="I1693"/>
      <c r="J1693"/>
      <c r="K1693"/>
      <c r="L1693"/>
      <c r="M1693"/>
      <c r="N1693"/>
      <c r="O1693"/>
      <c r="P1693"/>
      <c r="Q1693"/>
      <c r="R1693"/>
      <c r="S1693"/>
      <c r="T1693"/>
      <c r="U1693"/>
      <c r="V1693"/>
      <c r="W1693"/>
      <c r="X1693"/>
      <c r="Y1693"/>
      <c r="Z1693"/>
      <c r="AA1693"/>
      <c r="AB1693"/>
      <c r="AC1693"/>
      <c r="AD1693"/>
      <c r="AE1693"/>
      <c r="AF1693"/>
      <c r="AG1693"/>
      <c r="AH1693"/>
      <c r="AI1693"/>
      <c r="AJ1693"/>
      <c r="AK1693"/>
      <c r="AL1693"/>
      <c r="AM1693"/>
      <c r="AN1693"/>
      <c r="AO1693"/>
      <c r="AP1693"/>
      <c r="AQ1693"/>
      <c r="AR1693"/>
      <c r="AS1693"/>
      <c r="AT1693"/>
      <c r="AU1693"/>
      <c r="AV1693"/>
      <c r="AW1693"/>
      <c r="AX1693"/>
      <c r="AY1693"/>
      <c r="AZ1693"/>
      <c r="BA1693"/>
      <c r="BB1693"/>
      <c r="BC1693"/>
      <c r="BD1693"/>
      <c r="BE1693"/>
      <c r="BF1693"/>
      <c r="BG1693"/>
      <c r="BH1693"/>
      <c r="BI1693"/>
      <c r="BJ1693"/>
      <c r="BK1693"/>
      <c r="BL1693"/>
      <c r="BM1693"/>
      <c r="BN1693"/>
    </row>
    <row r="1694" spans="1:66" ht="15">
      <c r="A1694"/>
      <c r="B1694"/>
      <c r="C1694"/>
      <c r="D1694"/>
      <c r="E1694"/>
      <c r="F1694"/>
      <c r="G1694"/>
      <c r="H1694"/>
      <c r="I1694"/>
      <c r="J1694"/>
      <c r="K1694"/>
      <c r="L1694"/>
      <c r="M1694"/>
      <c r="N1694"/>
      <c r="O1694"/>
      <c r="P1694"/>
      <c r="Q1694"/>
      <c r="R1694"/>
      <c r="S1694"/>
      <c r="T1694"/>
      <c r="U1694"/>
      <c r="V1694"/>
      <c r="W1694"/>
      <c r="X1694"/>
      <c r="Y1694"/>
      <c r="Z1694"/>
      <c r="AA1694"/>
      <c r="AB1694"/>
      <c r="AC1694"/>
      <c r="AD1694"/>
      <c r="AE1694"/>
      <c r="AF1694"/>
      <c r="AG1694"/>
      <c r="AH1694"/>
      <c r="AI1694"/>
      <c r="AJ1694"/>
      <c r="AK1694"/>
      <c r="AL1694"/>
      <c r="AM1694"/>
      <c r="AN1694"/>
      <c r="AO1694"/>
      <c r="AP1694"/>
      <c r="AQ1694"/>
      <c r="AR1694"/>
      <c r="AS1694"/>
      <c r="AT1694"/>
      <c r="AU1694"/>
      <c r="AV1694"/>
      <c r="AW1694"/>
      <c r="AX1694"/>
      <c r="AY1694"/>
      <c r="AZ1694"/>
      <c r="BA1694"/>
      <c r="BB1694"/>
      <c r="BC1694"/>
      <c r="BD1694"/>
      <c r="BE1694"/>
      <c r="BF1694"/>
      <c r="BG1694"/>
      <c r="BH1694"/>
      <c r="BI1694"/>
      <c r="BJ1694"/>
      <c r="BK1694"/>
      <c r="BL1694"/>
      <c r="BM1694"/>
      <c r="BN1694"/>
    </row>
    <row r="1695" spans="1:66" ht="15">
      <c r="A1695"/>
      <c r="B1695"/>
      <c r="C1695"/>
      <c r="D1695"/>
      <c r="E1695"/>
      <c r="F1695"/>
      <c r="G1695"/>
      <c r="H1695"/>
      <c r="I1695"/>
      <c r="J1695"/>
      <c r="K1695"/>
      <c r="L1695"/>
      <c r="M1695"/>
      <c r="N1695"/>
      <c r="O1695"/>
      <c r="P1695"/>
      <c r="Q1695"/>
      <c r="R1695"/>
      <c r="S1695"/>
      <c r="T1695"/>
      <c r="U1695"/>
      <c r="V1695"/>
      <c r="W1695"/>
      <c r="X1695"/>
      <c r="Y1695"/>
      <c r="Z1695"/>
      <c r="AA1695"/>
      <c r="AB1695"/>
      <c r="AC1695"/>
      <c r="AD1695"/>
      <c r="AE1695"/>
      <c r="AF1695"/>
      <c r="AG1695"/>
      <c r="AH1695"/>
      <c r="AI1695"/>
      <c r="AJ1695"/>
      <c r="AK1695"/>
      <c r="AL1695"/>
      <c r="AM1695"/>
      <c r="AN1695"/>
      <c r="AO1695"/>
      <c r="AP1695"/>
      <c r="AQ1695"/>
      <c r="AR1695"/>
      <c r="AS1695"/>
      <c r="AT1695"/>
      <c r="AU1695"/>
      <c r="AV1695"/>
      <c r="AW1695"/>
      <c r="AX1695"/>
      <c r="AY1695"/>
      <c r="AZ1695"/>
      <c r="BA1695"/>
      <c r="BB1695"/>
      <c r="BC1695"/>
      <c r="BD1695"/>
      <c r="BE1695"/>
      <c r="BF1695"/>
      <c r="BG1695"/>
      <c r="BH1695"/>
      <c r="BI1695"/>
      <c r="BJ1695"/>
      <c r="BK1695"/>
      <c r="BL1695"/>
      <c r="BM1695"/>
      <c r="BN1695"/>
    </row>
    <row r="1696" spans="1:66" ht="15">
      <c r="A1696"/>
      <c r="B1696"/>
      <c r="C1696"/>
      <c r="D1696"/>
      <c r="E1696"/>
      <c r="F1696"/>
      <c r="G1696"/>
      <c r="H1696"/>
      <c r="I1696"/>
      <c r="J1696"/>
      <c r="K1696"/>
      <c r="L1696"/>
      <c r="M1696"/>
      <c r="N1696"/>
      <c r="O1696"/>
      <c r="P1696"/>
      <c r="Q1696"/>
      <c r="R1696"/>
      <c r="S1696"/>
      <c r="T1696"/>
      <c r="U1696"/>
      <c r="V1696"/>
      <c r="W1696"/>
      <c r="X1696"/>
      <c r="Y1696"/>
      <c r="Z1696"/>
      <c r="AA1696"/>
      <c r="AB1696"/>
      <c r="AC1696"/>
      <c r="AD1696"/>
      <c r="AE1696"/>
      <c r="AF1696"/>
      <c r="AG1696"/>
      <c r="AH1696"/>
      <c r="AI1696"/>
      <c r="AJ1696"/>
      <c r="AK1696"/>
      <c r="AL1696"/>
      <c r="AM1696"/>
      <c r="AN1696"/>
      <c r="AO1696"/>
      <c r="AP1696"/>
      <c r="AQ1696"/>
      <c r="AR1696"/>
      <c r="AS1696"/>
      <c r="AT1696"/>
      <c r="AU1696"/>
      <c r="AV1696"/>
      <c r="AW1696"/>
      <c r="AX1696"/>
      <c r="AY1696"/>
      <c r="AZ1696"/>
      <c r="BA1696"/>
      <c r="BB1696"/>
      <c r="BC1696"/>
      <c r="BD1696"/>
      <c r="BE1696"/>
      <c r="BF1696"/>
      <c r="BG1696"/>
      <c r="BH1696"/>
      <c r="BI1696"/>
      <c r="BJ1696"/>
      <c r="BK1696"/>
      <c r="BL1696"/>
      <c r="BM1696"/>
      <c r="BN1696"/>
    </row>
    <row r="1697" spans="1:66" ht="15">
      <c r="A1697"/>
      <c r="B1697"/>
      <c r="C1697"/>
      <c r="D1697"/>
      <c r="E1697"/>
      <c r="F1697"/>
      <c r="G1697"/>
      <c r="H1697"/>
      <c r="I1697"/>
      <c r="J1697"/>
      <c r="K1697"/>
      <c r="L1697"/>
      <c r="M1697"/>
      <c r="N1697"/>
      <c r="O1697"/>
      <c r="P1697"/>
      <c r="Q1697"/>
      <c r="R1697"/>
      <c r="S1697"/>
      <c r="T1697"/>
      <c r="U1697"/>
      <c r="V1697"/>
      <c r="W1697"/>
      <c r="X1697"/>
      <c r="Y1697"/>
      <c r="Z1697"/>
      <c r="AA1697"/>
      <c r="AB1697"/>
      <c r="AC1697"/>
      <c r="AD1697"/>
      <c r="AE1697"/>
      <c r="AF1697"/>
      <c r="AG1697"/>
      <c r="AH1697"/>
      <c r="AI1697"/>
      <c r="AJ1697"/>
      <c r="AK1697"/>
      <c r="AL1697"/>
      <c r="AM1697"/>
      <c r="AN1697"/>
      <c r="AO1697"/>
      <c r="AP1697"/>
      <c r="AQ1697"/>
      <c r="AR1697"/>
      <c r="AS1697"/>
      <c r="AT1697"/>
      <c r="AU1697"/>
      <c r="AV1697"/>
      <c r="AW1697"/>
      <c r="AX1697"/>
      <c r="AY1697"/>
      <c r="AZ1697"/>
      <c r="BA1697"/>
      <c r="BB1697"/>
      <c r="BC1697"/>
      <c r="BD1697"/>
      <c r="BE1697"/>
      <c r="BF1697"/>
      <c r="BG1697"/>
      <c r="BH1697"/>
      <c r="BI1697"/>
      <c r="BJ1697"/>
      <c r="BK1697"/>
      <c r="BL1697"/>
      <c r="BM1697"/>
      <c r="BN1697"/>
    </row>
    <row r="1698" spans="1:66" ht="15">
      <c r="A1698"/>
      <c r="B1698"/>
      <c r="C1698"/>
      <c r="D1698"/>
      <c r="E1698"/>
      <c r="F1698"/>
      <c r="G1698"/>
      <c r="H1698"/>
      <c r="I1698"/>
      <c r="J1698"/>
      <c r="K1698"/>
      <c r="L1698"/>
      <c r="M1698"/>
      <c r="N1698"/>
      <c r="O1698"/>
      <c r="P1698"/>
      <c r="Q1698"/>
      <c r="R1698"/>
      <c r="S1698"/>
      <c r="T1698"/>
      <c r="U1698"/>
      <c r="V1698"/>
      <c r="W1698"/>
      <c r="X1698"/>
      <c r="Y1698"/>
      <c r="Z1698"/>
      <c r="AA1698"/>
      <c r="AB1698"/>
      <c r="AC1698"/>
      <c r="AD1698"/>
      <c r="AE1698"/>
      <c r="AF1698"/>
      <c r="AG1698"/>
      <c r="AH1698"/>
      <c r="AI1698"/>
      <c r="AJ1698"/>
      <c r="AK1698"/>
      <c r="AL1698"/>
      <c r="AM1698"/>
      <c r="AN1698"/>
      <c r="AO1698"/>
      <c r="AP1698"/>
      <c r="AQ1698"/>
      <c r="AR1698"/>
      <c r="AS1698"/>
      <c r="AT1698"/>
      <c r="AU1698"/>
      <c r="AV1698"/>
      <c r="AW1698"/>
      <c r="AX1698"/>
      <c r="AY1698"/>
      <c r="AZ1698"/>
      <c r="BA1698"/>
      <c r="BB1698"/>
      <c r="BC1698"/>
      <c r="BD1698"/>
      <c r="BE1698"/>
      <c r="BF1698"/>
      <c r="BG1698"/>
      <c r="BH1698"/>
      <c r="BI1698"/>
      <c r="BJ1698"/>
      <c r="BK1698"/>
      <c r="BL1698"/>
      <c r="BM1698"/>
      <c r="BN1698"/>
    </row>
    <row r="1699" spans="1:66" ht="15">
      <c r="A1699"/>
      <c r="B1699"/>
      <c r="C1699"/>
      <c r="D1699"/>
      <c r="E1699"/>
      <c r="F1699"/>
      <c r="G1699"/>
      <c r="H1699"/>
      <c r="I1699"/>
      <c r="J1699"/>
      <c r="K1699"/>
      <c r="L1699"/>
      <c r="M1699"/>
      <c r="N1699"/>
      <c r="O1699"/>
      <c r="P1699"/>
      <c r="Q1699"/>
      <c r="R1699"/>
      <c r="S1699"/>
      <c r="T1699"/>
      <c r="U1699"/>
      <c r="V1699"/>
      <c r="W1699"/>
      <c r="X1699"/>
      <c r="Y1699"/>
      <c r="Z1699"/>
      <c r="AA1699"/>
      <c r="AB1699"/>
      <c r="AC1699"/>
      <c r="AD1699"/>
      <c r="AE1699"/>
      <c r="AF1699"/>
      <c r="AG1699"/>
      <c r="AH1699"/>
      <c r="AI1699"/>
      <c r="AJ1699"/>
      <c r="AK1699"/>
      <c r="AL1699"/>
      <c r="AM1699"/>
      <c r="AN1699"/>
      <c r="AO1699"/>
      <c r="AP1699"/>
      <c r="AQ1699"/>
      <c r="AR1699"/>
      <c r="AS1699"/>
      <c r="AT1699"/>
      <c r="AU1699"/>
      <c r="AV1699"/>
      <c r="AW1699"/>
      <c r="AX1699"/>
      <c r="AY1699"/>
      <c r="AZ1699"/>
      <c r="BA1699"/>
      <c r="BB1699"/>
      <c r="BC1699"/>
      <c r="BD1699"/>
      <c r="BE1699"/>
      <c r="BF1699"/>
      <c r="BG1699"/>
      <c r="BH1699"/>
      <c r="BI1699"/>
      <c r="BJ1699"/>
      <c r="BK1699"/>
      <c r="BL1699"/>
      <c r="BM1699"/>
      <c r="BN1699"/>
    </row>
    <row r="1700" spans="1:66" ht="15">
      <c r="A1700"/>
      <c r="B1700"/>
      <c r="C1700"/>
      <c r="D1700"/>
      <c r="E1700"/>
      <c r="F1700"/>
      <c r="G1700"/>
      <c r="H1700"/>
      <c r="I1700"/>
      <c r="J1700"/>
      <c r="K1700"/>
      <c r="L1700"/>
      <c r="M1700"/>
      <c r="N1700"/>
      <c r="O1700"/>
      <c r="P1700"/>
      <c r="Q1700"/>
      <c r="R1700"/>
      <c r="S1700"/>
      <c r="T1700"/>
      <c r="U1700"/>
      <c r="V1700"/>
      <c r="W1700"/>
      <c r="X1700"/>
      <c r="Y1700"/>
      <c r="Z1700"/>
      <c r="AA1700"/>
      <c r="AB1700"/>
      <c r="AC1700"/>
      <c r="AD1700"/>
      <c r="AE1700"/>
      <c r="AF1700"/>
      <c r="AG1700"/>
      <c r="AH1700"/>
      <c r="AI1700"/>
      <c r="AJ1700"/>
      <c r="AK1700"/>
      <c r="AL1700"/>
      <c r="AM1700"/>
      <c r="AN1700"/>
      <c r="AO1700"/>
      <c r="AP1700"/>
      <c r="AQ1700"/>
      <c r="AR1700"/>
      <c r="AS1700"/>
      <c r="AT1700"/>
      <c r="AU1700"/>
      <c r="AV1700"/>
      <c r="AW1700"/>
      <c r="AX1700"/>
      <c r="AY1700"/>
      <c r="AZ1700"/>
      <c r="BA1700"/>
      <c r="BB1700"/>
      <c r="BC1700"/>
      <c r="BD1700"/>
      <c r="BE1700"/>
      <c r="BF1700"/>
      <c r="BG1700"/>
      <c r="BH1700"/>
      <c r="BI1700"/>
      <c r="BJ1700"/>
      <c r="BK1700"/>
      <c r="BL1700"/>
      <c r="BM1700"/>
      <c r="BN1700"/>
    </row>
    <row r="1701" spans="1:66" ht="15">
      <c r="A1701"/>
      <c r="B1701"/>
      <c r="C1701"/>
      <c r="D1701"/>
      <c r="E1701"/>
      <c r="F1701"/>
      <c r="G1701"/>
      <c r="H1701"/>
      <c r="I1701"/>
      <c r="J1701"/>
      <c r="K1701"/>
      <c r="L1701"/>
      <c r="M1701"/>
      <c r="N1701"/>
      <c r="O1701"/>
      <c r="P1701"/>
      <c r="Q1701"/>
      <c r="R1701"/>
      <c r="S1701"/>
      <c r="T1701"/>
      <c r="U1701"/>
      <c r="V1701"/>
      <c r="W1701"/>
      <c r="X1701"/>
      <c r="Y1701"/>
      <c r="Z1701"/>
      <c r="AA1701"/>
      <c r="AB1701"/>
      <c r="AC1701"/>
      <c r="AD1701"/>
      <c r="AE1701"/>
      <c r="AF1701"/>
      <c r="AG1701"/>
      <c r="AH1701"/>
      <c r="AI1701"/>
      <c r="AJ1701"/>
      <c r="AK1701"/>
      <c r="AL1701"/>
      <c r="AM1701"/>
      <c r="AN1701"/>
      <c r="AO1701"/>
      <c r="AP1701"/>
      <c r="AQ1701"/>
      <c r="AR1701"/>
      <c r="AS1701"/>
      <c r="AT1701"/>
      <c r="AU1701"/>
      <c r="AV1701"/>
      <c r="AW1701"/>
      <c r="AX1701"/>
      <c r="AY1701"/>
      <c r="AZ1701"/>
      <c r="BA1701"/>
      <c r="BB1701"/>
      <c r="BC1701"/>
      <c r="BD1701"/>
      <c r="BE1701"/>
      <c r="BF1701"/>
      <c r="BG1701"/>
      <c r="BH1701"/>
      <c r="BI1701"/>
      <c r="BJ1701"/>
      <c r="BK1701"/>
      <c r="BL1701"/>
      <c r="BM1701"/>
      <c r="BN1701"/>
    </row>
    <row r="1702" spans="1:66" ht="15">
      <c r="A1702"/>
      <c r="B1702"/>
      <c r="C1702"/>
      <c r="D1702"/>
      <c r="E1702"/>
      <c r="F1702"/>
      <c r="G1702"/>
      <c r="H1702"/>
      <c r="I1702"/>
      <c r="J1702"/>
      <c r="K1702"/>
      <c r="L1702"/>
      <c r="M1702"/>
      <c r="N1702"/>
      <c r="O1702"/>
      <c r="P1702"/>
      <c r="Q1702"/>
      <c r="R1702"/>
      <c r="S1702"/>
      <c r="T1702"/>
      <c r="U1702"/>
      <c r="V1702"/>
      <c r="W1702"/>
      <c r="X1702"/>
      <c r="Y1702"/>
      <c r="Z1702"/>
      <c r="AA1702"/>
      <c r="AB1702"/>
      <c r="AC1702"/>
      <c r="AD1702"/>
      <c r="AE1702"/>
      <c r="AF1702"/>
      <c r="AG1702"/>
      <c r="AH1702"/>
      <c r="AI1702"/>
      <c r="AJ1702"/>
      <c r="AK1702"/>
      <c r="AL1702"/>
      <c r="AM1702"/>
      <c r="AN1702"/>
      <c r="AO1702"/>
      <c r="AP1702"/>
      <c r="AQ1702"/>
      <c r="AR1702"/>
      <c r="AS1702"/>
      <c r="AT1702"/>
      <c r="AU1702"/>
      <c r="AV1702"/>
      <c r="AW1702"/>
      <c r="AX1702"/>
      <c r="AY1702"/>
      <c r="AZ1702"/>
      <c r="BA1702"/>
      <c r="BB1702"/>
      <c r="BC1702"/>
      <c r="BD1702"/>
      <c r="BE1702"/>
      <c r="BF1702"/>
      <c r="BG1702"/>
      <c r="BH1702"/>
      <c r="BI1702"/>
      <c r="BJ1702"/>
      <c r="BK1702"/>
      <c r="BL1702"/>
      <c r="BM1702"/>
      <c r="BN1702"/>
    </row>
    <row r="1703" spans="1:66" ht="15">
      <c r="A1703"/>
      <c r="B1703"/>
      <c r="C1703"/>
      <c r="D1703"/>
      <c r="E1703"/>
      <c r="F1703"/>
      <c r="G1703"/>
      <c r="H1703"/>
      <c r="I1703"/>
      <c r="J1703"/>
      <c r="K1703"/>
      <c r="L1703"/>
      <c r="M1703"/>
      <c r="N1703"/>
      <c r="O1703"/>
      <c r="P1703"/>
      <c r="Q1703"/>
      <c r="R1703"/>
      <c r="S1703"/>
      <c r="T1703"/>
      <c r="U1703"/>
      <c r="V1703"/>
      <c r="W1703"/>
      <c r="X1703"/>
      <c r="Y1703"/>
      <c r="Z1703"/>
      <c r="AA1703"/>
      <c r="AB1703"/>
      <c r="AC1703"/>
      <c r="AD1703"/>
      <c r="AE1703"/>
      <c r="AF1703"/>
      <c r="AG1703"/>
      <c r="AH1703"/>
      <c r="AI1703"/>
      <c r="AJ1703"/>
      <c r="AK1703"/>
      <c r="AL1703"/>
      <c r="AM1703"/>
      <c r="AN1703"/>
      <c r="AO1703"/>
      <c r="AP1703"/>
      <c r="AQ1703"/>
      <c r="AR1703"/>
      <c r="AS1703"/>
      <c r="AT1703"/>
      <c r="AU1703"/>
      <c r="AV1703"/>
      <c r="AW1703"/>
      <c r="AX1703"/>
      <c r="AY1703"/>
      <c r="AZ1703"/>
      <c r="BA1703"/>
      <c r="BB1703"/>
      <c r="BC1703"/>
      <c r="BD1703"/>
      <c r="BE1703"/>
      <c r="BF1703"/>
      <c r="BG1703"/>
      <c r="BH1703"/>
      <c r="BI1703"/>
      <c r="BJ1703"/>
      <c r="BK1703"/>
      <c r="BL1703"/>
      <c r="BM1703"/>
      <c r="BN1703"/>
    </row>
    <row r="1704" spans="1:66" ht="15">
      <c r="A1704"/>
      <c r="B1704"/>
      <c r="C1704"/>
      <c r="D1704"/>
      <c r="E1704"/>
      <c r="F1704"/>
      <c r="G1704"/>
      <c r="H1704"/>
      <c r="I1704"/>
      <c r="J1704"/>
      <c r="K1704"/>
      <c r="L1704"/>
      <c r="M1704"/>
      <c r="N1704"/>
      <c r="O1704"/>
      <c r="P1704"/>
      <c r="Q1704"/>
      <c r="R1704"/>
      <c r="S1704"/>
      <c r="T1704"/>
      <c r="U1704"/>
      <c r="V1704"/>
      <c r="W1704"/>
      <c r="X1704"/>
      <c r="Y1704"/>
      <c r="Z1704"/>
      <c r="AA1704"/>
      <c r="AB1704"/>
      <c r="AC1704"/>
      <c r="AD1704"/>
      <c r="AE1704"/>
      <c r="AF1704"/>
      <c r="AG1704"/>
      <c r="AH1704"/>
      <c r="AI1704"/>
      <c r="AJ1704"/>
      <c r="AK1704"/>
      <c r="AL1704"/>
      <c r="AM1704"/>
      <c r="AN1704"/>
      <c r="AO1704"/>
      <c r="AP1704"/>
      <c r="AQ1704"/>
      <c r="AR1704"/>
      <c r="AS1704"/>
      <c r="AT1704"/>
      <c r="AU1704"/>
      <c r="AV1704"/>
      <c r="AW1704"/>
      <c r="AX1704"/>
      <c r="AY1704"/>
      <c r="AZ1704"/>
      <c r="BA1704"/>
      <c r="BB1704"/>
      <c r="BC1704"/>
      <c r="BD1704"/>
      <c r="BE1704"/>
      <c r="BF1704"/>
      <c r="BG1704"/>
      <c r="BH1704"/>
      <c r="BI1704"/>
      <c r="BJ1704"/>
      <c r="BK1704"/>
      <c r="BL1704"/>
      <c r="BM1704"/>
      <c r="BN1704"/>
    </row>
    <row r="1705" spans="1:66" ht="15">
      <c r="A1705"/>
      <c r="B1705"/>
      <c r="C1705"/>
      <c r="D1705"/>
      <c r="E1705"/>
      <c r="F1705"/>
      <c r="G1705"/>
      <c r="H1705"/>
      <c r="I1705"/>
      <c r="J1705"/>
      <c r="K1705"/>
      <c r="L1705"/>
      <c r="M1705"/>
      <c r="N1705"/>
      <c r="O1705"/>
      <c r="P1705"/>
      <c r="Q1705"/>
      <c r="R1705"/>
      <c r="S1705"/>
      <c r="T1705"/>
      <c r="U1705"/>
      <c r="V1705"/>
      <c r="W1705"/>
      <c r="X1705"/>
      <c r="Y1705"/>
      <c r="Z1705"/>
      <c r="AA1705"/>
      <c r="AB1705"/>
      <c r="AC1705"/>
      <c r="AD1705"/>
      <c r="AE1705"/>
      <c r="AF1705"/>
      <c r="AG1705"/>
      <c r="AH1705"/>
      <c r="AI1705"/>
      <c r="AJ1705"/>
      <c r="AK1705"/>
      <c r="AL1705"/>
      <c r="AM1705"/>
      <c r="AN1705"/>
      <c r="AO1705"/>
      <c r="AP1705"/>
      <c r="AQ1705"/>
      <c r="AR1705"/>
      <c r="AS1705"/>
      <c r="AT1705"/>
      <c r="AU1705"/>
      <c r="AV1705"/>
      <c r="AW1705"/>
      <c r="AX1705"/>
      <c r="AY1705"/>
      <c r="AZ1705"/>
      <c r="BA1705"/>
      <c r="BB1705"/>
      <c r="BC1705"/>
      <c r="BD1705"/>
      <c r="BE1705"/>
      <c r="BF1705"/>
      <c r="BG1705"/>
      <c r="BH1705"/>
      <c r="BI1705"/>
      <c r="BJ1705"/>
      <c r="BK1705"/>
      <c r="BL1705"/>
      <c r="BM1705"/>
      <c r="BN1705"/>
    </row>
    <row r="1706" spans="1:66" ht="15">
      <c r="A1706"/>
      <c r="B1706"/>
      <c r="C1706"/>
      <c r="D1706"/>
      <c r="E1706"/>
      <c r="F1706"/>
      <c r="G1706"/>
      <c r="H1706"/>
      <c r="I1706"/>
      <c r="J1706"/>
      <c r="K1706"/>
      <c r="L1706"/>
      <c r="M1706"/>
      <c r="N1706"/>
      <c r="O1706"/>
      <c r="P1706"/>
      <c r="Q1706"/>
      <c r="R1706"/>
      <c r="S1706"/>
      <c r="T1706"/>
      <c r="U1706"/>
      <c r="V1706"/>
      <c r="W1706"/>
      <c r="X1706"/>
      <c r="Y1706"/>
      <c r="Z1706"/>
      <c r="AA1706"/>
      <c r="AB1706"/>
      <c r="AC1706"/>
      <c r="AD1706"/>
      <c r="AE1706"/>
      <c r="AF1706"/>
      <c r="AG1706"/>
      <c r="AH1706"/>
      <c r="AI1706"/>
      <c r="AJ1706"/>
      <c r="AK1706"/>
      <c r="AL1706"/>
      <c r="AM1706"/>
      <c r="AN1706"/>
      <c r="AO1706"/>
      <c r="AP1706"/>
      <c r="AQ1706"/>
      <c r="AR1706"/>
      <c r="AS1706"/>
      <c r="AT1706"/>
      <c r="AU1706"/>
      <c r="AV1706"/>
      <c r="AW1706"/>
      <c r="AX1706"/>
      <c r="AY1706"/>
      <c r="AZ1706"/>
      <c r="BA1706"/>
      <c r="BB1706"/>
      <c r="BC1706"/>
      <c r="BD1706"/>
      <c r="BE1706"/>
      <c r="BF1706"/>
      <c r="BG1706"/>
      <c r="BH1706"/>
      <c r="BI1706"/>
      <c r="BJ1706"/>
      <c r="BK1706"/>
      <c r="BL1706"/>
      <c r="BM1706"/>
      <c r="BN1706"/>
    </row>
    <row r="1707" spans="1:66" ht="15">
      <c r="A1707"/>
      <c r="B1707"/>
      <c r="C1707"/>
      <c r="D1707"/>
      <c r="E1707"/>
      <c r="F1707"/>
      <c r="G1707"/>
      <c r="H1707"/>
      <c r="I1707"/>
      <c r="J1707"/>
      <c r="K1707"/>
      <c r="L1707"/>
      <c r="M1707"/>
      <c r="N1707"/>
      <c r="O1707"/>
      <c r="P1707"/>
      <c r="Q1707"/>
      <c r="R1707"/>
      <c r="S1707"/>
      <c r="T1707"/>
      <c r="U1707"/>
      <c r="V1707"/>
      <c r="W1707"/>
      <c r="X1707"/>
      <c r="Y1707"/>
      <c r="Z1707"/>
      <c r="AA1707"/>
      <c r="AB1707"/>
      <c r="AC1707"/>
      <c r="AD1707"/>
      <c r="AE1707"/>
      <c r="AF1707"/>
      <c r="AG1707"/>
      <c r="AH1707"/>
      <c r="AI1707"/>
      <c r="AJ1707"/>
      <c r="AK1707"/>
      <c r="AL1707"/>
      <c r="AM1707"/>
      <c r="AN1707"/>
      <c r="AO1707"/>
      <c r="AP1707"/>
      <c r="AQ1707"/>
      <c r="AR1707"/>
      <c r="AS1707"/>
      <c r="AT1707"/>
      <c r="AU1707"/>
      <c r="AV1707"/>
      <c r="AW1707"/>
      <c r="AX1707"/>
      <c r="AY1707"/>
      <c r="AZ1707"/>
      <c r="BA1707"/>
      <c r="BB1707"/>
      <c r="BC1707"/>
      <c r="BD1707"/>
      <c r="BE1707"/>
      <c r="BF1707"/>
      <c r="BG1707"/>
      <c r="BH1707"/>
      <c r="BI1707"/>
      <c r="BJ1707"/>
      <c r="BK1707"/>
      <c r="BL1707"/>
      <c r="BM1707"/>
      <c r="BN1707"/>
    </row>
    <row r="1708" spans="1:66" ht="15">
      <c r="A1708"/>
      <c r="B1708"/>
      <c r="C1708"/>
      <c r="D1708"/>
      <c r="E1708"/>
      <c r="F1708"/>
      <c r="G1708"/>
      <c r="H1708"/>
      <c r="I1708"/>
      <c r="J1708"/>
      <c r="K1708"/>
      <c r="L1708"/>
      <c r="M1708"/>
      <c r="N1708"/>
      <c r="O1708"/>
      <c r="P1708"/>
      <c r="Q1708"/>
      <c r="R1708"/>
      <c r="S1708"/>
      <c r="T1708"/>
      <c r="U1708"/>
      <c r="V1708"/>
      <c r="W1708"/>
      <c r="X1708"/>
      <c r="Y1708"/>
      <c r="Z1708"/>
      <c r="AA1708"/>
      <c r="AB1708"/>
      <c r="AC1708"/>
      <c r="AD1708"/>
      <c r="AE1708"/>
      <c r="AF1708"/>
      <c r="AG1708"/>
      <c r="AH1708"/>
      <c r="AI1708"/>
      <c r="AJ1708"/>
      <c r="AK1708"/>
      <c r="AL1708"/>
      <c r="AM1708"/>
      <c r="AN1708"/>
      <c r="AO1708"/>
      <c r="AP1708"/>
      <c r="AQ1708"/>
      <c r="AR1708"/>
      <c r="AS1708"/>
      <c r="AT1708"/>
      <c r="AU1708"/>
      <c r="AV1708"/>
      <c r="AW1708"/>
      <c r="AX1708"/>
      <c r="AY1708"/>
      <c r="AZ1708"/>
      <c r="BA1708"/>
      <c r="BB1708"/>
      <c r="BC1708"/>
      <c r="BD1708"/>
      <c r="BE1708"/>
      <c r="BF1708"/>
      <c r="BG1708"/>
      <c r="BH1708"/>
      <c r="BI1708"/>
      <c r="BJ1708"/>
      <c r="BK1708"/>
      <c r="BL1708"/>
      <c r="BM1708"/>
      <c r="BN1708"/>
    </row>
    <row r="1709" spans="1:66" ht="15">
      <c r="A1709"/>
      <c r="B1709"/>
      <c r="C1709"/>
      <c r="D1709"/>
      <c r="E1709"/>
      <c r="F1709"/>
      <c r="G1709"/>
      <c r="H1709"/>
      <c r="I1709"/>
      <c r="J1709"/>
      <c r="K1709"/>
      <c r="L1709"/>
      <c r="M1709"/>
      <c r="N1709"/>
      <c r="O1709"/>
      <c r="P1709"/>
      <c r="Q1709"/>
      <c r="R1709"/>
      <c r="S1709"/>
      <c r="T1709"/>
      <c r="U1709"/>
      <c r="V1709"/>
      <c r="W1709"/>
      <c r="X1709"/>
      <c r="Y1709"/>
      <c r="Z1709"/>
      <c r="AA1709"/>
      <c r="AB1709"/>
      <c r="AC1709"/>
      <c r="AD1709"/>
      <c r="AE1709"/>
      <c r="AF1709"/>
      <c r="AG1709"/>
      <c r="AH1709"/>
      <c r="AI1709"/>
      <c r="AJ1709"/>
      <c r="AK1709"/>
      <c r="AL1709"/>
      <c r="AM1709"/>
      <c r="AN1709"/>
      <c r="AO1709"/>
      <c r="AP1709"/>
      <c r="AQ1709"/>
      <c r="AR1709"/>
      <c r="AS1709"/>
      <c r="AT1709"/>
      <c r="AU1709"/>
      <c r="AV1709"/>
      <c r="AW1709"/>
      <c r="AX1709"/>
      <c r="AY1709"/>
      <c r="AZ1709"/>
      <c r="BA1709"/>
      <c r="BB1709"/>
      <c r="BC1709"/>
      <c r="BD1709"/>
      <c r="BE1709"/>
      <c r="BF1709"/>
      <c r="BG1709"/>
      <c r="BH1709"/>
      <c r="BI1709"/>
      <c r="BJ1709"/>
      <c r="BK1709"/>
      <c r="BL1709"/>
      <c r="BM1709"/>
      <c r="BN1709"/>
    </row>
    <row r="1710" spans="1:66" ht="15">
      <c r="A1710"/>
      <c r="B1710"/>
      <c r="C1710"/>
      <c r="D1710"/>
      <c r="E1710"/>
      <c r="F1710"/>
      <c r="G1710"/>
      <c r="H1710"/>
      <c r="I1710"/>
      <c r="J1710"/>
      <c r="K1710"/>
      <c r="L1710"/>
      <c r="M1710"/>
      <c r="N1710"/>
      <c r="O1710"/>
      <c r="P1710"/>
      <c r="Q1710"/>
      <c r="R1710"/>
      <c r="S1710"/>
      <c r="T1710"/>
      <c r="U1710"/>
      <c r="V1710"/>
      <c r="W1710"/>
      <c r="X1710"/>
      <c r="Y1710"/>
      <c r="Z1710"/>
      <c r="AA1710"/>
      <c r="AB1710"/>
      <c r="AC1710"/>
      <c r="AD1710"/>
      <c r="AE1710"/>
      <c r="AF1710"/>
      <c r="AG1710"/>
      <c r="AH1710"/>
      <c r="AI1710"/>
      <c r="AJ1710"/>
      <c r="AK1710"/>
      <c r="AL1710"/>
      <c r="AM1710"/>
      <c r="AN1710"/>
      <c r="AO1710"/>
      <c r="AP1710"/>
      <c r="AQ1710"/>
      <c r="AR1710"/>
      <c r="AS1710"/>
      <c r="AT1710"/>
      <c r="AU1710"/>
      <c r="AV1710"/>
      <c r="AW1710"/>
      <c r="AX1710"/>
      <c r="AY1710"/>
      <c r="AZ1710"/>
      <c r="BA1710"/>
      <c r="BB1710"/>
      <c r="BC1710"/>
      <c r="BD1710"/>
      <c r="BE1710"/>
      <c r="BF1710"/>
      <c r="BG1710"/>
      <c r="BH1710"/>
      <c r="BI1710"/>
      <c r="BJ1710"/>
      <c r="BK1710"/>
      <c r="BL1710"/>
      <c r="BM1710"/>
      <c r="BN1710"/>
    </row>
    <row r="1711" spans="1:66" ht="15">
      <c r="A1711"/>
      <c r="B1711"/>
      <c r="C1711"/>
      <c r="D1711"/>
      <c r="E1711"/>
      <c r="F1711"/>
      <c r="G1711"/>
      <c r="H1711"/>
      <c r="I1711"/>
      <c r="J1711"/>
      <c r="K1711"/>
      <c r="L1711"/>
      <c r="M1711"/>
      <c r="N1711"/>
      <c r="O1711"/>
      <c r="P1711"/>
      <c r="Q1711"/>
      <c r="R1711"/>
      <c r="S1711"/>
      <c r="T1711"/>
      <c r="U1711"/>
      <c r="V1711"/>
      <c r="W1711"/>
      <c r="X1711"/>
      <c r="Y1711"/>
      <c r="Z1711"/>
      <c r="AA1711"/>
      <c r="AB1711"/>
      <c r="AC1711"/>
      <c r="AD1711"/>
      <c r="AE1711"/>
      <c r="AF1711"/>
      <c r="AG1711"/>
      <c r="AH1711"/>
      <c r="AI1711"/>
      <c r="AJ1711"/>
      <c r="AK1711"/>
      <c r="AL1711"/>
      <c r="AM1711"/>
      <c r="AN1711"/>
      <c r="AO1711"/>
      <c r="AP1711"/>
      <c r="AQ1711"/>
      <c r="AR1711"/>
      <c r="AS1711"/>
      <c r="AT1711"/>
      <c r="AU1711"/>
      <c r="AV1711"/>
      <c r="AW1711"/>
      <c r="AX1711"/>
      <c r="AY1711"/>
      <c r="AZ1711"/>
      <c r="BA1711"/>
      <c r="BB1711"/>
      <c r="BC1711"/>
      <c r="BD1711"/>
      <c r="BE1711"/>
      <c r="BF1711"/>
      <c r="BG1711"/>
      <c r="BH1711"/>
      <c r="BI1711"/>
      <c r="BJ1711"/>
      <c r="BK1711"/>
      <c r="BL1711"/>
      <c r="BM1711"/>
      <c r="BN1711"/>
    </row>
    <row r="1712" spans="1:66" ht="15">
      <c r="A1712"/>
      <c r="B1712"/>
      <c r="C1712"/>
      <c r="D1712"/>
      <c r="E1712"/>
      <c r="F1712"/>
      <c r="G1712"/>
      <c r="H1712"/>
      <c r="I1712"/>
      <c r="J1712"/>
      <c r="K1712"/>
      <c r="L1712"/>
      <c r="M1712"/>
      <c r="N1712"/>
      <c r="O1712"/>
      <c r="P1712"/>
      <c r="Q1712"/>
      <c r="R1712"/>
      <c r="S1712"/>
      <c r="T1712"/>
      <c r="U1712"/>
      <c r="V1712"/>
      <c r="W1712"/>
      <c r="X1712"/>
      <c r="Y1712"/>
      <c r="Z1712"/>
      <c r="AA1712"/>
      <c r="AB1712"/>
      <c r="AC1712"/>
      <c r="AD1712"/>
      <c r="AE1712"/>
      <c r="AF1712"/>
      <c r="AG1712"/>
      <c r="AH1712"/>
      <c r="AI1712"/>
      <c r="AJ1712"/>
      <c r="AK1712"/>
      <c r="AL1712"/>
      <c r="AM1712"/>
      <c r="AN1712"/>
      <c r="AO1712"/>
      <c r="AP1712"/>
      <c r="AQ1712"/>
      <c r="AR1712"/>
      <c r="AS1712"/>
      <c r="AT1712"/>
      <c r="AU1712"/>
      <c r="AV1712"/>
      <c r="AW1712"/>
      <c r="AX1712"/>
      <c r="AY1712"/>
      <c r="AZ1712"/>
      <c r="BA1712"/>
      <c r="BB1712"/>
      <c r="BC1712"/>
      <c r="BD1712"/>
      <c r="BE1712"/>
      <c r="BF1712"/>
      <c r="BG1712"/>
      <c r="BH1712"/>
      <c r="BI1712"/>
      <c r="BJ1712"/>
      <c r="BK1712"/>
      <c r="BL1712"/>
      <c r="BM1712"/>
      <c r="BN1712"/>
    </row>
    <row r="1713" spans="1:66" ht="15">
      <c r="A1713"/>
      <c r="B1713"/>
      <c r="C1713"/>
      <c r="D1713"/>
      <c r="E1713"/>
      <c r="F1713"/>
      <c r="G1713"/>
      <c r="H1713"/>
      <c r="I1713"/>
      <c r="J1713"/>
      <c r="K1713"/>
      <c r="L1713"/>
      <c r="M1713"/>
      <c r="N1713"/>
      <c r="O1713"/>
      <c r="P1713"/>
      <c r="Q1713"/>
      <c r="R1713"/>
      <c r="S1713"/>
      <c r="T1713"/>
      <c r="U1713"/>
      <c r="V1713"/>
      <c r="W1713"/>
      <c r="X1713"/>
      <c r="Y1713"/>
      <c r="Z1713"/>
      <c r="AA1713"/>
      <c r="AB1713"/>
      <c r="AC1713"/>
      <c r="AD1713"/>
      <c r="AE1713"/>
      <c r="AF1713"/>
      <c r="AG1713"/>
      <c r="AH1713"/>
      <c r="AI1713"/>
      <c r="AJ1713"/>
      <c r="AK1713"/>
      <c r="AL1713"/>
      <c r="AM1713"/>
      <c r="AN1713"/>
      <c r="AO1713"/>
      <c r="AP1713"/>
      <c r="AQ1713"/>
      <c r="AR1713"/>
      <c r="AS1713"/>
      <c r="AT1713"/>
      <c r="AU1713"/>
      <c r="AV1713"/>
      <c r="AW1713"/>
      <c r="AX1713"/>
      <c r="AY1713"/>
      <c r="AZ1713"/>
      <c r="BA1713"/>
      <c r="BB1713"/>
      <c r="BC1713"/>
      <c r="BD1713"/>
      <c r="BE1713"/>
      <c r="BF1713"/>
      <c r="BG1713"/>
      <c r="BH1713"/>
      <c r="BI1713"/>
      <c r="BJ1713"/>
      <c r="BK1713"/>
      <c r="BL1713"/>
      <c r="BM1713"/>
      <c r="BN1713"/>
    </row>
    <row r="1714" spans="1:66" ht="15">
      <c r="A1714"/>
      <c r="B1714"/>
      <c r="C1714"/>
      <c r="D1714"/>
      <c r="E1714"/>
      <c r="F1714"/>
      <c r="G1714"/>
      <c r="H1714"/>
      <c r="I1714"/>
      <c r="J1714"/>
      <c r="K1714"/>
      <c r="L1714"/>
      <c r="M1714"/>
      <c r="N1714"/>
      <c r="O1714"/>
      <c r="P1714"/>
      <c r="Q1714"/>
      <c r="R1714"/>
      <c r="S1714"/>
      <c r="T1714"/>
      <c r="U1714"/>
      <c r="V1714"/>
      <c r="W1714"/>
      <c r="X1714"/>
      <c r="Y1714"/>
      <c r="Z1714"/>
      <c r="AA1714"/>
      <c r="AB1714"/>
      <c r="AC1714"/>
      <c r="AD1714"/>
      <c r="AE1714"/>
      <c r="AF1714"/>
      <c r="AG1714"/>
      <c r="AH1714"/>
      <c r="AI1714"/>
      <c r="AJ1714"/>
      <c r="AK1714"/>
      <c r="AL1714"/>
      <c r="AM1714"/>
      <c r="AN1714"/>
      <c r="AO1714"/>
      <c r="AP1714"/>
      <c r="AQ1714"/>
      <c r="AR1714"/>
      <c r="AS1714"/>
      <c r="AT1714"/>
      <c r="AU1714"/>
      <c r="AV1714"/>
      <c r="AW1714"/>
      <c r="AX1714"/>
      <c r="AY1714"/>
      <c r="AZ1714"/>
      <c r="BA1714"/>
      <c r="BB1714"/>
      <c r="BC1714"/>
      <c r="BD1714"/>
      <c r="BE1714"/>
      <c r="BF1714"/>
      <c r="BG1714"/>
      <c r="BH1714"/>
      <c r="BI1714"/>
      <c r="BJ1714"/>
      <c r="BK1714"/>
      <c r="BL1714"/>
      <c r="BM1714"/>
      <c r="BN1714"/>
    </row>
    <row r="1715" spans="1:66" ht="15">
      <c r="A1715"/>
      <c r="B1715"/>
      <c r="C1715"/>
      <c r="D1715"/>
      <c r="E1715"/>
      <c r="F1715"/>
      <c r="G1715"/>
      <c r="H1715"/>
      <c r="I1715"/>
      <c r="J1715"/>
      <c r="K1715"/>
      <c r="L1715"/>
      <c r="M1715"/>
      <c r="N1715"/>
      <c r="O1715"/>
      <c r="P1715"/>
      <c r="Q1715"/>
      <c r="R1715"/>
      <c r="S1715"/>
      <c r="T1715"/>
      <c r="U1715"/>
      <c r="V1715"/>
      <c r="W1715"/>
      <c r="X1715"/>
      <c r="Y1715"/>
      <c r="Z1715"/>
      <c r="AA1715"/>
      <c r="AB1715"/>
      <c r="AC1715"/>
      <c r="AD1715"/>
      <c r="AE1715"/>
      <c r="AF1715"/>
      <c r="AG1715"/>
      <c r="AH1715"/>
      <c r="AI1715"/>
      <c r="AJ1715"/>
      <c r="AK1715"/>
      <c r="AL1715"/>
      <c r="AM1715"/>
      <c r="AN1715"/>
      <c r="AO1715"/>
      <c r="AP1715"/>
      <c r="AQ1715"/>
      <c r="AR1715"/>
      <c r="AS1715"/>
      <c r="AT1715"/>
      <c r="AU1715"/>
      <c r="AV1715"/>
      <c r="AW1715"/>
      <c r="AX1715"/>
      <c r="AY1715"/>
      <c r="AZ1715"/>
      <c r="BA1715"/>
      <c r="BB1715"/>
      <c r="BC1715"/>
      <c r="BD1715"/>
      <c r="BE1715"/>
      <c r="BF1715"/>
      <c r="BG1715"/>
      <c r="BH1715"/>
      <c r="BI1715"/>
      <c r="BJ1715"/>
      <c r="BK1715"/>
      <c r="BL1715"/>
      <c r="BM1715"/>
      <c r="BN1715"/>
    </row>
    <row r="1716" spans="1:66" ht="15">
      <c r="A1716"/>
      <c r="B1716"/>
      <c r="C1716"/>
      <c r="D1716"/>
      <c r="E1716"/>
      <c r="F1716"/>
      <c r="G1716"/>
      <c r="H1716"/>
      <c r="I1716"/>
      <c r="J1716"/>
      <c r="K1716"/>
      <c r="L1716"/>
      <c r="M1716"/>
      <c r="N1716"/>
      <c r="O1716"/>
      <c r="P1716"/>
      <c r="Q1716"/>
      <c r="R1716"/>
      <c r="S1716"/>
      <c r="T1716"/>
      <c r="U1716"/>
      <c r="V1716"/>
      <c r="W1716"/>
      <c r="X1716"/>
      <c r="Y1716"/>
      <c r="Z1716"/>
      <c r="AA1716"/>
      <c r="AB1716"/>
      <c r="AC1716"/>
      <c r="AD1716"/>
      <c r="AE1716"/>
      <c r="AF1716"/>
      <c r="AG1716"/>
      <c r="AH1716"/>
      <c r="AI1716"/>
      <c r="AJ1716"/>
      <c r="AK1716"/>
      <c r="AL1716"/>
      <c r="AM1716"/>
      <c r="AN1716"/>
      <c r="AO1716"/>
      <c r="AP1716"/>
      <c r="AQ1716"/>
      <c r="AR1716"/>
      <c r="AS1716"/>
      <c r="AT1716"/>
      <c r="AU1716"/>
      <c r="AV1716"/>
      <c r="AW1716"/>
      <c r="AX1716"/>
      <c r="AY1716"/>
      <c r="AZ1716"/>
      <c r="BA1716"/>
      <c r="BB1716"/>
      <c r="BC1716"/>
      <c r="BD1716"/>
      <c r="BE1716"/>
      <c r="BF1716"/>
      <c r="BG1716"/>
      <c r="BH1716"/>
      <c r="BI1716"/>
      <c r="BJ1716"/>
      <c r="BK1716"/>
      <c r="BL1716"/>
      <c r="BM1716"/>
      <c r="BN1716"/>
    </row>
    <row r="1717" spans="1:66" ht="15">
      <c r="A1717"/>
      <c r="B1717"/>
      <c r="C1717"/>
      <c r="D1717"/>
      <c r="E1717"/>
      <c r="F1717"/>
      <c r="G1717"/>
      <c r="H1717"/>
      <c r="I1717"/>
      <c r="J1717"/>
      <c r="K1717"/>
      <c r="L1717"/>
      <c r="M1717"/>
      <c r="N1717"/>
      <c r="O1717"/>
      <c r="P1717"/>
      <c r="Q1717"/>
      <c r="R1717"/>
      <c r="S1717"/>
      <c r="T1717"/>
      <c r="U1717"/>
      <c r="V1717"/>
      <c r="W1717"/>
      <c r="X1717"/>
      <c r="Y1717"/>
      <c r="Z1717"/>
      <c r="AA1717"/>
      <c r="AB1717"/>
      <c r="AC1717"/>
      <c r="AD1717"/>
      <c r="AE1717"/>
      <c r="AF1717"/>
      <c r="AG1717"/>
      <c r="AH1717"/>
      <c r="AI1717"/>
      <c r="AJ1717"/>
      <c r="AK1717"/>
      <c r="AL1717"/>
      <c r="AM1717"/>
      <c r="AN1717"/>
      <c r="AO1717"/>
      <c r="AP1717"/>
      <c r="AQ1717"/>
      <c r="AR1717"/>
      <c r="AS1717"/>
      <c r="AT1717"/>
      <c r="AU1717"/>
      <c r="AV1717"/>
      <c r="AW1717"/>
      <c r="AX1717"/>
      <c r="AY1717"/>
      <c r="AZ1717"/>
      <c r="BA1717"/>
      <c r="BB1717"/>
      <c r="BC1717"/>
      <c r="BD1717"/>
      <c r="BE1717"/>
      <c r="BF1717"/>
      <c r="BG1717"/>
      <c r="BH1717"/>
      <c r="BI1717"/>
      <c r="BJ1717"/>
      <c r="BK1717"/>
      <c r="BL1717"/>
      <c r="BM1717"/>
      <c r="BN1717"/>
    </row>
    <row r="1718" spans="1:66" ht="15">
      <c r="A1718"/>
      <c r="B1718"/>
      <c r="C1718"/>
      <c r="D1718"/>
      <c r="E1718"/>
      <c r="F1718"/>
      <c r="G1718"/>
      <c r="H1718"/>
      <c r="I1718"/>
      <c r="J1718"/>
      <c r="K1718"/>
      <c r="L1718"/>
      <c r="M1718"/>
      <c r="N1718"/>
      <c r="O1718"/>
      <c r="P1718"/>
      <c r="Q1718"/>
      <c r="R1718"/>
      <c r="S1718"/>
      <c r="T1718"/>
      <c r="U1718"/>
      <c r="V1718"/>
      <c r="W1718"/>
      <c r="X1718"/>
      <c r="Y1718"/>
      <c r="Z1718"/>
      <c r="AA1718"/>
      <c r="AB1718"/>
      <c r="AC1718"/>
      <c r="AD1718"/>
      <c r="AE1718"/>
      <c r="AF1718"/>
      <c r="AG1718"/>
      <c r="AH1718"/>
      <c r="AI1718"/>
      <c r="AJ1718"/>
      <c r="AK1718"/>
      <c r="AL1718"/>
      <c r="AM1718"/>
      <c r="AN1718"/>
      <c r="AO1718"/>
      <c r="AP1718"/>
      <c r="AQ1718"/>
      <c r="AR1718"/>
      <c r="AS1718"/>
      <c r="AT1718"/>
      <c r="AU1718"/>
      <c r="AV1718"/>
      <c r="AW1718"/>
      <c r="AX1718"/>
      <c r="AY1718"/>
      <c r="AZ1718"/>
      <c r="BA1718"/>
      <c r="BB1718"/>
      <c r="BC1718"/>
      <c r="BD1718"/>
      <c r="BE1718"/>
      <c r="BF1718"/>
      <c r="BG1718"/>
      <c r="BH1718"/>
      <c r="BI1718"/>
      <c r="BJ1718"/>
      <c r="BK1718"/>
      <c r="BL1718"/>
      <c r="BM1718"/>
      <c r="BN1718"/>
    </row>
    <row r="1719" spans="1:66" ht="15">
      <c r="A1719"/>
      <c r="B1719"/>
      <c r="C1719"/>
      <c r="D1719"/>
      <c r="E1719"/>
      <c r="F1719"/>
      <c r="G1719"/>
      <c r="H1719"/>
      <c r="I1719"/>
      <c r="J1719"/>
      <c r="K1719"/>
      <c r="L1719"/>
      <c r="M1719"/>
      <c r="N1719"/>
      <c r="O1719"/>
      <c r="P1719"/>
      <c r="Q1719"/>
      <c r="R1719"/>
      <c r="S1719"/>
      <c r="T1719"/>
      <c r="U1719"/>
      <c r="V1719"/>
      <c r="W1719"/>
      <c r="X1719"/>
      <c r="Y1719"/>
      <c r="Z1719"/>
      <c r="AA1719"/>
      <c r="AB1719"/>
      <c r="AC1719"/>
      <c r="AD1719"/>
      <c r="AE1719"/>
      <c r="AF1719"/>
      <c r="AG1719"/>
      <c r="AH1719"/>
      <c r="AI1719"/>
      <c r="AJ1719"/>
      <c r="AK1719"/>
      <c r="AL1719"/>
      <c r="AM1719"/>
      <c r="AN1719"/>
      <c r="AO1719"/>
      <c r="AP1719"/>
      <c r="AQ1719"/>
      <c r="AR1719"/>
      <c r="AS1719"/>
      <c r="AT1719"/>
      <c r="AU1719"/>
      <c r="AV1719"/>
      <c r="AW1719"/>
      <c r="AX1719"/>
      <c r="AY1719"/>
      <c r="AZ1719"/>
      <c r="BA1719"/>
      <c r="BB1719"/>
      <c r="BC1719"/>
      <c r="BD1719"/>
      <c r="BE1719"/>
      <c r="BF1719"/>
      <c r="BG1719"/>
      <c r="BH1719"/>
      <c r="BI1719"/>
      <c r="BJ1719"/>
      <c r="BK1719"/>
      <c r="BL1719"/>
      <c r="BM1719"/>
      <c r="BN1719"/>
    </row>
    <row r="1720" spans="1:66" ht="15">
      <c r="A1720"/>
      <c r="B1720"/>
      <c r="C1720"/>
      <c r="D1720"/>
      <c r="E1720"/>
      <c r="F1720"/>
      <c r="G1720"/>
      <c r="H1720"/>
      <c r="I1720"/>
      <c r="J1720"/>
      <c r="K1720"/>
      <c r="L1720"/>
      <c r="M1720"/>
      <c r="N1720"/>
      <c r="O1720"/>
      <c r="P1720"/>
      <c r="Q1720"/>
      <c r="R1720"/>
      <c r="S1720"/>
      <c r="T1720"/>
      <c r="U1720"/>
      <c r="V1720"/>
      <c r="W1720"/>
      <c r="X1720"/>
      <c r="Y1720"/>
      <c r="Z1720"/>
      <c r="AA1720"/>
      <c r="AB1720"/>
      <c r="AC1720"/>
      <c r="AD1720"/>
      <c r="AE1720"/>
      <c r="AF1720"/>
      <c r="AG1720"/>
      <c r="AH1720"/>
      <c r="AI1720"/>
      <c r="AJ1720"/>
      <c r="AK1720"/>
      <c r="AL1720"/>
      <c r="AM1720"/>
      <c r="AN1720"/>
      <c r="AO1720"/>
      <c r="AP1720"/>
      <c r="AQ1720"/>
      <c r="AR1720"/>
      <c r="AS1720"/>
      <c r="AT1720"/>
      <c r="AU1720"/>
      <c r="AV1720"/>
      <c r="AW1720"/>
      <c r="AX1720"/>
      <c r="AY1720"/>
      <c r="AZ1720"/>
      <c r="BA1720"/>
      <c r="BB1720"/>
      <c r="BC1720"/>
      <c r="BD1720"/>
      <c r="BE1720"/>
      <c r="BF1720"/>
      <c r="BG1720"/>
      <c r="BH1720"/>
      <c r="BI1720"/>
      <c r="BJ1720"/>
      <c r="BK1720"/>
      <c r="BL1720"/>
      <c r="BM1720"/>
      <c r="BN1720"/>
    </row>
    <row r="1721" spans="1:66" ht="15">
      <c r="A1721"/>
      <c r="B1721"/>
      <c r="C1721"/>
      <c r="D1721"/>
      <c r="E1721"/>
      <c r="F1721"/>
      <c r="G1721"/>
      <c r="H1721"/>
      <c r="I1721"/>
      <c r="J1721"/>
      <c r="K1721"/>
      <c r="L1721"/>
      <c r="M1721"/>
      <c r="N1721"/>
      <c r="O1721"/>
      <c r="P1721"/>
      <c r="Q1721"/>
      <c r="R1721"/>
      <c r="S1721"/>
      <c r="T1721"/>
      <c r="U1721"/>
      <c r="V1721"/>
      <c r="W1721"/>
      <c r="X1721"/>
      <c r="Y1721"/>
      <c r="Z1721"/>
      <c r="AA1721"/>
      <c r="AB1721"/>
      <c r="AC1721"/>
      <c r="AD1721"/>
      <c r="AE1721"/>
      <c r="AF1721"/>
      <c r="AG1721"/>
      <c r="AH1721"/>
      <c r="AI1721"/>
      <c r="AJ1721"/>
      <c r="AK1721"/>
      <c r="AL1721"/>
      <c r="AM1721"/>
      <c r="AN1721"/>
      <c r="AO1721"/>
      <c r="AP1721"/>
      <c r="AQ1721"/>
      <c r="AR1721"/>
      <c r="AS1721"/>
      <c r="AT1721"/>
      <c r="AU1721"/>
      <c r="AV1721"/>
      <c r="AW1721"/>
      <c r="AX1721"/>
      <c r="AY1721"/>
      <c r="AZ1721"/>
      <c r="BA1721"/>
      <c r="BB1721"/>
      <c r="BC1721"/>
      <c r="BD1721"/>
      <c r="BE1721"/>
      <c r="BF1721"/>
      <c r="BG1721"/>
      <c r="BH1721"/>
      <c r="BI1721"/>
      <c r="BJ1721"/>
      <c r="BK1721"/>
      <c r="BL1721"/>
      <c r="BM1721"/>
      <c r="BN1721"/>
    </row>
    <row r="1722" spans="1:66" ht="15">
      <c r="A1722"/>
      <c r="B1722"/>
      <c r="C1722"/>
      <c r="D1722"/>
      <c r="E1722"/>
      <c r="F1722"/>
      <c r="G1722"/>
      <c r="H1722"/>
      <c r="I1722"/>
      <c r="J1722"/>
      <c r="K1722"/>
      <c r="L1722"/>
      <c r="M1722"/>
      <c r="N1722"/>
      <c r="O1722"/>
      <c r="P1722"/>
      <c r="Q1722"/>
      <c r="R1722"/>
      <c r="S1722"/>
      <c r="T1722"/>
      <c r="U1722"/>
      <c r="V1722"/>
      <c r="W1722"/>
      <c r="X1722"/>
      <c r="Y1722"/>
      <c r="Z1722"/>
      <c r="AA1722"/>
      <c r="AB1722"/>
      <c r="AC1722"/>
      <c r="AD1722"/>
      <c r="AE1722"/>
      <c r="AF1722"/>
      <c r="AG1722"/>
      <c r="AH1722"/>
      <c r="AI1722"/>
      <c r="AJ1722"/>
      <c r="AK1722"/>
      <c r="AL1722"/>
      <c r="AM1722"/>
      <c r="AN1722"/>
      <c r="AO1722"/>
      <c r="AP1722"/>
      <c r="AQ1722"/>
      <c r="AR1722"/>
      <c r="AS1722"/>
      <c r="AT1722"/>
      <c r="AU1722"/>
      <c r="AV1722"/>
      <c r="AW1722"/>
      <c r="AX1722"/>
      <c r="AY1722"/>
      <c r="AZ1722"/>
      <c r="BA1722"/>
      <c r="BB1722"/>
      <c r="BC1722"/>
      <c r="BD1722"/>
      <c r="BE1722"/>
      <c r="BF1722"/>
      <c r="BG1722"/>
      <c r="BH1722"/>
      <c r="BI1722"/>
      <c r="BJ1722"/>
      <c r="BK1722"/>
      <c r="BL1722"/>
      <c r="BM1722"/>
      <c r="BN1722"/>
    </row>
    <row r="1723" spans="1:66" ht="15">
      <c r="A1723"/>
      <c r="B1723"/>
      <c r="C1723"/>
      <c r="D1723"/>
      <c r="E1723"/>
      <c r="F1723"/>
      <c r="G1723"/>
      <c r="H1723"/>
      <c r="I1723"/>
      <c r="J1723"/>
      <c r="K1723"/>
      <c r="L1723"/>
      <c r="M1723"/>
      <c r="N1723"/>
      <c r="O1723"/>
      <c r="P1723"/>
      <c r="Q1723"/>
      <c r="R1723"/>
      <c r="S1723"/>
      <c r="T1723"/>
      <c r="U1723"/>
      <c r="V1723"/>
      <c r="W1723"/>
      <c r="X1723"/>
      <c r="Y1723"/>
      <c r="Z1723"/>
      <c r="AA1723"/>
      <c r="AB1723"/>
      <c r="AC1723"/>
      <c r="AD1723"/>
      <c r="AE1723"/>
      <c r="AF1723"/>
      <c r="AG1723"/>
      <c r="AH1723"/>
      <c r="AI1723"/>
      <c r="AJ1723"/>
      <c r="AK1723"/>
      <c r="AL1723"/>
      <c r="AM1723"/>
      <c r="AN1723"/>
      <c r="AO1723"/>
      <c r="AP1723"/>
      <c r="AQ1723"/>
      <c r="AR1723"/>
      <c r="AS1723"/>
      <c r="AT1723"/>
      <c r="AU1723"/>
      <c r="AV1723"/>
      <c r="AW1723"/>
      <c r="AX1723"/>
      <c r="AY1723"/>
      <c r="AZ1723"/>
      <c r="BA1723"/>
      <c r="BB1723"/>
      <c r="BC1723"/>
      <c r="BD1723"/>
      <c r="BE1723"/>
      <c r="BF1723"/>
      <c r="BG1723"/>
      <c r="BH1723"/>
      <c r="BI1723"/>
      <c r="BJ1723"/>
      <c r="BK1723"/>
      <c r="BL1723"/>
      <c r="BM1723"/>
      <c r="BN1723"/>
    </row>
    <row r="1724" spans="1:66" ht="15">
      <c r="A1724"/>
      <c r="B1724"/>
      <c r="C1724"/>
      <c r="D1724"/>
      <c r="E1724"/>
      <c r="F1724"/>
      <c r="G1724"/>
      <c r="H1724"/>
      <c r="I1724"/>
      <c r="J1724"/>
      <c r="K1724"/>
      <c r="L1724"/>
      <c r="M1724"/>
      <c r="N1724"/>
      <c r="O1724"/>
      <c r="P1724"/>
      <c r="Q1724"/>
      <c r="R1724"/>
      <c r="S1724"/>
      <c r="T1724"/>
      <c r="U1724"/>
      <c r="V1724"/>
      <c r="W1724"/>
      <c r="X1724"/>
      <c r="Y1724"/>
      <c r="Z1724"/>
      <c r="AA1724"/>
      <c r="AB1724"/>
      <c r="AC1724"/>
      <c r="AD1724"/>
      <c r="AE1724"/>
      <c r="AF1724"/>
      <c r="AG1724"/>
      <c r="AH1724"/>
      <c r="AI1724"/>
      <c r="AJ1724"/>
      <c r="AK1724"/>
      <c r="AL1724"/>
      <c r="AM1724"/>
      <c r="AN1724"/>
      <c r="AO1724"/>
      <c r="AP1724"/>
      <c r="AQ1724"/>
      <c r="AR1724"/>
      <c r="AS1724"/>
      <c r="AT1724"/>
      <c r="AU1724"/>
      <c r="AV1724"/>
      <c r="AW1724"/>
      <c r="AX1724"/>
      <c r="AY1724"/>
      <c r="AZ1724"/>
      <c r="BA1724"/>
      <c r="BB1724"/>
      <c r="BC1724"/>
      <c r="BD1724"/>
      <c r="BE1724"/>
      <c r="BF1724"/>
      <c r="BG1724"/>
      <c r="BH1724"/>
      <c r="BI1724"/>
      <c r="BJ1724"/>
      <c r="BK1724"/>
      <c r="BL1724"/>
      <c r="BM1724"/>
      <c r="BN1724"/>
    </row>
    <row r="1725" spans="1:66" ht="15">
      <c r="A1725"/>
      <c r="B1725"/>
      <c r="C1725"/>
      <c r="D1725"/>
      <c r="E1725"/>
      <c r="F1725"/>
      <c r="G1725"/>
      <c r="H1725"/>
      <c r="I1725"/>
      <c r="J1725"/>
      <c r="K1725"/>
      <c r="L1725"/>
      <c r="M1725"/>
      <c r="N1725"/>
      <c r="O1725"/>
      <c r="P1725"/>
      <c r="Q1725"/>
      <c r="R1725"/>
      <c r="S1725"/>
      <c r="T1725"/>
      <c r="U1725"/>
      <c r="V1725"/>
      <c r="W1725"/>
      <c r="X1725"/>
      <c r="Y1725"/>
      <c r="Z1725"/>
      <c r="AA1725"/>
      <c r="AB1725"/>
      <c r="AC1725"/>
      <c r="AD1725"/>
      <c r="AE1725"/>
      <c r="AF1725"/>
      <c r="AG1725"/>
      <c r="AH1725"/>
      <c r="AI1725"/>
      <c r="AJ1725"/>
      <c r="AK1725"/>
      <c r="AL1725"/>
      <c r="AM1725"/>
      <c r="AN1725"/>
      <c r="AO1725"/>
      <c r="AP1725"/>
      <c r="AQ1725"/>
      <c r="AR1725"/>
      <c r="AS1725"/>
      <c r="AT1725"/>
      <c r="AU1725"/>
      <c r="AV1725"/>
      <c r="AW1725"/>
      <c r="AX1725"/>
      <c r="AY1725"/>
      <c r="AZ1725"/>
      <c r="BA1725"/>
      <c r="BB1725"/>
      <c r="BC1725"/>
      <c r="BD1725"/>
      <c r="BE1725"/>
      <c r="BF1725"/>
      <c r="BG1725"/>
      <c r="BH1725"/>
      <c r="BI1725"/>
      <c r="BJ1725"/>
      <c r="BK1725"/>
      <c r="BL1725"/>
      <c r="BM1725"/>
      <c r="BN1725"/>
    </row>
    <row r="1726" spans="1:66" ht="15">
      <c r="A1726"/>
      <c r="B1726"/>
      <c r="C1726"/>
      <c r="D1726"/>
      <c r="E1726"/>
      <c r="F1726"/>
      <c r="G1726"/>
      <c r="H1726"/>
      <c r="I1726"/>
      <c r="J1726"/>
      <c r="K1726"/>
      <c r="L1726"/>
      <c r="M1726"/>
      <c r="N1726"/>
      <c r="O1726"/>
      <c r="P1726"/>
      <c r="Q1726"/>
      <c r="R1726"/>
      <c r="S1726"/>
      <c r="T1726"/>
      <c r="U1726"/>
      <c r="V1726"/>
      <c r="W1726"/>
      <c r="X1726"/>
      <c r="Y1726"/>
      <c r="Z1726"/>
      <c r="AA1726"/>
      <c r="AB1726"/>
      <c r="AC1726"/>
      <c r="AD1726"/>
      <c r="AE1726"/>
      <c r="AF1726"/>
      <c r="AG1726"/>
      <c r="AH1726"/>
      <c r="AI1726"/>
      <c r="AJ1726"/>
      <c r="AK1726"/>
      <c r="AL1726"/>
      <c r="AM1726"/>
      <c r="AN1726"/>
      <c r="AO1726"/>
      <c r="AP1726"/>
      <c r="AQ1726"/>
      <c r="AR1726"/>
      <c r="AS1726"/>
      <c r="AT1726"/>
      <c r="AU1726"/>
      <c r="AV1726"/>
      <c r="AW1726"/>
      <c r="AX1726"/>
      <c r="AY1726"/>
      <c r="AZ1726"/>
      <c r="BA1726"/>
      <c r="BB1726"/>
      <c r="BC1726"/>
      <c r="BD1726"/>
      <c r="BE1726"/>
      <c r="BF1726"/>
      <c r="BG1726"/>
      <c r="BH1726"/>
      <c r="BI1726"/>
      <c r="BJ1726"/>
      <c r="BK1726"/>
      <c r="BL1726"/>
      <c r="BM1726"/>
      <c r="BN1726"/>
    </row>
    <row r="1727" spans="1:66" ht="15">
      <c r="A1727"/>
      <c r="B1727"/>
      <c r="C1727"/>
      <c r="D1727"/>
      <c r="E1727"/>
      <c r="F1727"/>
      <c r="G1727"/>
      <c r="H1727"/>
      <c r="I1727"/>
      <c r="J1727"/>
      <c r="K1727"/>
      <c r="L1727"/>
      <c r="M1727"/>
      <c r="N1727"/>
      <c r="O1727"/>
      <c r="P1727"/>
      <c r="Q1727"/>
      <c r="R1727"/>
      <c r="S1727"/>
      <c r="T1727"/>
      <c r="U1727"/>
      <c r="V1727"/>
      <c r="W1727"/>
      <c r="X1727"/>
      <c r="Y1727"/>
      <c r="Z1727"/>
      <c r="AA1727"/>
      <c r="AB1727"/>
      <c r="AC1727"/>
      <c r="AD1727"/>
      <c r="AE1727"/>
      <c r="AF1727"/>
      <c r="AG1727"/>
      <c r="AH1727"/>
      <c r="AI1727"/>
      <c r="AJ1727"/>
      <c r="AK1727"/>
      <c r="AL1727"/>
      <c r="AM1727"/>
      <c r="AN1727"/>
      <c r="AO1727"/>
      <c r="AP1727"/>
      <c r="AQ1727"/>
      <c r="AR1727"/>
      <c r="AS1727"/>
      <c r="AT1727"/>
      <c r="AU1727"/>
      <c r="AV1727"/>
      <c r="AW1727"/>
      <c r="AX1727"/>
      <c r="AY1727"/>
      <c r="AZ1727"/>
      <c r="BA1727"/>
      <c r="BB1727"/>
      <c r="BC1727"/>
      <c r="BD1727"/>
      <c r="BE1727"/>
      <c r="BF1727"/>
      <c r="BG1727"/>
      <c r="BH1727"/>
      <c r="BI1727"/>
      <c r="BJ1727"/>
      <c r="BK1727"/>
      <c r="BL1727"/>
      <c r="BM1727"/>
      <c r="BN1727"/>
    </row>
    <row r="1728" spans="1:66" ht="15">
      <c r="A1728"/>
      <c r="B1728"/>
      <c r="C1728"/>
      <c r="D1728"/>
      <c r="E1728"/>
      <c r="F1728"/>
      <c r="G1728"/>
      <c r="H1728"/>
      <c r="I1728"/>
      <c r="J1728"/>
      <c r="K1728"/>
      <c r="L1728"/>
      <c r="M1728"/>
      <c r="N1728"/>
      <c r="O1728"/>
      <c r="P1728"/>
      <c r="Q1728"/>
      <c r="R1728"/>
      <c r="S1728"/>
      <c r="T1728"/>
      <c r="U1728"/>
      <c r="V1728"/>
      <c r="W1728"/>
      <c r="X1728"/>
      <c r="Y1728"/>
      <c r="Z1728"/>
      <c r="AA1728"/>
      <c r="AB1728"/>
      <c r="AC1728"/>
      <c r="AD1728"/>
      <c r="AE1728"/>
      <c r="AF1728"/>
      <c r="AG1728"/>
      <c r="AH1728"/>
      <c r="AI1728"/>
      <c r="AJ1728"/>
      <c r="AK1728"/>
      <c r="AL1728"/>
      <c r="AM1728"/>
      <c r="AN1728"/>
      <c r="AO1728"/>
      <c r="AP1728"/>
      <c r="AQ1728"/>
      <c r="AR1728"/>
      <c r="AS1728"/>
      <c r="AT1728"/>
      <c r="AU1728"/>
      <c r="AV1728"/>
      <c r="AW1728"/>
      <c r="AX1728"/>
      <c r="AY1728"/>
      <c r="AZ1728"/>
      <c r="BA1728"/>
      <c r="BB1728"/>
      <c r="BC1728"/>
      <c r="BD1728"/>
      <c r="BE1728"/>
      <c r="BF1728"/>
      <c r="BG1728"/>
      <c r="BH1728"/>
      <c r="BI1728"/>
      <c r="BJ1728"/>
      <c r="BK1728"/>
      <c r="BL1728"/>
      <c r="BM1728"/>
      <c r="BN1728"/>
    </row>
    <row r="1729" spans="1:66" ht="15">
      <c r="A1729"/>
      <c r="B1729"/>
      <c r="C1729"/>
      <c r="D1729"/>
      <c r="E1729"/>
      <c r="F1729"/>
      <c r="G1729"/>
      <c r="H1729"/>
      <c r="I1729"/>
      <c r="J1729"/>
      <c r="K1729"/>
      <c r="L1729"/>
      <c r="M1729"/>
      <c r="N1729"/>
      <c r="O1729"/>
      <c r="P1729"/>
      <c r="Q1729"/>
      <c r="R1729"/>
      <c r="S1729"/>
      <c r="T1729"/>
      <c r="U1729"/>
      <c r="V1729"/>
      <c r="W1729"/>
      <c r="X1729"/>
      <c r="Y1729"/>
      <c r="Z1729"/>
      <c r="AA1729"/>
      <c r="AB1729"/>
      <c r="AC1729"/>
      <c r="AD1729"/>
      <c r="AE1729"/>
      <c r="AF1729"/>
      <c r="AG1729"/>
      <c r="AH1729"/>
      <c r="AI1729"/>
      <c r="AJ1729"/>
      <c r="AK1729"/>
      <c r="AL1729"/>
      <c r="AM1729"/>
      <c r="AN1729"/>
      <c r="AO1729"/>
      <c r="AP1729"/>
      <c r="AQ1729"/>
      <c r="AR1729"/>
      <c r="AS1729"/>
      <c r="AT1729"/>
      <c r="AU1729"/>
      <c r="AV1729"/>
      <c r="AW1729"/>
      <c r="AX1729"/>
      <c r="AY1729"/>
      <c r="AZ1729"/>
      <c r="BA1729"/>
      <c r="BB1729"/>
      <c r="BC1729"/>
      <c r="BD1729"/>
      <c r="BE1729"/>
      <c r="BF1729"/>
      <c r="BG1729"/>
      <c r="BH1729"/>
      <c r="BI1729"/>
      <c r="BJ1729"/>
      <c r="BK1729"/>
      <c r="BL1729"/>
      <c r="BM1729"/>
      <c r="BN1729"/>
    </row>
    <row r="1730" spans="1:66" ht="15">
      <c r="A1730"/>
      <c r="B1730"/>
      <c r="C1730"/>
      <c r="D1730"/>
      <c r="E1730"/>
      <c r="F1730"/>
      <c r="G1730"/>
      <c r="H1730"/>
      <c r="I1730"/>
      <c r="J1730"/>
      <c r="K1730"/>
      <c r="L1730"/>
      <c r="M1730"/>
      <c r="N1730"/>
      <c r="O1730"/>
      <c r="P1730"/>
      <c r="Q1730"/>
      <c r="R1730"/>
      <c r="S1730"/>
      <c r="T1730"/>
      <c r="U1730"/>
      <c r="V1730"/>
      <c r="W1730"/>
      <c r="X1730"/>
      <c r="Y1730"/>
      <c r="Z1730"/>
      <c r="AA1730"/>
      <c r="AB1730"/>
      <c r="AC1730"/>
      <c r="AD1730"/>
      <c r="AE1730"/>
      <c r="AF1730"/>
      <c r="AG1730"/>
      <c r="AH1730"/>
      <c r="AI1730"/>
      <c r="AJ1730"/>
      <c r="AK1730"/>
      <c r="AL1730"/>
      <c r="AM1730"/>
      <c r="AN1730"/>
      <c r="AO1730"/>
      <c r="AP1730"/>
      <c r="AQ1730"/>
      <c r="AR1730"/>
      <c r="AS1730"/>
      <c r="AT1730"/>
      <c r="AU1730"/>
      <c r="AV1730"/>
      <c r="AW1730"/>
      <c r="AX1730"/>
      <c r="AY1730"/>
      <c r="AZ1730"/>
      <c r="BA1730"/>
      <c r="BB1730"/>
      <c r="BC1730"/>
      <c r="BD1730"/>
      <c r="BE1730"/>
      <c r="BF1730"/>
      <c r="BG1730"/>
      <c r="BH1730"/>
      <c r="BI1730"/>
      <c r="BJ1730"/>
      <c r="BK1730"/>
      <c r="BL1730"/>
      <c r="BM1730"/>
      <c r="BN1730"/>
    </row>
  </sheetData>
  <autoFilter ref="A1:BN704"/>
  <sortState ref="A2:BN1730">
    <sortCondition ref="C1"/>
  </sortState>
  <dataValidations count="10">
    <dataValidation type="list" allowBlank="1" showInputMessage="1" showErrorMessage="1" sqref="G2:G193 H81 G195:G702">
      <formula1>ICBIND</formula1>
    </dataValidation>
    <dataValidation type="list" allowBlank="1" showInputMessage="1" showErrorMessage="1" sqref="H1">
      <formula1>INDIRECT($G$2)</formula1>
    </dataValidation>
    <dataValidation type="list" allowBlank="1" showInputMessage="1" showErrorMessage="1" sqref="H82:H193 H2:H80 H195:H702">
      <formula1>INDIRECT(G2)</formula1>
    </dataValidation>
    <dataValidation type="list" allowBlank="1" showInputMessage="1" showErrorMessage="1" sqref="K2:K193 K195:K702">
      <formula1>Business_model_classification</formula1>
    </dataValidation>
    <dataValidation type="list" allowBlank="1" showInputMessage="1" showErrorMessage="1" sqref="T26:U29 T5:U11 T13:U24 S2:U3 Q2:Q702 S5:S29">
      <formula1>"Business Plan, Incubation, Acceleration, Angel investment, VC Funded"</formula1>
    </dataValidation>
    <dataValidation type="list" allowBlank="1" showInputMessage="1" showErrorMessage="1" sqref="S78:U78 S82:U83 S4 S207:S235 T99:U702 S238:S702 S99:S205">
      <formula1>"Business Plan,Prototype, Incubation, Acceleration, Angel investment, VC Funded"</formula1>
    </dataValidation>
    <dataValidation type="list" allowBlank="1" showInputMessage="1" showErrorMessage="1" sqref="T4:U4">
      <formula1>$E$174:$E$193</formula1>
    </dataValidation>
    <dataValidation type="list" allowBlank="1" showInputMessage="1" showErrorMessage="1" sqref="R426 R163 R492 R496 R499 R502 R555 R579:R580 R593 R597 R86 R608 R373:R374 R258 R683 R314 R657:R658 R675 R625 R564 R389 R48:R49 R91 R58 R63 R69 R83 R88 R177 R212:R213 R317 R308 R333 R312 R292 R665 R435 R246 R194 R280 R377 R692 R613 R679 R694 R222 R186 R233 R243 R254 R287 R273 R345 R352 R380">
      <formula1>$E$178:$E$197</formula1>
    </dataValidation>
    <dataValidation type="list" allowBlank="1" showInputMessage="1" showErrorMessage="1" sqref="R18 R7">
      <formula1>$E$156:$E$176</formula1>
    </dataValidation>
    <dataValidation type="list" allowBlank="1" showInputMessage="1" showErrorMessage="1" sqref="O2:O702">
      <formula1>$H$11:$H$1225</formula1>
    </dataValidation>
  </dataValidations>
  <pageMargins left="0.75" right="0.75" top="1" bottom="1" header="0.5" footer="0.5"/>
  <pageSetup paperSize="9" orientation="portrait" horizontalDpi="4294967292" verticalDpi="4294967292" r:id="rId1"/>
  <extLst>
    <ext xmlns:x14="http://schemas.microsoft.com/office/spreadsheetml/2009/9/main" uri="{CCE6A557-97BC-4b89-ADB6-D9C93CAAB3DF}">
      <x14:dataValidations xmlns:xm="http://schemas.microsoft.com/office/excel/2006/main" count="19">
        <x14:dataValidation type="list" allowBlank="1" showInputMessage="1" showErrorMessage="1">
          <x14:formula1>
            <xm:f>Reference!$D$12:$D$24</xm:f>
          </x14:formula1>
          <xm:sqref>J2:J193 J195:J702 I704:J1725</xm:sqref>
        </x14:dataValidation>
        <x14:dataValidation type="list" allowBlank="1" showInputMessage="1" showErrorMessage="1">
          <x14:formula1>
            <xm:f>Reference!$F$11:$F$39</xm:f>
          </x14:formula1>
          <xm:sqref>P704:P1724 P2:P702</xm:sqref>
        </x14:dataValidation>
        <x14:dataValidation type="list" allowBlank="1" showInputMessage="1" showErrorMessage="1">
          <x14:formula1>
            <xm:f>Reference!$G$11:$G$1225</xm:f>
          </x14:formula1>
          <xm:sqref>O704:O1725</xm:sqref>
        </x14:dataValidation>
        <x14:dataValidation type="list" allowBlank="1" showInputMessage="1" showErrorMessage="1">
          <x14:formula1>
            <xm:f>[1]Reference!#REF!</xm:f>
          </x14:formula1>
          <xm:sqref>I1726:J1728 I1730:J1730</xm:sqref>
        </x14:dataValidation>
        <x14:dataValidation type="list" allowBlank="1" showInputMessage="1" showErrorMessage="1">
          <x14:formula1>
            <xm:f>Reference!$D$55:$D$69</xm:f>
          </x14:formula1>
          <xm:sqref>T89:U89 U25 T44:U44 R1194 R338 R444 R1170 R276 R192 R429 R638 R814 R835 R841 R856 R942:R943 R961 R1148 R9 R22 R25 R27 R70 R115 R131 R150 R174 R322 R179 R190 R245 R320 R286 R577:R578 R583:R585 R441 R556 R112</xm:sqref>
        </x14:dataValidation>
        <x14:dataValidation type="list" allowBlank="1" showInputMessage="1" showErrorMessage="1">
          <x14:formula1>
            <xm:f>Reference!$D$71:$D$80</xm:f>
          </x14:formula1>
          <xm:sqref>R1735 R1678:R1682 R1598 R1590 R1574:R1576 R1560 R1556 R1553:R1554 R1545 R1518:R1519 R1487 R863 R771 R1331 R1329 R1320 R1290 R1297 R1232 R1223 R1203 R1201 R1183 R1173 R1163 R1137 R1132 R1093 R1073 R1049 R1034 R1031:R1032 R1028 R1006 R992 R986 R545:R546 R954 R936 R902 R891 R875 R45 R73 R65 R614 R90 R107 R119:R120 R136 R169:R170 R176 R204:R205 R229 R234 R239:R240 R397 R346 R341 R244 R290 R242 R75 R412 R215 R425 R427 R437:R438 R473 R476 R482 R488 R664 R581 R525 R504:R506 R110 R138 R415:R416</xm:sqref>
        </x14:dataValidation>
        <x14:dataValidation type="list" allowBlank="1" showInputMessage="1" showErrorMessage="1">
          <x14:formula1>
            <xm:f>Reference!$D$32:$D$43</xm:f>
          </x14:formula1>
          <xm:sqref>R676 R640 R685 R633 R691 R1567:R1569 R642 R1517 R609 R195 R763 R767 R777 R789:R790 R784:R785 R804 R813 R838 R829:R830 R823 R821 R815 R846 R887 R882 R878 R854 R919 R913 R892:R895 R929 R1047 R993 R950 R945 R940 R934 R1103 R1083 R1068 R1066 R1061 R1051 R1157 R1130 R1135 R1123 R1119 R1115:R1117 R1106:R1107 R1264 R1249 R1226 R1221 R1193 R1178 R1172 R1370 R1352 R1348 R1335 R1326 R1318 R1305:R1307 R1295 R1505:R1507 R1582 R1585 R1603 R1607 R1380 R1663 R5 R602 R15 R113 R143 R182:R185 R187 R11 R596 R255 R289 R301 R305 R337 R344 R351 R355 R371 R398 R420 R428 R423 R451 R464 R467 R475 R477 R483 R511 R517 R538 R542:R543 R547 R554 R569 R214 R259 R199 R247:R248 R363</xm:sqref>
        </x14:dataValidation>
        <x14:dataValidation type="list" allowBlank="1" showInputMessage="1" showErrorMessage="1">
          <x14:formula1>
            <xm:f>Reference!$D$45:$D$53</xm:f>
          </x14:formula1>
          <xm:sqref>R1017:R1018 R463 R8 R17 R60 R152 R458 R160 R201 R223 R236:R237 R250 R257 R406 R418 R447 R455 R696 R680 R649 R672 R461 R639 R612 I395:I407 I409:I413 R67 R94 R210 S206</xm:sqref>
        </x14:dataValidation>
        <x14:dataValidation type="list" allowBlank="1" showInputMessage="1" showErrorMessage="1">
          <x14:formula1>
            <xm:f>Reference!$D$90:$D$101</xm:f>
          </x14:formula1>
          <xm:sqref>R1731 R36:R37 R424 R1588 R439 R1642:R1645 R764 R783 R793 R798 R809:R810 R812 R824 R873 R889 R969 R976 R1003 R1041 R1050 R1069:R1070 R1089 R1118 R1131 R1138:R1139 R1155 R1168 R1195 R1231 R1217 R1210 R1199:R1200 R1376 R1330 R1325 R1314 R1310 R1245 R1233:R1234 R1707:R1708 R1498 R1565 R1577:R1578 R1677 R1662 R1656 R1639:R1640 R385 R1280 R421 R1601:R1602 R399:R400 R1625:R1628 R1591 R433 R847 R839 R828 R807 R800 R860 R868:R869 R955 R962:R963 R965:R966 R987 R999:R1001 R1023 R1033 R1044 R1048 R1056 R1063 R1074:R1076 R1078:R1079 R1099 R1102 R1124 R1149:R1151 R1153 R1171 R1174:R1175 R1179:R1182 R1184 R1229 R1261 R1283 R1291 R1294 R1316:R1317 R1327 R1337 R1304 R1345 R1366:R1368 R1371 R1383:R1389 R1394 R1700:R1702 R1696:R1698 R1691 R1688 R1683:R1684 R1714:R1715 R1482:R1484 R1486 R1489:R1494 R1503 R1530:R1535 R1550:R1551 R1571:R1572 R443 R41 R76 R99 R124 R132 R209 R221 R180 R266 R319 R347 R366 R705 R681 R698:R699 R670 R622 R616 R574:R575 R529 R527 R518 R487 R480 R357</xm:sqref>
        </x14:dataValidation>
        <x14:dataValidation type="list" allowBlank="1" showInputMessage="1" showErrorMessage="1">
          <x14:formula1>
            <xm:f>Reference!$D$117:$D$136</xm:f>
          </x14:formula1>
          <xm:sqref>R1147 R647 R1655 R1651 R80 R565 R778 R787 R792 R794 R834 R842:R843 R845 R867 R872 R874 R876 R899:R900 R908 R911 R914 R917:R918 R922 R924 R927 R932 R935 R937:R938 R946 R958 R970:R972 R975 R980 R982 R991 R994 R1002 R1007 R1010 R1021:R1022 R1027 R1035 R1037 R1045 R1065 R1071 R1086 R1090 R1104:R1105 R1108 R1114 R1125 R1133:R1134 R1142 R1169 R1185 R1189 R1202 R1205 R1209 R1219 R1224 R1230 R1241 R1253 R1256 R1262:R1263 R1265 R1269:R1270 R1272 R1275 R1278 R1288:R1289 R1293 R1303 R1311 R1333 R1336 R1338 R1350 R1353 R1362:R1363 R1372:R1373 R1377:R1378 R1382 R1657 R1396 R1659:R1661 R1674 R1676 R1695 R1704:R1706 R1718 R1720:R1722 R1725 R1478 R1488 R1496 R1526 R1541 R1549 R1581 R1579 R1586:R1587 R1618 R1604:R1606 R1620:R1624 R1646 R54 R68 R82 R563 R130 R133:R135 R168 R224 R228 R230 R272 R318 R331 R334 R340 R348 R370 R394:R395 R413 R419 R520 R494:R495 R491 R540 R559 R459</xm:sqref>
        </x14:dataValidation>
        <x14:dataValidation type="list" allowBlank="1" showInputMessage="1" showErrorMessage="1">
          <x14:formula1>
            <xm:f>Reference!$D$138:$D$154</xm:f>
          </x14:formula1>
          <xm:sqref>R1713 R1709:R1711 T1292:T1339 R766 R761 R770 R773 R779 R786 R797 R799 R803 R805:R806 R811 R817 R831 R844 R851 R853 R859 R871 R880 R884 R886 R923 R925 R928 R930 R951 R956 R960 R974 R984 R995 R997 R1008 R1011:R1013 R1015 R1020 R1024:R1025 R1029 R1055 R1058:R1060 R1062 R1072 R1100 R1111 R1120 R1140 R1145 R1154 R1156 R1159 R1166 R1188 R1191:R1192 R1196:R1197 R1211 R1214 R1216 R1248 R1254 R1258 R1279 R1298:R1300 R1302 R1319 R1321 R1328 R1339:R1340 R1346 R1357:R1358 R1365 R1360 R1375 R1390:R1392 R1397 R1399 R1414:R1415 R1417 R1419 R1430 R1442 R1444 R1446 R1462 R1448 R1475 R1495 R1497 R1510:R1511 R1524 R1542 R1546:R1547 R1552 R1555 R1570 R1584 R1595:R1597 R1600 R1635 R1658 R1665:R1667 R1671 R1685 R1689 R28 R409 R456:R457 R12:R14 R24 R26 R30 R40 R42:R44 R50 R52 R55 R59 R471 R78:R79 R481 R62 R97 R109 R114 R95 R111 R142 R144 R140 R137 R128 R122:R123 R700 R149 R407 R196 R193 R157:R158 R151 R173 R161 R207 R218 R227 R232 R238 R251 R261 R269 R297 R293:R294 R284 R279 R265 R256 R309:R310 R306 R302:R304 R523 R521 R508 R531 R534:R535 R541 R549:R551 R572 R576 R566:R567 R587:R588 R591 R594 R605:R607 R610 R648 R644 R626 R624 R630:R632 R635:R637 R650 R659:R661 R666 R668:R669 R181 R693 R688 R684 R677:R678 R673:R674 R503 R500:R501 R479 R462 R404:R405 R325:R326 R328:R329 R332 R486 R342:R343 R350 R353 R356 R104:R105 R364:R365 R368 R372 R335:R336 R381 R383:R384 R446 R390 R375 R414 R411 R417 R393 R434 R431:R432 R448 R452 R387:R388 R466 R468:R469 R361 R167 R146:R147</xm:sqref>
        </x14:dataValidation>
        <x14:dataValidation type="list" allowBlank="1" showInputMessage="1" showErrorMessage="1">
          <x14:formula1>
            <xm:f>Reference!$D$178:$D$197</xm:f>
          </x14:formula1>
          <xm:sqref>R1009 R38 R29 R106 R116 R118 R211 R362 R628 R641 R689</xm:sqref>
        </x14:dataValidation>
        <x14:dataValidation type="list" allowBlank="1" showInputMessage="1" showErrorMessage="1">
          <x14:formula1>
            <xm:f>Reference!$D$223:$D$225</xm:f>
          </x14:formula1>
          <xm:sqref>R983</xm:sqref>
        </x14:dataValidation>
        <x14:dataValidation type="list" allowBlank="1" showInputMessage="1" showErrorMessage="1">
          <x14:formula1>
            <xm:f>Reference!$D$199:$D$221</xm:f>
          </x14:formula1>
          <xm:sqref>T1340:T1632 R671 R667 R6 R653 R537 R553 R643 R532 R522 R497:R498 R618 R401:R402 R61 R34 R354 R175 R139 R156 R127 R285 R282:R283 R277 R56:R57 R271 R267 R87 R241 R235 R225 R220 R408</xm:sqref>
        </x14:dataValidation>
        <x14:dataValidation type="list" allowBlank="1" showInputMessage="1" showErrorMessage="1">
          <x14:formula1>
            <xm:f>Reference!$D$156:$D$176</xm:f>
          </x14:formula1>
          <xm:sqref>R171 R10 R20:R21 R39 R64 R74 R81 R84 R100:R102 R697 R117 R121 R695 R159 R164 R189 R197 R202:R203 R219 R226 R249 R162 R260 R278 R281 R299:R300 R315:R316 R323:R324 R330 R349 R358 R376 R379 R410 R422 R445 R449:R450 R453:R454 R465 R470 R478 R510 R514:R516 R663 R526 R530 R536 R539 R548 R557 R560:R562 R570 R573 R582 R611 R620 R629 R682 R1719 R4 R216 R391 R615 R646 R252:R253</xm:sqref>
        </x14:dataValidation>
        <x14:dataValidation type="list" allowBlank="1" showInputMessage="1" showErrorMessage="1">
          <x14:formula1>
            <xm:f>Reference!$D$12:$D$26</xm:f>
          </x14:formula1>
          <xm:sqref>I408 I414:I702 I1:I193 I195:I394</xm:sqref>
        </x14:dataValidation>
        <x14:dataValidation type="list" allowBlank="1" showInputMessage="1" showErrorMessage="1">
          <x14:formula1>
            <xm:f>Reference!$D$82:$D$88</xm:f>
          </x14:formula1>
          <xm:sqref>T12:U12 R1690 R1672 R1669 R1653 R1629 R1619 R1608:R1613 R1573 R1566 R1561 R1536:R1537 R1447 R1521 R1527 R1529 R1438 R1411:R1412 R1405 R1401 R1381 R1393 R1379 R1369 R1359 R1349 R1343:R1344 R1309 R1247 R1236:R1238 R1207 R1160 R1146 R1129 R1121 R1109 R1094 R1092 R1085 R1080 R1067 R1046 R1042 R1004:R1005 R967 R957 R944 R903 R897:R898 R890 R877 R864 R866 R850 R858 R855 R852 R836 R819:R820 R788 R768 R765 R1712 R268 T73:U73 M1737 R708 R51 R72 R96 R108 R129 R153 R291 R206 R208 R231 R2 R701:R702 R690 R656 R623 R604 R599:R600 R595 R592 R589 R528 R524 R519 R489:R490 R484 R472 R200 R270 R274:R275 R288 R321 R440 R460 R360 R311 S236:S237</xm:sqref>
        </x14:dataValidation>
        <x14:dataValidation type="list" allowBlank="1" showInputMessage="1" showErrorMessage="1">
          <x14:formula1>
            <xm:f>Reference!$D$103:$D$115</xm:f>
          </x14:formula1>
          <xm:sqref>R430 R436 R442 R485 R474 R493 R507 R509 R512:R513 R533 R544 R552 R558 R568 R571 R586 R598 R601 R603 R619 R621 R46:R47 R634 R651:R652 R654:R655 R662 R687 R35 R403 R396 R392 R386 R382 R378 R369 R367 R359 R339 R327 R313 R298 R295 R262:R264 R53 R217 R198 R191 R188 R178 R172 R165:R166 R154:R155 R148 R126 R98 R92 R89 R85 R77 R66 R3 R16 R31:R33 R145 R307 R645 R19</xm:sqref>
        </x14:dataValidation>
        <x14:dataValidation type="list" allowBlank="1" showInputMessage="1" showErrorMessage="1">
          <x14:formula1>
            <xm:f>Reference!$D$223:$D$226</xm:f>
          </x14:formula1>
          <xm:sqref>R686 R627 R617 R296 R590 R141 R103 R93 R71 R23 R125</xm:sqref>
        </x14:dataValidation>
      </x14:dataValidations>
    </ext>
  </extLst>
</worksheet>
</file>

<file path=xl/worksheets/sheet3.xml><?xml version="1.0" encoding="utf-8"?>
<worksheet xmlns="http://schemas.openxmlformats.org/spreadsheetml/2006/main" xmlns:r="http://schemas.openxmlformats.org/officeDocument/2006/relationships">
  <dimension ref="E1:E227"/>
  <sheetViews>
    <sheetView topLeftCell="A216" workbookViewId="0">
      <selection activeCell="E227" sqref="E227"/>
    </sheetView>
  </sheetViews>
  <sheetFormatPr defaultColWidth="8.85546875" defaultRowHeight="14.25"/>
  <cols>
    <col min="1" max="4" width="8.85546875" style="52"/>
    <col min="5" max="5" width="26.28515625" style="52" customWidth="1"/>
    <col min="6" max="16384" width="8.85546875" style="52"/>
  </cols>
  <sheetData>
    <row r="1" spans="5:5">
      <c r="E1" s="46" t="s">
        <v>1454</v>
      </c>
    </row>
    <row r="2" spans="5:5">
      <c r="E2" s="76" t="s">
        <v>1665</v>
      </c>
    </row>
    <row r="3" spans="5:5">
      <c r="E3" s="52" t="s">
        <v>1455</v>
      </c>
    </row>
    <row r="4" spans="5:5">
      <c r="E4" s="52" t="s">
        <v>1456</v>
      </c>
    </row>
    <row r="5" spans="5:5">
      <c r="E5" s="52" t="s">
        <v>1457</v>
      </c>
    </row>
    <row r="6" spans="5:5">
      <c r="E6" s="76" t="s">
        <v>1458</v>
      </c>
    </row>
    <row r="7" spans="5:5" ht="28.5">
      <c r="E7" s="76" t="s">
        <v>1459</v>
      </c>
    </row>
    <row r="8" spans="5:5" ht="28.5">
      <c r="E8" s="76" t="s">
        <v>1460</v>
      </c>
    </row>
    <row r="9" spans="5:5">
      <c r="E9" s="76" t="s">
        <v>1461</v>
      </c>
    </row>
    <row r="10" spans="5:5" ht="28.5">
      <c r="E10" s="76" t="s">
        <v>1666</v>
      </c>
    </row>
    <row r="11" spans="5:5">
      <c r="E11" s="76" t="s">
        <v>1667</v>
      </c>
    </row>
    <row r="12" spans="5:5">
      <c r="E12" s="76" t="s">
        <v>1462</v>
      </c>
    </row>
    <row r="13" spans="5:5">
      <c r="E13" s="76" t="s">
        <v>1463</v>
      </c>
    </row>
    <row r="14" spans="5:5">
      <c r="E14" s="76" t="s">
        <v>1668</v>
      </c>
    </row>
    <row r="15" spans="5:5">
      <c r="E15" s="76" t="s">
        <v>1669</v>
      </c>
    </row>
    <row r="16" spans="5:5">
      <c r="E16" s="76" t="s">
        <v>1670</v>
      </c>
    </row>
    <row r="17" spans="5:5">
      <c r="E17" s="76" t="s">
        <v>1464</v>
      </c>
    </row>
    <row r="18" spans="5:5" ht="28.5">
      <c r="E18" s="76" t="s">
        <v>1465</v>
      </c>
    </row>
    <row r="19" spans="5:5">
      <c r="E19" s="76" t="s">
        <v>1671</v>
      </c>
    </row>
    <row r="20" spans="5:5">
      <c r="E20" s="76" t="s">
        <v>1466</v>
      </c>
    </row>
    <row r="21" spans="5:5" ht="28.5">
      <c r="E21" s="76" t="s">
        <v>1467</v>
      </c>
    </row>
    <row r="22" spans="5:5" ht="28.5">
      <c r="E22" s="76" t="s">
        <v>1470</v>
      </c>
    </row>
    <row r="23" spans="5:5" ht="28.5">
      <c r="E23" s="76" t="s">
        <v>1471</v>
      </c>
    </row>
    <row r="24" spans="5:5">
      <c r="E24" s="76" t="s">
        <v>1672</v>
      </c>
    </row>
    <row r="25" spans="5:5">
      <c r="E25" s="76" t="s">
        <v>1472</v>
      </c>
    </row>
    <row r="26" spans="5:5">
      <c r="E26" s="76" t="s">
        <v>1473</v>
      </c>
    </row>
    <row r="27" spans="5:5">
      <c r="E27" s="76" t="s">
        <v>1474</v>
      </c>
    </row>
    <row r="28" spans="5:5" ht="28.5">
      <c r="E28" s="76" t="s">
        <v>1475</v>
      </c>
    </row>
    <row r="29" spans="5:5">
      <c r="E29" s="76" t="s">
        <v>1476</v>
      </c>
    </row>
    <row r="30" spans="5:5">
      <c r="E30" s="76" t="s">
        <v>1673</v>
      </c>
    </row>
    <row r="31" spans="5:5" ht="28.5">
      <c r="E31" s="76" t="s">
        <v>1477</v>
      </c>
    </row>
    <row r="32" spans="5:5">
      <c r="E32" s="76" t="s">
        <v>1478</v>
      </c>
    </row>
    <row r="33" spans="5:5">
      <c r="E33" s="76" t="s">
        <v>1479</v>
      </c>
    </row>
    <row r="34" spans="5:5">
      <c r="E34" s="76" t="s">
        <v>1635</v>
      </c>
    </row>
    <row r="35" spans="5:5">
      <c r="E35" s="76" t="s">
        <v>1674</v>
      </c>
    </row>
    <row r="36" spans="5:5">
      <c r="E36" s="76" t="s">
        <v>1480</v>
      </c>
    </row>
    <row r="37" spans="5:5">
      <c r="E37" s="76" t="s">
        <v>1675</v>
      </c>
    </row>
    <row r="38" spans="5:5">
      <c r="E38" s="76" t="s">
        <v>1676</v>
      </c>
    </row>
    <row r="39" spans="5:5" ht="28.5">
      <c r="E39" s="76" t="s">
        <v>1481</v>
      </c>
    </row>
    <row r="40" spans="5:5">
      <c r="E40" s="76" t="s">
        <v>1482</v>
      </c>
    </row>
    <row r="41" spans="5:5">
      <c r="E41" s="76" t="s">
        <v>1483</v>
      </c>
    </row>
    <row r="42" spans="5:5">
      <c r="E42" s="76" t="s">
        <v>1677</v>
      </c>
    </row>
    <row r="43" spans="5:5">
      <c r="E43" s="76" t="s">
        <v>1678</v>
      </c>
    </row>
    <row r="44" spans="5:5">
      <c r="E44" s="76" t="s">
        <v>1679</v>
      </c>
    </row>
    <row r="45" spans="5:5" ht="42.75">
      <c r="E45" s="76" t="s">
        <v>1484</v>
      </c>
    </row>
    <row r="46" spans="5:5">
      <c r="E46" s="76" t="s">
        <v>1485</v>
      </c>
    </row>
    <row r="47" spans="5:5">
      <c r="E47" s="76" t="s">
        <v>1486</v>
      </c>
    </row>
    <row r="48" spans="5:5" ht="28.5">
      <c r="E48" s="76" t="s">
        <v>1487</v>
      </c>
    </row>
    <row r="49" spans="5:5">
      <c r="E49" s="76" t="s">
        <v>1488</v>
      </c>
    </row>
    <row r="50" spans="5:5" ht="28.5">
      <c r="E50" s="76" t="s">
        <v>1489</v>
      </c>
    </row>
    <row r="51" spans="5:5">
      <c r="E51" s="76" t="s">
        <v>1490</v>
      </c>
    </row>
    <row r="52" spans="5:5">
      <c r="E52" s="76" t="s">
        <v>1491</v>
      </c>
    </row>
    <row r="53" spans="5:5">
      <c r="E53" s="76" t="s">
        <v>1492</v>
      </c>
    </row>
    <row r="54" spans="5:5" ht="28.5">
      <c r="E54" s="76" t="s">
        <v>1493</v>
      </c>
    </row>
    <row r="55" spans="5:5" ht="28.5">
      <c r="E55" s="76" t="s">
        <v>1680</v>
      </c>
    </row>
    <row r="56" spans="5:5" ht="28.5">
      <c r="E56" s="76" t="s">
        <v>1681</v>
      </c>
    </row>
    <row r="57" spans="5:5">
      <c r="E57" s="76" t="s">
        <v>1682</v>
      </c>
    </row>
    <row r="58" spans="5:5" ht="28.5">
      <c r="E58" s="76" t="s">
        <v>1494</v>
      </c>
    </row>
    <row r="59" spans="5:5" ht="28.5">
      <c r="E59" s="76" t="s">
        <v>1495</v>
      </c>
    </row>
    <row r="60" spans="5:5">
      <c r="E60" s="76" t="s">
        <v>1496</v>
      </c>
    </row>
    <row r="61" spans="5:5" ht="28.5">
      <c r="E61" s="76" t="s">
        <v>1497</v>
      </c>
    </row>
    <row r="62" spans="5:5">
      <c r="E62" s="76" t="s">
        <v>1498</v>
      </c>
    </row>
    <row r="63" spans="5:5">
      <c r="E63" s="76" t="s">
        <v>1499</v>
      </c>
    </row>
    <row r="64" spans="5:5">
      <c r="E64" s="76" t="s">
        <v>1500</v>
      </c>
    </row>
    <row r="65" spans="5:5">
      <c r="E65" s="76" t="s">
        <v>1501</v>
      </c>
    </row>
    <row r="66" spans="5:5">
      <c r="E66" s="76" t="s">
        <v>1683</v>
      </c>
    </row>
    <row r="67" spans="5:5">
      <c r="E67" s="76" t="s">
        <v>1502</v>
      </c>
    </row>
    <row r="68" spans="5:5">
      <c r="E68" s="76" t="s">
        <v>1684</v>
      </c>
    </row>
    <row r="69" spans="5:5">
      <c r="E69" s="76" t="s">
        <v>1502</v>
      </c>
    </row>
    <row r="70" spans="5:5">
      <c r="E70" s="76" t="s">
        <v>1685</v>
      </c>
    </row>
    <row r="71" spans="5:5" ht="28.5">
      <c r="E71" s="76" t="s">
        <v>1686</v>
      </c>
    </row>
    <row r="72" spans="5:5">
      <c r="E72" s="76" t="s">
        <v>1503</v>
      </c>
    </row>
    <row r="73" spans="5:5">
      <c r="E73" s="76" t="s">
        <v>1687</v>
      </c>
    </row>
    <row r="74" spans="5:5" ht="28.5">
      <c r="E74" s="76" t="s">
        <v>1504</v>
      </c>
    </row>
    <row r="75" spans="5:5">
      <c r="E75" s="76" t="s">
        <v>1505</v>
      </c>
    </row>
    <row r="76" spans="5:5">
      <c r="E76" s="76" t="s">
        <v>1688</v>
      </c>
    </row>
    <row r="77" spans="5:5" ht="28.5">
      <c r="E77" s="76" t="s">
        <v>1506</v>
      </c>
    </row>
    <row r="78" spans="5:5" ht="28.5">
      <c r="E78" s="76" t="s">
        <v>1507</v>
      </c>
    </row>
    <row r="79" spans="5:5">
      <c r="E79" s="76" t="s">
        <v>1689</v>
      </c>
    </row>
    <row r="80" spans="5:5">
      <c r="E80" s="76" t="s">
        <v>1508</v>
      </c>
    </row>
    <row r="81" spans="5:5">
      <c r="E81" s="76" t="s">
        <v>1690</v>
      </c>
    </row>
    <row r="82" spans="5:5">
      <c r="E82" s="76" t="s">
        <v>1691</v>
      </c>
    </row>
    <row r="83" spans="5:5">
      <c r="E83" s="76" t="s">
        <v>1509</v>
      </c>
    </row>
    <row r="84" spans="5:5">
      <c r="E84" s="76" t="s">
        <v>1692</v>
      </c>
    </row>
    <row r="85" spans="5:5">
      <c r="E85" s="76" t="s">
        <v>1510</v>
      </c>
    </row>
    <row r="86" spans="5:5">
      <c r="E86" s="76" t="s">
        <v>1511</v>
      </c>
    </row>
    <row r="87" spans="5:5">
      <c r="E87" s="76" t="s">
        <v>1512</v>
      </c>
    </row>
    <row r="88" spans="5:5">
      <c r="E88" s="76" t="s">
        <v>1513</v>
      </c>
    </row>
    <row r="89" spans="5:5">
      <c r="E89" s="76" t="s">
        <v>1693</v>
      </c>
    </row>
    <row r="90" spans="5:5" ht="28.5">
      <c r="E90" s="76" t="s">
        <v>1514</v>
      </c>
    </row>
    <row r="91" spans="5:5" ht="28.5">
      <c r="E91" s="76" t="s">
        <v>1515</v>
      </c>
    </row>
    <row r="92" spans="5:5">
      <c r="E92" s="76" t="s">
        <v>1694</v>
      </c>
    </row>
    <row r="93" spans="5:5">
      <c r="E93" s="76" t="s">
        <v>1516</v>
      </c>
    </row>
    <row r="94" spans="5:5">
      <c r="E94" s="76" t="s">
        <v>1517</v>
      </c>
    </row>
    <row r="95" spans="5:5" ht="42.75">
      <c r="E95" s="76" t="s">
        <v>1518</v>
      </c>
    </row>
    <row r="96" spans="5:5" ht="28.5">
      <c r="E96" s="76" t="s">
        <v>1519</v>
      </c>
    </row>
    <row r="97" spans="5:5">
      <c r="E97" s="76" t="s">
        <v>1520</v>
      </c>
    </row>
    <row r="98" spans="5:5">
      <c r="E98" s="76" t="s">
        <v>1521</v>
      </c>
    </row>
    <row r="99" spans="5:5" ht="28.5">
      <c r="E99" s="76" t="s">
        <v>1522</v>
      </c>
    </row>
    <row r="100" spans="5:5">
      <c r="E100" s="76" t="s">
        <v>1523</v>
      </c>
    </row>
    <row r="101" spans="5:5" ht="28.5">
      <c r="E101" s="76" t="s">
        <v>1524</v>
      </c>
    </row>
    <row r="102" spans="5:5">
      <c r="E102" s="76" t="s">
        <v>1525</v>
      </c>
    </row>
    <row r="103" spans="5:5">
      <c r="E103" s="76" t="s">
        <v>1695</v>
      </c>
    </row>
    <row r="104" spans="5:5">
      <c r="E104" s="76" t="s">
        <v>1526</v>
      </c>
    </row>
    <row r="105" spans="5:5">
      <c r="E105" s="76" t="s">
        <v>1527</v>
      </c>
    </row>
    <row r="106" spans="5:5">
      <c r="E106" s="76" t="s">
        <v>1528</v>
      </c>
    </row>
    <row r="107" spans="5:5" ht="28.5">
      <c r="E107" s="76" t="s">
        <v>1529</v>
      </c>
    </row>
    <row r="108" spans="5:5">
      <c r="E108" s="76" t="s">
        <v>1696</v>
      </c>
    </row>
    <row r="109" spans="5:5" ht="28.5">
      <c r="E109" s="76" t="s">
        <v>1530</v>
      </c>
    </row>
    <row r="110" spans="5:5">
      <c r="E110" s="76" t="s">
        <v>1531</v>
      </c>
    </row>
    <row r="111" spans="5:5">
      <c r="E111" s="76" t="s">
        <v>1532</v>
      </c>
    </row>
    <row r="112" spans="5:5">
      <c r="E112" s="76" t="s">
        <v>1697</v>
      </c>
    </row>
    <row r="113" spans="5:5">
      <c r="E113" s="76" t="s">
        <v>1698</v>
      </c>
    </row>
    <row r="114" spans="5:5">
      <c r="E114" s="76" t="s">
        <v>1699</v>
      </c>
    </row>
    <row r="115" spans="5:5">
      <c r="E115" s="76" t="s">
        <v>1533</v>
      </c>
    </row>
    <row r="116" spans="5:5">
      <c r="E116" s="76" t="s">
        <v>1534</v>
      </c>
    </row>
    <row r="117" spans="5:5">
      <c r="E117" s="76" t="s">
        <v>1535</v>
      </c>
    </row>
    <row r="118" spans="5:5">
      <c r="E118" s="76" t="s">
        <v>1700</v>
      </c>
    </row>
    <row r="119" spans="5:5">
      <c r="E119" s="76" t="s">
        <v>1536</v>
      </c>
    </row>
    <row r="120" spans="5:5">
      <c r="E120" s="76" t="s">
        <v>1537</v>
      </c>
    </row>
    <row r="121" spans="5:5">
      <c r="E121" s="76" t="s">
        <v>1701</v>
      </c>
    </row>
    <row r="122" spans="5:5" ht="28.5">
      <c r="E122" s="76" t="s">
        <v>1702</v>
      </c>
    </row>
    <row r="123" spans="5:5">
      <c r="E123" s="76" t="s">
        <v>1538</v>
      </c>
    </row>
    <row r="124" spans="5:5" ht="42.75">
      <c r="E124" s="76" t="s">
        <v>1540</v>
      </c>
    </row>
    <row r="125" spans="5:5">
      <c r="E125" s="76" t="s">
        <v>1541</v>
      </c>
    </row>
    <row r="126" spans="5:5">
      <c r="E126" s="76" t="s">
        <v>1542</v>
      </c>
    </row>
    <row r="127" spans="5:5" ht="28.5">
      <c r="E127" s="76" t="s">
        <v>1543</v>
      </c>
    </row>
    <row r="128" spans="5:5">
      <c r="E128" s="76" t="s">
        <v>1703</v>
      </c>
    </row>
    <row r="129" spans="5:5">
      <c r="E129" s="76" t="s">
        <v>1704</v>
      </c>
    </row>
    <row r="130" spans="5:5">
      <c r="E130" s="76" t="s">
        <v>1544</v>
      </c>
    </row>
    <row r="131" spans="5:5">
      <c r="E131" s="76" t="s">
        <v>1545</v>
      </c>
    </row>
    <row r="132" spans="5:5">
      <c r="E132" s="76" t="s">
        <v>1539</v>
      </c>
    </row>
    <row r="133" spans="5:5">
      <c r="E133" s="76" t="s">
        <v>1546</v>
      </c>
    </row>
    <row r="134" spans="5:5">
      <c r="E134" s="76" t="s">
        <v>1547</v>
      </c>
    </row>
    <row r="135" spans="5:5">
      <c r="E135" s="76" t="s">
        <v>1548</v>
      </c>
    </row>
    <row r="136" spans="5:5">
      <c r="E136" s="76" t="s">
        <v>1705</v>
      </c>
    </row>
    <row r="137" spans="5:5" ht="28.5">
      <c r="E137" s="76" t="s">
        <v>1706</v>
      </c>
    </row>
    <row r="138" spans="5:5">
      <c r="E138" s="76" t="s">
        <v>1549</v>
      </c>
    </row>
    <row r="139" spans="5:5" ht="28.5">
      <c r="E139" s="76" t="s">
        <v>1707</v>
      </c>
    </row>
    <row r="140" spans="5:5" ht="28.5">
      <c r="E140" s="76" t="s">
        <v>1550</v>
      </c>
    </row>
    <row r="141" spans="5:5">
      <c r="E141" s="76" t="s">
        <v>1708</v>
      </c>
    </row>
    <row r="142" spans="5:5" ht="28.5">
      <c r="E142" s="76" t="s">
        <v>1551</v>
      </c>
    </row>
    <row r="143" spans="5:5">
      <c r="E143" s="76" t="s">
        <v>1552</v>
      </c>
    </row>
    <row r="144" spans="5:5" ht="28.5">
      <c r="E144" s="76" t="s">
        <v>1709</v>
      </c>
    </row>
    <row r="145" spans="5:5" ht="28.5">
      <c r="E145" s="76" t="s">
        <v>1553</v>
      </c>
    </row>
    <row r="146" spans="5:5">
      <c r="E146" s="76" t="s">
        <v>1554</v>
      </c>
    </row>
    <row r="147" spans="5:5">
      <c r="E147" s="76" t="s">
        <v>1555</v>
      </c>
    </row>
    <row r="148" spans="5:5" ht="28.5">
      <c r="E148" s="76" t="s">
        <v>1556</v>
      </c>
    </row>
    <row r="149" spans="5:5">
      <c r="E149" s="76" t="s">
        <v>1557</v>
      </c>
    </row>
    <row r="150" spans="5:5">
      <c r="E150" s="76" t="s">
        <v>1558</v>
      </c>
    </row>
    <row r="151" spans="5:5">
      <c r="E151" s="76" t="s">
        <v>1559</v>
      </c>
    </row>
    <row r="152" spans="5:5">
      <c r="E152" s="76" t="s">
        <v>1710</v>
      </c>
    </row>
    <row r="153" spans="5:5" ht="28.5">
      <c r="E153" s="76" t="s">
        <v>1560</v>
      </c>
    </row>
    <row r="154" spans="5:5" ht="28.5">
      <c r="E154" s="76" t="s">
        <v>1561</v>
      </c>
    </row>
    <row r="155" spans="5:5" ht="28.5">
      <c r="E155" s="76" t="s">
        <v>1562</v>
      </c>
    </row>
    <row r="156" spans="5:5">
      <c r="E156" s="76" t="s">
        <v>1563</v>
      </c>
    </row>
    <row r="157" spans="5:5">
      <c r="E157" s="76" t="s">
        <v>1711</v>
      </c>
    </row>
    <row r="158" spans="5:5">
      <c r="E158" s="76" t="s">
        <v>1564</v>
      </c>
    </row>
    <row r="159" spans="5:5">
      <c r="E159" s="76" t="s">
        <v>1565</v>
      </c>
    </row>
    <row r="160" spans="5:5">
      <c r="E160" s="76" t="s">
        <v>1566</v>
      </c>
    </row>
    <row r="161" spans="5:5">
      <c r="E161" s="76" t="s">
        <v>1567</v>
      </c>
    </row>
    <row r="162" spans="5:5">
      <c r="E162" s="76" t="s">
        <v>1568</v>
      </c>
    </row>
    <row r="163" spans="5:5" ht="28.5">
      <c r="E163" s="76" t="s">
        <v>1569</v>
      </c>
    </row>
    <row r="164" spans="5:5">
      <c r="E164" s="76" t="s">
        <v>1570</v>
      </c>
    </row>
    <row r="165" spans="5:5" ht="28.5">
      <c r="E165" s="76" t="s">
        <v>1571</v>
      </c>
    </row>
    <row r="166" spans="5:5" ht="28.5">
      <c r="E166" s="76" t="s">
        <v>1572</v>
      </c>
    </row>
    <row r="167" spans="5:5" ht="28.5">
      <c r="E167" s="76" t="s">
        <v>1712</v>
      </c>
    </row>
    <row r="168" spans="5:5">
      <c r="E168" s="76" t="s">
        <v>1713</v>
      </c>
    </row>
    <row r="169" spans="5:5" ht="28.5">
      <c r="E169" s="76" t="s">
        <v>1714</v>
      </c>
    </row>
    <row r="170" spans="5:5">
      <c r="E170" s="76" t="s">
        <v>1715</v>
      </c>
    </row>
    <row r="171" spans="5:5" ht="28.5">
      <c r="E171" s="76" t="s">
        <v>1716</v>
      </c>
    </row>
    <row r="172" spans="5:5">
      <c r="E172" s="76" t="s">
        <v>1573</v>
      </c>
    </row>
    <row r="173" spans="5:5" ht="28.5">
      <c r="E173" s="76" t="s">
        <v>1574</v>
      </c>
    </row>
    <row r="174" spans="5:5">
      <c r="E174" s="76" t="s">
        <v>1575</v>
      </c>
    </row>
    <row r="175" spans="5:5">
      <c r="E175" s="76" t="s">
        <v>1717</v>
      </c>
    </row>
    <row r="176" spans="5:5" ht="28.5">
      <c r="E176" s="76" t="s">
        <v>1576</v>
      </c>
    </row>
    <row r="177" spans="5:5" ht="28.5">
      <c r="E177" s="76" t="s">
        <v>1577</v>
      </c>
    </row>
    <row r="178" spans="5:5" ht="42.75">
      <c r="E178" s="76" t="s">
        <v>1718</v>
      </c>
    </row>
    <row r="179" spans="5:5">
      <c r="E179" s="76" t="s">
        <v>1578</v>
      </c>
    </row>
    <row r="180" spans="5:5">
      <c r="E180" s="76" t="s">
        <v>1719</v>
      </c>
    </row>
    <row r="181" spans="5:5">
      <c r="E181" s="76" t="s">
        <v>1720</v>
      </c>
    </row>
    <row r="182" spans="5:5">
      <c r="E182" s="76" t="s">
        <v>1580</v>
      </c>
    </row>
    <row r="183" spans="5:5" ht="28.5">
      <c r="E183" s="76" t="s">
        <v>1581</v>
      </c>
    </row>
    <row r="184" spans="5:5">
      <c r="E184" s="76" t="s">
        <v>1721</v>
      </c>
    </row>
    <row r="185" spans="5:5">
      <c r="E185" s="76" t="s">
        <v>1582</v>
      </c>
    </row>
    <row r="186" spans="5:5">
      <c r="E186" s="76" t="s">
        <v>1583</v>
      </c>
    </row>
    <row r="187" spans="5:5">
      <c r="E187" s="76" t="s">
        <v>1609</v>
      </c>
    </row>
    <row r="188" spans="5:5" ht="28.5">
      <c r="E188" s="76" t="s">
        <v>1584</v>
      </c>
    </row>
    <row r="189" spans="5:5">
      <c r="E189" s="76" t="s">
        <v>1722</v>
      </c>
    </row>
    <row r="190" spans="5:5">
      <c r="E190" s="76" t="s">
        <v>1723</v>
      </c>
    </row>
    <row r="191" spans="5:5">
      <c r="E191" s="76" t="s">
        <v>1585</v>
      </c>
    </row>
    <row r="192" spans="5:5">
      <c r="E192" s="76" t="s">
        <v>1586</v>
      </c>
    </row>
    <row r="193" spans="5:5" ht="28.5">
      <c r="E193" s="76" t="s">
        <v>1724</v>
      </c>
    </row>
    <row r="194" spans="5:5">
      <c r="E194" s="76" t="s">
        <v>1587</v>
      </c>
    </row>
    <row r="195" spans="5:5">
      <c r="E195" s="76" t="s">
        <v>1725</v>
      </c>
    </row>
    <row r="196" spans="5:5">
      <c r="E196" s="76" t="s">
        <v>1726</v>
      </c>
    </row>
    <row r="197" spans="5:5">
      <c r="E197" s="76" t="s">
        <v>1727</v>
      </c>
    </row>
    <row r="198" spans="5:5" ht="28.5">
      <c r="E198" s="76" t="s">
        <v>1589</v>
      </c>
    </row>
    <row r="199" spans="5:5" ht="28.5">
      <c r="E199" s="76" t="s">
        <v>1590</v>
      </c>
    </row>
    <row r="200" spans="5:5" ht="42.75">
      <c r="E200" s="76" t="s">
        <v>1591</v>
      </c>
    </row>
    <row r="201" spans="5:5">
      <c r="E201" s="76" t="s">
        <v>1592</v>
      </c>
    </row>
    <row r="202" spans="5:5">
      <c r="E202" s="76" t="s">
        <v>1728</v>
      </c>
    </row>
    <row r="203" spans="5:5" ht="28.5">
      <c r="E203" s="76" t="s">
        <v>1593</v>
      </c>
    </row>
    <row r="204" spans="5:5">
      <c r="E204" s="76" t="s">
        <v>1594</v>
      </c>
    </row>
    <row r="205" spans="5:5" ht="28.5">
      <c r="E205" s="76" t="s">
        <v>1729</v>
      </c>
    </row>
    <row r="206" spans="5:5" ht="28.5">
      <c r="E206" s="76" t="s">
        <v>1730</v>
      </c>
    </row>
    <row r="207" spans="5:5">
      <c r="E207" s="76" t="s">
        <v>1595</v>
      </c>
    </row>
    <row r="208" spans="5:5">
      <c r="E208" s="76" t="s">
        <v>1596</v>
      </c>
    </row>
    <row r="209" spans="5:5">
      <c r="E209" s="76" t="s">
        <v>1597</v>
      </c>
    </row>
    <row r="210" spans="5:5" ht="28.5">
      <c r="E210" s="76" t="s">
        <v>1598</v>
      </c>
    </row>
    <row r="211" spans="5:5">
      <c r="E211" s="76" t="s">
        <v>1731</v>
      </c>
    </row>
    <row r="212" spans="5:5">
      <c r="E212" s="76" t="s">
        <v>1599</v>
      </c>
    </row>
    <row r="213" spans="5:5">
      <c r="E213" s="76" t="s">
        <v>1600</v>
      </c>
    </row>
    <row r="214" spans="5:5" ht="28.5">
      <c r="E214" s="76" t="s">
        <v>1601</v>
      </c>
    </row>
    <row r="215" spans="5:5">
      <c r="E215" s="76" t="s">
        <v>1602</v>
      </c>
    </row>
    <row r="216" spans="5:5" ht="28.5">
      <c r="E216" s="76" t="s">
        <v>1603</v>
      </c>
    </row>
    <row r="217" spans="5:5" ht="28.5">
      <c r="E217" s="76" t="s">
        <v>1732</v>
      </c>
    </row>
    <row r="218" spans="5:5">
      <c r="E218" s="76" t="s">
        <v>1733</v>
      </c>
    </row>
    <row r="219" spans="5:5" ht="28.5">
      <c r="E219" s="76" t="s">
        <v>1734</v>
      </c>
    </row>
    <row r="220" spans="5:5">
      <c r="E220" s="76" t="s">
        <v>1604</v>
      </c>
    </row>
    <row r="221" spans="5:5" ht="28.5">
      <c r="E221" s="76" t="s">
        <v>1735</v>
      </c>
    </row>
    <row r="222" spans="5:5">
      <c r="E222" s="76" t="s">
        <v>1605</v>
      </c>
    </row>
    <row r="223" spans="5:5">
      <c r="E223" s="76" t="s">
        <v>1736</v>
      </c>
    </row>
    <row r="224" spans="5:5">
      <c r="E224" s="76" t="s">
        <v>1606</v>
      </c>
    </row>
    <row r="225" spans="5:5" ht="28.5">
      <c r="E225" s="76" t="s">
        <v>1607</v>
      </c>
    </row>
    <row r="226" spans="5:5" ht="28.5">
      <c r="E226" s="76" t="s">
        <v>1608</v>
      </c>
    </row>
    <row r="227" spans="5:5" ht="28.5">
      <c r="E227" s="76" t="s">
        <v>1737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H1225"/>
  <sheetViews>
    <sheetView topLeftCell="A99" workbookViewId="0">
      <selection activeCell="D115" sqref="D115"/>
    </sheetView>
  </sheetViews>
  <sheetFormatPr defaultColWidth="9.140625" defaultRowHeight="14.25"/>
  <cols>
    <col min="1" max="1" width="25" style="56" customWidth="1"/>
    <col min="2" max="2" width="23.28515625" style="56" customWidth="1"/>
    <col min="3" max="3" width="36.5703125" style="56" customWidth="1"/>
    <col min="4" max="4" width="43.140625" style="56" customWidth="1"/>
    <col min="5" max="5" width="16.5703125" style="56" customWidth="1"/>
    <col min="6" max="6" width="34.5703125" style="56" customWidth="1"/>
    <col min="7" max="7" width="33.42578125" style="56" customWidth="1"/>
    <col min="8" max="8" width="17" style="56" customWidth="1"/>
    <col min="9" max="9" width="19.5703125" style="56" customWidth="1"/>
    <col min="10" max="10" width="20.7109375" style="56" customWidth="1"/>
    <col min="11" max="11" width="9.140625" style="56"/>
    <col min="12" max="12" width="17.42578125" style="56" customWidth="1"/>
    <col min="13" max="13" width="33.28515625" style="56" customWidth="1"/>
    <col min="14" max="16384" width="9.140625" style="56"/>
  </cols>
  <sheetData>
    <row r="1" spans="1:13" s="54" customFormat="1">
      <c r="A1" s="53" t="s">
        <v>257</v>
      </c>
      <c r="D1" s="55" t="s">
        <v>137</v>
      </c>
      <c r="E1" s="56" t="s">
        <v>138</v>
      </c>
      <c r="F1" s="56" t="s">
        <v>118</v>
      </c>
      <c r="G1" s="56" t="s">
        <v>139</v>
      </c>
      <c r="H1" s="56" t="s">
        <v>117</v>
      </c>
      <c r="I1" s="56" t="s">
        <v>140</v>
      </c>
      <c r="J1" s="56" t="s">
        <v>129</v>
      </c>
      <c r="K1" s="56" t="s">
        <v>128</v>
      </c>
      <c r="L1" s="56" t="s">
        <v>123</v>
      </c>
      <c r="M1" s="56" t="s">
        <v>109</v>
      </c>
    </row>
    <row r="2" spans="1:13">
      <c r="A2" s="56" t="s">
        <v>138</v>
      </c>
      <c r="D2" s="55" t="s">
        <v>132</v>
      </c>
      <c r="E2" s="57" t="s">
        <v>133</v>
      </c>
      <c r="F2" s="57" t="s">
        <v>122</v>
      </c>
      <c r="G2" s="57" t="s">
        <v>130</v>
      </c>
      <c r="H2" s="57" t="s">
        <v>117</v>
      </c>
      <c r="I2" s="57" t="s">
        <v>120</v>
      </c>
      <c r="J2" s="57" t="s">
        <v>129</v>
      </c>
      <c r="K2" s="57" t="s">
        <v>128</v>
      </c>
      <c r="L2" s="57" t="s">
        <v>134</v>
      </c>
      <c r="M2" s="58" t="s">
        <v>116</v>
      </c>
    </row>
    <row r="3" spans="1:13" ht="28.5">
      <c r="A3" s="56" t="s">
        <v>118</v>
      </c>
      <c r="E3" s="57" t="s">
        <v>135</v>
      </c>
      <c r="F3" s="57" t="s">
        <v>119</v>
      </c>
      <c r="G3" s="57" t="s">
        <v>127</v>
      </c>
      <c r="I3" s="57" t="s">
        <v>115</v>
      </c>
      <c r="L3" s="57" t="s">
        <v>136</v>
      </c>
      <c r="M3" s="58" t="s">
        <v>126</v>
      </c>
    </row>
    <row r="4" spans="1:13">
      <c r="A4" s="56" t="s">
        <v>139</v>
      </c>
      <c r="D4" s="59"/>
      <c r="G4" s="55" t="s">
        <v>141</v>
      </c>
      <c r="I4" s="57" t="s">
        <v>121</v>
      </c>
      <c r="L4" s="57" t="s">
        <v>124</v>
      </c>
    </row>
    <row r="5" spans="1:13">
      <c r="A5" s="56" t="s">
        <v>117</v>
      </c>
      <c r="L5" s="57" t="s">
        <v>125</v>
      </c>
    </row>
    <row r="6" spans="1:13">
      <c r="A6" s="56" t="s">
        <v>140</v>
      </c>
    </row>
    <row r="7" spans="1:13">
      <c r="A7" s="56" t="s">
        <v>129</v>
      </c>
    </row>
    <row r="8" spans="1:13">
      <c r="A8" s="56" t="s">
        <v>128</v>
      </c>
    </row>
    <row r="9" spans="1:13">
      <c r="A9" s="56" t="s">
        <v>123</v>
      </c>
    </row>
    <row r="10" spans="1:13" ht="15" thickBot="1">
      <c r="A10" s="56" t="s">
        <v>109</v>
      </c>
      <c r="F10" s="59" t="s">
        <v>267</v>
      </c>
      <c r="G10" s="56" t="s">
        <v>1385</v>
      </c>
    </row>
    <row r="11" spans="1:13" ht="15" thickBot="1">
      <c r="A11" s="55" t="s">
        <v>131</v>
      </c>
      <c r="D11" s="56" t="s">
        <v>258</v>
      </c>
      <c r="F11" s="60" t="s">
        <v>197</v>
      </c>
      <c r="G11" s="61" t="s">
        <v>162</v>
      </c>
    </row>
    <row r="12" spans="1:13" ht="15" thickBot="1">
      <c r="B12" s="56" t="s">
        <v>142</v>
      </c>
      <c r="D12" s="62" t="s">
        <v>105</v>
      </c>
      <c r="E12" s="56" t="s">
        <v>143</v>
      </c>
      <c r="F12" s="60" t="s">
        <v>259</v>
      </c>
      <c r="G12" s="61" t="s">
        <v>167</v>
      </c>
      <c r="H12" s="56" t="s">
        <v>1393</v>
      </c>
      <c r="J12" s="56" t="s">
        <v>1419</v>
      </c>
    </row>
    <row r="13" spans="1:13" ht="15" thickBot="1">
      <c r="A13" s="56" t="s">
        <v>144</v>
      </c>
      <c r="B13" s="56" t="s">
        <v>145</v>
      </c>
      <c r="D13" s="62" t="s">
        <v>106</v>
      </c>
      <c r="E13" s="56" t="s">
        <v>146</v>
      </c>
      <c r="F13" s="60" t="s">
        <v>187</v>
      </c>
      <c r="G13" s="61" t="s">
        <v>164</v>
      </c>
      <c r="H13" s="56" t="s">
        <v>1390</v>
      </c>
      <c r="J13" s="56" t="s">
        <v>1420</v>
      </c>
    </row>
    <row r="14" spans="1:13" ht="15" thickBot="1">
      <c r="A14" s="56" t="s">
        <v>147</v>
      </c>
      <c r="B14" s="56" t="s">
        <v>148</v>
      </c>
      <c r="D14" s="62" t="s">
        <v>107</v>
      </c>
      <c r="F14" s="60" t="s">
        <v>225</v>
      </c>
      <c r="G14" s="61" t="s">
        <v>180</v>
      </c>
      <c r="H14" s="56" t="s">
        <v>1391</v>
      </c>
      <c r="J14" s="56" t="s">
        <v>1402</v>
      </c>
    </row>
    <row r="15" spans="1:13" ht="15" thickBot="1">
      <c r="A15" s="56" t="s">
        <v>149</v>
      </c>
      <c r="D15" s="62" t="s">
        <v>108</v>
      </c>
      <c r="F15" s="60" t="s">
        <v>240</v>
      </c>
      <c r="G15" s="61" t="s">
        <v>184</v>
      </c>
      <c r="H15" s="56" t="s">
        <v>1392</v>
      </c>
      <c r="J15" s="56" t="s">
        <v>17</v>
      </c>
    </row>
    <row r="16" spans="1:13" ht="15" thickBot="1">
      <c r="A16" s="56" t="s">
        <v>150</v>
      </c>
      <c r="D16" s="62" t="s">
        <v>109</v>
      </c>
      <c r="F16" s="60" t="s">
        <v>179</v>
      </c>
      <c r="G16" s="61" t="s">
        <v>176</v>
      </c>
      <c r="J16" s="56" t="s">
        <v>1421</v>
      </c>
    </row>
    <row r="17" spans="1:10" ht="15" thickBot="1">
      <c r="A17" s="56" t="s">
        <v>148</v>
      </c>
      <c r="D17" s="62" t="s">
        <v>110</v>
      </c>
      <c r="F17" s="60" t="s">
        <v>181</v>
      </c>
      <c r="G17" s="61" t="s">
        <v>174</v>
      </c>
      <c r="J17" s="56" t="s">
        <v>1422</v>
      </c>
    </row>
    <row r="18" spans="1:10" ht="15" thickBot="1">
      <c r="D18" s="62" t="s">
        <v>111</v>
      </c>
      <c r="F18" s="63" t="s">
        <v>169</v>
      </c>
      <c r="G18" s="61" t="s">
        <v>192</v>
      </c>
    </row>
    <row r="19" spans="1:10" ht="15" thickBot="1">
      <c r="D19" s="62" t="s">
        <v>112</v>
      </c>
      <c r="F19" s="60" t="s">
        <v>235</v>
      </c>
      <c r="G19" s="61" t="s">
        <v>190</v>
      </c>
    </row>
    <row r="20" spans="1:10" ht="15" thickBot="1">
      <c r="D20" s="56" t="s">
        <v>113</v>
      </c>
      <c r="F20" s="63" t="s">
        <v>260</v>
      </c>
      <c r="G20" s="61" t="s">
        <v>229</v>
      </c>
    </row>
    <row r="21" spans="1:10" ht="15" thickBot="1">
      <c r="D21" s="62" t="s">
        <v>114</v>
      </c>
      <c r="F21" s="60" t="s">
        <v>217</v>
      </c>
      <c r="G21" s="61" t="s">
        <v>232</v>
      </c>
    </row>
    <row r="22" spans="1:10" ht="15" thickBot="1">
      <c r="D22" s="62" t="s">
        <v>1386</v>
      </c>
      <c r="F22" s="60" t="s">
        <v>165</v>
      </c>
      <c r="G22" s="61" t="s">
        <v>206</v>
      </c>
    </row>
    <row r="23" spans="1:10" ht="15" thickBot="1">
      <c r="D23" s="56" t="s">
        <v>1387</v>
      </c>
      <c r="F23" s="60" t="s">
        <v>194</v>
      </c>
      <c r="G23" s="61" t="s">
        <v>211</v>
      </c>
    </row>
    <row r="24" spans="1:10" ht="15" thickBot="1">
      <c r="D24" s="56" t="s">
        <v>1388</v>
      </c>
      <c r="F24" s="60" t="s">
        <v>183</v>
      </c>
      <c r="G24" s="61" t="s">
        <v>224</v>
      </c>
    </row>
    <row r="25" spans="1:10" ht="15" thickBot="1">
      <c r="D25" s="56" t="s">
        <v>1389</v>
      </c>
      <c r="F25" s="60" t="s">
        <v>163</v>
      </c>
      <c r="G25" s="61" t="s">
        <v>182</v>
      </c>
    </row>
    <row r="26" spans="1:10" ht="15" thickBot="1">
      <c r="A26" s="54" t="s">
        <v>151</v>
      </c>
      <c r="B26" s="54" t="s">
        <v>152</v>
      </c>
      <c r="D26" s="56" t="s">
        <v>124</v>
      </c>
      <c r="F26" s="60" t="s">
        <v>261</v>
      </c>
      <c r="G26" s="61" t="s">
        <v>199</v>
      </c>
    </row>
    <row r="27" spans="1:10" ht="15" thickBot="1">
      <c r="A27" s="64" t="s">
        <v>153</v>
      </c>
      <c r="B27" s="56" t="s">
        <v>154</v>
      </c>
      <c r="F27" s="60" t="s">
        <v>262</v>
      </c>
      <c r="G27" s="61" t="s">
        <v>218</v>
      </c>
    </row>
    <row r="28" spans="1:10" ht="15" thickBot="1">
      <c r="A28" s="64" t="s">
        <v>146</v>
      </c>
      <c r="B28" s="56" t="s">
        <v>155</v>
      </c>
      <c r="F28" s="60" t="s">
        <v>263</v>
      </c>
      <c r="G28" s="61" t="s">
        <v>196</v>
      </c>
    </row>
    <row r="29" spans="1:10" ht="15" thickBot="1">
      <c r="A29" s="56" t="s">
        <v>156</v>
      </c>
      <c r="B29" s="56" t="s">
        <v>157</v>
      </c>
      <c r="F29" s="60" t="s">
        <v>264</v>
      </c>
      <c r="G29" s="61" t="s">
        <v>201</v>
      </c>
    </row>
    <row r="30" spans="1:10" ht="15" thickBot="1">
      <c r="A30" s="56" t="s">
        <v>158</v>
      </c>
      <c r="B30" s="56" t="s">
        <v>159</v>
      </c>
      <c r="F30" s="60" t="s">
        <v>223</v>
      </c>
      <c r="G30" s="61" t="s">
        <v>268</v>
      </c>
    </row>
    <row r="31" spans="1:10" ht="15" thickBot="1">
      <c r="A31" s="56" t="s">
        <v>160</v>
      </c>
      <c r="B31" s="56" t="s">
        <v>161</v>
      </c>
      <c r="D31" s="54"/>
      <c r="F31" s="63" t="s">
        <v>173</v>
      </c>
      <c r="G31" s="61" t="s">
        <v>269</v>
      </c>
    </row>
    <row r="32" spans="1:10" ht="15" thickBot="1">
      <c r="C32" s="54" t="s">
        <v>107</v>
      </c>
      <c r="D32" s="56" t="s">
        <v>2073</v>
      </c>
      <c r="F32" s="60" t="s">
        <v>191</v>
      </c>
      <c r="G32" s="61" t="s">
        <v>188</v>
      </c>
    </row>
    <row r="33" spans="3:7" ht="15" thickBot="1">
      <c r="D33" s="56" t="s">
        <v>2074</v>
      </c>
      <c r="F33" s="60" t="s">
        <v>265</v>
      </c>
      <c r="G33" s="61" t="s">
        <v>208</v>
      </c>
    </row>
    <row r="34" spans="3:7" ht="15" thickBot="1">
      <c r="D34" s="56" t="s">
        <v>3724</v>
      </c>
      <c r="F34" s="60" t="s">
        <v>177</v>
      </c>
      <c r="G34" s="61" t="s">
        <v>251</v>
      </c>
    </row>
    <row r="35" spans="3:7" ht="15" thickBot="1">
      <c r="D35" s="56" t="s">
        <v>2075</v>
      </c>
      <c r="F35" s="60" t="s">
        <v>266</v>
      </c>
      <c r="G35" s="61" t="s">
        <v>207</v>
      </c>
    </row>
    <row r="36" spans="3:7" ht="15" thickBot="1">
      <c r="D36" s="56" t="s">
        <v>2076</v>
      </c>
      <c r="F36" s="60" t="s">
        <v>171</v>
      </c>
      <c r="G36" s="61" t="s">
        <v>213</v>
      </c>
    </row>
    <row r="37" spans="3:7" ht="15" thickBot="1">
      <c r="D37" s="56" t="s">
        <v>3723</v>
      </c>
      <c r="F37" s="60" t="s">
        <v>237</v>
      </c>
      <c r="G37" s="61" t="s">
        <v>270</v>
      </c>
    </row>
    <row r="38" spans="3:7" ht="15" thickBot="1">
      <c r="D38" s="56" t="s">
        <v>2077</v>
      </c>
      <c r="F38" s="60" t="s">
        <v>175</v>
      </c>
      <c r="G38" s="61" t="s">
        <v>271</v>
      </c>
    </row>
    <row r="39" spans="3:7">
      <c r="D39" s="56" t="s">
        <v>2012</v>
      </c>
      <c r="F39" s="56" t="s">
        <v>185</v>
      </c>
      <c r="G39" s="61" t="s">
        <v>272</v>
      </c>
    </row>
    <row r="40" spans="3:7">
      <c r="D40" s="56" t="s">
        <v>2078</v>
      </c>
      <c r="G40" s="61" t="s">
        <v>273</v>
      </c>
    </row>
    <row r="41" spans="3:7">
      <c r="D41" s="56" t="s">
        <v>2079</v>
      </c>
      <c r="G41" s="61" t="s">
        <v>210</v>
      </c>
    </row>
    <row r="42" spans="3:7">
      <c r="D42" s="56" t="s">
        <v>2080</v>
      </c>
      <c r="G42" s="61" t="s">
        <v>274</v>
      </c>
    </row>
    <row r="43" spans="3:7">
      <c r="D43" s="56" t="s">
        <v>3722</v>
      </c>
      <c r="G43" s="61" t="s">
        <v>243</v>
      </c>
    </row>
    <row r="44" spans="3:7">
      <c r="G44" s="61" t="s">
        <v>204</v>
      </c>
    </row>
    <row r="45" spans="3:7">
      <c r="C45" s="73" t="s">
        <v>112</v>
      </c>
      <c r="D45" s="56" t="s">
        <v>2026</v>
      </c>
      <c r="G45" s="61" t="s">
        <v>275</v>
      </c>
    </row>
    <row r="46" spans="3:7">
      <c r="D46" s="56" t="s">
        <v>2081</v>
      </c>
      <c r="G46" s="61" t="s">
        <v>239</v>
      </c>
    </row>
    <row r="47" spans="3:7">
      <c r="D47" s="56" t="s">
        <v>2082</v>
      </c>
      <c r="G47" s="61" t="s">
        <v>276</v>
      </c>
    </row>
    <row r="48" spans="3:7">
      <c r="D48" s="56" t="s">
        <v>2083</v>
      </c>
      <c r="G48" s="61" t="s">
        <v>195</v>
      </c>
    </row>
    <row r="49" spans="3:7">
      <c r="D49" s="56" t="s">
        <v>1996</v>
      </c>
      <c r="G49" s="61" t="s">
        <v>277</v>
      </c>
    </row>
    <row r="50" spans="3:7">
      <c r="D50" s="56" t="s">
        <v>2084</v>
      </c>
      <c r="G50" s="61" t="s">
        <v>256</v>
      </c>
    </row>
    <row r="51" spans="3:7">
      <c r="D51" s="56" t="s">
        <v>115</v>
      </c>
      <c r="G51" s="61" t="s">
        <v>230</v>
      </c>
    </row>
    <row r="52" spans="3:7">
      <c r="D52" s="56" t="s">
        <v>2085</v>
      </c>
      <c r="G52" s="61" t="s">
        <v>202</v>
      </c>
    </row>
    <row r="53" spans="3:7">
      <c r="D53" s="56" t="s">
        <v>2086</v>
      </c>
      <c r="G53" s="61" t="s">
        <v>186</v>
      </c>
    </row>
    <row r="54" spans="3:7">
      <c r="G54" s="61" t="s">
        <v>172</v>
      </c>
    </row>
    <row r="55" spans="3:7">
      <c r="C55" s="73" t="s">
        <v>1386</v>
      </c>
      <c r="D55" s="56" t="s">
        <v>2087</v>
      </c>
      <c r="G55" s="61" t="s">
        <v>278</v>
      </c>
    </row>
    <row r="56" spans="3:7">
      <c r="D56" s="56" t="s">
        <v>2088</v>
      </c>
      <c r="G56" s="61" t="s">
        <v>279</v>
      </c>
    </row>
    <row r="57" spans="3:7">
      <c r="D57" s="56" t="s">
        <v>2089</v>
      </c>
      <c r="G57" s="61" t="s">
        <v>280</v>
      </c>
    </row>
    <row r="58" spans="3:7">
      <c r="D58" s="56" t="s">
        <v>2090</v>
      </c>
      <c r="G58" s="61" t="s">
        <v>168</v>
      </c>
    </row>
    <row r="59" spans="3:7">
      <c r="D59" s="56" t="s">
        <v>1973</v>
      </c>
      <c r="G59" s="61" t="s">
        <v>281</v>
      </c>
    </row>
    <row r="60" spans="3:7">
      <c r="D60" s="56" t="s">
        <v>2091</v>
      </c>
      <c r="G60" s="61" t="s">
        <v>282</v>
      </c>
    </row>
    <row r="61" spans="3:7">
      <c r="D61" s="56" t="s">
        <v>1431</v>
      </c>
      <c r="G61" s="61" t="s">
        <v>231</v>
      </c>
    </row>
    <row r="62" spans="3:7">
      <c r="D62" s="56" t="s">
        <v>2011</v>
      </c>
      <c r="G62" s="61" t="s">
        <v>227</v>
      </c>
    </row>
    <row r="63" spans="3:7">
      <c r="D63" s="56" t="s">
        <v>2092</v>
      </c>
      <c r="G63" s="61" t="s">
        <v>242</v>
      </c>
    </row>
    <row r="64" spans="3:7">
      <c r="D64" s="56" t="s">
        <v>2001</v>
      </c>
      <c r="G64" s="61" t="s">
        <v>222</v>
      </c>
    </row>
    <row r="65" spans="3:7">
      <c r="D65" s="56" t="s">
        <v>2093</v>
      </c>
      <c r="G65" s="61" t="s">
        <v>283</v>
      </c>
    </row>
    <row r="66" spans="3:7">
      <c r="D66" s="56" t="s">
        <v>2094</v>
      </c>
      <c r="G66" s="61" t="s">
        <v>284</v>
      </c>
    </row>
    <row r="67" spans="3:7">
      <c r="D67" s="56" t="s">
        <v>2095</v>
      </c>
      <c r="G67" s="61" t="s">
        <v>285</v>
      </c>
    </row>
    <row r="68" spans="3:7">
      <c r="D68" s="56" t="s">
        <v>2096</v>
      </c>
      <c r="G68" s="61" t="s">
        <v>209</v>
      </c>
    </row>
    <row r="69" spans="3:7">
      <c r="D69" s="56" t="s">
        <v>2097</v>
      </c>
      <c r="G69" s="61" t="s">
        <v>286</v>
      </c>
    </row>
    <row r="70" spans="3:7">
      <c r="G70" s="61" t="s">
        <v>287</v>
      </c>
    </row>
    <row r="71" spans="3:7" ht="15.75">
      <c r="C71" s="73" t="s">
        <v>106</v>
      </c>
      <c r="D71" s="65" t="s">
        <v>2102</v>
      </c>
      <c r="G71" s="61" t="s">
        <v>203</v>
      </c>
    </row>
    <row r="72" spans="3:7" ht="15.75">
      <c r="D72" s="65" t="s">
        <v>2101</v>
      </c>
      <c r="G72" s="61" t="s">
        <v>288</v>
      </c>
    </row>
    <row r="73" spans="3:7" ht="15.75">
      <c r="D73" s="65" t="s">
        <v>2100</v>
      </c>
      <c r="G73" s="61" t="s">
        <v>198</v>
      </c>
    </row>
    <row r="74" spans="3:7" ht="15.75">
      <c r="D74" s="65" t="s">
        <v>3730</v>
      </c>
      <c r="G74" s="61" t="s">
        <v>170</v>
      </c>
    </row>
    <row r="75" spans="3:7" ht="15.75">
      <c r="D75" s="65" t="s">
        <v>2099</v>
      </c>
      <c r="G75" s="61" t="s">
        <v>216</v>
      </c>
    </row>
    <row r="76" spans="3:7" ht="15.75">
      <c r="D76" s="65" t="s">
        <v>2098</v>
      </c>
      <c r="G76" s="61" t="s">
        <v>289</v>
      </c>
    </row>
    <row r="77" spans="3:7" ht="15.75">
      <c r="D77" s="65" t="s">
        <v>3727</v>
      </c>
      <c r="G77" s="61" t="s">
        <v>290</v>
      </c>
    </row>
    <row r="78" spans="3:7" ht="15.75">
      <c r="D78" s="65" t="s">
        <v>3728</v>
      </c>
      <c r="G78" s="61" t="s">
        <v>250</v>
      </c>
    </row>
    <row r="79" spans="3:7" ht="15.75">
      <c r="D79" s="65" t="s">
        <v>3729</v>
      </c>
      <c r="G79" s="61" t="s">
        <v>205</v>
      </c>
    </row>
    <row r="80" spans="3:7" ht="15.75">
      <c r="D80" s="66" t="s">
        <v>3731</v>
      </c>
      <c r="G80" s="61" t="s">
        <v>291</v>
      </c>
    </row>
    <row r="81" spans="3:7">
      <c r="G81" s="61" t="s">
        <v>292</v>
      </c>
    </row>
    <row r="82" spans="3:7" ht="15.75">
      <c r="C82" s="54" t="s">
        <v>1388</v>
      </c>
      <c r="D82" s="67" t="s">
        <v>2103</v>
      </c>
      <c r="G82" s="61" t="s">
        <v>293</v>
      </c>
    </row>
    <row r="83" spans="3:7" ht="15.75">
      <c r="D83" s="67" t="s">
        <v>2104</v>
      </c>
      <c r="G83" s="61" t="s">
        <v>294</v>
      </c>
    </row>
    <row r="84" spans="3:7" ht="15.75">
      <c r="D84" s="67" t="s">
        <v>2105</v>
      </c>
      <c r="G84" s="61" t="s">
        <v>295</v>
      </c>
    </row>
    <row r="85" spans="3:7" ht="15.75">
      <c r="D85" s="67" t="s">
        <v>2106</v>
      </c>
      <c r="G85" s="61" t="s">
        <v>296</v>
      </c>
    </row>
    <row r="86" spans="3:7" ht="15.75">
      <c r="D86" s="67" t="s">
        <v>2107</v>
      </c>
      <c r="G86" s="61" t="s">
        <v>221</v>
      </c>
    </row>
    <row r="87" spans="3:7" ht="15.75">
      <c r="D87" s="67" t="s">
        <v>2108</v>
      </c>
      <c r="G87" s="61" t="s">
        <v>297</v>
      </c>
    </row>
    <row r="88" spans="3:7" ht="14.45" customHeight="1">
      <c r="D88" s="74" t="s">
        <v>2076</v>
      </c>
      <c r="E88" s="75"/>
      <c r="G88" s="61" t="s">
        <v>298</v>
      </c>
    </row>
    <row r="89" spans="3:7">
      <c r="G89" s="61" t="s">
        <v>299</v>
      </c>
    </row>
    <row r="90" spans="3:7" ht="15.75">
      <c r="C90" s="73" t="s">
        <v>114</v>
      </c>
      <c r="D90" s="66" t="s">
        <v>2109</v>
      </c>
      <c r="G90" s="61" t="s">
        <v>300</v>
      </c>
    </row>
    <row r="91" spans="3:7" ht="15.75">
      <c r="D91" s="66" t="s">
        <v>2110</v>
      </c>
      <c r="G91" s="61" t="s">
        <v>301</v>
      </c>
    </row>
    <row r="92" spans="3:7" ht="15.75">
      <c r="D92" s="66" t="s">
        <v>2111</v>
      </c>
      <c r="G92" s="61" t="s">
        <v>302</v>
      </c>
    </row>
    <row r="93" spans="3:7" ht="15.75">
      <c r="D93" s="66" t="s">
        <v>3725</v>
      </c>
      <c r="G93" s="61" t="s">
        <v>303</v>
      </c>
    </row>
    <row r="94" spans="3:7" ht="15.75">
      <c r="D94" s="66" t="s">
        <v>3726</v>
      </c>
      <c r="G94" s="61" t="s">
        <v>304</v>
      </c>
    </row>
    <row r="95" spans="3:7" ht="15.75">
      <c r="D95" s="66" t="s">
        <v>2185</v>
      </c>
      <c r="G95" s="61" t="s">
        <v>305</v>
      </c>
    </row>
    <row r="96" spans="3:7" ht="15.75">
      <c r="D96" s="66" t="s">
        <v>2112</v>
      </c>
      <c r="G96" s="61" t="s">
        <v>306</v>
      </c>
    </row>
    <row r="97" spans="3:7" ht="15.75">
      <c r="D97" s="66" t="s">
        <v>2113</v>
      </c>
      <c r="G97" s="61" t="s">
        <v>220</v>
      </c>
    </row>
    <row r="98" spans="3:7" ht="15.75">
      <c r="D98" s="66" t="s">
        <v>2043</v>
      </c>
      <c r="G98" s="61" t="s">
        <v>307</v>
      </c>
    </row>
    <row r="99" spans="3:7" ht="15.75">
      <c r="D99" s="66" t="s">
        <v>2114</v>
      </c>
      <c r="G99" s="61" t="s">
        <v>308</v>
      </c>
    </row>
    <row r="100" spans="3:7" ht="15.75">
      <c r="D100" s="66" t="s">
        <v>2115</v>
      </c>
      <c r="G100" s="61" t="s">
        <v>309</v>
      </c>
    </row>
    <row r="101" spans="3:7" ht="15.75">
      <c r="D101" s="66" t="s">
        <v>2116</v>
      </c>
      <c r="G101" s="61" t="s">
        <v>310</v>
      </c>
    </row>
    <row r="102" spans="3:7">
      <c r="G102" s="61" t="s">
        <v>311</v>
      </c>
    </row>
    <row r="103" spans="3:7">
      <c r="C103" s="73" t="s">
        <v>108</v>
      </c>
      <c r="D103" s="56" t="s">
        <v>2123</v>
      </c>
      <c r="G103" s="61" t="s">
        <v>312</v>
      </c>
    </row>
    <row r="104" spans="3:7">
      <c r="D104" s="56" t="s">
        <v>2121</v>
      </c>
      <c r="G104" s="61" t="s">
        <v>313</v>
      </c>
    </row>
    <row r="105" spans="3:7">
      <c r="D105" s="56" t="s">
        <v>2129</v>
      </c>
      <c r="G105" s="61" t="s">
        <v>238</v>
      </c>
    </row>
    <row r="106" spans="3:7">
      <c r="D106" s="56" t="s">
        <v>2128</v>
      </c>
      <c r="G106" s="61" t="s">
        <v>314</v>
      </c>
    </row>
    <row r="107" spans="3:7">
      <c r="D107" s="56" t="s">
        <v>2120</v>
      </c>
      <c r="G107" s="61" t="s">
        <v>315</v>
      </c>
    </row>
    <row r="108" spans="3:7">
      <c r="D108" s="56" t="s">
        <v>2117</v>
      </c>
      <c r="G108" s="61" t="s">
        <v>316</v>
      </c>
    </row>
    <row r="109" spans="3:7">
      <c r="D109" s="56" t="s">
        <v>2118</v>
      </c>
      <c r="G109" s="61" t="s">
        <v>317</v>
      </c>
    </row>
    <row r="110" spans="3:7">
      <c r="D110" s="56" t="s">
        <v>2122</v>
      </c>
      <c r="G110" s="61" t="s">
        <v>318</v>
      </c>
    </row>
    <row r="111" spans="3:7">
      <c r="D111" s="56" t="s">
        <v>2125</v>
      </c>
      <c r="G111" s="61" t="s">
        <v>319</v>
      </c>
    </row>
    <row r="112" spans="3:7">
      <c r="D112" s="56" t="s">
        <v>2124</v>
      </c>
      <c r="G112" s="61" t="s">
        <v>320</v>
      </c>
    </row>
    <row r="113" spans="3:7">
      <c r="D113" s="56" t="s">
        <v>2127</v>
      </c>
      <c r="G113" s="61" t="s">
        <v>321</v>
      </c>
    </row>
    <row r="114" spans="3:7">
      <c r="D114" s="56" t="s">
        <v>2119</v>
      </c>
      <c r="G114" s="61" t="s">
        <v>189</v>
      </c>
    </row>
    <row r="115" spans="3:7">
      <c r="D115" s="56" t="s">
        <v>2126</v>
      </c>
      <c r="G115" s="61" t="s">
        <v>322</v>
      </c>
    </row>
    <row r="116" spans="3:7">
      <c r="G116" s="61" t="s">
        <v>323</v>
      </c>
    </row>
    <row r="117" spans="3:7">
      <c r="C117" s="73" t="s">
        <v>105</v>
      </c>
      <c r="D117" s="56" t="s">
        <v>2146</v>
      </c>
      <c r="G117" s="61" t="s">
        <v>233</v>
      </c>
    </row>
    <row r="118" spans="3:7">
      <c r="D118" s="56" t="s">
        <v>2143</v>
      </c>
      <c r="G118" s="61" t="s">
        <v>324</v>
      </c>
    </row>
    <row r="119" spans="3:7">
      <c r="D119" s="56" t="s">
        <v>2142</v>
      </c>
      <c r="G119" s="61" t="s">
        <v>325</v>
      </c>
    </row>
    <row r="120" spans="3:7">
      <c r="D120" s="56" t="s">
        <v>2065</v>
      </c>
      <c r="G120" s="61" t="s">
        <v>326</v>
      </c>
    </row>
    <row r="121" spans="3:7">
      <c r="D121" s="56" t="s">
        <v>2019</v>
      </c>
      <c r="G121" s="61" t="s">
        <v>327</v>
      </c>
    </row>
    <row r="122" spans="3:7">
      <c r="D122" s="56" t="s">
        <v>2131</v>
      </c>
      <c r="G122" s="61" t="s">
        <v>328</v>
      </c>
    </row>
    <row r="123" spans="3:7">
      <c r="D123" s="56" t="s">
        <v>2140</v>
      </c>
      <c r="G123" s="61" t="s">
        <v>329</v>
      </c>
    </row>
    <row r="124" spans="3:7">
      <c r="D124" s="56" t="s">
        <v>2144</v>
      </c>
      <c r="G124" s="61" t="s">
        <v>330</v>
      </c>
    </row>
    <row r="125" spans="3:7">
      <c r="D125" s="56" t="s">
        <v>2132</v>
      </c>
      <c r="G125" s="61" t="s">
        <v>331</v>
      </c>
    </row>
    <row r="126" spans="3:7">
      <c r="D126" s="56" t="s">
        <v>1610</v>
      </c>
      <c r="G126" s="61" t="s">
        <v>332</v>
      </c>
    </row>
    <row r="127" spans="3:7">
      <c r="D127" s="56" t="s">
        <v>2141</v>
      </c>
      <c r="G127" s="61" t="s">
        <v>333</v>
      </c>
    </row>
    <row r="128" spans="3:7">
      <c r="D128" s="56" t="s">
        <v>2134</v>
      </c>
      <c r="G128" s="61" t="s">
        <v>334</v>
      </c>
    </row>
    <row r="129" spans="3:7">
      <c r="D129" s="56" t="s">
        <v>2145</v>
      </c>
      <c r="G129" s="61" t="s">
        <v>335</v>
      </c>
    </row>
    <row r="130" spans="3:7">
      <c r="D130" s="56" t="s">
        <v>2133</v>
      </c>
      <c r="G130" s="61" t="s">
        <v>336</v>
      </c>
    </row>
    <row r="131" spans="3:7">
      <c r="D131" s="56" t="s">
        <v>2137</v>
      </c>
      <c r="G131" s="61" t="s">
        <v>254</v>
      </c>
    </row>
    <row r="132" spans="3:7">
      <c r="D132" s="56" t="s">
        <v>2136</v>
      </c>
      <c r="G132" s="61" t="s">
        <v>337</v>
      </c>
    </row>
    <row r="133" spans="3:7">
      <c r="D133" s="56" t="s">
        <v>2130</v>
      </c>
      <c r="G133" s="61" t="s">
        <v>338</v>
      </c>
    </row>
    <row r="134" spans="3:7">
      <c r="D134" s="56" t="s">
        <v>2138</v>
      </c>
      <c r="G134" s="61" t="s">
        <v>339</v>
      </c>
    </row>
    <row r="135" spans="3:7">
      <c r="D135" s="56" t="s">
        <v>2135</v>
      </c>
      <c r="G135" s="61" t="s">
        <v>340</v>
      </c>
    </row>
    <row r="136" spans="3:7">
      <c r="D136" s="56" t="s">
        <v>2139</v>
      </c>
      <c r="G136" s="61" t="s">
        <v>341</v>
      </c>
    </row>
    <row r="137" spans="3:7">
      <c r="G137" s="61" t="s">
        <v>342</v>
      </c>
    </row>
    <row r="138" spans="3:7">
      <c r="C138" s="54" t="s">
        <v>113</v>
      </c>
      <c r="D138" s="56" t="s">
        <v>2156</v>
      </c>
      <c r="G138" s="61" t="s">
        <v>343</v>
      </c>
    </row>
    <row r="139" spans="3:7">
      <c r="D139" s="56" t="s">
        <v>2159</v>
      </c>
      <c r="G139" s="61" t="s">
        <v>344</v>
      </c>
    </row>
    <row r="140" spans="3:7">
      <c r="D140" s="56" t="s">
        <v>2160</v>
      </c>
      <c r="G140" s="61" t="s">
        <v>345</v>
      </c>
    </row>
    <row r="141" spans="3:7">
      <c r="D141" s="56" t="s">
        <v>2155</v>
      </c>
      <c r="G141" s="61" t="s">
        <v>346</v>
      </c>
    </row>
    <row r="142" spans="3:7">
      <c r="D142" s="56" t="s">
        <v>2154</v>
      </c>
      <c r="G142" s="61" t="s">
        <v>347</v>
      </c>
    </row>
    <row r="143" spans="3:7">
      <c r="D143" s="56" t="s">
        <v>2161</v>
      </c>
      <c r="G143" s="61" t="s">
        <v>348</v>
      </c>
    </row>
    <row r="144" spans="3:7">
      <c r="D144" s="56" t="s">
        <v>2153</v>
      </c>
      <c r="G144" s="61" t="s">
        <v>349</v>
      </c>
    </row>
    <row r="145" spans="3:7">
      <c r="D145" s="56" t="s">
        <v>2031</v>
      </c>
      <c r="G145" s="61" t="s">
        <v>350</v>
      </c>
    </row>
    <row r="146" spans="3:7">
      <c r="D146" s="56" t="s">
        <v>2152</v>
      </c>
      <c r="G146" s="61" t="s">
        <v>246</v>
      </c>
    </row>
    <row r="147" spans="3:7">
      <c r="D147" s="56" t="s">
        <v>2151</v>
      </c>
      <c r="G147" s="61" t="s">
        <v>351</v>
      </c>
    </row>
    <row r="148" spans="3:7">
      <c r="D148" s="56" t="s">
        <v>2150</v>
      </c>
      <c r="G148" s="61" t="s">
        <v>352</v>
      </c>
    </row>
    <row r="149" spans="3:7">
      <c r="D149" s="56" t="s">
        <v>2158</v>
      </c>
      <c r="G149" s="61" t="s">
        <v>353</v>
      </c>
    </row>
    <row r="150" spans="3:7">
      <c r="D150" s="56" t="s">
        <v>2149</v>
      </c>
      <c r="G150" s="61" t="s">
        <v>354</v>
      </c>
    </row>
    <row r="151" spans="3:7">
      <c r="D151" s="56" t="s">
        <v>2148</v>
      </c>
      <c r="G151" s="61" t="s">
        <v>355</v>
      </c>
    </row>
    <row r="152" spans="3:7">
      <c r="D152" s="56" t="s">
        <v>2147</v>
      </c>
      <c r="G152" s="61" t="s">
        <v>356</v>
      </c>
    </row>
    <row r="153" spans="3:7">
      <c r="D153" s="56" t="s">
        <v>2039</v>
      </c>
      <c r="G153" s="61" t="s">
        <v>166</v>
      </c>
    </row>
    <row r="154" spans="3:7">
      <c r="D154" s="56" t="s">
        <v>2157</v>
      </c>
      <c r="G154" s="61" t="s">
        <v>357</v>
      </c>
    </row>
    <row r="155" spans="3:7">
      <c r="G155" s="61" t="s">
        <v>358</v>
      </c>
    </row>
    <row r="156" spans="3:7">
      <c r="C156" s="54" t="s">
        <v>1387</v>
      </c>
      <c r="D156" s="56" t="s">
        <v>2028</v>
      </c>
      <c r="G156" s="61" t="s">
        <v>359</v>
      </c>
    </row>
    <row r="157" spans="3:7">
      <c r="D157" s="56" t="s">
        <v>3734</v>
      </c>
      <c r="G157" s="61" t="s">
        <v>360</v>
      </c>
    </row>
    <row r="158" spans="3:7">
      <c r="D158" s="56" t="s">
        <v>2162</v>
      </c>
      <c r="G158" s="61" t="s">
        <v>361</v>
      </c>
    </row>
    <row r="159" spans="3:7">
      <c r="D159" s="56" t="s">
        <v>2030</v>
      </c>
      <c r="G159" s="61" t="s">
        <v>362</v>
      </c>
    </row>
    <row r="160" spans="3:7">
      <c r="D160" s="56" t="s">
        <v>2171</v>
      </c>
      <c r="G160" s="61" t="s">
        <v>363</v>
      </c>
    </row>
    <row r="161" spans="4:7">
      <c r="D161" s="56" t="s">
        <v>2172</v>
      </c>
      <c r="G161" s="61" t="s">
        <v>364</v>
      </c>
    </row>
    <row r="162" spans="4:7">
      <c r="D162" s="56" t="s">
        <v>2167</v>
      </c>
      <c r="G162" s="61" t="s">
        <v>226</v>
      </c>
    </row>
    <row r="163" spans="4:7">
      <c r="D163" s="56" t="s">
        <v>2175</v>
      </c>
      <c r="G163" s="61"/>
    </row>
    <row r="164" spans="4:7">
      <c r="D164" s="56" t="s">
        <v>2163</v>
      </c>
      <c r="G164" s="61" t="s">
        <v>365</v>
      </c>
    </row>
    <row r="165" spans="4:7">
      <c r="D165" s="56" t="s">
        <v>2219</v>
      </c>
      <c r="G165" s="61" t="s">
        <v>366</v>
      </c>
    </row>
    <row r="166" spans="4:7">
      <c r="D166" s="56" t="s">
        <v>2164</v>
      </c>
      <c r="G166" s="61" t="s">
        <v>367</v>
      </c>
    </row>
    <row r="167" spans="4:7">
      <c r="D167" s="56" t="s">
        <v>2165</v>
      </c>
      <c r="G167" s="61" t="s">
        <v>368</v>
      </c>
    </row>
    <row r="168" spans="4:7">
      <c r="D168" s="56" t="s">
        <v>2166</v>
      </c>
      <c r="G168" s="61" t="s">
        <v>369</v>
      </c>
    </row>
    <row r="169" spans="4:7">
      <c r="D169" s="56" t="s">
        <v>2176</v>
      </c>
      <c r="G169" s="61" t="s">
        <v>370</v>
      </c>
    </row>
    <row r="170" spans="4:7">
      <c r="D170" s="56" t="s">
        <v>2066</v>
      </c>
      <c r="G170" s="61" t="s">
        <v>371</v>
      </c>
    </row>
    <row r="171" spans="4:7">
      <c r="D171" s="56" t="s">
        <v>2168</v>
      </c>
      <c r="G171" s="61" t="s">
        <v>372</v>
      </c>
    </row>
    <row r="172" spans="4:7">
      <c r="D172" s="56" t="s">
        <v>2173</v>
      </c>
      <c r="G172" s="61" t="s">
        <v>373</v>
      </c>
    </row>
    <row r="173" spans="4:7">
      <c r="D173" s="56" t="s">
        <v>2058</v>
      </c>
      <c r="G173" s="61" t="s">
        <v>374</v>
      </c>
    </row>
    <row r="174" spans="4:7">
      <c r="D174" s="56" t="s">
        <v>2170</v>
      </c>
      <c r="G174" s="61" t="s">
        <v>234</v>
      </c>
    </row>
    <row r="175" spans="4:7">
      <c r="D175" s="56" t="s">
        <v>2169</v>
      </c>
      <c r="G175" s="61" t="s">
        <v>375</v>
      </c>
    </row>
    <row r="176" spans="4:7">
      <c r="D176" s="56" t="s">
        <v>2174</v>
      </c>
      <c r="G176" s="61" t="s">
        <v>376</v>
      </c>
    </row>
    <row r="177" spans="3:7">
      <c r="G177" s="61" t="s">
        <v>377</v>
      </c>
    </row>
    <row r="178" spans="3:7">
      <c r="C178" s="73" t="s">
        <v>111</v>
      </c>
      <c r="D178" s="56" t="s">
        <v>2177</v>
      </c>
      <c r="G178" s="61" t="s">
        <v>378</v>
      </c>
    </row>
    <row r="179" spans="3:7">
      <c r="D179" s="56" t="s">
        <v>2178</v>
      </c>
      <c r="G179" s="61" t="s">
        <v>379</v>
      </c>
    </row>
    <row r="180" spans="3:7">
      <c r="D180" s="56" t="s">
        <v>2181</v>
      </c>
      <c r="G180" s="61" t="s">
        <v>380</v>
      </c>
    </row>
    <row r="181" spans="3:7">
      <c r="D181" s="56" t="s">
        <v>2186</v>
      </c>
      <c r="G181" s="61" t="s">
        <v>381</v>
      </c>
    </row>
    <row r="182" spans="3:7">
      <c r="D182" s="56" t="s">
        <v>2194</v>
      </c>
      <c r="G182" s="61" t="s">
        <v>382</v>
      </c>
    </row>
    <row r="183" spans="3:7">
      <c r="D183" s="56" t="s">
        <v>2185</v>
      </c>
      <c r="G183" s="61" t="s">
        <v>193</v>
      </c>
    </row>
    <row r="184" spans="3:7">
      <c r="D184" s="56" t="s">
        <v>2217</v>
      </c>
      <c r="G184" s="61" t="s">
        <v>383</v>
      </c>
    </row>
    <row r="185" spans="3:7">
      <c r="D185" s="56" t="s">
        <v>2180</v>
      </c>
      <c r="G185" s="61" t="s">
        <v>384</v>
      </c>
    </row>
    <row r="186" spans="3:7">
      <c r="D186" s="56" t="s">
        <v>2189</v>
      </c>
      <c r="G186" s="61" t="s">
        <v>385</v>
      </c>
    </row>
    <row r="187" spans="3:7">
      <c r="D187" s="56" t="s">
        <v>2191</v>
      </c>
      <c r="G187" s="61" t="s">
        <v>386</v>
      </c>
    </row>
    <row r="188" spans="3:7">
      <c r="D188" s="56" t="s">
        <v>2184</v>
      </c>
      <c r="G188" s="61" t="s">
        <v>387</v>
      </c>
    </row>
    <row r="189" spans="3:7">
      <c r="D189" s="56" t="s">
        <v>2188</v>
      </c>
      <c r="G189" s="61" t="s">
        <v>388</v>
      </c>
    </row>
    <row r="190" spans="3:7">
      <c r="D190" s="56" t="s">
        <v>2182</v>
      </c>
      <c r="G190" s="61" t="s">
        <v>389</v>
      </c>
    </row>
    <row r="191" spans="3:7">
      <c r="D191" s="56" t="s">
        <v>2192</v>
      </c>
      <c r="G191" s="61" t="s">
        <v>390</v>
      </c>
    </row>
    <row r="192" spans="3:7">
      <c r="D192" s="56" t="s">
        <v>2187</v>
      </c>
      <c r="G192" s="61" t="s">
        <v>391</v>
      </c>
    </row>
    <row r="193" spans="3:7">
      <c r="D193" s="56" t="s">
        <v>2190</v>
      </c>
      <c r="G193" s="61" t="s">
        <v>392</v>
      </c>
    </row>
    <row r="194" spans="3:7">
      <c r="D194" s="56" t="s">
        <v>2179</v>
      </c>
      <c r="G194" s="61" t="s">
        <v>393</v>
      </c>
    </row>
    <row r="195" spans="3:7">
      <c r="D195" s="56" t="s">
        <v>2183</v>
      </c>
      <c r="G195" s="61" t="s">
        <v>394</v>
      </c>
    </row>
    <row r="196" spans="3:7">
      <c r="D196" s="56" t="s">
        <v>2193</v>
      </c>
      <c r="G196" s="61" t="s">
        <v>395</v>
      </c>
    </row>
    <row r="197" spans="3:7">
      <c r="D197" s="56" t="s">
        <v>2010</v>
      </c>
      <c r="G197" s="61" t="s">
        <v>396</v>
      </c>
    </row>
    <row r="198" spans="3:7">
      <c r="G198" s="61" t="s">
        <v>397</v>
      </c>
    </row>
    <row r="199" spans="3:7">
      <c r="C199" s="73" t="s">
        <v>109</v>
      </c>
      <c r="D199" s="56" t="s">
        <v>2216</v>
      </c>
      <c r="G199" s="61" t="s">
        <v>398</v>
      </c>
    </row>
    <row r="200" spans="3:7">
      <c r="D200" s="56" t="s">
        <v>2071</v>
      </c>
      <c r="G200" s="61" t="s">
        <v>399</v>
      </c>
    </row>
    <row r="201" spans="3:7">
      <c r="D201" s="56" t="s">
        <v>2208</v>
      </c>
      <c r="G201" s="61" t="s">
        <v>400</v>
      </c>
    </row>
    <row r="202" spans="3:7">
      <c r="D202" s="56" t="s">
        <v>2202</v>
      </c>
      <c r="G202" s="61" t="s">
        <v>401</v>
      </c>
    </row>
    <row r="203" spans="3:7">
      <c r="D203" s="56" t="s">
        <v>2207</v>
      </c>
      <c r="G203" s="61" t="s">
        <v>402</v>
      </c>
    </row>
    <row r="204" spans="3:7">
      <c r="D204" s="56" t="s">
        <v>2206</v>
      </c>
      <c r="G204" s="61" t="s">
        <v>403</v>
      </c>
    </row>
    <row r="205" spans="3:7">
      <c r="D205" s="56" t="s">
        <v>1613</v>
      </c>
      <c r="G205" s="61" t="s">
        <v>404</v>
      </c>
    </row>
    <row r="206" spans="3:7">
      <c r="D206" s="56" t="s">
        <v>2046</v>
      </c>
      <c r="G206" s="61" t="s">
        <v>405</v>
      </c>
    </row>
    <row r="207" spans="3:7">
      <c r="D207" s="56" t="s">
        <v>2211</v>
      </c>
      <c r="G207" s="61" t="s">
        <v>406</v>
      </c>
    </row>
    <row r="208" spans="3:7">
      <c r="D208" s="56" t="s">
        <v>2213</v>
      </c>
      <c r="G208" s="61" t="s">
        <v>407</v>
      </c>
    </row>
    <row r="209" spans="3:7">
      <c r="D209" s="56" t="s">
        <v>2205</v>
      </c>
      <c r="G209" s="61" t="s">
        <v>408</v>
      </c>
    </row>
    <row r="210" spans="3:7">
      <c r="D210" s="56" t="s">
        <v>2196</v>
      </c>
      <c r="G210" s="61" t="s">
        <v>409</v>
      </c>
    </row>
    <row r="211" spans="3:7">
      <c r="D211" s="56" t="s">
        <v>2197</v>
      </c>
      <c r="G211" s="61" t="s">
        <v>410</v>
      </c>
    </row>
    <row r="212" spans="3:7">
      <c r="D212" s="56" t="s">
        <v>2203</v>
      </c>
      <c r="G212" s="61" t="s">
        <v>411</v>
      </c>
    </row>
    <row r="213" spans="3:7">
      <c r="D213" s="56" t="s">
        <v>2200</v>
      </c>
      <c r="G213" s="61" t="s">
        <v>412</v>
      </c>
    </row>
    <row r="214" spans="3:7">
      <c r="D214" s="56" t="s">
        <v>2204</v>
      </c>
      <c r="G214" s="61" t="s">
        <v>413</v>
      </c>
    </row>
    <row r="215" spans="3:7">
      <c r="D215" s="56" t="s">
        <v>2210</v>
      </c>
      <c r="G215" s="61" t="s">
        <v>414</v>
      </c>
    </row>
    <row r="216" spans="3:7">
      <c r="D216" s="56" t="s">
        <v>2209</v>
      </c>
      <c r="G216" s="61" t="s">
        <v>415</v>
      </c>
    </row>
    <row r="217" spans="3:7">
      <c r="D217" s="56" t="s">
        <v>2195</v>
      </c>
      <c r="G217" s="61" t="s">
        <v>416</v>
      </c>
    </row>
    <row r="218" spans="3:7">
      <c r="D218" s="56" t="s">
        <v>2199</v>
      </c>
      <c r="G218" s="61" t="s">
        <v>417</v>
      </c>
    </row>
    <row r="219" spans="3:7">
      <c r="D219" s="56" t="s">
        <v>2201</v>
      </c>
      <c r="G219" s="61" t="s">
        <v>200</v>
      </c>
    </row>
    <row r="220" spans="3:7">
      <c r="D220" s="56" t="s">
        <v>2198</v>
      </c>
      <c r="G220" s="61" t="s">
        <v>418</v>
      </c>
    </row>
    <row r="221" spans="3:7">
      <c r="D221" s="56" t="s">
        <v>2212</v>
      </c>
      <c r="G221" s="61" t="s">
        <v>419</v>
      </c>
    </row>
    <row r="222" spans="3:7">
      <c r="G222" s="61" t="s">
        <v>420</v>
      </c>
    </row>
    <row r="223" spans="3:7">
      <c r="C223" s="54" t="s">
        <v>124</v>
      </c>
      <c r="D223" s="56" t="s">
        <v>2214</v>
      </c>
      <c r="G223" s="61" t="s">
        <v>421</v>
      </c>
    </row>
    <row r="224" spans="3:7">
      <c r="D224" s="56" t="s">
        <v>2215</v>
      </c>
      <c r="G224" s="61" t="s">
        <v>422</v>
      </c>
    </row>
    <row r="225" spans="4:7">
      <c r="D225" s="56" t="s">
        <v>1417</v>
      </c>
      <c r="G225" s="61" t="s">
        <v>423</v>
      </c>
    </row>
    <row r="226" spans="4:7">
      <c r="D226" s="56" t="s">
        <v>3736</v>
      </c>
      <c r="G226" s="61" t="s">
        <v>424</v>
      </c>
    </row>
    <row r="227" spans="4:7">
      <c r="D227" s="78"/>
      <c r="G227" s="61" t="s">
        <v>425</v>
      </c>
    </row>
    <row r="228" spans="4:7">
      <c r="D228" s="78"/>
      <c r="G228" s="61" t="s">
        <v>426</v>
      </c>
    </row>
    <row r="229" spans="4:7">
      <c r="D229" s="78"/>
      <c r="G229" s="61" t="s">
        <v>427</v>
      </c>
    </row>
    <row r="230" spans="4:7">
      <c r="D230" s="78"/>
      <c r="G230" s="61" t="s">
        <v>428</v>
      </c>
    </row>
    <row r="231" spans="4:7">
      <c r="D231" s="78"/>
      <c r="G231" s="61" t="s">
        <v>429</v>
      </c>
    </row>
    <row r="232" spans="4:7">
      <c r="D232" s="78"/>
      <c r="G232" s="61" t="s">
        <v>430</v>
      </c>
    </row>
    <row r="233" spans="4:7">
      <c r="G233" s="61" t="s">
        <v>431</v>
      </c>
    </row>
    <row r="234" spans="4:7">
      <c r="G234" s="61" t="s">
        <v>432</v>
      </c>
    </row>
    <row r="235" spans="4:7">
      <c r="G235" s="61" t="s">
        <v>433</v>
      </c>
    </row>
    <row r="236" spans="4:7">
      <c r="G236" s="61" t="s">
        <v>434</v>
      </c>
    </row>
    <row r="237" spans="4:7">
      <c r="G237" s="61" t="s">
        <v>435</v>
      </c>
    </row>
    <row r="238" spans="4:7">
      <c r="G238" s="61" t="s">
        <v>436</v>
      </c>
    </row>
    <row r="239" spans="4:7">
      <c r="G239" s="61" t="s">
        <v>437</v>
      </c>
    </row>
    <row r="240" spans="4:7">
      <c r="G240" s="61" t="s">
        <v>274</v>
      </c>
    </row>
    <row r="241" spans="7:7">
      <c r="G241" s="61" t="s">
        <v>438</v>
      </c>
    </row>
    <row r="242" spans="7:7">
      <c r="G242" s="61" t="s">
        <v>439</v>
      </c>
    </row>
    <row r="243" spans="7:7">
      <c r="G243" s="61" t="s">
        <v>440</v>
      </c>
    </row>
    <row r="244" spans="7:7">
      <c r="G244" s="61" t="s">
        <v>441</v>
      </c>
    </row>
    <row r="245" spans="7:7">
      <c r="G245" s="61" t="s">
        <v>442</v>
      </c>
    </row>
    <row r="246" spans="7:7">
      <c r="G246" s="61" t="s">
        <v>219</v>
      </c>
    </row>
    <row r="247" spans="7:7">
      <c r="G247" s="61" t="s">
        <v>443</v>
      </c>
    </row>
    <row r="248" spans="7:7">
      <c r="G248" s="61" t="s">
        <v>444</v>
      </c>
    </row>
    <row r="249" spans="7:7">
      <c r="G249" s="61" t="s">
        <v>445</v>
      </c>
    </row>
    <row r="250" spans="7:7">
      <c r="G250" s="61" t="s">
        <v>446</v>
      </c>
    </row>
    <row r="251" spans="7:7">
      <c r="G251" s="61" t="s">
        <v>447</v>
      </c>
    </row>
    <row r="252" spans="7:7">
      <c r="G252" s="61" t="s">
        <v>448</v>
      </c>
    </row>
    <row r="253" spans="7:7">
      <c r="G253" s="61" t="s">
        <v>449</v>
      </c>
    </row>
    <row r="254" spans="7:7">
      <c r="G254" s="61" t="s">
        <v>450</v>
      </c>
    </row>
    <row r="255" spans="7:7">
      <c r="G255" s="61" t="s">
        <v>451</v>
      </c>
    </row>
    <row r="256" spans="7:7">
      <c r="G256" s="61" t="s">
        <v>452</v>
      </c>
    </row>
    <row r="257" spans="7:7">
      <c r="G257" s="61" t="s">
        <v>453</v>
      </c>
    </row>
    <row r="258" spans="7:7">
      <c r="G258" s="61" t="s">
        <v>454</v>
      </c>
    </row>
    <row r="259" spans="7:7">
      <c r="G259" s="61" t="s">
        <v>455</v>
      </c>
    </row>
    <row r="260" spans="7:7">
      <c r="G260" s="61" t="s">
        <v>456</v>
      </c>
    </row>
    <row r="261" spans="7:7">
      <c r="G261" s="61" t="s">
        <v>457</v>
      </c>
    </row>
    <row r="262" spans="7:7">
      <c r="G262" s="61" t="s">
        <v>458</v>
      </c>
    </row>
    <row r="263" spans="7:7">
      <c r="G263" s="61" t="s">
        <v>459</v>
      </c>
    </row>
    <row r="264" spans="7:7">
      <c r="G264" s="61" t="s">
        <v>460</v>
      </c>
    </row>
    <row r="265" spans="7:7">
      <c r="G265" s="61" t="s">
        <v>461</v>
      </c>
    </row>
    <row r="266" spans="7:7">
      <c r="G266" s="61" t="s">
        <v>462</v>
      </c>
    </row>
    <row r="267" spans="7:7">
      <c r="G267" s="61" t="s">
        <v>248</v>
      </c>
    </row>
    <row r="268" spans="7:7">
      <c r="G268" s="61" t="s">
        <v>463</v>
      </c>
    </row>
    <row r="269" spans="7:7">
      <c r="G269" s="61" t="s">
        <v>464</v>
      </c>
    </row>
    <row r="270" spans="7:7">
      <c r="G270" s="61" t="s">
        <v>465</v>
      </c>
    </row>
    <row r="271" spans="7:7">
      <c r="G271" s="61" t="s">
        <v>466</v>
      </c>
    </row>
    <row r="272" spans="7:7">
      <c r="G272" s="61" t="s">
        <v>253</v>
      </c>
    </row>
    <row r="273" spans="7:7">
      <c r="G273" s="61" t="s">
        <v>467</v>
      </c>
    </row>
    <row r="274" spans="7:7">
      <c r="G274" s="61" t="s">
        <v>468</v>
      </c>
    </row>
    <row r="275" spans="7:7">
      <c r="G275" s="61" t="s">
        <v>469</v>
      </c>
    </row>
    <row r="276" spans="7:7">
      <c r="G276" s="61" t="s">
        <v>470</v>
      </c>
    </row>
    <row r="277" spans="7:7">
      <c r="G277" s="61" t="s">
        <v>215</v>
      </c>
    </row>
    <row r="278" spans="7:7">
      <c r="G278" s="61" t="s">
        <v>471</v>
      </c>
    </row>
    <row r="279" spans="7:7">
      <c r="G279" s="61" t="s">
        <v>472</v>
      </c>
    </row>
    <row r="280" spans="7:7">
      <c r="G280" s="61" t="s">
        <v>473</v>
      </c>
    </row>
    <row r="281" spans="7:7">
      <c r="G281" s="61" t="s">
        <v>236</v>
      </c>
    </row>
    <row r="282" spans="7:7">
      <c r="G282" s="61" t="s">
        <v>474</v>
      </c>
    </row>
    <row r="283" spans="7:7">
      <c r="G283" s="61" t="s">
        <v>475</v>
      </c>
    </row>
    <row r="284" spans="7:7">
      <c r="G284" s="61" t="s">
        <v>476</v>
      </c>
    </row>
    <row r="285" spans="7:7">
      <c r="G285" s="61" t="s">
        <v>477</v>
      </c>
    </row>
    <row r="286" spans="7:7">
      <c r="G286" s="61" t="s">
        <v>478</v>
      </c>
    </row>
    <row r="287" spans="7:7">
      <c r="G287" s="61" t="s">
        <v>479</v>
      </c>
    </row>
    <row r="288" spans="7:7">
      <c r="G288" s="61" t="s">
        <v>480</v>
      </c>
    </row>
    <row r="289" spans="7:7">
      <c r="G289" s="61" t="s">
        <v>481</v>
      </c>
    </row>
    <row r="290" spans="7:7">
      <c r="G290" s="61" t="s">
        <v>482</v>
      </c>
    </row>
    <row r="291" spans="7:7">
      <c r="G291" s="61" t="s">
        <v>228</v>
      </c>
    </row>
    <row r="292" spans="7:7">
      <c r="G292" s="61" t="s">
        <v>483</v>
      </c>
    </row>
    <row r="293" spans="7:7">
      <c r="G293" s="61" t="s">
        <v>484</v>
      </c>
    </row>
    <row r="294" spans="7:7">
      <c r="G294" s="61" t="s">
        <v>485</v>
      </c>
    </row>
    <row r="295" spans="7:7">
      <c r="G295" s="61" t="s">
        <v>486</v>
      </c>
    </row>
    <row r="296" spans="7:7">
      <c r="G296" s="61" t="s">
        <v>487</v>
      </c>
    </row>
    <row r="297" spans="7:7">
      <c r="G297" s="61" t="s">
        <v>488</v>
      </c>
    </row>
    <row r="298" spans="7:7">
      <c r="G298" s="61" t="s">
        <v>489</v>
      </c>
    </row>
    <row r="299" spans="7:7">
      <c r="G299" s="61" t="s">
        <v>490</v>
      </c>
    </row>
    <row r="300" spans="7:7">
      <c r="G300" s="61" t="s">
        <v>212</v>
      </c>
    </row>
    <row r="301" spans="7:7">
      <c r="G301" s="61" t="s">
        <v>491</v>
      </c>
    </row>
    <row r="302" spans="7:7">
      <c r="G302" s="61" t="s">
        <v>492</v>
      </c>
    </row>
    <row r="303" spans="7:7">
      <c r="G303" s="61" t="s">
        <v>493</v>
      </c>
    </row>
    <row r="304" spans="7:7">
      <c r="G304" s="61" t="s">
        <v>494</v>
      </c>
    </row>
    <row r="305" spans="7:7">
      <c r="G305" s="61" t="s">
        <v>495</v>
      </c>
    </row>
    <row r="306" spans="7:7">
      <c r="G306" s="61" t="s">
        <v>496</v>
      </c>
    </row>
    <row r="307" spans="7:7">
      <c r="G307" s="61" t="s">
        <v>497</v>
      </c>
    </row>
    <row r="308" spans="7:7">
      <c r="G308" s="61" t="s">
        <v>498</v>
      </c>
    </row>
    <row r="309" spans="7:7">
      <c r="G309" s="61" t="s">
        <v>499</v>
      </c>
    </row>
    <row r="310" spans="7:7">
      <c r="G310" s="61" t="s">
        <v>500</v>
      </c>
    </row>
    <row r="311" spans="7:7">
      <c r="G311" s="61" t="s">
        <v>501</v>
      </c>
    </row>
    <row r="312" spans="7:7">
      <c r="G312" s="61" t="s">
        <v>502</v>
      </c>
    </row>
    <row r="313" spans="7:7">
      <c r="G313" s="61" t="s">
        <v>503</v>
      </c>
    </row>
    <row r="314" spans="7:7">
      <c r="G314" s="61" t="s">
        <v>504</v>
      </c>
    </row>
    <row r="315" spans="7:7">
      <c r="G315" s="61" t="s">
        <v>505</v>
      </c>
    </row>
    <row r="316" spans="7:7">
      <c r="G316" s="61" t="s">
        <v>506</v>
      </c>
    </row>
    <row r="317" spans="7:7">
      <c r="G317" s="61" t="s">
        <v>507</v>
      </c>
    </row>
    <row r="318" spans="7:7">
      <c r="G318" s="61" t="s">
        <v>508</v>
      </c>
    </row>
    <row r="319" spans="7:7">
      <c r="G319" s="61" t="s">
        <v>509</v>
      </c>
    </row>
    <row r="320" spans="7:7">
      <c r="G320" s="61" t="s">
        <v>510</v>
      </c>
    </row>
    <row r="321" spans="7:7">
      <c r="G321" s="61" t="s">
        <v>511</v>
      </c>
    </row>
    <row r="322" spans="7:7">
      <c r="G322" s="61" t="s">
        <v>512</v>
      </c>
    </row>
    <row r="323" spans="7:7">
      <c r="G323" s="61" t="s">
        <v>513</v>
      </c>
    </row>
    <row r="324" spans="7:7">
      <c r="G324" s="61" t="s">
        <v>241</v>
      </c>
    </row>
    <row r="325" spans="7:7">
      <c r="G325" s="61" t="s">
        <v>514</v>
      </c>
    </row>
    <row r="326" spans="7:7">
      <c r="G326" s="61" t="s">
        <v>515</v>
      </c>
    </row>
    <row r="327" spans="7:7">
      <c r="G327" s="61" t="s">
        <v>516</v>
      </c>
    </row>
    <row r="328" spans="7:7">
      <c r="G328" s="61" t="s">
        <v>517</v>
      </c>
    </row>
    <row r="329" spans="7:7">
      <c r="G329" s="61" t="s">
        <v>518</v>
      </c>
    </row>
    <row r="330" spans="7:7">
      <c r="G330" s="61" t="s">
        <v>519</v>
      </c>
    </row>
    <row r="331" spans="7:7">
      <c r="G331" s="61" t="s">
        <v>520</v>
      </c>
    </row>
    <row r="332" spans="7:7">
      <c r="G332" s="61" t="s">
        <v>244</v>
      </c>
    </row>
    <row r="333" spans="7:7">
      <c r="G333" s="61" t="s">
        <v>521</v>
      </c>
    </row>
    <row r="334" spans="7:7">
      <c r="G334" s="61" t="s">
        <v>522</v>
      </c>
    </row>
    <row r="335" spans="7:7">
      <c r="G335" s="61" t="s">
        <v>523</v>
      </c>
    </row>
    <row r="336" spans="7:7">
      <c r="G336" s="61" t="s">
        <v>524</v>
      </c>
    </row>
    <row r="337" spans="7:7">
      <c r="G337" s="61" t="s">
        <v>525</v>
      </c>
    </row>
    <row r="338" spans="7:7">
      <c r="G338" s="61" t="s">
        <v>526</v>
      </c>
    </row>
    <row r="339" spans="7:7">
      <c r="G339" s="61" t="s">
        <v>244</v>
      </c>
    </row>
    <row r="340" spans="7:7">
      <c r="G340" s="61" t="s">
        <v>527</v>
      </c>
    </row>
    <row r="341" spans="7:7">
      <c r="G341" s="61" t="s">
        <v>528</v>
      </c>
    </row>
    <row r="342" spans="7:7">
      <c r="G342" s="61" t="s">
        <v>529</v>
      </c>
    </row>
    <row r="343" spans="7:7">
      <c r="G343" s="61" t="s">
        <v>530</v>
      </c>
    </row>
    <row r="344" spans="7:7">
      <c r="G344" s="61" t="s">
        <v>531</v>
      </c>
    </row>
    <row r="345" spans="7:7">
      <c r="G345" s="61" t="s">
        <v>532</v>
      </c>
    </row>
    <row r="346" spans="7:7">
      <c r="G346" s="61" t="s">
        <v>533</v>
      </c>
    </row>
    <row r="347" spans="7:7">
      <c r="G347" s="61" t="s">
        <v>178</v>
      </c>
    </row>
    <row r="348" spans="7:7">
      <c r="G348" s="61" t="s">
        <v>534</v>
      </c>
    </row>
    <row r="349" spans="7:7">
      <c r="G349" s="61" t="s">
        <v>535</v>
      </c>
    </row>
    <row r="350" spans="7:7">
      <c r="G350" s="61" t="s">
        <v>536</v>
      </c>
    </row>
    <row r="351" spans="7:7">
      <c r="G351" s="61" t="s">
        <v>537</v>
      </c>
    </row>
    <row r="352" spans="7:7">
      <c r="G352" s="61" t="s">
        <v>538</v>
      </c>
    </row>
    <row r="353" spans="7:7">
      <c r="G353" s="61" t="s">
        <v>539</v>
      </c>
    </row>
    <row r="354" spans="7:7">
      <c r="G354" s="61" t="s">
        <v>540</v>
      </c>
    </row>
    <row r="355" spans="7:7">
      <c r="G355" s="61" t="s">
        <v>541</v>
      </c>
    </row>
    <row r="356" spans="7:7">
      <c r="G356" s="61" t="s">
        <v>542</v>
      </c>
    </row>
    <row r="357" spans="7:7">
      <c r="G357" s="61" t="s">
        <v>543</v>
      </c>
    </row>
    <row r="358" spans="7:7">
      <c r="G358" s="61" t="s">
        <v>544</v>
      </c>
    </row>
    <row r="359" spans="7:7">
      <c r="G359" s="61" t="s">
        <v>545</v>
      </c>
    </row>
    <row r="360" spans="7:7">
      <c r="G360" s="61" t="s">
        <v>546</v>
      </c>
    </row>
    <row r="361" spans="7:7">
      <c r="G361" s="61" t="s">
        <v>547</v>
      </c>
    </row>
    <row r="362" spans="7:7">
      <c r="G362" s="61" t="s">
        <v>548</v>
      </c>
    </row>
    <row r="363" spans="7:7">
      <c r="G363" s="61" t="s">
        <v>549</v>
      </c>
    </row>
    <row r="364" spans="7:7">
      <c r="G364" s="61" t="s">
        <v>550</v>
      </c>
    </row>
    <row r="365" spans="7:7">
      <c r="G365" s="61" t="s">
        <v>551</v>
      </c>
    </row>
    <row r="366" spans="7:7">
      <c r="G366" s="61" t="s">
        <v>552</v>
      </c>
    </row>
    <row r="367" spans="7:7">
      <c r="G367" s="61" t="s">
        <v>553</v>
      </c>
    </row>
    <row r="368" spans="7:7">
      <c r="G368" s="61" t="s">
        <v>554</v>
      </c>
    </row>
    <row r="369" spans="7:7">
      <c r="G369" s="61" t="s">
        <v>555</v>
      </c>
    </row>
    <row r="370" spans="7:7">
      <c r="G370" s="61" t="s">
        <v>556</v>
      </c>
    </row>
    <row r="371" spans="7:7">
      <c r="G371" s="61" t="s">
        <v>557</v>
      </c>
    </row>
    <row r="372" spans="7:7">
      <c r="G372" s="61" t="s">
        <v>558</v>
      </c>
    </row>
    <row r="373" spans="7:7">
      <c r="G373" s="61" t="s">
        <v>559</v>
      </c>
    </row>
    <row r="374" spans="7:7">
      <c r="G374" s="61" t="s">
        <v>560</v>
      </c>
    </row>
    <row r="375" spans="7:7">
      <c r="G375" s="61" t="s">
        <v>561</v>
      </c>
    </row>
    <row r="376" spans="7:7">
      <c r="G376" s="61" t="s">
        <v>562</v>
      </c>
    </row>
    <row r="377" spans="7:7">
      <c r="G377" s="61" t="s">
        <v>563</v>
      </c>
    </row>
    <row r="378" spans="7:7">
      <c r="G378" s="61" t="s">
        <v>564</v>
      </c>
    </row>
    <row r="379" spans="7:7">
      <c r="G379" s="61" t="s">
        <v>565</v>
      </c>
    </row>
    <row r="380" spans="7:7">
      <c r="G380" s="61" t="s">
        <v>566</v>
      </c>
    </row>
    <row r="381" spans="7:7">
      <c r="G381" s="61" t="s">
        <v>567</v>
      </c>
    </row>
    <row r="382" spans="7:7">
      <c r="G382" s="61" t="s">
        <v>568</v>
      </c>
    </row>
    <row r="383" spans="7:7">
      <c r="G383" s="61" t="s">
        <v>569</v>
      </c>
    </row>
    <row r="384" spans="7:7">
      <c r="G384" s="61" t="s">
        <v>570</v>
      </c>
    </row>
    <row r="385" spans="7:7">
      <c r="G385" s="61" t="s">
        <v>571</v>
      </c>
    </row>
    <row r="386" spans="7:7">
      <c r="G386" s="61" t="s">
        <v>572</v>
      </c>
    </row>
    <row r="387" spans="7:7">
      <c r="G387" s="61" t="s">
        <v>573</v>
      </c>
    </row>
    <row r="388" spans="7:7">
      <c r="G388" s="61" t="s">
        <v>574</v>
      </c>
    </row>
    <row r="389" spans="7:7">
      <c r="G389" s="61" t="s">
        <v>575</v>
      </c>
    </row>
    <row r="390" spans="7:7">
      <c r="G390" s="61" t="s">
        <v>576</v>
      </c>
    </row>
    <row r="391" spans="7:7">
      <c r="G391" s="61" t="s">
        <v>577</v>
      </c>
    </row>
    <row r="392" spans="7:7">
      <c r="G392" s="61" t="s">
        <v>578</v>
      </c>
    </row>
    <row r="393" spans="7:7">
      <c r="G393" s="61" t="s">
        <v>579</v>
      </c>
    </row>
    <row r="394" spans="7:7">
      <c r="G394" s="61" t="s">
        <v>580</v>
      </c>
    </row>
    <row r="395" spans="7:7">
      <c r="G395" s="61" t="s">
        <v>581</v>
      </c>
    </row>
    <row r="396" spans="7:7">
      <c r="G396" s="61" t="s">
        <v>582</v>
      </c>
    </row>
    <row r="397" spans="7:7">
      <c r="G397" s="61" t="s">
        <v>583</v>
      </c>
    </row>
    <row r="398" spans="7:7">
      <c r="G398" s="61" t="s">
        <v>584</v>
      </c>
    </row>
    <row r="399" spans="7:7">
      <c r="G399" s="61" t="s">
        <v>585</v>
      </c>
    </row>
    <row r="400" spans="7:7">
      <c r="G400" s="61" t="s">
        <v>586</v>
      </c>
    </row>
    <row r="401" spans="7:7">
      <c r="G401" s="61" t="s">
        <v>587</v>
      </c>
    </row>
    <row r="402" spans="7:7">
      <c r="G402" s="61" t="s">
        <v>588</v>
      </c>
    </row>
    <row r="403" spans="7:7">
      <c r="G403" s="61" t="s">
        <v>589</v>
      </c>
    </row>
    <row r="404" spans="7:7">
      <c r="G404" s="61" t="s">
        <v>590</v>
      </c>
    </row>
    <row r="405" spans="7:7">
      <c r="G405" s="61" t="s">
        <v>591</v>
      </c>
    </row>
    <row r="406" spans="7:7">
      <c r="G406" s="61" t="s">
        <v>592</v>
      </c>
    </row>
    <row r="407" spans="7:7">
      <c r="G407" s="61" t="s">
        <v>593</v>
      </c>
    </row>
    <row r="408" spans="7:7">
      <c r="G408" s="61" t="s">
        <v>594</v>
      </c>
    </row>
    <row r="409" spans="7:7">
      <c r="G409" s="61" t="s">
        <v>595</v>
      </c>
    </row>
    <row r="410" spans="7:7">
      <c r="G410" s="61" t="s">
        <v>596</v>
      </c>
    </row>
    <row r="411" spans="7:7">
      <c r="G411" s="61" t="s">
        <v>597</v>
      </c>
    </row>
    <row r="412" spans="7:7">
      <c r="G412" s="61" t="s">
        <v>598</v>
      </c>
    </row>
    <row r="413" spans="7:7">
      <c r="G413" s="61" t="s">
        <v>599</v>
      </c>
    </row>
    <row r="414" spans="7:7">
      <c r="G414" s="61" t="s">
        <v>600</v>
      </c>
    </row>
    <row r="415" spans="7:7">
      <c r="G415" s="61" t="s">
        <v>601</v>
      </c>
    </row>
    <row r="416" spans="7:7">
      <c r="G416" s="61" t="s">
        <v>602</v>
      </c>
    </row>
    <row r="417" spans="7:7">
      <c r="G417" s="61" t="s">
        <v>603</v>
      </c>
    </row>
    <row r="418" spans="7:7">
      <c r="G418" s="61" t="s">
        <v>604</v>
      </c>
    </row>
    <row r="419" spans="7:7">
      <c r="G419" s="61" t="s">
        <v>605</v>
      </c>
    </row>
    <row r="420" spans="7:7">
      <c r="G420" s="61" t="s">
        <v>606</v>
      </c>
    </row>
    <row r="421" spans="7:7">
      <c r="G421" s="61" t="s">
        <v>607</v>
      </c>
    </row>
    <row r="422" spans="7:7">
      <c r="G422" s="61" t="s">
        <v>608</v>
      </c>
    </row>
    <row r="423" spans="7:7">
      <c r="G423" s="61" t="s">
        <v>609</v>
      </c>
    </row>
    <row r="424" spans="7:7">
      <c r="G424" s="61" t="s">
        <v>610</v>
      </c>
    </row>
    <row r="425" spans="7:7">
      <c r="G425" s="61" t="s">
        <v>611</v>
      </c>
    </row>
    <row r="426" spans="7:7">
      <c r="G426" s="61" t="s">
        <v>612</v>
      </c>
    </row>
    <row r="427" spans="7:7">
      <c r="G427" s="61" t="s">
        <v>613</v>
      </c>
    </row>
    <row r="428" spans="7:7">
      <c r="G428" s="61" t="s">
        <v>614</v>
      </c>
    </row>
    <row r="429" spans="7:7">
      <c r="G429" s="61" t="s">
        <v>615</v>
      </c>
    </row>
    <row r="430" spans="7:7">
      <c r="G430" s="61" t="s">
        <v>616</v>
      </c>
    </row>
    <row r="431" spans="7:7">
      <c r="G431" s="61" t="s">
        <v>617</v>
      </c>
    </row>
    <row r="432" spans="7:7">
      <c r="G432" s="61" t="s">
        <v>618</v>
      </c>
    </row>
    <row r="433" spans="7:7">
      <c r="G433" s="61" t="s">
        <v>619</v>
      </c>
    </row>
    <row r="434" spans="7:7">
      <c r="G434" s="61" t="s">
        <v>620</v>
      </c>
    </row>
    <row r="435" spans="7:7">
      <c r="G435" s="61" t="s">
        <v>621</v>
      </c>
    </row>
    <row r="436" spans="7:7">
      <c r="G436" s="61" t="s">
        <v>622</v>
      </c>
    </row>
    <row r="437" spans="7:7">
      <c r="G437" s="61" t="s">
        <v>623</v>
      </c>
    </row>
    <row r="438" spans="7:7">
      <c r="G438" s="61" t="s">
        <v>624</v>
      </c>
    </row>
    <row r="439" spans="7:7">
      <c r="G439" s="61" t="s">
        <v>625</v>
      </c>
    </row>
    <row r="440" spans="7:7">
      <c r="G440" s="61" t="s">
        <v>626</v>
      </c>
    </row>
    <row r="441" spans="7:7">
      <c r="G441" s="61" t="s">
        <v>627</v>
      </c>
    </row>
    <row r="442" spans="7:7">
      <c r="G442" s="61" t="s">
        <v>628</v>
      </c>
    </row>
    <row r="443" spans="7:7">
      <c r="G443" s="61" t="s">
        <v>629</v>
      </c>
    </row>
    <row r="444" spans="7:7">
      <c r="G444" s="61" t="s">
        <v>630</v>
      </c>
    </row>
    <row r="445" spans="7:7">
      <c r="G445" s="61" t="s">
        <v>631</v>
      </c>
    </row>
    <row r="446" spans="7:7">
      <c r="G446" s="61" t="s">
        <v>632</v>
      </c>
    </row>
    <row r="447" spans="7:7">
      <c r="G447" s="61" t="s">
        <v>633</v>
      </c>
    </row>
    <row r="448" spans="7:7">
      <c r="G448" s="61" t="s">
        <v>634</v>
      </c>
    </row>
    <row r="449" spans="7:7">
      <c r="G449" s="61" t="s">
        <v>635</v>
      </c>
    </row>
    <row r="450" spans="7:7">
      <c r="G450" s="61" t="s">
        <v>636</v>
      </c>
    </row>
    <row r="451" spans="7:7">
      <c r="G451" s="61" t="s">
        <v>637</v>
      </c>
    </row>
    <row r="452" spans="7:7">
      <c r="G452" s="61" t="s">
        <v>638</v>
      </c>
    </row>
    <row r="453" spans="7:7">
      <c r="G453" s="61" t="s">
        <v>639</v>
      </c>
    </row>
    <row r="454" spans="7:7">
      <c r="G454" s="61" t="s">
        <v>640</v>
      </c>
    </row>
    <row r="455" spans="7:7">
      <c r="G455" s="61" t="s">
        <v>641</v>
      </c>
    </row>
    <row r="456" spans="7:7">
      <c r="G456" s="61" t="s">
        <v>642</v>
      </c>
    </row>
    <row r="457" spans="7:7">
      <c r="G457" s="61" t="s">
        <v>643</v>
      </c>
    </row>
    <row r="458" spans="7:7">
      <c r="G458" s="61" t="s">
        <v>644</v>
      </c>
    </row>
    <row r="459" spans="7:7">
      <c r="G459" s="61" t="s">
        <v>645</v>
      </c>
    </row>
    <row r="460" spans="7:7">
      <c r="G460" s="61" t="s">
        <v>646</v>
      </c>
    </row>
    <row r="461" spans="7:7">
      <c r="G461" s="61" t="s">
        <v>647</v>
      </c>
    </row>
    <row r="462" spans="7:7">
      <c r="G462" s="61" t="s">
        <v>648</v>
      </c>
    </row>
    <row r="463" spans="7:7">
      <c r="G463" s="61" t="s">
        <v>649</v>
      </c>
    </row>
    <row r="464" spans="7:7">
      <c r="G464" s="61" t="s">
        <v>650</v>
      </c>
    </row>
    <row r="465" spans="7:7">
      <c r="G465" s="61" t="s">
        <v>651</v>
      </c>
    </row>
    <row r="466" spans="7:7">
      <c r="G466" s="61" t="s">
        <v>652</v>
      </c>
    </row>
    <row r="467" spans="7:7">
      <c r="G467" s="61" t="s">
        <v>653</v>
      </c>
    </row>
    <row r="468" spans="7:7">
      <c r="G468" s="61" t="s">
        <v>654</v>
      </c>
    </row>
    <row r="469" spans="7:7">
      <c r="G469" s="61" t="s">
        <v>655</v>
      </c>
    </row>
    <row r="470" spans="7:7">
      <c r="G470" s="61" t="s">
        <v>656</v>
      </c>
    </row>
    <row r="471" spans="7:7">
      <c r="G471" s="61" t="s">
        <v>657</v>
      </c>
    </row>
    <row r="472" spans="7:7">
      <c r="G472" s="61" t="s">
        <v>658</v>
      </c>
    </row>
    <row r="473" spans="7:7">
      <c r="G473" s="61" t="s">
        <v>659</v>
      </c>
    </row>
    <row r="474" spans="7:7">
      <c r="G474" s="61" t="s">
        <v>660</v>
      </c>
    </row>
    <row r="475" spans="7:7">
      <c r="G475" s="61" t="s">
        <v>661</v>
      </c>
    </row>
    <row r="476" spans="7:7">
      <c r="G476" s="61" t="s">
        <v>662</v>
      </c>
    </row>
    <row r="477" spans="7:7">
      <c r="G477" s="61" t="s">
        <v>663</v>
      </c>
    </row>
    <row r="478" spans="7:7">
      <c r="G478" s="61" t="s">
        <v>664</v>
      </c>
    </row>
    <row r="479" spans="7:7">
      <c r="G479" s="61" t="s">
        <v>665</v>
      </c>
    </row>
    <row r="480" spans="7:7">
      <c r="G480" s="61" t="s">
        <v>666</v>
      </c>
    </row>
    <row r="481" spans="7:7">
      <c r="G481" s="61" t="s">
        <v>667</v>
      </c>
    </row>
    <row r="482" spans="7:7">
      <c r="G482" s="61" t="s">
        <v>668</v>
      </c>
    </row>
    <row r="483" spans="7:7">
      <c r="G483" s="61" t="s">
        <v>669</v>
      </c>
    </row>
    <row r="484" spans="7:7">
      <c r="G484" s="61" t="s">
        <v>670</v>
      </c>
    </row>
    <row r="485" spans="7:7">
      <c r="G485" s="61" t="s">
        <v>671</v>
      </c>
    </row>
    <row r="486" spans="7:7">
      <c r="G486" s="61" t="s">
        <v>672</v>
      </c>
    </row>
    <row r="487" spans="7:7">
      <c r="G487" s="61" t="s">
        <v>673</v>
      </c>
    </row>
    <row r="488" spans="7:7">
      <c r="G488" s="61" t="s">
        <v>674</v>
      </c>
    </row>
    <row r="489" spans="7:7">
      <c r="G489" s="61" t="s">
        <v>675</v>
      </c>
    </row>
    <row r="490" spans="7:7">
      <c r="G490" s="61" t="s">
        <v>676</v>
      </c>
    </row>
    <row r="491" spans="7:7">
      <c r="G491" s="61" t="s">
        <v>677</v>
      </c>
    </row>
    <row r="492" spans="7:7">
      <c r="G492" s="61" t="s">
        <v>678</v>
      </c>
    </row>
    <row r="493" spans="7:7">
      <c r="G493" s="61" t="s">
        <v>679</v>
      </c>
    </row>
    <row r="494" spans="7:7">
      <c r="G494" s="61" t="s">
        <v>680</v>
      </c>
    </row>
    <row r="495" spans="7:7">
      <c r="G495" s="61" t="s">
        <v>681</v>
      </c>
    </row>
    <row r="496" spans="7:7">
      <c r="G496" s="61" t="s">
        <v>682</v>
      </c>
    </row>
    <row r="497" spans="7:7">
      <c r="G497" s="61" t="s">
        <v>683</v>
      </c>
    </row>
    <row r="498" spans="7:7">
      <c r="G498" s="61" t="s">
        <v>684</v>
      </c>
    </row>
    <row r="499" spans="7:7">
      <c r="G499" s="61" t="s">
        <v>685</v>
      </c>
    </row>
    <row r="500" spans="7:7">
      <c r="G500" s="61" t="s">
        <v>686</v>
      </c>
    </row>
    <row r="501" spans="7:7">
      <c r="G501" s="61" t="s">
        <v>687</v>
      </c>
    </row>
    <row r="502" spans="7:7">
      <c r="G502" s="61" t="s">
        <v>688</v>
      </c>
    </row>
    <row r="503" spans="7:7">
      <c r="G503" s="61" t="s">
        <v>689</v>
      </c>
    </row>
    <row r="504" spans="7:7">
      <c r="G504" s="61" t="s">
        <v>690</v>
      </c>
    </row>
    <row r="505" spans="7:7">
      <c r="G505" s="61" t="s">
        <v>691</v>
      </c>
    </row>
    <row r="506" spans="7:7">
      <c r="G506" s="61" t="s">
        <v>692</v>
      </c>
    </row>
    <row r="507" spans="7:7">
      <c r="G507" s="61" t="s">
        <v>693</v>
      </c>
    </row>
    <row r="508" spans="7:7">
      <c r="G508" s="61" t="s">
        <v>694</v>
      </c>
    </row>
    <row r="509" spans="7:7">
      <c r="G509" s="61" t="s">
        <v>695</v>
      </c>
    </row>
    <row r="510" spans="7:7">
      <c r="G510" s="61" t="s">
        <v>696</v>
      </c>
    </row>
    <row r="511" spans="7:7">
      <c r="G511" s="61" t="s">
        <v>697</v>
      </c>
    </row>
    <row r="512" spans="7:7">
      <c r="G512" s="61" t="s">
        <v>698</v>
      </c>
    </row>
    <row r="513" spans="7:7">
      <c r="G513" s="61" t="s">
        <v>699</v>
      </c>
    </row>
    <row r="514" spans="7:7">
      <c r="G514" s="61" t="s">
        <v>700</v>
      </c>
    </row>
    <row r="515" spans="7:7">
      <c r="G515" s="61" t="s">
        <v>701</v>
      </c>
    </row>
    <row r="516" spans="7:7">
      <c r="G516" s="61" t="s">
        <v>702</v>
      </c>
    </row>
    <row r="517" spans="7:7">
      <c r="G517" s="61" t="s">
        <v>703</v>
      </c>
    </row>
    <row r="518" spans="7:7">
      <c r="G518" s="61" t="s">
        <v>704</v>
      </c>
    </row>
    <row r="519" spans="7:7">
      <c r="G519" s="61" t="s">
        <v>705</v>
      </c>
    </row>
    <row r="520" spans="7:7">
      <c r="G520" s="61" t="s">
        <v>706</v>
      </c>
    </row>
    <row r="521" spans="7:7">
      <c r="G521" s="61" t="s">
        <v>707</v>
      </c>
    </row>
    <row r="522" spans="7:7">
      <c r="G522" s="61" t="s">
        <v>708</v>
      </c>
    </row>
    <row r="523" spans="7:7">
      <c r="G523" s="61" t="s">
        <v>709</v>
      </c>
    </row>
    <row r="524" spans="7:7">
      <c r="G524" s="61" t="s">
        <v>710</v>
      </c>
    </row>
    <row r="525" spans="7:7">
      <c r="G525" s="61" t="s">
        <v>711</v>
      </c>
    </row>
    <row r="526" spans="7:7">
      <c r="G526" s="61" t="s">
        <v>712</v>
      </c>
    </row>
    <row r="527" spans="7:7">
      <c r="G527" s="61" t="s">
        <v>713</v>
      </c>
    </row>
    <row r="528" spans="7:7">
      <c r="G528" s="61" t="s">
        <v>714</v>
      </c>
    </row>
    <row r="529" spans="7:7">
      <c r="G529" s="61" t="s">
        <v>715</v>
      </c>
    </row>
    <row r="530" spans="7:7">
      <c r="G530" s="61" t="s">
        <v>716</v>
      </c>
    </row>
    <row r="531" spans="7:7">
      <c r="G531" s="61" t="s">
        <v>717</v>
      </c>
    </row>
    <row r="532" spans="7:7">
      <c r="G532" s="61" t="s">
        <v>718</v>
      </c>
    </row>
    <row r="533" spans="7:7">
      <c r="G533" s="61" t="s">
        <v>214</v>
      </c>
    </row>
    <row r="534" spans="7:7">
      <c r="G534" s="61" t="s">
        <v>719</v>
      </c>
    </row>
    <row r="535" spans="7:7">
      <c r="G535" s="61" t="s">
        <v>720</v>
      </c>
    </row>
    <row r="536" spans="7:7">
      <c r="G536" s="61" t="s">
        <v>721</v>
      </c>
    </row>
    <row r="537" spans="7:7">
      <c r="G537" s="61" t="s">
        <v>722</v>
      </c>
    </row>
    <row r="538" spans="7:7">
      <c r="G538" s="61" t="s">
        <v>723</v>
      </c>
    </row>
    <row r="539" spans="7:7">
      <c r="G539" s="61" t="s">
        <v>724</v>
      </c>
    </row>
    <row r="540" spans="7:7">
      <c r="G540" s="61" t="s">
        <v>725</v>
      </c>
    </row>
    <row r="541" spans="7:7">
      <c r="G541" s="61" t="s">
        <v>726</v>
      </c>
    </row>
    <row r="542" spans="7:7">
      <c r="G542" s="61" t="s">
        <v>727</v>
      </c>
    </row>
    <row r="543" spans="7:7">
      <c r="G543" s="61" t="s">
        <v>728</v>
      </c>
    </row>
    <row r="544" spans="7:7">
      <c r="G544" s="61" t="s">
        <v>729</v>
      </c>
    </row>
    <row r="545" spans="7:7">
      <c r="G545" s="61" t="s">
        <v>730</v>
      </c>
    </row>
    <row r="546" spans="7:7">
      <c r="G546" s="61" t="s">
        <v>731</v>
      </c>
    </row>
    <row r="547" spans="7:7">
      <c r="G547" s="61" t="s">
        <v>732</v>
      </c>
    </row>
    <row r="548" spans="7:7">
      <c r="G548" s="61" t="s">
        <v>733</v>
      </c>
    </row>
    <row r="549" spans="7:7">
      <c r="G549" s="61" t="s">
        <v>734</v>
      </c>
    </row>
    <row r="550" spans="7:7">
      <c r="G550" s="61" t="s">
        <v>735</v>
      </c>
    </row>
    <row r="551" spans="7:7">
      <c r="G551" s="61" t="s">
        <v>736</v>
      </c>
    </row>
    <row r="552" spans="7:7">
      <c r="G552" s="61" t="s">
        <v>737</v>
      </c>
    </row>
    <row r="553" spans="7:7">
      <c r="G553" s="61" t="s">
        <v>738</v>
      </c>
    </row>
    <row r="554" spans="7:7">
      <c r="G554" s="61" t="s">
        <v>739</v>
      </c>
    </row>
    <row r="555" spans="7:7">
      <c r="G555" s="61" t="s">
        <v>740</v>
      </c>
    </row>
    <row r="556" spans="7:7">
      <c r="G556" s="61" t="s">
        <v>741</v>
      </c>
    </row>
    <row r="557" spans="7:7">
      <c r="G557" s="61" t="s">
        <v>742</v>
      </c>
    </row>
    <row r="558" spans="7:7">
      <c r="G558" s="61" t="s">
        <v>743</v>
      </c>
    </row>
    <row r="559" spans="7:7">
      <c r="G559" s="61" t="s">
        <v>744</v>
      </c>
    </row>
    <row r="560" spans="7:7">
      <c r="G560" s="61" t="s">
        <v>745</v>
      </c>
    </row>
    <row r="561" spans="7:7">
      <c r="G561" s="61" t="s">
        <v>746</v>
      </c>
    </row>
    <row r="562" spans="7:7">
      <c r="G562" s="61" t="s">
        <v>747</v>
      </c>
    </row>
    <row r="563" spans="7:7">
      <c r="G563" s="61" t="s">
        <v>748</v>
      </c>
    </row>
    <row r="564" spans="7:7">
      <c r="G564" s="61" t="s">
        <v>749</v>
      </c>
    </row>
    <row r="565" spans="7:7">
      <c r="G565" s="61" t="s">
        <v>750</v>
      </c>
    </row>
    <row r="566" spans="7:7">
      <c r="G566" s="61" t="s">
        <v>751</v>
      </c>
    </row>
    <row r="567" spans="7:7">
      <c r="G567" s="61" t="s">
        <v>752</v>
      </c>
    </row>
    <row r="568" spans="7:7">
      <c r="G568" s="61" t="s">
        <v>753</v>
      </c>
    </row>
    <row r="569" spans="7:7">
      <c r="G569" s="61" t="s">
        <v>754</v>
      </c>
    </row>
    <row r="570" spans="7:7">
      <c r="G570" s="61" t="s">
        <v>755</v>
      </c>
    </row>
    <row r="571" spans="7:7">
      <c r="G571" s="61" t="s">
        <v>756</v>
      </c>
    </row>
    <row r="572" spans="7:7">
      <c r="G572" s="61" t="s">
        <v>757</v>
      </c>
    </row>
    <row r="573" spans="7:7">
      <c r="G573" s="61" t="s">
        <v>758</v>
      </c>
    </row>
    <row r="574" spans="7:7">
      <c r="G574" s="61" t="s">
        <v>759</v>
      </c>
    </row>
    <row r="575" spans="7:7">
      <c r="G575" s="61" t="s">
        <v>760</v>
      </c>
    </row>
    <row r="576" spans="7:7">
      <c r="G576" s="61" t="s">
        <v>761</v>
      </c>
    </row>
    <row r="577" spans="7:7">
      <c r="G577" s="61" t="s">
        <v>762</v>
      </c>
    </row>
    <row r="578" spans="7:7">
      <c r="G578" s="61" t="s">
        <v>763</v>
      </c>
    </row>
    <row r="579" spans="7:7">
      <c r="G579" s="61" t="s">
        <v>764</v>
      </c>
    </row>
    <row r="580" spans="7:7">
      <c r="G580" s="61" t="s">
        <v>765</v>
      </c>
    </row>
    <row r="581" spans="7:7">
      <c r="G581" s="61" t="s">
        <v>766</v>
      </c>
    </row>
    <row r="582" spans="7:7">
      <c r="G582" s="61" t="s">
        <v>767</v>
      </c>
    </row>
    <row r="583" spans="7:7">
      <c r="G583" s="61" t="s">
        <v>768</v>
      </c>
    </row>
    <row r="584" spans="7:7">
      <c r="G584" s="61" t="s">
        <v>769</v>
      </c>
    </row>
    <row r="585" spans="7:7">
      <c r="G585" s="61" t="s">
        <v>770</v>
      </c>
    </row>
    <row r="586" spans="7:7">
      <c r="G586" s="61" t="s">
        <v>771</v>
      </c>
    </row>
    <row r="587" spans="7:7">
      <c r="G587" s="61" t="s">
        <v>772</v>
      </c>
    </row>
    <row r="588" spans="7:7">
      <c r="G588" s="61" t="s">
        <v>773</v>
      </c>
    </row>
    <row r="589" spans="7:7">
      <c r="G589" s="61" t="s">
        <v>774</v>
      </c>
    </row>
    <row r="590" spans="7:7">
      <c r="G590" s="61" t="s">
        <v>775</v>
      </c>
    </row>
    <row r="591" spans="7:7">
      <c r="G591" s="61" t="s">
        <v>776</v>
      </c>
    </row>
    <row r="592" spans="7:7">
      <c r="G592" s="61" t="s">
        <v>777</v>
      </c>
    </row>
    <row r="593" spans="7:7">
      <c r="G593" s="61" t="s">
        <v>778</v>
      </c>
    </row>
    <row r="594" spans="7:7">
      <c r="G594" s="61" t="s">
        <v>779</v>
      </c>
    </row>
    <row r="595" spans="7:7">
      <c r="G595" s="61" t="s">
        <v>780</v>
      </c>
    </row>
    <row r="596" spans="7:7">
      <c r="G596" s="61" t="s">
        <v>781</v>
      </c>
    </row>
    <row r="597" spans="7:7">
      <c r="G597" s="61" t="s">
        <v>782</v>
      </c>
    </row>
    <row r="598" spans="7:7">
      <c r="G598" s="61" t="s">
        <v>783</v>
      </c>
    </row>
    <row r="599" spans="7:7">
      <c r="G599" s="61" t="s">
        <v>784</v>
      </c>
    </row>
    <row r="600" spans="7:7">
      <c r="G600" s="61" t="s">
        <v>785</v>
      </c>
    </row>
    <row r="601" spans="7:7">
      <c r="G601" s="61" t="s">
        <v>786</v>
      </c>
    </row>
    <row r="602" spans="7:7">
      <c r="G602" s="61" t="s">
        <v>787</v>
      </c>
    </row>
    <row r="603" spans="7:7">
      <c r="G603" s="61" t="s">
        <v>788</v>
      </c>
    </row>
    <row r="604" spans="7:7">
      <c r="G604" s="61" t="s">
        <v>789</v>
      </c>
    </row>
    <row r="605" spans="7:7">
      <c r="G605" s="61" t="s">
        <v>790</v>
      </c>
    </row>
    <row r="606" spans="7:7">
      <c r="G606" s="61" t="s">
        <v>791</v>
      </c>
    </row>
    <row r="607" spans="7:7">
      <c r="G607" s="61" t="s">
        <v>792</v>
      </c>
    </row>
    <row r="608" spans="7:7">
      <c r="G608" s="61" t="s">
        <v>793</v>
      </c>
    </row>
    <row r="609" spans="7:7">
      <c r="G609" s="61" t="s">
        <v>794</v>
      </c>
    </row>
    <row r="610" spans="7:7">
      <c r="G610" s="61" t="s">
        <v>795</v>
      </c>
    </row>
    <row r="611" spans="7:7">
      <c r="G611" s="61" t="s">
        <v>796</v>
      </c>
    </row>
    <row r="612" spans="7:7">
      <c r="G612" s="61" t="s">
        <v>797</v>
      </c>
    </row>
    <row r="613" spans="7:7">
      <c r="G613" s="61" t="s">
        <v>798</v>
      </c>
    </row>
    <row r="614" spans="7:7">
      <c r="G614" s="61" t="s">
        <v>799</v>
      </c>
    </row>
    <row r="615" spans="7:7">
      <c r="G615" s="61" t="s">
        <v>800</v>
      </c>
    </row>
    <row r="616" spans="7:7">
      <c r="G616" s="61" t="s">
        <v>801</v>
      </c>
    </row>
    <row r="617" spans="7:7">
      <c r="G617" s="61" t="s">
        <v>802</v>
      </c>
    </row>
    <row r="618" spans="7:7">
      <c r="G618" s="61" t="s">
        <v>803</v>
      </c>
    </row>
    <row r="619" spans="7:7">
      <c r="G619" s="61" t="s">
        <v>804</v>
      </c>
    </row>
    <row r="620" spans="7:7">
      <c r="G620" s="61" t="s">
        <v>805</v>
      </c>
    </row>
    <row r="621" spans="7:7">
      <c r="G621" s="61" t="s">
        <v>806</v>
      </c>
    </row>
    <row r="622" spans="7:7">
      <c r="G622" s="61" t="s">
        <v>807</v>
      </c>
    </row>
    <row r="623" spans="7:7">
      <c r="G623" s="61" t="s">
        <v>808</v>
      </c>
    </row>
    <row r="624" spans="7:7">
      <c r="G624" s="61" t="s">
        <v>809</v>
      </c>
    </row>
    <row r="625" spans="7:7">
      <c r="G625" s="61" t="s">
        <v>810</v>
      </c>
    </row>
    <row r="626" spans="7:7">
      <c r="G626" s="61" t="s">
        <v>811</v>
      </c>
    </row>
    <row r="627" spans="7:7">
      <c r="G627" s="61" t="s">
        <v>812</v>
      </c>
    </row>
    <row r="628" spans="7:7">
      <c r="G628" s="61" t="s">
        <v>813</v>
      </c>
    </row>
    <row r="629" spans="7:7">
      <c r="G629" s="61" t="s">
        <v>814</v>
      </c>
    </row>
    <row r="630" spans="7:7">
      <c r="G630" s="61" t="s">
        <v>815</v>
      </c>
    </row>
    <row r="631" spans="7:7">
      <c r="G631" s="61" t="s">
        <v>816</v>
      </c>
    </row>
    <row r="632" spans="7:7">
      <c r="G632" s="61" t="s">
        <v>817</v>
      </c>
    </row>
    <row r="633" spans="7:7">
      <c r="G633" s="61" t="s">
        <v>818</v>
      </c>
    </row>
    <row r="634" spans="7:7">
      <c r="G634" s="61" t="s">
        <v>819</v>
      </c>
    </row>
    <row r="635" spans="7:7">
      <c r="G635" s="61" t="s">
        <v>820</v>
      </c>
    </row>
    <row r="636" spans="7:7">
      <c r="G636" s="61" t="s">
        <v>821</v>
      </c>
    </row>
    <row r="637" spans="7:7">
      <c r="G637" s="61" t="s">
        <v>822</v>
      </c>
    </row>
    <row r="638" spans="7:7">
      <c r="G638" s="61" t="s">
        <v>823</v>
      </c>
    </row>
    <row r="639" spans="7:7">
      <c r="G639" s="61" t="s">
        <v>824</v>
      </c>
    </row>
    <row r="640" spans="7:7">
      <c r="G640" s="61" t="s">
        <v>825</v>
      </c>
    </row>
    <row r="641" spans="7:7">
      <c r="G641" s="61" t="s">
        <v>826</v>
      </c>
    </row>
    <row r="642" spans="7:7">
      <c r="G642" s="61" t="s">
        <v>827</v>
      </c>
    </row>
    <row r="643" spans="7:7">
      <c r="G643" s="61" t="s">
        <v>828</v>
      </c>
    </row>
    <row r="644" spans="7:7">
      <c r="G644" s="61" t="s">
        <v>829</v>
      </c>
    </row>
    <row r="645" spans="7:7">
      <c r="G645" s="61" t="s">
        <v>830</v>
      </c>
    </row>
    <row r="646" spans="7:7">
      <c r="G646" s="61" t="s">
        <v>831</v>
      </c>
    </row>
    <row r="647" spans="7:7">
      <c r="G647" s="61" t="s">
        <v>832</v>
      </c>
    </row>
    <row r="648" spans="7:7">
      <c r="G648" s="61" t="s">
        <v>833</v>
      </c>
    </row>
    <row r="649" spans="7:7">
      <c r="G649" s="61" t="s">
        <v>834</v>
      </c>
    </row>
    <row r="650" spans="7:7">
      <c r="G650" s="61" t="s">
        <v>835</v>
      </c>
    </row>
    <row r="651" spans="7:7">
      <c r="G651" s="61" t="s">
        <v>836</v>
      </c>
    </row>
    <row r="652" spans="7:7">
      <c r="G652" s="61" t="s">
        <v>837</v>
      </c>
    </row>
    <row r="653" spans="7:7">
      <c r="G653" s="61" t="s">
        <v>838</v>
      </c>
    </row>
    <row r="654" spans="7:7">
      <c r="G654" s="61" t="s">
        <v>839</v>
      </c>
    </row>
    <row r="655" spans="7:7">
      <c r="G655" s="61" t="s">
        <v>840</v>
      </c>
    </row>
    <row r="656" spans="7:7">
      <c r="G656" s="61" t="s">
        <v>841</v>
      </c>
    </row>
    <row r="657" spans="7:7">
      <c r="G657" s="61" t="s">
        <v>842</v>
      </c>
    </row>
    <row r="658" spans="7:7">
      <c r="G658" s="61" t="s">
        <v>843</v>
      </c>
    </row>
    <row r="659" spans="7:7">
      <c r="G659" s="61" t="s">
        <v>844</v>
      </c>
    </row>
    <row r="660" spans="7:7">
      <c r="G660" s="61" t="s">
        <v>845</v>
      </c>
    </row>
    <row r="661" spans="7:7">
      <c r="G661" s="61" t="s">
        <v>846</v>
      </c>
    </row>
    <row r="662" spans="7:7">
      <c r="G662" s="61" t="s">
        <v>847</v>
      </c>
    </row>
    <row r="663" spans="7:7">
      <c r="G663" s="61" t="s">
        <v>848</v>
      </c>
    </row>
    <row r="664" spans="7:7">
      <c r="G664" s="61" t="s">
        <v>849</v>
      </c>
    </row>
    <row r="665" spans="7:7">
      <c r="G665" s="61" t="s">
        <v>850</v>
      </c>
    </row>
    <row r="666" spans="7:7">
      <c r="G666" s="61" t="s">
        <v>851</v>
      </c>
    </row>
    <row r="667" spans="7:7">
      <c r="G667" s="61" t="s">
        <v>852</v>
      </c>
    </row>
    <row r="668" spans="7:7">
      <c r="G668" s="61" t="s">
        <v>853</v>
      </c>
    </row>
    <row r="669" spans="7:7">
      <c r="G669" s="61" t="s">
        <v>854</v>
      </c>
    </row>
    <row r="670" spans="7:7">
      <c r="G670" s="61" t="s">
        <v>855</v>
      </c>
    </row>
    <row r="671" spans="7:7">
      <c r="G671" s="61" t="s">
        <v>856</v>
      </c>
    </row>
    <row r="672" spans="7:7">
      <c r="G672" s="61" t="s">
        <v>857</v>
      </c>
    </row>
    <row r="673" spans="7:7">
      <c r="G673" s="61" t="s">
        <v>858</v>
      </c>
    </row>
    <row r="674" spans="7:7">
      <c r="G674" s="61" t="s">
        <v>249</v>
      </c>
    </row>
    <row r="675" spans="7:7">
      <c r="G675" s="61" t="s">
        <v>859</v>
      </c>
    </row>
    <row r="676" spans="7:7">
      <c r="G676" s="61" t="s">
        <v>860</v>
      </c>
    </row>
    <row r="677" spans="7:7">
      <c r="G677" s="61" t="s">
        <v>861</v>
      </c>
    </row>
    <row r="678" spans="7:7">
      <c r="G678" s="61" t="s">
        <v>862</v>
      </c>
    </row>
    <row r="679" spans="7:7">
      <c r="G679" s="61" t="s">
        <v>863</v>
      </c>
    </row>
    <row r="680" spans="7:7">
      <c r="G680" s="61" t="s">
        <v>864</v>
      </c>
    </row>
    <row r="681" spans="7:7">
      <c r="G681" s="61" t="s">
        <v>865</v>
      </c>
    </row>
    <row r="682" spans="7:7">
      <c r="G682" s="61" t="s">
        <v>866</v>
      </c>
    </row>
    <row r="683" spans="7:7">
      <c r="G683" s="61" t="s">
        <v>867</v>
      </c>
    </row>
    <row r="684" spans="7:7">
      <c r="G684" s="61" t="s">
        <v>255</v>
      </c>
    </row>
    <row r="685" spans="7:7">
      <c r="G685" s="61" t="s">
        <v>868</v>
      </c>
    </row>
    <row r="686" spans="7:7">
      <c r="G686" s="61" t="s">
        <v>869</v>
      </c>
    </row>
    <row r="687" spans="7:7">
      <c r="G687" s="61" t="s">
        <v>870</v>
      </c>
    </row>
    <row r="688" spans="7:7">
      <c r="G688" s="61" t="s">
        <v>871</v>
      </c>
    </row>
    <row r="689" spans="7:7">
      <c r="G689" s="61" t="s">
        <v>872</v>
      </c>
    </row>
    <row r="690" spans="7:7">
      <c r="G690" s="61" t="s">
        <v>873</v>
      </c>
    </row>
    <row r="691" spans="7:7">
      <c r="G691" s="61" t="s">
        <v>874</v>
      </c>
    </row>
    <row r="692" spans="7:7">
      <c r="G692" s="61" t="s">
        <v>875</v>
      </c>
    </row>
    <row r="693" spans="7:7">
      <c r="G693" s="61" t="s">
        <v>876</v>
      </c>
    </row>
    <row r="694" spans="7:7">
      <c r="G694" s="61" t="s">
        <v>877</v>
      </c>
    </row>
    <row r="695" spans="7:7">
      <c r="G695" s="61" t="s">
        <v>878</v>
      </c>
    </row>
    <row r="696" spans="7:7">
      <c r="G696" s="61" t="s">
        <v>879</v>
      </c>
    </row>
    <row r="697" spans="7:7">
      <c r="G697" s="61" t="s">
        <v>880</v>
      </c>
    </row>
    <row r="698" spans="7:7">
      <c r="G698" s="61" t="s">
        <v>881</v>
      </c>
    </row>
    <row r="699" spans="7:7">
      <c r="G699" s="61" t="s">
        <v>882</v>
      </c>
    </row>
    <row r="700" spans="7:7">
      <c r="G700" s="61" t="s">
        <v>883</v>
      </c>
    </row>
    <row r="701" spans="7:7">
      <c r="G701" s="61" t="s">
        <v>884</v>
      </c>
    </row>
    <row r="702" spans="7:7">
      <c r="G702" s="61" t="s">
        <v>885</v>
      </c>
    </row>
    <row r="703" spans="7:7">
      <c r="G703" s="61" t="s">
        <v>886</v>
      </c>
    </row>
    <row r="704" spans="7:7">
      <c r="G704" s="61" t="s">
        <v>887</v>
      </c>
    </row>
    <row r="705" spans="7:7">
      <c r="G705" s="61" t="s">
        <v>888</v>
      </c>
    </row>
    <row r="706" spans="7:7">
      <c r="G706" s="61" t="s">
        <v>889</v>
      </c>
    </row>
    <row r="707" spans="7:7">
      <c r="G707" s="61" t="s">
        <v>890</v>
      </c>
    </row>
    <row r="708" spans="7:7">
      <c r="G708" s="61" t="s">
        <v>891</v>
      </c>
    </row>
    <row r="709" spans="7:7">
      <c r="G709" s="61" t="s">
        <v>892</v>
      </c>
    </row>
    <row r="710" spans="7:7">
      <c r="G710" s="61" t="s">
        <v>893</v>
      </c>
    </row>
    <row r="711" spans="7:7">
      <c r="G711" s="61" t="s">
        <v>245</v>
      </c>
    </row>
    <row r="712" spans="7:7">
      <c r="G712" s="61" t="s">
        <v>894</v>
      </c>
    </row>
    <row r="713" spans="7:7">
      <c r="G713" s="61" t="s">
        <v>895</v>
      </c>
    </row>
    <row r="714" spans="7:7">
      <c r="G714" s="61" t="s">
        <v>896</v>
      </c>
    </row>
    <row r="715" spans="7:7">
      <c r="G715" s="61" t="s">
        <v>897</v>
      </c>
    </row>
    <row r="716" spans="7:7">
      <c r="G716" s="61" t="s">
        <v>898</v>
      </c>
    </row>
    <row r="717" spans="7:7">
      <c r="G717" s="61" t="s">
        <v>899</v>
      </c>
    </row>
    <row r="718" spans="7:7">
      <c r="G718" s="61" t="s">
        <v>900</v>
      </c>
    </row>
    <row r="719" spans="7:7">
      <c r="G719" s="61" t="s">
        <v>901</v>
      </c>
    </row>
    <row r="720" spans="7:7">
      <c r="G720" s="61" t="s">
        <v>902</v>
      </c>
    </row>
    <row r="721" spans="7:7">
      <c r="G721" s="61" t="s">
        <v>903</v>
      </c>
    </row>
    <row r="722" spans="7:7">
      <c r="G722" s="61" t="s">
        <v>904</v>
      </c>
    </row>
    <row r="723" spans="7:7">
      <c r="G723" s="61" t="s">
        <v>905</v>
      </c>
    </row>
    <row r="724" spans="7:7">
      <c r="G724" s="61" t="s">
        <v>906</v>
      </c>
    </row>
    <row r="725" spans="7:7">
      <c r="G725" s="61" t="s">
        <v>907</v>
      </c>
    </row>
    <row r="726" spans="7:7">
      <c r="G726" s="61" t="s">
        <v>908</v>
      </c>
    </row>
    <row r="727" spans="7:7">
      <c r="G727" s="61" t="s">
        <v>909</v>
      </c>
    </row>
    <row r="728" spans="7:7">
      <c r="G728" s="61" t="s">
        <v>910</v>
      </c>
    </row>
    <row r="729" spans="7:7">
      <c r="G729" s="61" t="s">
        <v>911</v>
      </c>
    </row>
    <row r="730" spans="7:7">
      <c r="G730" s="61" t="s">
        <v>912</v>
      </c>
    </row>
    <row r="731" spans="7:7">
      <c r="G731" s="61" t="s">
        <v>913</v>
      </c>
    </row>
    <row r="732" spans="7:7">
      <c r="G732" s="61" t="s">
        <v>914</v>
      </c>
    </row>
    <row r="733" spans="7:7">
      <c r="G733" s="61" t="s">
        <v>915</v>
      </c>
    </row>
    <row r="734" spans="7:7">
      <c r="G734" s="61" t="s">
        <v>916</v>
      </c>
    </row>
    <row r="735" spans="7:7">
      <c r="G735" s="61" t="s">
        <v>917</v>
      </c>
    </row>
    <row r="736" spans="7:7">
      <c r="G736" s="61" t="s">
        <v>918</v>
      </c>
    </row>
    <row r="737" spans="7:7">
      <c r="G737" s="61" t="s">
        <v>919</v>
      </c>
    </row>
    <row r="738" spans="7:7">
      <c r="G738" s="61" t="s">
        <v>920</v>
      </c>
    </row>
    <row r="739" spans="7:7">
      <c r="G739" s="61" t="s">
        <v>921</v>
      </c>
    </row>
    <row r="740" spans="7:7">
      <c r="G740" s="61" t="s">
        <v>922</v>
      </c>
    </row>
    <row r="741" spans="7:7">
      <c r="G741" s="61" t="s">
        <v>923</v>
      </c>
    </row>
    <row r="742" spans="7:7">
      <c r="G742" s="61" t="s">
        <v>924</v>
      </c>
    </row>
    <row r="743" spans="7:7">
      <c r="G743" s="61" t="s">
        <v>925</v>
      </c>
    </row>
    <row r="744" spans="7:7">
      <c r="G744" s="61" t="s">
        <v>926</v>
      </c>
    </row>
    <row r="745" spans="7:7">
      <c r="G745" s="61" t="s">
        <v>927</v>
      </c>
    </row>
    <row r="746" spans="7:7">
      <c r="G746" s="61" t="s">
        <v>928</v>
      </c>
    </row>
    <row r="747" spans="7:7">
      <c r="G747" s="61" t="s">
        <v>929</v>
      </c>
    </row>
    <row r="748" spans="7:7">
      <c r="G748" s="61" t="s">
        <v>930</v>
      </c>
    </row>
    <row r="749" spans="7:7">
      <c r="G749" s="61" t="s">
        <v>931</v>
      </c>
    </row>
    <row r="750" spans="7:7">
      <c r="G750" s="61" t="s">
        <v>932</v>
      </c>
    </row>
    <row r="751" spans="7:7">
      <c r="G751" s="61" t="s">
        <v>933</v>
      </c>
    </row>
    <row r="752" spans="7:7">
      <c r="G752" s="61" t="s">
        <v>934</v>
      </c>
    </row>
    <row r="753" spans="7:7">
      <c r="G753" s="61" t="s">
        <v>935</v>
      </c>
    </row>
    <row r="754" spans="7:7">
      <c r="G754" s="61" t="s">
        <v>936</v>
      </c>
    </row>
    <row r="755" spans="7:7">
      <c r="G755" s="61" t="s">
        <v>937</v>
      </c>
    </row>
    <row r="756" spans="7:7">
      <c r="G756" s="61" t="s">
        <v>938</v>
      </c>
    </row>
    <row r="757" spans="7:7">
      <c r="G757" s="61" t="s">
        <v>939</v>
      </c>
    </row>
    <row r="758" spans="7:7">
      <c r="G758" s="61" t="s">
        <v>940</v>
      </c>
    </row>
    <row r="759" spans="7:7">
      <c r="G759" s="61" t="s">
        <v>941</v>
      </c>
    </row>
    <row r="760" spans="7:7">
      <c r="G760" s="61" t="s">
        <v>857</v>
      </c>
    </row>
    <row r="761" spans="7:7">
      <c r="G761" s="61" t="s">
        <v>942</v>
      </c>
    </row>
    <row r="762" spans="7:7">
      <c r="G762" s="61" t="s">
        <v>943</v>
      </c>
    </row>
    <row r="763" spans="7:7">
      <c r="G763" s="61" t="s">
        <v>944</v>
      </c>
    </row>
    <row r="764" spans="7:7">
      <c r="G764" s="61" t="s">
        <v>945</v>
      </c>
    </row>
    <row r="765" spans="7:7">
      <c r="G765" s="61" t="s">
        <v>946</v>
      </c>
    </row>
    <row r="766" spans="7:7">
      <c r="G766" s="61" t="s">
        <v>947</v>
      </c>
    </row>
    <row r="767" spans="7:7">
      <c r="G767" s="61" t="s">
        <v>948</v>
      </c>
    </row>
    <row r="768" spans="7:7">
      <c r="G768" s="61" t="s">
        <v>949</v>
      </c>
    </row>
    <row r="769" spans="7:7">
      <c r="G769" s="61" t="s">
        <v>950</v>
      </c>
    </row>
    <row r="770" spans="7:7">
      <c r="G770" s="61" t="s">
        <v>951</v>
      </c>
    </row>
    <row r="771" spans="7:7">
      <c r="G771" s="61" t="s">
        <v>952</v>
      </c>
    </row>
    <row r="772" spans="7:7">
      <c r="G772" s="61" t="s">
        <v>953</v>
      </c>
    </row>
    <row r="773" spans="7:7">
      <c r="G773" s="61" t="s">
        <v>954</v>
      </c>
    </row>
    <row r="774" spans="7:7">
      <c r="G774" s="61" t="s">
        <v>955</v>
      </c>
    </row>
    <row r="775" spans="7:7">
      <c r="G775" s="61" t="s">
        <v>956</v>
      </c>
    </row>
    <row r="776" spans="7:7">
      <c r="G776" s="61" t="s">
        <v>957</v>
      </c>
    </row>
    <row r="777" spans="7:7">
      <c r="G777" s="61" t="s">
        <v>958</v>
      </c>
    </row>
    <row r="778" spans="7:7">
      <c r="G778" s="61" t="s">
        <v>959</v>
      </c>
    </row>
    <row r="779" spans="7:7">
      <c r="G779" s="61" t="s">
        <v>960</v>
      </c>
    </row>
    <row r="780" spans="7:7">
      <c r="G780" s="61" t="s">
        <v>961</v>
      </c>
    </row>
    <row r="781" spans="7:7">
      <c r="G781" s="61" t="s">
        <v>962</v>
      </c>
    </row>
    <row r="782" spans="7:7">
      <c r="G782" s="61" t="s">
        <v>963</v>
      </c>
    </row>
    <row r="783" spans="7:7">
      <c r="G783" s="61" t="s">
        <v>964</v>
      </c>
    </row>
    <row r="784" spans="7:7">
      <c r="G784" s="61" t="s">
        <v>965</v>
      </c>
    </row>
    <row r="785" spans="7:7">
      <c r="G785" s="61" t="s">
        <v>966</v>
      </c>
    </row>
    <row r="786" spans="7:7">
      <c r="G786" s="61" t="s">
        <v>967</v>
      </c>
    </row>
    <row r="787" spans="7:7">
      <c r="G787" s="61" t="s">
        <v>968</v>
      </c>
    </row>
    <row r="788" spans="7:7">
      <c r="G788" s="61" t="s">
        <v>969</v>
      </c>
    </row>
    <row r="789" spans="7:7">
      <c r="G789" s="61" t="s">
        <v>970</v>
      </c>
    </row>
    <row r="790" spans="7:7">
      <c r="G790" s="61" t="s">
        <v>971</v>
      </c>
    </row>
    <row r="791" spans="7:7">
      <c r="G791" s="61" t="s">
        <v>972</v>
      </c>
    </row>
    <row r="792" spans="7:7">
      <c r="G792" s="61" t="s">
        <v>973</v>
      </c>
    </row>
    <row r="793" spans="7:7">
      <c r="G793" s="61" t="s">
        <v>974</v>
      </c>
    </row>
    <row r="794" spans="7:7">
      <c r="G794" s="61" t="s">
        <v>975</v>
      </c>
    </row>
    <row r="795" spans="7:7">
      <c r="G795" s="61" t="s">
        <v>976</v>
      </c>
    </row>
    <row r="796" spans="7:7">
      <c r="G796" s="61" t="s">
        <v>977</v>
      </c>
    </row>
    <row r="797" spans="7:7">
      <c r="G797" s="61" t="s">
        <v>978</v>
      </c>
    </row>
    <row r="798" spans="7:7">
      <c r="G798" s="61" t="s">
        <v>979</v>
      </c>
    </row>
    <row r="799" spans="7:7">
      <c r="G799" s="61" t="s">
        <v>980</v>
      </c>
    </row>
    <row r="800" spans="7:7">
      <c r="G800" s="61" t="s">
        <v>981</v>
      </c>
    </row>
    <row r="801" spans="7:7">
      <c r="G801" s="61" t="s">
        <v>982</v>
      </c>
    </row>
    <row r="802" spans="7:7">
      <c r="G802" s="61" t="s">
        <v>983</v>
      </c>
    </row>
    <row r="803" spans="7:7">
      <c r="G803" s="61" t="s">
        <v>984</v>
      </c>
    </row>
    <row r="804" spans="7:7">
      <c r="G804" s="61" t="s">
        <v>985</v>
      </c>
    </row>
    <row r="805" spans="7:7">
      <c r="G805" s="61" t="s">
        <v>986</v>
      </c>
    </row>
    <row r="806" spans="7:7">
      <c r="G806" s="61" t="s">
        <v>987</v>
      </c>
    </row>
    <row r="807" spans="7:7">
      <c r="G807" s="61" t="s">
        <v>988</v>
      </c>
    </row>
    <row r="808" spans="7:7">
      <c r="G808" s="61" t="s">
        <v>989</v>
      </c>
    </row>
    <row r="809" spans="7:7">
      <c r="G809" s="61" t="s">
        <v>990</v>
      </c>
    </row>
    <row r="810" spans="7:7">
      <c r="G810" s="61" t="s">
        <v>991</v>
      </c>
    </row>
    <row r="811" spans="7:7">
      <c r="G811" s="61" t="s">
        <v>992</v>
      </c>
    </row>
    <row r="812" spans="7:7">
      <c r="G812" s="61" t="s">
        <v>993</v>
      </c>
    </row>
    <row r="813" spans="7:7">
      <c r="G813" s="61" t="s">
        <v>994</v>
      </c>
    </row>
    <row r="814" spans="7:7">
      <c r="G814" s="61" t="s">
        <v>995</v>
      </c>
    </row>
    <row r="815" spans="7:7">
      <c r="G815" s="61" t="s">
        <v>996</v>
      </c>
    </row>
    <row r="816" spans="7:7">
      <c r="G816" s="61" t="s">
        <v>997</v>
      </c>
    </row>
    <row r="817" spans="7:7">
      <c r="G817" s="61" t="s">
        <v>998</v>
      </c>
    </row>
    <row r="818" spans="7:7">
      <c r="G818" s="61" t="s">
        <v>999</v>
      </c>
    </row>
    <row r="819" spans="7:7">
      <c r="G819" s="61" t="s">
        <v>1000</v>
      </c>
    </row>
    <row r="820" spans="7:7">
      <c r="G820" s="61" t="s">
        <v>1001</v>
      </c>
    </row>
    <row r="821" spans="7:7">
      <c r="G821" s="61" t="s">
        <v>1002</v>
      </c>
    </row>
    <row r="822" spans="7:7">
      <c r="G822" s="61" t="s">
        <v>1003</v>
      </c>
    </row>
    <row r="823" spans="7:7">
      <c r="G823" s="61" t="s">
        <v>1004</v>
      </c>
    </row>
    <row r="824" spans="7:7">
      <c r="G824" s="61" t="s">
        <v>1005</v>
      </c>
    </row>
    <row r="825" spans="7:7">
      <c r="G825" s="61" t="s">
        <v>1006</v>
      </c>
    </row>
    <row r="826" spans="7:7">
      <c r="G826" s="61" t="s">
        <v>1007</v>
      </c>
    </row>
    <row r="827" spans="7:7">
      <c r="G827" s="61" t="s">
        <v>1008</v>
      </c>
    </row>
    <row r="828" spans="7:7">
      <c r="G828" s="61" t="s">
        <v>1009</v>
      </c>
    </row>
    <row r="829" spans="7:7">
      <c r="G829" s="61" t="s">
        <v>252</v>
      </c>
    </row>
    <row r="830" spans="7:7">
      <c r="G830" s="61" t="s">
        <v>417</v>
      </c>
    </row>
    <row r="831" spans="7:7">
      <c r="G831" s="61" t="s">
        <v>1010</v>
      </c>
    </row>
    <row r="832" spans="7:7">
      <c r="G832" s="61" t="s">
        <v>1011</v>
      </c>
    </row>
    <row r="833" spans="7:7">
      <c r="G833" s="61" t="s">
        <v>1012</v>
      </c>
    </row>
    <row r="834" spans="7:7">
      <c r="G834" s="61" t="s">
        <v>1013</v>
      </c>
    </row>
    <row r="835" spans="7:7">
      <c r="G835" s="61" t="s">
        <v>1014</v>
      </c>
    </row>
    <row r="836" spans="7:7">
      <c r="G836" s="61" t="s">
        <v>1015</v>
      </c>
    </row>
    <row r="837" spans="7:7">
      <c r="G837" s="61" t="s">
        <v>1016</v>
      </c>
    </row>
    <row r="838" spans="7:7">
      <c r="G838" s="61" t="s">
        <v>1017</v>
      </c>
    </row>
    <row r="839" spans="7:7">
      <c r="G839" s="61" t="s">
        <v>1018</v>
      </c>
    </row>
    <row r="840" spans="7:7">
      <c r="G840" s="61" t="s">
        <v>1019</v>
      </c>
    </row>
    <row r="841" spans="7:7">
      <c r="G841" s="61" t="s">
        <v>1020</v>
      </c>
    </row>
    <row r="842" spans="7:7">
      <c r="G842" s="61" t="s">
        <v>1021</v>
      </c>
    </row>
    <row r="843" spans="7:7">
      <c r="G843" s="61" t="s">
        <v>1022</v>
      </c>
    </row>
    <row r="844" spans="7:7">
      <c r="G844" s="61" t="s">
        <v>1023</v>
      </c>
    </row>
    <row r="845" spans="7:7">
      <c r="G845" s="61" t="s">
        <v>1024</v>
      </c>
    </row>
    <row r="846" spans="7:7">
      <c r="G846" s="61" t="s">
        <v>1025</v>
      </c>
    </row>
    <row r="847" spans="7:7">
      <c r="G847" s="61" t="s">
        <v>1026</v>
      </c>
    </row>
    <row r="848" spans="7:7">
      <c r="G848" s="61" t="s">
        <v>1027</v>
      </c>
    </row>
    <row r="849" spans="7:7">
      <c r="G849" s="61" t="s">
        <v>1028</v>
      </c>
    </row>
    <row r="850" spans="7:7">
      <c r="G850" s="61" t="s">
        <v>1029</v>
      </c>
    </row>
    <row r="851" spans="7:7">
      <c r="G851" s="61" t="s">
        <v>1030</v>
      </c>
    </row>
    <row r="852" spans="7:7">
      <c r="G852" s="61" t="s">
        <v>1031</v>
      </c>
    </row>
    <row r="853" spans="7:7">
      <c r="G853" s="61" t="s">
        <v>1032</v>
      </c>
    </row>
    <row r="854" spans="7:7">
      <c r="G854" s="61" t="s">
        <v>1033</v>
      </c>
    </row>
    <row r="855" spans="7:7">
      <c r="G855" s="61" t="s">
        <v>1034</v>
      </c>
    </row>
    <row r="856" spans="7:7">
      <c r="G856" s="61" t="s">
        <v>1035</v>
      </c>
    </row>
    <row r="857" spans="7:7">
      <c r="G857" s="61" t="s">
        <v>1036</v>
      </c>
    </row>
    <row r="858" spans="7:7">
      <c r="G858" s="61" t="s">
        <v>1037</v>
      </c>
    </row>
    <row r="859" spans="7:7">
      <c r="G859" s="61" t="s">
        <v>1038</v>
      </c>
    </row>
    <row r="860" spans="7:7">
      <c r="G860" s="61" t="s">
        <v>1039</v>
      </c>
    </row>
    <row r="861" spans="7:7">
      <c r="G861" s="61" t="s">
        <v>205</v>
      </c>
    </row>
    <row r="862" spans="7:7">
      <c r="G862" s="61" t="s">
        <v>1040</v>
      </c>
    </row>
    <row r="863" spans="7:7">
      <c r="G863" s="61" t="s">
        <v>1041</v>
      </c>
    </row>
    <row r="864" spans="7:7">
      <c r="G864" s="61" t="s">
        <v>1042</v>
      </c>
    </row>
    <row r="865" spans="7:7">
      <c r="G865" s="61" t="s">
        <v>1043</v>
      </c>
    </row>
    <row r="866" spans="7:7">
      <c r="G866" s="61" t="s">
        <v>1044</v>
      </c>
    </row>
    <row r="867" spans="7:7">
      <c r="G867" s="61" t="s">
        <v>1045</v>
      </c>
    </row>
    <row r="868" spans="7:7">
      <c r="G868" s="61" t="s">
        <v>1046</v>
      </c>
    </row>
    <row r="869" spans="7:7">
      <c r="G869" s="61" t="s">
        <v>1047</v>
      </c>
    </row>
    <row r="870" spans="7:7">
      <c r="G870" s="61" t="s">
        <v>1048</v>
      </c>
    </row>
    <row r="871" spans="7:7">
      <c r="G871" s="61" t="s">
        <v>1049</v>
      </c>
    </row>
    <row r="872" spans="7:7">
      <c r="G872" s="61" t="s">
        <v>1050</v>
      </c>
    </row>
    <row r="873" spans="7:7">
      <c r="G873" s="61" t="s">
        <v>1051</v>
      </c>
    </row>
    <row r="874" spans="7:7">
      <c r="G874" s="61" t="s">
        <v>1052</v>
      </c>
    </row>
    <row r="875" spans="7:7">
      <c r="G875" s="61" t="s">
        <v>1053</v>
      </c>
    </row>
    <row r="876" spans="7:7">
      <c r="G876" s="61" t="s">
        <v>1054</v>
      </c>
    </row>
    <row r="877" spans="7:7">
      <c r="G877" s="61" t="s">
        <v>1055</v>
      </c>
    </row>
    <row r="878" spans="7:7">
      <c r="G878" s="61" t="s">
        <v>1056</v>
      </c>
    </row>
    <row r="879" spans="7:7">
      <c r="G879" s="61" t="s">
        <v>1057</v>
      </c>
    </row>
    <row r="880" spans="7:7">
      <c r="G880" s="61" t="s">
        <v>1058</v>
      </c>
    </row>
    <row r="881" spans="7:7">
      <c r="G881" s="61" t="s">
        <v>1059</v>
      </c>
    </row>
    <row r="882" spans="7:7">
      <c r="G882" s="61" t="s">
        <v>1060</v>
      </c>
    </row>
    <row r="883" spans="7:7">
      <c r="G883" s="61" t="s">
        <v>1061</v>
      </c>
    </row>
    <row r="884" spans="7:7">
      <c r="G884" s="61" t="s">
        <v>1062</v>
      </c>
    </row>
    <row r="885" spans="7:7">
      <c r="G885" s="61" t="s">
        <v>1063</v>
      </c>
    </row>
    <row r="886" spans="7:7">
      <c r="G886" s="61" t="s">
        <v>1064</v>
      </c>
    </row>
    <row r="887" spans="7:7">
      <c r="G887" s="61" t="s">
        <v>1065</v>
      </c>
    </row>
    <row r="888" spans="7:7">
      <c r="G888" s="61" t="s">
        <v>1066</v>
      </c>
    </row>
    <row r="889" spans="7:7">
      <c r="G889" s="61" t="s">
        <v>1067</v>
      </c>
    </row>
    <row r="890" spans="7:7">
      <c r="G890" s="61" t="s">
        <v>1068</v>
      </c>
    </row>
    <row r="891" spans="7:7">
      <c r="G891" s="61" t="s">
        <v>1069</v>
      </c>
    </row>
    <row r="892" spans="7:7">
      <c r="G892" s="61" t="s">
        <v>1070</v>
      </c>
    </row>
    <row r="893" spans="7:7">
      <c r="G893" s="61" t="s">
        <v>1071</v>
      </c>
    </row>
    <row r="894" spans="7:7">
      <c r="G894" s="61" t="s">
        <v>1072</v>
      </c>
    </row>
    <row r="895" spans="7:7">
      <c r="G895" s="61" t="s">
        <v>1073</v>
      </c>
    </row>
    <row r="896" spans="7:7">
      <c r="G896" s="61" t="s">
        <v>1074</v>
      </c>
    </row>
    <row r="897" spans="7:7">
      <c r="G897" s="61" t="s">
        <v>1075</v>
      </c>
    </row>
    <row r="898" spans="7:7">
      <c r="G898" s="61" t="s">
        <v>1076</v>
      </c>
    </row>
    <row r="899" spans="7:7">
      <c r="G899" s="61" t="s">
        <v>1077</v>
      </c>
    </row>
    <row r="900" spans="7:7">
      <c r="G900" s="61" t="s">
        <v>1078</v>
      </c>
    </row>
    <row r="901" spans="7:7">
      <c r="G901" s="61" t="s">
        <v>1079</v>
      </c>
    </row>
    <row r="902" spans="7:7">
      <c r="G902" s="61" t="s">
        <v>1080</v>
      </c>
    </row>
    <row r="903" spans="7:7">
      <c r="G903" s="61" t="s">
        <v>1081</v>
      </c>
    </row>
    <row r="904" spans="7:7">
      <c r="G904" s="61" t="s">
        <v>1082</v>
      </c>
    </row>
    <row r="905" spans="7:7">
      <c r="G905" s="61" t="s">
        <v>1083</v>
      </c>
    </row>
    <row r="906" spans="7:7">
      <c r="G906" s="61" t="s">
        <v>1084</v>
      </c>
    </row>
    <row r="907" spans="7:7">
      <c r="G907" s="61" t="s">
        <v>1085</v>
      </c>
    </row>
    <row r="908" spans="7:7">
      <c r="G908" s="61" t="s">
        <v>1086</v>
      </c>
    </row>
    <row r="909" spans="7:7">
      <c r="G909" s="61" t="s">
        <v>1087</v>
      </c>
    </row>
    <row r="910" spans="7:7">
      <c r="G910" s="61" t="s">
        <v>1088</v>
      </c>
    </row>
    <row r="911" spans="7:7">
      <c r="G911" s="61" t="s">
        <v>1089</v>
      </c>
    </row>
    <row r="912" spans="7:7">
      <c r="G912" s="61" t="s">
        <v>1090</v>
      </c>
    </row>
    <row r="913" spans="7:7">
      <c r="G913" s="61" t="s">
        <v>1091</v>
      </c>
    </row>
    <row r="914" spans="7:7">
      <c r="G914" s="61" t="s">
        <v>1092</v>
      </c>
    </row>
    <row r="915" spans="7:7">
      <c r="G915" s="61" t="s">
        <v>1093</v>
      </c>
    </row>
    <row r="916" spans="7:7">
      <c r="G916" s="61" t="s">
        <v>1094</v>
      </c>
    </row>
    <row r="917" spans="7:7">
      <c r="G917" s="61" t="s">
        <v>1095</v>
      </c>
    </row>
    <row r="918" spans="7:7">
      <c r="G918" s="61" t="s">
        <v>1096</v>
      </c>
    </row>
    <row r="919" spans="7:7">
      <c r="G919" s="61" t="s">
        <v>1097</v>
      </c>
    </row>
    <row r="920" spans="7:7">
      <c r="G920" s="61" t="s">
        <v>1098</v>
      </c>
    </row>
    <row r="921" spans="7:7">
      <c r="G921" s="61" t="s">
        <v>1099</v>
      </c>
    </row>
    <row r="922" spans="7:7">
      <c r="G922" s="61" t="s">
        <v>1100</v>
      </c>
    </row>
    <row r="923" spans="7:7">
      <c r="G923" s="61" t="s">
        <v>1101</v>
      </c>
    </row>
    <row r="924" spans="7:7">
      <c r="G924" s="61" t="s">
        <v>1102</v>
      </c>
    </row>
    <row r="925" spans="7:7">
      <c r="G925" s="61" t="s">
        <v>1103</v>
      </c>
    </row>
    <row r="926" spans="7:7">
      <c r="G926" s="61" t="s">
        <v>1104</v>
      </c>
    </row>
    <row r="927" spans="7:7">
      <c r="G927" s="61" t="s">
        <v>1105</v>
      </c>
    </row>
    <row r="928" spans="7:7">
      <c r="G928" s="61" t="s">
        <v>1106</v>
      </c>
    </row>
    <row r="929" spans="7:7">
      <c r="G929" s="61" t="s">
        <v>1107</v>
      </c>
    </row>
    <row r="930" spans="7:7">
      <c r="G930" s="61" t="s">
        <v>1108</v>
      </c>
    </row>
    <row r="931" spans="7:7">
      <c r="G931" s="61" t="s">
        <v>839</v>
      </c>
    </row>
    <row r="932" spans="7:7">
      <c r="G932" s="61" t="s">
        <v>1109</v>
      </c>
    </row>
    <row r="933" spans="7:7">
      <c r="G933" s="61" t="s">
        <v>1110</v>
      </c>
    </row>
    <row r="934" spans="7:7">
      <c r="G934" s="61" t="s">
        <v>1111</v>
      </c>
    </row>
    <row r="935" spans="7:7">
      <c r="G935" s="61" t="s">
        <v>1112</v>
      </c>
    </row>
    <row r="936" spans="7:7">
      <c r="G936" s="61" t="s">
        <v>1113</v>
      </c>
    </row>
    <row r="937" spans="7:7">
      <c r="G937" s="61" t="s">
        <v>1114</v>
      </c>
    </row>
    <row r="938" spans="7:7">
      <c r="G938" s="61" t="s">
        <v>1115</v>
      </c>
    </row>
    <row r="939" spans="7:7">
      <c r="G939" s="61" t="s">
        <v>1116</v>
      </c>
    </row>
    <row r="940" spans="7:7">
      <c r="G940" s="61" t="s">
        <v>1117</v>
      </c>
    </row>
    <row r="941" spans="7:7">
      <c r="G941" s="61" t="s">
        <v>1118</v>
      </c>
    </row>
    <row r="942" spans="7:7">
      <c r="G942" s="61" t="s">
        <v>1119</v>
      </c>
    </row>
    <row r="943" spans="7:7">
      <c r="G943" s="61" t="s">
        <v>1120</v>
      </c>
    </row>
    <row r="944" spans="7:7">
      <c r="G944" s="61" t="s">
        <v>1121</v>
      </c>
    </row>
    <row r="945" spans="7:7">
      <c r="G945" s="61" t="s">
        <v>1122</v>
      </c>
    </row>
    <row r="946" spans="7:7">
      <c r="G946" s="61" t="s">
        <v>1123</v>
      </c>
    </row>
    <row r="947" spans="7:7">
      <c r="G947" s="61" t="s">
        <v>1124</v>
      </c>
    </row>
    <row r="948" spans="7:7">
      <c r="G948" s="61" t="s">
        <v>1125</v>
      </c>
    </row>
    <row r="949" spans="7:7">
      <c r="G949" s="61" t="s">
        <v>1126</v>
      </c>
    </row>
    <row r="950" spans="7:7">
      <c r="G950" s="61" t="s">
        <v>1127</v>
      </c>
    </row>
    <row r="951" spans="7:7">
      <c r="G951" s="61" t="s">
        <v>1128</v>
      </c>
    </row>
    <row r="952" spans="7:7">
      <c r="G952" s="61" t="s">
        <v>1129</v>
      </c>
    </row>
    <row r="953" spans="7:7">
      <c r="G953" s="61" t="s">
        <v>1130</v>
      </c>
    </row>
    <row r="954" spans="7:7">
      <c r="G954" s="61" t="s">
        <v>1131</v>
      </c>
    </row>
    <row r="955" spans="7:7">
      <c r="G955" s="61" t="s">
        <v>1132</v>
      </c>
    </row>
    <row r="956" spans="7:7">
      <c r="G956" s="61" t="s">
        <v>1133</v>
      </c>
    </row>
    <row r="957" spans="7:7">
      <c r="G957" s="61" t="s">
        <v>1134</v>
      </c>
    </row>
    <row r="958" spans="7:7">
      <c r="G958" s="61" t="s">
        <v>1135</v>
      </c>
    </row>
    <row r="959" spans="7:7">
      <c r="G959" s="61" t="s">
        <v>1136</v>
      </c>
    </row>
    <row r="960" spans="7:7">
      <c r="G960" s="61" t="s">
        <v>1137</v>
      </c>
    </row>
    <row r="961" spans="7:7">
      <c r="G961" s="61" t="s">
        <v>1138</v>
      </c>
    </row>
    <row r="962" spans="7:7">
      <c r="G962" s="61" t="s">
        <v>631</v>
      </c>
    </row>
    <row r="963" spans="7:7">
      <c r="G963" s="61" t="s">
        <v>1139</v>
      </c>
    </row>
    <row r="964" spans="7:7">
      <c r="G964" s="61" t="s">
        <v>1140</v>
      </c>
    </row>
    <row r="965" spans="7:7">
      <c r="G965" s="61" t="s">
        <v>1141</v>
      </c>
    </row>
    <row r="966" spans="7:7">
      <c r="G966" s="61" t="s">
        <v>1142</v>
      </c>
    </row>
    <row r="967" spans="7:7">
      <c r="G967" s="61" t="s">
        <v>1143</v>
      </c>
    </row>
    <row r="968" spans="7:7">
      <c r="G968" s="61" t="s">
        <v>1144</v>
      </c>
    </row>
    <row r="969" spans="7:7">
      <c r="G969" s="61" t="s">
        <v>1145</v>
      </c>
    </row>
    <row r="970" spans="7:7">
      <c r="G970" s="61" t="s">
        <v>1134</v>
      </c>
    </row>
    <row r="971" spans="7:7">
      <c r="G971" s="61" t="s">
        <v>1146</v>
      </c>
    </row>
    <row r="972" spans="7:7">
      <c r="G972" s="61" t="s">
        <v>1147</v>
      </c>
    </row>
    <row r="973" spans="7:7">
      <c r="G973" s="61" t="s">
        <v>1148</v>
      </c>
    </row>
    <row r="974" spans="7:7">
      <c r="G974" s="61" t="s">
        <v>1149</v>
      </c>
    </row>
    <row r="975" spans="7:7">
      <c r="G975" s="61" t="s">
        <v>1150</v>
      </c>
    </row>
    <row r="976" spans="7:7">
      <c r="G976" s="61" t="s">
        <v>1151</v>
      </c>
    </row>
    <row r="977" spans="7:7">
      <c r="G977" s="61" t="s">
        <v>1152</v>
      </c>
    </row>
    <row r="978" spans="7:7">
      <c r="G978" s="61" t="s">
        <v>1153</v>
      </c>
    </row>
    <row r="979" spans="7:7">
      <c r="G979" s="61" t="s">
        <v>1154</v>
      </c>
    </row>
    <row r="980" spans="7:7">
      <c r="G980" s="61" t="s">
        <v>1155</v>
      </c>
    </row>
    <row r="981" spans="7:7">
      <c r="G981" s="61" t="s">
        <v>1156</v>
      </c>
    </row>
    <row r="982" spans="7:7">
      <c r="G982" s="61" t="s">
        <v>1157</v>
      </c>
    </row>
    <row r="983" spans="7:7">
      <c r="G983" s="61" t="s">
        <v>1158</v>
      </c>
    </row>
    <row r="984" spans="7:7">
      <c r="G984" s="61" t="s">
        <v>1159</v>
      </c>
    </row>
    <row r="985" spans="7:7">
      <c r="G985" s="61" t="s">
        <v>693</v>
      </c>
    </row>
    <row r="986" spans="7:7">
      <c r="G986" s="61" t="s">
        <v>1160</v>
      </c>
    </row>
    <row r="987" spans="7:7">
      <c r="G987" s="61" t="s">
        <v>1161</v>
      </c>
    </row>
    <row r="988" spans="7:7">
      <c r="G988" s="61" t="s">
        <v>1162</v>
      </c>
    </row>
    <row r="989" spans="7:7">
      <c r="G989" s="61" t="s">
        <v>1163</v>
      </c>
    </row>
    <row r="990" spans="7:7">
      <c r="G990" s="61" t="s">
        <v>1164</v>
      </c>
    </row>
    <row r="991" spans="7:7">
      <c r="G991" s="61" t="s">
        <v>1165</v>
      </c>
    </row>
    <row r="992" spans="7:7">
      <c r="G992" s="61" t="s">
        <v>993</v>
      </c>
    </row>
    <row r="993" spans="7:7">
      <c r="G993" s="61" t="s">
        <v>1166</v>
      </c>
    </row>
    <row r="994" spans="7:7">
      <c r="G994" s="61" t="s">
        <v>1167</v>
      </c>
    </row>
    <row r="995" spans="7:7">
      <c r="G995" s="61" t="s">
        <v>1168</v>
      </c>
    </row>
    <row r="996" spans="7:7">
      <c r="G996" s="61" t="s">
        <v>1169</v>
      </c>
    </row>
    <row r="997" spans="7:7">
      <c r="G997" s="61" t="s">
        <v>564</v>
      </c>
    </row>
    <row r="998" spans="7:7">
      <c r="G998" s="61" t="s">
        <v>1170</v>
      </c>
    </row>
    <row r="999" spans="7:7">
      <c r="G999" s="61" t="s">
        <v>1171</v>
      </c>
    </row>
    <row r="1000" spans="7:7">
      <c r="G1000" s="61" t="s">
        <v>1172</v>
      </c>
    </row>
    <row r="1001" spans="7:7">
      <c r="G1001" s="61" t="s">
        <v>1173</v>
      </c>
    </row>
    <row r="1002" spans="7:7">
      <c r="G1002" s="61" t="s">
        <v>1174</v>
      </c>
    </row>
    <row r="1003" spans="7:7">
      <c r="G1003" s="61" t="s">
        <v>1175</v>
      </c>
    </row>
    <row r="1004" spans="7:7">
      <c r="G1004" s="61" t="s">
        <v>1176</v>
      </c>
    </row>
    <row r="1005" spans="7:7">
      <c r="G1005" s="61" t="s">
        <v>1177</v>
      </c>
    </row>
    <row r="1006" spans="7:7">
      <c r="G1006" s="61" t="s">
        <v>1178</v>
      </c>
    </row>
    <row r="1007" spans="7:7">
      <c r="G1007" s="61" t="s">
        <v>1179</v>
      </c>
    </row>
    <row r="1008" spans="7:7">
      <c r="G1008" s="61" t="s">
        <v>1180</v>
      </c>
    </row>
    <row r="1009" spans="7:7">
      <c r="G1009" s="61" t="s">
        <v>1181</v>
      </c>
    </row>
    <row r="1010" spans="7:7">
      <c r="G1010" s="61" t="s">
        <v>1182</v>
      </c>
    </row>
    <row r="1011" spans="7:7">
      <c r="G1011" s="61" t="s">
        <v>1183</v>
      </c>
    </row>
    <row r="1012" spans="7:7">
      <c r="G1012" s="61" t="s">
        <v>1184</v>
      </c>
    </row>
    <row r="1013" spans="7:7">
      <c r="G1013" s="61" t="s">
        <v>686</v>
      </c>
    </row>
    <row r="1014" spans="7:7">
      <c r="G1014" s="61" t="s">
        <v>1185</v>
      </c>
    </row>
    <row r="1015" spans="7:7">
      <c r="G1015" s="61" t="s">
        <v>1186</v>
      </c>
    </row>
    <row r="1016" spans="7:7">
      <c r="G1016" s="61" t="s">
        <v>1187</v>
      </c>
    </row>
    <row r="1017" spans="7:7">
      <c r="G1017" s="61" t="s">
        <v>1188</v>
      </c>
    </row>
    <row r="1018" spans="7:7">
      <c r="G1018" s="61" t="s">
        <v>1189</v>
      </c>
    </row>
    <row r="1019" spans="7:7">
      <c r="G1019" s="61" t="s">
        <v>1190</v>
      </c>
    </row>
    <row r="1020" spans="7:7">
      <c r="G1020" s="61" t="s">
        <v>1191</v>
      </c>
    </row>
    <row r="1021" spans="7:7">
      <c r="G1021" s="61" t="s">
        <v>1192</v>
      </c>
    </row>
    <row r="1022" spans="7:7">
      <c r="G1022" s="61" t="s">
        <v>1193</v>
      </c>
    </row>
    <row r="1023" spans="7:7">
      <c r="G1023" s="61" t="s">
        <v>1194</v>
      </c>
    </row>
    <row r="1024" spans="7:7">
      <c r="G1024" s="61" t="s">
        <v>1195</v>
      </c>
    </row>
    <row r="1025" spans="7:7">
      <c r="G1025" s="61" t="s">
        <v>1196</v>
      </c>
    </row>
    <row r="1026" spans="7:7">
      <c r="G1026" s="61" t="s">
        <v>1197</v>
      </c>
    </row>
    <row r="1027" spans="7:7">
      <c r="G1027" s="61" t="s">
        <v>1198</v>
      </c>
    </row>
    <row r="1028" spans="7:7">
      <c r="G1028" s="61" t="s">
        <v>1199</v>
      </c>
    </row>
    <row r="1029" spans="7:7">
      <c r="G1029" s="61" t="s">
        <v>1200</v>
      </c>
    </row>
    <row r="1030" spans="7:7">
      <c r="G1030" s="61" t="s">
        <v>1201</v>
      </c>
    </row>
    <row r="1031" spans="7:7">
      <c r="G1031" s="61" t="s">
        <v>1202</v>
      </c>
    </row>
    <row r="1032" spans="7:7">
      <c r="G1032" s="61" t="s">
        <v>1203</v>
      </c>
    </row>
    <row r="1033" spans="7:7">
      <c r="G1033" s="61" t="s">
        <v>1204</v>
      </c>
    </row>
    <row r="1034" spans="7:7">
      <c r="G1034" s="61" t="s">
        <v>1205</v>
      </c>
    </row>
    <row r="1035" spans="7:7">
      <c r="G1035" s="61" t="s">
        <v>1206</v>
      </c>
    </row>
    <row r="1036" spans="7:7">
      <c r="G1036" s="61" t="s">
        <v>1207</v>
      </c>
    </row>
    <row r="1037" spans="7:7">
      <c r="G1037" s="61" t="s">
        <v>1208</v>
      </c>
    </row>
    <row r="1038" spans="7:7">
      <c r="G1038" s="61" t="s">
        <v>1209</v>
      </c>
    </row>
    <row r="1039" spans="7:7">
      <c r="G1039" s="61" t="s">
        <v>1210</v>
      </c>
    </row>
    <row r="1040" spans="7:7">
      <c r="G1040" s="61" t="s">
        <v>1211</v>
      </c>
    </row>
    <row r="1041" spans="7:7">
      <c r="G1041" s="61" t="s">
        <v>1212</v>
      </c>
    </row>
    <row r="1042" spans="7:7">
      <c r="G1042" s="61" t="s">
        <v>1213</v>
      </c>
    </row>
    <row r="1043" spans="7:7">
      <c r="G1043" s="61" t="s">
        <v>1214</v>
      </c>
    </row>
    <row r="1044" spans="7:7">
      <c r="G1044" s="61" t="s">
        <v>1215</v>
      </c>
    </row>
    <row r="1045" spans="7:7">
      <c r="G1045" s="61" t="s">
        <v>1216</v>
      </c>
    </row>
    <row r="1046" spans="7:7">
      <c r="G1046" s="61" t="s">
        <v>1217</v>
      </c>
    </row>
    <row r="1047" spans="7:7">
      <c r="G1047" s="61" t="s">
        <v>1074</v>
      </c>
    </row>
    <row r="1048" spans="7:7">
      <c r="G1048" s="61" t="s">
        <v>1218</v>
      </c>
    </row>
    <row r="1049" spans="7:7">
      <c r="G1049" s="61" t="s">
        <v>1219</v>
      </c>
    </row>
    <row r="1050" spans="7:7">
      <c r="G1050" s="61" t="s">
        <v>1220</v>
      </c>
    </row>
    <row r="1051" spans="7:7">
      <c r="G1051" s="61" t="s">
        <v>1221</v>
      </c>
    </row>
    <row r="1052" spans="7:7">
      <c r="G1052" s="61" t="s">
        <v>1222</v>
      </c>
    </row>
    <row r="1053" spans="7:7">
      <c r="G1053" s="61" t="s">
        <v>1223</v>
      </c>
    </row>
    <row r="1054" spans="7:7">
      <c r="G1054" s="61" t="s">
        <v>1224</v>
      </c>
    </row>
    <row r="1055" spans="7:7">
      <c r="G1055" s="61" t="s">
        <v>1225</v>
      </c>
    </row>
    <row r="1056" spans="7:7">
      <c r="G1056" s="61" t="s">
        <v>1226</v>
      </c>
    </row>
    <row r="1057" spans="7:7">
      <c r="G1057" s="61" t="s">
        <v>1227</v>
      </c>
    </row>
    <row r="1058" spans="7:7">
      <c r="G1058" s="61" t="s">
        <v>1228</v>
      </c>
    </row>
    <row r="1059" spans="7:7">
      <c r="G1059" s="61" t="s">
        <v>1229</v>
      </c>
    </row>
    <row r="1060" spans="7:7">
      <c r="G1060" s="61" t="s">
        <v>1230</v>
      </c>
    </row>
    <row r="1061" spans="7:7">
      <c r="G1061" s="61" t="s">
        <v>1231</v>
      </c>
    </row>
    <row r="1062" spans="7:7">
      <c r="G1062" s="61" t="s">
        <v>1232</v>
      </c>
    </row>
    <row r="1063" spans="7:7">
      <c r="G1063" s="61" t="s">
        <v>1233</v>
      </c>
    </row>
    <row r="1064" spans="7:7">
      <c r="G1064" s="61" t="s">
        <v>1234</v>
      </c>
    </row>
    <row r="1065" spans="7:7">
      <c r="G1065" s="61" t="s">
        <v>1235</v>
      </c>
    </row>
    <row r="1066" spans="7:7">
      <c r="G1066" s="61" t="s">
        <v>1236</v>
      </c>
    </row>
    <row r="1067" spans="7:7">
      <c r="G1067" s="61" t="s">
        <v>1237</v>
      </c>
    </row>
    <row r="1068" spans="7:7">
      <c r="G1068" s="61" t="s">
        <v>1238</v>
      </c>
    </row>
    <row r="1069" spans="7:7">
      <c r="G1069" s="61" t="s">
        <v>1239</v>
      </c>
    </row>
    <row r="1070" spans="7:7">
      <c r="G1070" s="61" t="s">
        <v>1240</v>
      </c>
    </row>
    <row r="1071" spans="7:7">
      <c r="G1071" s="61" t="s">
        <v>1241</v>
      </c>
    </row>
    <row r="1072" spans="7:7">
      <c r="G1072" s="61" t="s">
        <v>1242</v>
      </c>
    </row>
    <row r="1073" spans="7:7">
      <c r="G1073" s="61" t="s">
        <v>1243</v>
      </c>
    </row>
    <row r="1074" spans="7:7">
      <c r="G1074" s="61" t="s">
        <v>1244</v>
      </c>
    </row>
    <row r="1075" spans="7:7">
      <c r="G1075" s="61" t="s">
        <v>1245</v>
      </c>
    </row>
    <row r="1076" spans="7:7">
      <c r="G1076" s="61" t="s">
        <v>1246</v>
      </c>
    </row>
    <row r="1077" spans="7:7">
      <c r="G1077" s="61" t="s">
        <v>1247</v>
      </c>
    </row>
    <row r="1078" spans="7:7">
      <c r="G1078" s="61" t="s">
        <v>1248</v>
      </c>
    </row>
    <row r="1079" spans="7:7">
      <c r="G1079" s="61" t="s">
        <v>1249</v>
      </c>
    </row>
    <row r="1080" spans="7:7">
      <c r="G1080" s="61" t="s">
        <v>1250</v>
      </c>
    </row>
    <row r="1081" spans="7:7">
      <c r="G1081" s="61" t="s">
        <v>1251</v>
      </c>
    </row>
    <row r="1082" spans="7:7">
      <c r="G1082" s="61" t="s">
        <v>1252</v>
      </c>
    </row>
    <row r="1083" spans="7:7">
      <c r="G1083" s="61" t="s">
        <v>1253</v>
      </c>
    </row>
    <row r="1084" spans="7:7">
      <c r="G1084" s="61" t="s">
        <v>1254</v>
      </c>
    </row>
    <row r="1085" spans="7:7" ht="28.5">
      <c r="G1085" s="61" t="s">
        <v>1255</v>
      </c>
    </row>
    <row r="1086" spans="7:7">
      <c r="G1086" s="61" t="s">
        <v>1256</v>
      </c>
    </row>
    <row r="1087" spans="7:7">
      <c r="G1087" s="61" t="s">
        <v>1257</v>
      </c>
    </row>
    <row r="1088" spans="7:7">
      <c r="G1088" s="61" t="s">
        <v>1258</v>
      </c>
    </row>
    <row r="1089" spans="7:7">
      <c r="G1089" s="61" t="s">
        <v>1259</v>
      </c>
    </row>
    <row r="1090" spans="7:7">
      <c r="G1090" s="61" t="s">
        <v>1260</v>
      </c>
    </row>
    <row r="1091" spans="7:7">
      <c r="G1091" s="61" t="s">
        <v>1261</v>
      </c>
    </row>
    <row r="1092" spans="7:7">
      <c r="G1092" s="61" t="s">
        <v>1262</v>
      </c>
    </row>
    <row r="1093" spans="7:7">
      <c r="G1093" s="61" t="s">
        <v>1263</v>
      </c>
    </row>
    <row r="1094" spans="7:7">
      <c r="G1094" s="61" t="s">
        <v>1264</v>
      </c>
    </row>
    <row r="1095" spans="7:7">
      <c r="G1095" s="61" t="s">
        <v>1265</v>
      </c>
    </row>
    <row r="1096" spans="7:7">
      <c r="G1096" s="61" t="s">
        <v>1266</v>
      </c>
    </row>
    <row r="1097" spans="7:7">
      <c r="G1097" s="61" t="s">
        <v>1267</v>
      </c>
    </row>
    <row r="1098" spans="7:7">
      <c r="G1098" s="61" t="s">
        <v>1268</v>
      </c>
    </row>
    <row r="1099" spans="7:7">
      <c r="G1099" s="61" t="s">
        <v>1269</v>
      </c>
    </row>
    <row r="1100" spans="7:7">
      <c r="G1100" s="61" t="s">
        <v>1270</v>
      </c>
    </row>
    <row r="1101" spans="7:7">
      <c r="G1101" s="61" t="s">
        <v>1271</v>
      </c>
    </row>
    <row r="1102" spans="7:7">
      <c r="G1102" s="61" t="s">
        <v>1272</v>
      </c>
    </row>
    <row r="1103" spans="7:7">
      <c r="G1103" s="61" t="s">
        <v>1273</v>
      </c>
    </row>
    <row r="1104" spans="7:7">
      <c r="G1104" s="61" t="s">
        <v>1274</v>
      </c>
    </row>
    <row r="1105" spans="5:11">
      <c r="G1105" s="61" t="s">
        <v>1275</v>
      </c>
    </row>
    <row r="1106" spans="5:11">
      <c r="G1106" s="61" t="s">
        <v>1276</v>
      </c>
    </row>
    <row r="1107" spans="5:11">
      <c r="G1107" s="61" t="s">
        <v>1277</v>
      </c>
    </row>
    <row r="1108" spans="5:11">
      <c r="G1108" s="61" t="s">
        <v>1278</v>
      </c>
    </row>
    <row r="1109" spans="5:11">
      <c r="G1109" s="61" t="s">
        <v>1279</v>
      </c>
    </row>
    <row r="1110" spans="5:11">
      <c r="G1110" s="61" t="s">
        <v>1280</v>
      </c>
    </row>
    <row r="1111" spans="5:11" ht="57">
      <c r="G1111" s="61" t="s">
        <v>1281</v>
      </c>
      <c r="K1111" s="61" t="s">
        <v>1811</v>
      </c>
    </row>
    <row r="1112" spans="5:11">
      <c r="G1112" s="61" t="s">
        <v>1282</v>
      </c>
    </row>
    <row r="1113" spans="5:11" ht="42.75">
      <c r="G1113" s="61" t="s">
        <v>1283</v>
      </c>
      <c r="K1113" s="61" t="s">
        <v>1812</v>
      </c>
    </row>
    <row r="1114" spans="5:11">
      <c r="G1114" s="61" t="s">
        <v>1284</v>
      </c>
    </row>
    <row r="1115" spans="5:11">
      <c r="G1115" s="61" t="s">
        <v>1285</v>
      </c>
    </row>
    <row r="1116" spans="5:11">
      <c r="G1116" s="61" t="s">
        <v>1286</v>
      </c>
    </row>
    <row r="1117" spans="5:11" ht="85.5">
      <c r="E1117" s="61" t="s">
        <v>1809</v>
      </c>
      <c r="G1117" s="61" t="s">
        <v>1287</v>
      </c>
      <c r="J1117" s="56" t="s">
        <v>1391</v>
      </c>
      <c r="K1117" s="61" t="s">
        <v>1810</v>
      </c>
    </row>
    <row r="1118" spans="5:11">
      <c r="G1118" s="61" t="s">
        <v>1288</v>
      </c>
      <c r="K1118" s="61"/>
    </row>
    <row r="1119" spans="5:11">
      <c r="G1119" s="61" t="s">
        <v>1289</v>
      </c>
    </row>
    <row r="1120" spans="5:11">
      <c r="G1120" s="61" t="s">
        <v>1290</v>
      </c>
    </row>
    <row r="1121" spans="5:11">
      <c r="G1121" s="61" t="s">
        <v>1291</v>
      </c>
    </row>
    <row r="1122" spans="5:11">
      <c r="G1122" s="61" t="s">
        <v>1292</v>
      </c>
    </row>
    <row r="1123" spans="5:11" ht="85.5">
      <c r="E1123" s="61" t="s">
        <v>1807</v>
      </c>
      <c r="G1123" s="61" t="s">
        <v>1293</v>
      </c>
      <c r="J1123" s="56" t="s">
        <v>1391</v>
      </c>
      <c r="K1123" s="61" t="s">
        <v>1808</v>
      </c>
    </row>
    <row r="1124" spans="5:11">
      <c r="G1124" s="61" t="s">
        <v>1294</v>
      </c>
    </row>
    <row r="1125" spans="5:11">
      <c r="G1125" s="61" t="s">
        <v>1295</v>
      </c>
    </row>
    <row r="1126" spans="5:11">
      <c r="G1126" s="61" t="s">
        <v>1296</v>
      </c>
    </row>
    <row r="1127" spans="5:11">
      <c r="G1127" s="61" t="s">
        <v>1297</v>
      </c>
    </row>
    <row r="1128" spans="5:11">
      <c r="G1128" s="61" t="s">
        <v>1298</v>
      </c>
    </row>
    <row r="1129" spans="5:11">
      <c r="G1129" s="61" t="s">
        <v>1299</v>
      </c>
    </row>
    <row r="1130" spans="5:11">
      <c r="G1130" s="61" t="s">
        <v>1300</v>
      </c>
    </row>
    <row r="1131" spans="5:11">
      <c r="G1131" s="61" t="s">
        <v>1301</v>
      </c>
    </row>
    <row r="1132" spans="5:11">
      <c r="G1132" s="61" t="s">
        <v>1302</v>
      </c>
    </row>
    <row r="1133" spans="5:11">
      <c r="G1133" s="61" t="s">
        <v>1303</v>
      </c>
    </row>
    <row r="1134" spans="5:11">
      <c r="G1134" s="61" t="s">
        <v>1304</v>
      </c>
    </row>
    <row r="1135" spans="5:11">
      <c r="G1135" s="61" t="s">
        <v>1305</v>
      </c>
    </row>
    <row r="1136" spans="5:11">
      <c r="G1136" s="61" t="s">
        <v>1306</v>
      </c>
    </row>
    <row r="1137" spans="5:11">
      <c r="G1137" s="61" t="s">
        <v>1307</v>
      </c>
    </row>
    <row r="1138" spans="5:11">
      <c r="G1138" s="61" t="s">
        <v>1308</v>
      </c>
    </row>
    <row r="1139" spans="5:11">
      <c r="G1139" s="61" t="s">
        <v>247</v>
      </c>
    </row>
    <row r="1140" spans="5:11">
      <c r="G1140" s="61" t="s">
        <v>1309</v>
      </c>
    </row>
    <row r="1141" spans="5:11" ht="71.25">
      <c r="E1141" s="61" t="s">
        <v>1805</v>
      </c>
      <c r="G1141" s="61" t="s">
        <v>750</v>
      </c>
      <c r="J1141" s="56" t="s">
        <v>1391</v>
      </c>
      <c r="K1141" s="61" t="s">
        <v>1806</v>
      </c>
    </row>
    <row r="1142" spans="5:11">
      <c r="G1142" s="61" t="s">
        <v>1310</v>
      </c>
    </row>
    <row r="1143" spans="5:11" ht="85.5">
      <c r="E1143" s="61" t="s">
        <v>1804</v>
      </c>
      <c r="G1143" s="61" t="s">
        <v>1311</v>
      </c>
      <c r="J1143" s="56" t="s">
        <v>1391</v>
      </c>
      <c r="K1143" s="61" t="s">
        <v>1813</v>
      </c>
    </row>
    <row r="1144" spans="5:11">
      <c r="G1144" s="61" t="s">
        <v>1312</v>
      </c>
    </row>
    <row r="1145" spans="5:11">
      <c r="G1145" s="61" t="s">
        <v>1313</v>
      </c>
    </row>
    <row r="1146" spans="5:11">
      <c r="G1146" s="61" t="s">
        <v>1314</v>
      </c>
    </row>
    <row r="1147" spans="5:11" ht="71.25">
      <c r="G1147" s="61" t="s">
        <v>1314</v>
      </c>
      <c r="J1147" s="56" t="s">
        <v>1390</v>
      </c>
      <c r="K1147" s="61" t="s">
        <v>1814</v>
      </c>
    </row>
    <row r="1148" spans="5:11">
      <c r="G1148" s="61" t="s">
        <v>1315</v>
      </c>
    </row>
    <row r="1149" spans="5:11">
      <c r="G1149" s="61" t="s">
        <v>1316</v>
      </c>
    </row>
    <row r="1150" spans="5:11">
      <c r="G1150" s="61" t="s">
        <v>1317</v>
      </c>
    </row>
    <row r="1151" spans="5:11">
      <c r="G1151" s="61" t="s">
        <v>1318</v>
      </c>
    </row>
    <row r="1152" spans="5:11">
      <c r="G1152" s="61" t="s">
        <v>1319</v>
      </c>
    </row>
    <row r="1153" spans="3:34">
      <c r="G1153" s="61" t="s">
        <v>1320</v>
      </c>
    </row>
    <row r="1154" spans="3:34" ht="114">
      <c r="C1154" s="68" t="s">
        <v>1803</v>
      </c>
      <c r="E1154" s="61" t="s">
        <v>1815</v>
      </c>
      <c r="G1154" s="61" t="s">
        <v>1321</v>
      </c>
      <c r="H1154" s="61"/>
      <c r="J1154" s="56" t="s">
        <v>1391</v>
      </c>
      <c r="K1154" s="61" t="s">
        <v>1843</v>
      </c>
      <c r="N1154" s="56" t="s">
        <v>164</v>
      </c>
      <c r="AE1154" s="69">
        <v>41883</v>
      </c>
      <c r="AH1154" s="56">
        <f>650000*64/10000000</f>
        <v>4.16</v>
      </c>
    </row>
    <row r="1155" spans="3:34" ht="99.75">
      <c r="C1155" s="68"/>
      <c r="E1155" s="61" t="s">
        <v>1816</v>
      </c>
      <c r="F1155" s="56" t="s">
        <v>109</v>
      </c>
      <c r="G1155" s="61" t="s">
        <v>116</v>
      </c>
      <c r="H1155" s="56" t="s">
        <v>113</v>
      </c>
      <c r="J1155" s="56" t="s">
        <v>1390</v>
      </c>
      <c r="K1155" s="61" t="s">
        <v>1830</v>
      </c>
      <c r="AE1155" s="68"/>
      <c r="AH1155" s="56">
        <f>400000*64/10000000</f>
        <v>2.56</v>
      </c>
    </row>
    <row r="1156" spans="3:34" ht="199.5">
      <c r="C1156" s="68"/>
      <c r="E1156" s="59" t="s">
        <v>1817</v>
      </c>
      <c r="G1156" s="61" t="s">
        <v>678</v>
      </c>
      <c r="J1156" s="56" t="s">
        <v>1391</v>
      </c>
      <c r="K1156" s="56" t="s">
        <v>1831</v>
      </c>
      <c r="AE1156" s="68"/>
      <c r="AH1156" s="56">
        <v>1.3</v>
      </c>
    </row>
    <row r="1157" spans="3:34" ht="85.5">
      <c r="C1157" s="68"/>
      <c r="E1157" s="59" t="s">
        <v>1818</v>
      </c>
      <c r="G1157" s="61" t="s">
        <v>1322</v>
      </c>
      <c r="J1157" s="56" t="s">
        <v>1391</v>
      </c>
      <c r="K1157" s="61" t="s">
        <v>1762</v>
      </c>
      <c r="AE1157" s="68"/>
    </row>
    <row r="1158" spans="3:34" ht="185.25">
      <c r="C1158" s="68"/>
      <c r="E1158" s="59" t="s">
        <v>1819</v>
      </c>
      <c r="G1158" s="61" t="s">
        <v>1323</v>
      </c>
      <c r="J1158" s="56" t="s">
        <v>1391</v>
      </c>
      <c r="K1158" s="61" t="s">
        <v>1832</v>
      </c>
      <c r="AE1158" s="68"/>
    </row>
    <row r="1159" spans="3:34" ht="171">
      <c r="C1159" s="68"/>
      <c r="E1159" s="59" t="s">
        <v>1820</v>
      </c>
      <c r="G1159" s="61" t="s">
        <v>1324</v>
      </c>
      <c r="J1159" s="56" t="s">
        <v>1391</v>
      </c>
      <c r="K1159" s="61" t="s">
        <v>1833</v>
      </c>
      <c r="AE1159" s="68"/>
      <c r="AG1159" s="61" t="s">
        <v>1621</v>
      </c>
    </row>
    <row r="1160" spans="3:34" ht="71.25">
      <c r="C1160" s="68"/>
      <c r="E1160" s="59" t="s">
        <v>1821</v>
      </c>
      <c r="G1160" s="61" t="s">
        <v>1325</v>
      </c>
      <c r="H1160" s="61"/>
      <c r="J1160" s="56" t="s">
        <v>1391</v>
      </c>
      <c r="K1160" s="61" t="s">
        <v>1834</v>
      </c>
      <c r="AE1160" s="68"/>
    </row>
    <row r="1161" spans="3:34" ht="128.25">
      <c r="C1161" s="68" t="s">
        <v>1838</v>
      </c>
      <c r="E1161" s="59" t="s">
        <v>1822</v>
      </c>
      <c r="G1161" s="61" t="s">
        <v>1326</v>
      </c>
      <c r="H1161" s="61"/>
      <c r="J1161" s="56" t="s">
        <v>1391</v>
      </c>
      <c r="K1161" s="61" t="s">
        <v>1700</v>
      </c>
      <c r="AE1161" s="68"/>
      <c r="AG1161" s="61" t="s">
        <v>1621</v>
      </c>
    </row>
    <row r="1162" spans="3:34" ht="156.75">
      <c r="C1162" s="70"/>
      <c r="E1162" s="59" t="s">
        <v>1836</v>
      </c>
      <c r="G1162" s="61" t="s">
        <v>1262</v>
      </c>
      <c r="J1162" s="56" t="s">
        <v>1391</v>
      </c>
      <c r="K1162" s="61" t="s">
        <v>1835</v>
      </c>
      <c r="AE1162" s="68"/>
      <c r="AG1162" s="61" t="s">
        <v>1621</v>
      </c>
    </row>
    <row r="1163" spans="3:34" ht="156.75">
      <c r="C1163" s="68"/>
      <c r="E1163" s="59" t="s">
        <v>1823</v>
      </c>
      <c r="G1163" s="61" t="s">
        <v>1327</v>
      </c>
      <c r="J1163" s="56" t="s">
        <v>1391</v>
      </c>
      <c r="K1163" s="61" t="s">
        <v>1837</v>
      </c>
      <c r="AE1163" s="68"/>
      <c r="AG1163" s="61" t="s">
        <v>1621</v>
      </c>
    </row>
    <row r="1164" spans="3:34" ht="156.75">
      <c r="C1164" s="68"/>
      <c r="E1164" s="59" t="s">
        <v>1824</v>
      </c>
      <c r="G1164" s="61" t="s">
        <v>1328</v>
      </c>
      <c r="H1164" s="61"/>
      <c r="J1164" s="56" t="s">
        <v>1391</v>
      </c>
      <c r="K1164" s="61" t="s">
        <v>1839</v>
      </c>
      <c r="AE1164" s="68"/>
    </row>
    <row r="1165" spans="3:34" ht="228">
      <c r="C1165" s="68"/>
      <c r="E1165" s="59" t="s">
        <v>1825</v>
      </c>
      <c r="G1165" s="61" t="s">
        <v>1329</v>
      </c>
      <c r="H1165" s="59"/>
      <c r="J1165" s="56" t="s">
        <v>1391</v>
      </c>
      <c r="K1165" s="59" t="s">
        <v>1840</v>
      </c>
      <c r="AE1165" s="68"/>
    </row>
    <row r="1166" spans="3:34" ht="128.25">
      <c r="C1166" s="68"/>
      <c r="E1166" s="59" t="s">
        <v>1826</v>
      </c>
      <c r="G1166" s="61" t="s">
        <v>1330</v>
      </c>
      <c r="H1166" s="59"/>
      <c r="J1166" s="56" t="s">
        <v>1391</v>
      </c>
      <c r="K1166" s="59" t="s">
        <v>1841</v>
      </c>
      <c r="AE1166" s="68"/>
      <c r="AH1166" s="56">
        <f>100000*64/10000000</f>
        <v>0.64</v>
      </c>
    </row>
    <row r="1167" spans="3:34" ht="99.75">
      <c r="C1167" s="68"/>
      <c r="E1167" s="59" t="s">
        <v>1827</v>
      </c>
      <c r="G1167" s="61" t="s">
        <v>1331</v>
      </c>
      <c r="H1167" s="59"/>
      <c r="J1167" s="56" t="s">
        <v>1390</v>
      </c>
      <c r="K1167" s="59" t="s">
        <v>1842</v>
      </c>
      <c r="AE1167" s="68"/>
      <c r="AG1167" s="56" t="s">
        <v>1621</v>
      </c>
    </row>
    <row r="1168" spans="3:34" ht="185.25">
      <c r="C1168" s="68"/>
      <c r="E1168" s="59" t="s">
        <v>1828</v>
      </c>
      <c r="G1168" s="61" t="s">
        <v>1332</v>
      </c>
      <c r="H1168" s="59"/>
      <c r="J1168" s="56" t="s">
        <v>1391</v>
      </c>
      <c r="K1168" s="59" t="s">
        <v>1831</v>
      </c>
      <c r="AE1168" s="68"/>
    </row>
    <row r="1169" spans="3:34" ht="213.75">
      <c r="C1169" s="68"/>
      <c r="E1169" s="59" t="s">
        <v>1829</v>
      </c>
      <c r="G1169" s="61" t="s">
        <v>1333</v>
      </c>
      <c r="H1169" s="59"/>
      <c r="J1169" s="56" t="s">
        <v>1391</v>
      </c>
      <c r="K1169" s="59"/>
      <c r="AE1169" s="68"/>
      <c r="AH1169" s="56">
        <f>200000*64/10000000</f>
        <v>1.28</v>
      </c>
    </row>
    <row r="1170" spans="3:34">
      <c r="C1170" s="68" t="s">
        <v>1844</v>
      </c>
      <c r="E1170" s="59"/>
      <c r="G1170" s="61" t="s">
        <v>360</v>
      </c>
      <c r="K1170" s="59"/>
      <c r="N1170" s="56" t="s">
        <v>1860</v>
      </c>
      <c r="AE1170" s="69">
        <v>42675</v>
      </c>
    </row>
    <row r="1171" spans="3:34" ht="270.75">
      <c r="C1171" s="68" t="s">
        <v>1845</v>
      </c>
      <c r="D1171" s="71" t="s">
        <v>1863</v>
      </c>
      <c r="E1171" s="61" t="s">
        <v>1861</v>
      </c>
      <c r="G1171" s="61" t="s">
        <v>1334</v>
      </c>
      <c r="H1171" s="61"/>
      <c r="J1171" s="56" t="s">
        <v>1391</v>
      </c>
      <c r="K1171" s="59" t="s">
        <v>1876</v>
      </c>
      <c r="N1171" s="56" t="s">
        <v>162</v>
      </c>
      <c r="O1171" s="56" t="s">
        <v>163</v>
      </c>
      <c r="P1171" s="61" t="s">
        <v>1453</v>
      </c>
      <c r="AE1171" s="69">
        <v>42248</v>
      </c>
    </row>
    <row r="1172" spans="3:34" ht="128.25">
      <c r="C1172" s="68" t="s">
        <v>1846</v>
      </c>
      <c r="D1172" s="71">
        <v>2015</v>
      </c>
      <c r="E1172" s="59" t="s">
        <v>1862</v>
      </c>
      <c r="G1172" s="61" t="s">
        <v>1335</v>
      </c>
      <c r="J1172" s="56" t="s">
        <v>1391</v>
      </c>
      <c r="K1172" s="59" t="s">
        <v>1877</v>
      </c>
      <c r="N1172" s="56" t="s">
        <v>1860</v>
      </c>
      <c r="O1172" s="56" t="s">
        <v>165</v>
      </c>
      <c r="P1172" s="61" t="s">
        <v>1453</v>
      </c>
      <c r="AE1172" s="69">
        <v>42644</v>
      </c>
      <c r="AG1172" s="56" t="s">
        <v>1621</v>
      </c>
    </row>
    <row r="1173" spans="3:34" ht="171">
      <c r="C1173" s="68" t="s">
        <v>1847</v>
      </c>
      <c r="D1173" s="71" t="s">
        <v>1863</v>
      </c>
      <c r="E1173" s="59" t="s">
        <v>1864</v>
      </c>
      <c r="G1173" s="61" t="s">
        <v>1335</v>
      </c>
      <c r="J1173" s="56" t="s">
        <v>1391</v>
      </c>
      <c r="K1173" s="59" t="s">
        <v>1878</v>
      </c>
      <c r="N1173" s="56" t="s">
        <v>180</v>
      </c>
      <c r="O1173" s="56" t="s">
        <v>181</v>
      </c>
      <c r="P1173" s="61" t="s">
        <v>1631</v>
      </c>
      <c r="AE1173" s="69">
        <v>42614</v>
      </c>
      <c r="AG1173" s="61" t="s">
        <v>1647</v>
      </c>
      <c r="AH1173" s="56">
        <v>2</v>
      </c>
    </row>
    <row r="1174" spans="3:34" ht="42.75">
      <c r="C1174" s="68" t="s">
        <v>1848</v>
      </c>
      <c r="D1174" s="71" t="s">
        <v>1863</v>
      </c>
      <c r="E1174" s="59"/>
      <c r="G1174" s="61" t="s">
        <v>1336</v>
      </c>
      <c r="K1174" s="59"/>
      <c r="N1174" s="56" t="s">
        <v>184</v>
      </c>
      <c r="O1174" s="56" t="s">
        <v>1623</v>
      </c>
      <c r="P1174" s="61" t="s">
        <v>1453</v>
      </c>
      <c r="AE1174" s="69">
        <v>41640</v>
      </c>
      <c r="AG1174" s="56" t="s">
        <v>1621</v>
      </c>
    </row>
    <row r="1175" spans="3:34" ht="185.25">
      <c r="C1175" s="68" t="s">
        <v>1849</v>
      </c>
      <c r="D1175" s="71">
        <v>2007</v>
      </c>
      <c r="E1175" s="59" t="s">
        <v>1865</v>
      </c>
      <c r="G1175" s="61" t="s">
        <v>1337</v>
      </c>
      <c r="J1175" s="56" t="s">
        <v>1390</v>
      </c>
      <c r="K1175" s="59" t="s">
        <v>1879</v>
      </c>
      <c r="N1175" s="56" t="s">
        <v>190</v>
      </c>
      <c r="O1175" s="56" t="s">
        <v>191</v>
      </c>
      <c r="P1175" s="61" t="s">
        <v>1453</v>
      </c>
      <c r="AE1175" s="69">
        <v>42614</v>
      </c>
      <c r="AH1175" s="56">
        <v>0.51</v>
      </c>
    </row>
    <row r="1176" spans="3:34" ht="156.75">
      <c r="C1176" s="68" t="s">
        <v>1850</v>
      </c>
      <c r="D1176" s="71" t="s">
        <v>1863</v>
      </c>
      <c r="E1176" s="59" t="s">
        <v>1866</v>
      </c>
      <c r="G1176" s="61" t="s">
        <v>1338</v>
      </c>
      <c r="J1176" s="56" t="s">
        <v>1390</v>
      </c>
      <c r="K1176" s="59" t="s">
        <v>1880</v>
      </c>
      <c r="N1176" s="56" t="s">
        <v>180</v>
      </c>
      <c r="O1176" s="56" t="s">
        <v>181</v>
      </c>
      <c r="P1176" s="61" t="s">
        <v>1631</v>
      </c>
      <c r="AE1176" s="69">
        <v>42430</v>
      </c>
      <c r="AG1176" s="61" t="s">
        <v>1647</v>
      </c>
    </row>
    <row r="1177" spans="3:34" ht="156.75">
      <c r="C1177" s="68" t="s">
        <v>1851</v>
      </c>
      <c r="D1177" s="71" t="s">
        <v>1863</v>
      </c>
      <c r="E1177" s="59" t="s">
        <v>1867</v>
      </c>
      <c r="G1177" s="61" t="s">
        <v>1339</v>
      </c>
      <c r="J1177" s="56" t="s">
        <v>1390</v>
      </c>
      <c r="K1177" s="59" t="s">
        <v>1887</v>
      </c>
      <c r="N1177" s="56" t="s">
        <v>192</v>
      </c>
      <c r="O1177" s="56" t="s">
        <v>163</v>
      </c>
      <c r="P1177" s="61" t="s">
        <v>1453</v>
      </c>
      <c r="AE1177" s="69">
        <v>42736</v>
      </c>
    </row>
    <row r="1178" spans="3:34" ht="114">
      <c r="C1178" s="68" t="s">
        <v>1852</v>
      </c>
      <c r="D1178" s="71" t="s">
        <v>1863</v>
      </c>
      <c r="E1178" s="59" t="s">
        <v>1868</v>
      </c>
      <c r="G1178" s="61" t="s">
        <v>1340</v>
      </c>
      <c r="J1178" s="56" t="s">
        <v>1390</v>
      </c>
      <c r="K1178" s="59" t="s">
        <v>1888</v>
      </c>
      <c r="N1178" s="56" t="s">
        <v>184</v>
      </c>
      <c r="O1178" s="56" t="s">
        <v>1623</v>
      </c>
      <c r="P1178" s="61" t="s">
        <v>1631</v>
      </c>
      <c r="AE1178" s="69">
        <v>42339</v>
      </c>
      <c r="AG1178" s="61" t="s">
        <v>1647</v>
      </c>
      <c r="AH1178" s="56">
        <v>4</v>
      </c>
    </row>
    <row r="1179" spans="3:34" ht="114">
      <c r="C1179" s="68" t="s">
        <v>1853</v>
      </c>
      <c r="D1179" s="71" t="s">
        <v>1863</v>
      </c>
      <c r="E1179" s="59" t="s">
        <v>1869</v>
      </c>
      <c r="G1179" s="61" t="s">
        <v>1341</v>
      </c>
      <c r="H1179" s="56" t="s">
        <v>1388</v>
      </c>
      <c r="J1179" s="56" t="s">
        <v>1390</v>
      </c>
      <c r="K1179" s="59" t="s">
        <v>1881</v>
      </c>
      <c r="N1179" s="56" t="s">
        <v>1860</v>
      </c>
      <c r="O1179" s="56" t="s">
        <v>165</v>
      </c>
      <c r="P1179" s="61" t="s">
        <v>1453</v>
      </c>
      <c r="AE1179" s="69">
        <v>42370</v>
      </c>
      <c r="AG1179" s="56" t="s">
        <v>1621</v>
      </c>
      <c r="AH1179" s="56">
        <v>0.75</v>
      </c>
    </row>
    <row r="1180" spans="3:34" ht="142.5">
      <c r="C1180" s="68" t="s">
        <v>1854</v>
      </c>
      <c r="D1180" s="71">
        <v>2013</v>
      </c>
      <c r="E1180" s="59" t="s">
        <v>1870</v>
      </c>
      <c r="G1180" s="61" t="s">
        <v>1342</v>
      </c>
      <c r="J1180" s="56" t="s">
        <v>1391</v>
      </c>
      <c r="K1180" s="59" t="s">
        <v>1882</v>
      </c>
      <c r="N1180" s="56" t="s">
        <v>162</v>
      </c>
      <c r="O1180" s="56" t="s">
        <v>163</v>
      </c>
      <c r="P1180" s="61" t="s">
        <v>1631</v>
      </c>
      <c r="AE1180" s="69">
        <v>42156</v>
      </c>
      <c r="AG1180" s="61" t="s">
        <v>1647</v>
      </c>
    </row>
    <row r="1181" spans="3:34" ht="185.25">
      <c r="C1181" s="68" t="s">
        <v>1855</v>
      </c>
      <c r="D1181" s="71" t="s">
        <v>1863</v>
      </c>
      <c r="E1181" s="59" t="s">
        <v>1871</v>
      </c>
      <c r="F1181" s="56" t="s">
        <v>109</v>
      </c>
      <c r="G1181" s="61" t="s">
        <v>116</v>
      </c>
      <c r="J1181" s="56" t="s">
        <v>1391</v>
      </c>
      <c r="K1181" s="59" t="s">
        <v>1890</v>
      </c>
      <c r="N1181" s="56" t="s">
        <v>192</v>
      </c>
      <c r="O1181" s="56" t="s">
        <v>163</v>
      </c>
      <c r="P1181" s="61" t="s">
        <v>1453</v>
      </c>
      <c r="AE1181" s="69">
        <v>42522</v>
      </c>
    </row>
    <row r="1182" spans="3:34" ht="285">
      <c r="C1182" s="68" t="s">
        <v>1856</v>
      </c>
      <c r="D1182" s="71" t="s">
        <v>1863</v>
      </c>
      <c r="E1182" s="72" t="s">
        <v>1872</v>
      </c>
      <c r="G1182" s="61" t="s">
        <v>1343</v>
      </c>
      <c r="H1182" s="61"/>
      <c r="J1182" s="56" t="s">
        <v>1391</v>
      </c>
      <c r="K1182" s="59" t="s">
        <v>1886</v>
      </c>
      <c r="N1182" s="56" t="s">
        <v>1860</v>
      </c>
      <c r="O1182" s="56" t="s">
        <v>165</v>
      </c>
      <c r="P1182" s="61" t="s">
        <v>1453</v>
      </c>
      <c r="AE1182" s="69">
        <v>42736</v>
      </c>
      <c r="AH1182" s="56">
        <f>147000*64/10000000</f>
        <v>0.94079999999999997</v>
      </c>
    </row>
    <row r="1183" spans="3:34" ht="128.25">
      <c r="C1183" s="68" t="s">
        <v>1857</v>
      </c>
      <c r="D1183" s="71" t="s">
        <v>1863</v>
      </c>
      <c r="E1183" s="59" t="s">
        <v>1873</v>
      </c>
      <c r="G1183" s="61" t="s">
        <v>1344</v>
      </c>
      <c r="J1183" s="56" t="s">
        <v>1391</v>
      </c>
      <c r="K1183" s="59" t="s">
        <v>1884</v>
      </c>
      <c r="N1183" s="56" t="s">
        <v>166</v>
      </c>
      <c r="O1183" s="56" t="s">
        <v>167</v>
      </c>
      <c r="P1183" s="61" t="s">
        <v>1453</v>
      </c>
      <c r="AE1183" s="69">
        <v>41974</v>
      </c>
    </row>
    <row r="1184" spans="3:34" ht="114">
      <c r="C1184" s="68" t="s">
        <v>1858</v>
      </c>
      <c r="D1184" s="71">
        <v>2014</v>
      </c>
      <c r="E1184" s="59" t="s">
        <v>1874</v>
      </c>
      <c r="G1184" s="61" t="s">
        <v>1345</v>
      </c>
      <c r="H1184" s="61"/>
      <c r="J1184" s="56" t="s">
        <v>1391</v>
      </c>
      <c r="K1184" s="59" t="s">
        <v>1885</v>
      </c>
      <c r="N1184" s="56" t="s">
        <v>1860</v>
      </c>
      <c r="O1184" s="56" t="s">
        <v>165</v>
      </c>
      <c r="P1184" s="61" t="s">
        <v>1453</v>
      </c>
      <c r="AE1184" s="69">
        <v>42491</v>
      </c>
      <c r="AH1184" s="56">
        <v>6.6</v>
      </c>
    </row>
    <row r="1185" spans="3:33" ht="156.75">
      <c r="C1185" s="68" t="s">
        <v>1859</v>
      </c>
      <c r="D1185" s="71">
        <v>2015</v>
      </c>
      <c r="E1185" s="59" t="s">
        <v>1875</v>
      </c>
      <c r="G1185" s="61" t="s">
        <v>1346</v>
      </c>
      <c r="J1185" s="56" t="s">
        <v>1390</v>
      </c>
      <c r="K1185" s="59" t="s">
        <v>1883</v>
      </c>
      <c r="N1185" s="56" t="s">
        <v>1860</v>
      </c>
      <c r="O1185" s="56" t="s">
        <v>165</v>
      </c>
      <c r="P1185" s="61" t="s">
        <v>1453</v>
      </c>
      <c r="AE1185" s="69">
        <v>42795</v>
      </c>
      <c r="AG1185" s="61" t="s">
        <v>1889</v>
      </c>
    </row>
    <row r="1186" spans="3:33" ht="114">
      <c r="C1186" s="68" t="s">
        <v>1891</v>
      </c>
      <c r="E1186" s="61" t="s">
        <v>1906</v>
      </c>
      <c r="G1186" s="61" t="s">
        <v>1347</v>
      </c>
      <c r="K1186" s="59"/>
      <c r="N1186" s="56" t="s">
        <v>168</v>
      </c>
      <c r="P1186" s="61"/>
      <c r="AE1186" s="69">
        <v>42795</v>
      </c>
    </row>
    <row r="1187" spans="3:33" ht="114">
      <c r="C1187" s="68" t="s">
        <v>1892</v>
      </c>
      <c r="E1187" s="59" t="s">
        <v>1907</v>
      </c>
      <c r="G1187" s="61" t="s">
        <v>1348</v>
      </c>
      <c r="K1187" s="59"/>
      <c r="N1187" s="56" t="s">
        <v>162</v>
      </c>
      <c r="P1187" s="61"/>
      <c r="AE1187" s="69">
        <v>42370</v>
      </c>
    </row>
    <row r="1188" spans="3:33" ht="114">
      <c r="C1188" s="68" t="s">
        <v>1893</v>
      </c>
      <c r="E1188" s="59" t="s">
        <v>1908</v>
      </c>
      <c r="G1188" s="61" t="s">
        <v>1349</v>
      </c>
      <c r="K1188" s="59"/>
      <c r="N1188" s="56" t="s">
        <v>170</v>
      </c>
      <c r="P1188" s="61"/>
      <c r="AE1188" s="69">
        <v>42614</v>
      </c>
    </row>
    <row r="1189" spans="3:33" ht="71.25">
      <c r="C1189" s="68" t="s">
        <v>1894</v>
      </c>
      <c r="E1189" s="59" t="s">
        <v>1909</v>
      </c>
      <c r="G1189" s="61" t="s">
        <v>1350</v>
      </c>
      <c r="K1189" s="59"/>
      <c r="N1189" s="56" t="s">
        <v>164</v>
      </c>
      <c r="P1189" s="61"/>
      <c r="AE1189" s="69">
        <v>42401</v>
      </c>
    </row>
    <row r="1190" spans="3:33" ht="42.75">
      <c r="C1190" s="68" t="s">
        <v>1895</v>
      </c>
      <c r="E1190" s="59" t="s">
        <v>1910</v>
      </c>
      <c r="G1190" s="61" t="s">
        <v>1351</v>
      </c>
      <c r="K1190" s="59"/>
      <c r="N1190" s="56" t="s">
        <v>164</v>
      </c>
      <c r="AE1190" s="69">
        <v>42401</v>
      </c>
    </row>
    <row r="1191" spans="3:33" ht="128.25">
      <c r="C1191" s="68" t="s">
        <v>1896</v>
      </c>
      <c r="E1191" s="59" t="s">
        <v>1911</v>
      </c>
      <c r="G1191" s="61" t="s">
        <v>1352</v>
      </c>
      <c r="K1191" s="59"/>
      <c r="N1191" s="56" t="s">
        <v>167</v>
      </c>
      <c r="AE1191" s="69">
        <v>42552</v>
      </c>
    </row>
    <row r="1192" spans="3:33" ht="57">
      <c r="C1192" s="68" t="s">
        <v>1897</v>
      </c>
      <c r="E1192" s="59" t="s">
        <v>1912</v>
      </c>
      <c r="G1192" s="61" t="s">
        <v>1353</v>
      </c>
      <c r="K1192" s="59"/>
      <c r="N1192" s="56" t="s">
        <v>167</v>
      </c>
      <c r="AE1192" s="69">
        <v>42614</v>
      </c>
    </row>
    <row r="1193" spans="3:33" ht="156.75">
      <c r="C1193" s="68" t="s">
        <v>1898</v>
      </c>
      <c r="E1193" s="59" t="s">
        <v>1913</v>
      </c>
      <c r="G1193" s="61" t="s">
        <v>1354</v>
      </c>
      <c r="K1193" s="59"/>
      <c r="AE1193" s="69">
        <v>41944</v>
      </c>
    </row>
    <row r="1194" spans="3:33" ht="42.75">
      <c r="C1194" s="68" t="s">
        <v>1899</v>
      </c>
      <c r="E1194" s="59" t="s">
        <v>1914</v>
      </c>
      <c r="G1194" s="61" t="s">
        <v>1355</v>
      </c>
      <c r="K1194" s="59"/>
      <c r="N1194" s="56" t="s">
        <v>162</v>
      </c>
      <c r="AE1194" s="69">
        <v>42552</v>
      </c>
    </row>
    <row r="1195" spans="3:33" ht="114">
      <c r="C1195" s="68" t="s">
        <v>1900</v>
      </c>
      <c r="E1195" s="59" t="s">
        <v>1915</v>
      </c>
      <c r="G1195" s="61" t="s">
        <v>1356</v>
      </c>
      <c r="K1195" s="59"/>
      <c r="N1195" s="56" t="s">
        <v>164</v>
      </c>
      <c r="AE1195" s="69">
        <v>42370</v>
      </c>
    </row>
    <row r="1196" spans="3:33" ht="142.5">
      <c r="C1196" s="68" t="s">
        <v>1901</v>
      </c>
      <c r="E1196" s="59" t="s">
        <v>1916</v>
      </c>
      <c r="G1196" s="61" t="s">
        <v>1357</v>
      </c>
      <c r="K1196" s="59"/>
      <c r="N1196" s="56" t="s">
        <v>167</v>
      </c>
      <c r="AE1196" s="69">
        <v>42705</v>
      </c>
    </row>
    <row r="1197" spans="3:33" ht="142.5">
      <c r="C1197" s="68" t="s">
        <v>1902</v>
      </c>
      <c r="E1197" s="59" t="s">
        <v>1917</v>
      </c>
      <c r="G1197" s="61" t="s">
        <v>1358</v>
      </c>
      <c r="K1197" s="59"/>
      <c r="N1197" s="56" t="s">
        <v>168</v>
      </c>
      <c r="AE1197" s="69">
        <v>42795</v>
      </c>
    </row>
    <row r="1198" spans="3:33" ht="99.75">
      <c r="C1198" s="68" t="s">
        <v>1903</v>
      </c>
      <c r="E1198" s="59" t="s">
        <v>1918</v>
      </c>
      <c r="G1198" s="61" t="s">
        <v>1359</v>
      </c>
      <c r="K1198" s="59"/>
      <c r="AE1198" s="69">
        <v>42461</v>
      </c>
    </row>
    <row r="1199" spans="3:33" ht="242.25">
      <c r="C1199" s="68" t="s">
        <v>1904</v>
      </c>
      <c r="E1199" s="59" t="s">
        <v>1919</v>
      </c>
      <c r="G1199" s="61" t="s">
        <v>1360</v>
      </c>
      <c r="K1199" s="59"/>
      <c r="N1199" s="56" t="s">
        <v>164</v>
      </c>
      <c r="AE1199" s="69">
        <v>42217</v>
      </c>
    </row>
    <row r="1200" spans="3:33" ht="171">
      <c r="C1200" s="68" t="s">
        <v>1905</v>
      </c>
      <c r="E1200" s="59" t="s">
        <v>1920</v>
      </c>
      <c r="G1200" s="61" t="s">
        <v>1361</v>
      </c>
      <c r="K1200" s="59"/>
      <c r="N1200" s="56" t="s">
        <v>168</v>
      </c>
      <c r="AE1200" s="69">
        <v>42370</v>
      </c>
    </row>
    <row r="1201" spans="7:11">
      <c r="G1201" s="61" t="s">
        <v>1362</v>
      </c>
      <c r="K1201" s="59"/>
    </row>
    <row r="1202" spans="7:11">
      <c r="G1202" s="61" t="s">
        <v>1363</v>
      </c>
    </row>
    <row r="1203" spans="7:11">
      <c r="G1203" s="61" t="s">
        <v>1364</v>
      </c>
    </row>
    <row r="1204" spans="7:11">
      <c r="G1204" s="61" t="s">
        <v>1365</v>
      </c>
    </row>
    <row r="1205" spans="7:11">
      <c r="G1205" s="61" t="s">
        <v>1366</v>
      </c>
    </row>
    <row r="1206" spans="7:11">
      <c r="G1206" s="61" t="s">
        <v>1367</v>
      </c>
    </row>
    <row r="1207" spans="7:11">
      <c r="G1207" s="61" t="s">
        <v>1368</v>
      </c>
    </row>
    <row r="1208" spans="7:11">
      <c r="G1208" s="61" t="s">
        <v>1369</v>
      </c>
    </row>
    <row r="1209" spans="7:11">
      <c r="G1209" s="61" t="s">
        <v>1370</v>
      </c>
    </row>
    <row r="1210" spans="7:11">
      <c r="G1210" s="61" t="s">
        <v>1371</v>
      </c>
    </row>
    <row r="1211" spans="7:11">
      <c r="G1211" s="61" t="s">
        <v>1372</v>
      </c>
    </row>
    <row r="1212" spans="7:11">
      <c r="G1212" s="61" t="s">
        <v>1373</v>
      </c>
    </row>
    <row r="1213" spans="7:11">
      <c r="G1213" s="61" t="s">
        <v>1374</v>
      </c>
    </row>
    <row r="1214" spans="7:11">
      <c r="G1214" s="61" t="s">
        <v>1375</v>
      </c>
    </row>
    <row r="1215" spans="7:11">
      <c r="G1215" s="61" t="s">
        <v>1376</v>
      </c>
    </row>
    <row r="1216" spans="7:11">
      <c r="G1216" s="61" t="s">
        <v>357</v>
      </c>
    </row>
    <row r="1217" spans="7:7">
      <c r="G1217" s="61" t="s">
        <v>1377</v>
      </c>
    </row>
    <row r="1218" spans="7:7">
      <c r="G1218" s="61" t="s">
        <v>1378</v>
      </c>
    </row>
    <row r="1219" spans="7:7">
      <c r="G1219" s="61" t="s">
        <v>1379</v>
      </c>
    </row>
    <row r="1220" spans="7:7">
      <c r="G1220" s="61" t="s">
        <v>1380</v>
      </c>
    </row>
    <row r="1221" spans="7:7">
      <c r="G1221" s="61" t="s">
        <v>1381</v>
      </c>
    </row>
    <row r="1222" spans="7:7">
      <c r="G1222" s="61" t="s">
        <v>1055</v>
      </c>
    </row>
    <row r="1223" spans="7:7">
      <c r="G1223" s="61" t="s">
        <v>1382</v>
      </c>
    </row>
    <row r="1224" spans="7:7">
      <c r="G1224" s="61" t="s">
        <v>1383</v>
      </c>
    </row>
    <row r="1225" spans="7:7">
      <c r="G1225" s="61" t="s">
        <v>1384</v>
      </c>
    </row>
  </sheetData>
  <sortState ref="D197:D231">
    <sortCondition ref="D197"/>
  </sortState>
  <dataValidations count="1">
    <dataValidation type="list" allowBlank="1" showInputMessage="1" showErrorMessage="1" sqref="D2 J2:K2 L2:L5 M2:M3 I2:I4 H2 G2:G4 E2:F3">
      <formula1>$B$2:$B$22</formula1>
    </dataValidation>
  </dataValidation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dimension ref="A1:CY20"/>
  <sheetViews>
    <sheetView workbookViewId="0">
      <selection activeCell="O4" sqref="O4"/>
    </sheetView>
  </sheetViews>
  <sheetFormatPr defaultColWidth="8.85546875" defaultRowHeight="15"/>
  <cols>
    <col min="1" max="1" width="9.28515625" customWidth="1"/>
    <col min="3" max="3" width="25.42578125" customWidth="1"/>
    <col min="4" max="4" width="10.42578125" customWidth="1"/>
    <col min="5" max="5" width="44.140625" customWidth="1"/>
    <col min="6" max="7" width="17.7109375" customWidth="1"/>
    <col min="8" max="9" width="20.42578125" customWidth="1"/>
    <col min="10" max="12" width="14.7109375" customWidth="1"/>
    <col min="13" max="13" width="16" customWidth="1"/>
    <col min="14" max="15" width="14.42578125" customWidth="1"/>
    <col min="16" max="16" width="15.7109375" customWidth="1"/>
    <col min="19" max="19" width="9.7109375" customWidth="1"/>
    <col min="28" max="28" width="11.42578125" customWidth="1"/>
    <col min="29" max="29" width="11.28515625" customWidth="1"/>
    <col min="36" max="36" width="11.42578125" customWidth="1"/>
    <col min="37" max="37" width="10.85546875" customWidth="1"/>
    <col min="38" max="38" width="12.85546875" customWidth="1"/>
    <col min="39" max="40" width="10.42578125" customWidth="1"/>
    <col min="45" max="45" width="12.42578125" customWidth="1"/>
    <col min="46" max="46" width="11" customWidth="1"/>
    <col min="47" max="47" width="13.140625" customWidth="1"/>
    <col min="48" max="48" width="11.85546875" customWidth="1"/>
    <col min="49" max="49" width="10.42578125" customWidth="1"/>
    <col min="54" max="54" width="11.85546875" customWidth="1"/>
    <col min="55" max="55" width="11" customWidth="1"/>
    <col min="56" max="56" width="13.42578125" customWidth="1"/>
    <col min="57" max="57" width="11.7109375" customWidth="1"/>
    <col min="58" max="58" width="11" customWidth="1"/>
    <col min="63" max="63" width="13.42578125" customWidth="1"/>
    <col min="64" max="64" width="10.7109375" customWidth="1"/>
    <col min="65" max="65" width="12.7109375" customWidth="1"/>
    <col min="66" max="66" width="10.42578125" customWidth="1"/>
    <col min="67" max="67" width="10.85546875" customWidth="1"/>
  </cols>
  <sheetData>
    <row r="1" spans="1:103" s="1" customFormat="1" ht="75.75" thickBot="1">
      <c r="A1" s="11" t="s">
        <v>0</v>
      </c>
      <c r="B1" s="20" t="s">
        <v>1</v>
      </c>
      <c r="C1" s="30" t="s">
        <v>2</v>
      </c>
      <c r="D1" s="31" t="s">
        <v>6</v>
      </c>
      <c r="E1" s="31" t="s">
        <v>3</v>
      </c>
      <c r="F1" s="31" t="s">
        <v>7</v>
      </c>
      <c r="G1" s="31" t="s">
        <v>4</v>
      </c>
      <c r="H1" s="36" t="s">
        <v>5</v>
      </c>
      <c r="I1" s="31" t="s">
        <v>97</v>
      </c>
      <c r="J1" s="31" t="s">
        <v>97</v>
      </c>
      <c r="K1" s="31" t="s">
        <v>98</v>
      </c>
      <c r="L1" s="31" t="s">
        <v>99</v>
      </c>
      <c r="M1" s="31" t="s">
        <v>8</v>
      </c>
      <c r="N1" s="32" t="s">
        <v>9</v>
      </c>
      <c r="O1" s="33" t="s">
        <v>93</v>
      </c>
      <c r="P1" s="23" t="s">
        <v>40</v>
      </c>
      <c r="Q1" s="24" t="s">
        <v>12</v>
      </c>
      <c r="R1" s="24" t="s">
        <v>94</v>
      </c>
      <c r="S1" s="37" t="s">
        <v>10</v>
      </c>
      <c r="T1" s="24" t="s">
        <v>95</v>
      </c>
      <c r="U1" s="37" t="s">
        <v>11</v>
      </c>
      <c r="V1" s="24" t="s">
        <v>96</v>
      </c>
      <c r="W1" s="38" t="s">
        <v>13</v>
      </c>
      <c r="X1" s="2" t="s">
        <v>14</v>
      </c>
      <c r="Y1" s="3" t="s">
        <v>15</v>
      </c>
      <c r="Z1" s="3" t="s">
        <v>24</v>
      </c>
      <c r="AA1" s="35" t="s">
        <v>16</v>
      </c>
      <c r="AB1" s="2" t="s">
        <v>17</v>
      </c>
      <c r="AC1" s="3" t="s">
        <v>18</v>
      </c>
      <c r="AD1" s="3" t="s">
        <v>24</v>
      </c>
      <c r="AE1" s="35" t="s">
        <v>16</v>
      </c>
      <c r="AF1" s="2" t="s">
        <v>19</v>
      </c>
      <c r="AG1" s="40" t="s">
        <v>22</v>
      </c>
      <c r="AH1" s="39" t="s">
        <v>20</v>
      </c>
      <c r="AI1" s="3" t="s">
        <v>21</v>
      </c>
      <c r="AJ1" s="3" t="s">
        <v>44</v>
      </c>
      <c r="AK1" s="3" t="s">
        <v>43</v>
      </c>
      <c r="AL1" s="39" t="s">
        <v>23</v>
      </c>
      <c r="AM1" s="3" t="s">
        <v>42</v>
      </c>
      <c r="AN1" s="35" t="s">
        <v>41</v>
      </c>
      <c r="AO1" s="2" t="s">
        <v>25</v>
      </c>
      <c r="AP1" s="3" t="s">
        <v>26</v>
      </c>
      <c r="AQ1" s="39" t="s">
        <v>27</v>
      </c>
      <c r="AR1" s="3" t="s">
        <v>28</v>
      </c>
      <c r="AS1" s="3" t="s">
        <v>47</v>
      </c>
      <c r="AT1" s="3" t="s">
        <v>48</v>
      </c>
      <c r="AU1" s="3" t="s">
        <v>33</v>
      </c>
      <c r="AV1" s="3" t="s">
        <v>45</v>
      </c>
      <c r="AW1" s="35" t="s">
        <v>46</v>
      </c>
      <c r="AX1" s="2" t="s">
        <v>30</v>
      </c>
      <c r="AY1" s="3" t="s">
        <v>31</v>
      </c>
      <c r="AZ1" s="39" t="s">
        <v>32</v>
      </c>
      <c r="BA1" s="3" t="s">
        <v>34</v>
      </c>
      <c r="BB1" s="3" t="s">
        <v>49</v>
      </c>
      <c r="BC1" s="3" t="s">
        <v>50</v>
      </c>
      <c r="BD1" s="3" t="s">
        <v>29</v>
      </c>
      <c r="BE1" s="3" t="s">
        <v>51</v>
      </c>
      <c r="BF1" s="35" t="s">
        <v>52</v>
      </c>
      <c r="BG1" s="2" t="s">
        <v>35</v>
      </c>
      <c r="BH1" s="3" t="s">
        <v>36</v>
      </c>
      <c r="BI1" s="39" t="s">
        <v>37</v>
      </c>
      <c r="BJ1" s="3" t="s">
        <v>38</v>
      </c>
      <c r="BK1" s="3" t="s">
        <v>53</v>
      </c>
      <c r="BL1" s="3" t="s">
        <v>54</v>
      </c>
      <c r="BM1" s="3" t="s">
        <v>39</v>
      </c>
      <c r="BN1" s="3" t="s">
        <v>55</v>
      </c>
      <c r="BO1" s="35" t="s">
        <v>56</v>
      </c>
      <c r="BP1" s="2" t="s">
        <v>57</v>
      </c>
      <c r="BQ1" s="3" t="s">
        <v>58</v>
      </c>
      <c r="BR1" s="3" t="s">
        <v>59</v>
      </c>
      <c r="BS1" s="3" t="s">
        <v>60</v>
      </c>
      <c r="BT1" s="3" t="s">
        <v>61</v>
      </c>
      <c r="BU1" s="3" t="s">
        <v>62</v>
      </c>
      <c r="BV1" s="3" t="s">
        <v>63</v>
      </c>
      <c r="BW1" s="3" t="s">
        <v>64</v>
      </c>
      <c r="BX1" s="3" t="s">
        <v>65</v>
      </c>
      <c r="BY1" s="3" t="s">
        <v>66</v>
      </c>
      <c r="BZ1" s="3" t="s">
        <v>67</v>
      </c>
      <c r="CA1" s="3" t="s">
        <v>68</v>
      </c>
      <c r="CB1" s="3" t="s">
        <v>69</v>
      </c>
      <c r="CC1" s="3" t="s">
        <v>70</v>
      </c>
      <c r="CD1" s="3" t="s">
        <v>71</v>
      </c>
      <c r="CE1" s="3" t="s">
        <v>72</v>
      </c>
      <c r="CF1" s="3" t="s">
        <v>73</v>
      </c>
      <c r="CG1" s="35" t="s">
        <v>74</v>
      </c>
      <c r="CH1" s="2" t="s">
        <v>75</v>
      </c>
      <c r="CI1" s="3" t="s">
        <v>76</v>
      </c>
      <c r="CJ1" s="3" t="s">
        <v>77</v>
      </c>
      <c r="CK1" s="3" t="s">
        <v>78</v>
      </c>
      <c r="CL1" s="3" t="s">
        <v>79</v>
      </c>
      <c r="CM1" s="3" t="s">
        <v>80</v>
      </c>
      <c r="CN1" s="3" t="s">
        <v>81</v>
      </c>
      <c r="CO1" s="3" t="s">
        <v>82</v>
      </c>
      <c r="CP1" s="3" t="s">
        <v>83</v>
      </c>
      <c r="CQ1" s="3" t="s">
        <v>84</v>
      </c>
      <c r="CR1" s="3" t="s">
        <v>85</v>
      </c>
      <c r="CS1" s="3" t="s">
        <v>86</v>
      </c>
      <c r="CT1" s="3" t="s">
        <v>87</v>
      </c>
      <c r="CU1" s="3" t="s">
        <v>88</v>
      </c>
      <c r="CV1" s="3" t="s">
        <v>89</v>
      </c>
      <c r="CW1" s="3" t="s">
        <v>90</v>
      </c>
      <c r="CX1" s="3" t="s">
        <v>91</v>
      </c>
      <c r="CY1" s="4" t="s">
        <v>92</v>
      </c>
    </row>
    <row r="2" spans="1:103">
      <c r="A2" s="15"/>
      <c r="B2" s="12"/>
      <c r="C2" s="27"/>
      <c r="D2" s="28"/>
      <c r="E2" s="28"/>
      <c r="F2" s="28"/>
      <c r="G2" s="28"/>
      <c r="H2" s="28"/>
      <c r="I2" s="28"/>
      <c r="J2" s="28"/>
      <c r="K2" s="28"/>
      <c r="L2" s="28"/>
      <c r="M2" s="28"/>
      <c r="N2" s="28"/>
      <c r="O2" s="29"/>
      <c r="P2" s="26"/>
      <c r="Q2" s="25"/>
      <c r="R2" s="25"/>
      <c r="S2" s="25"/>
      <c r="T2" s="25"/>
      <c r="U2" s="25"/>
      <c r="V2" s="25"/>
      <c r="W2" s="34"/>
      <c r="X2" s="6"/>
      <c r="Y2" s="5"/>
      <c r="Z2" s="5"/>
      <c r="AA2" s="21"/>
      <c r="AB2" s="6"/>
      <c r="AC2" s="5"/>
      <c r="AD2" s="5"/>
      <c r="AE2" s="21"/>
      <c r="AF2" s="6"/>
      <c r="AG2" s="5"/>
      <c r="AH2" s="5"/>
      <c r="AI2" s="5"/>
      <c r="AJ2" s="5"/>
      <c r="AK2" s="5"/>
      <c r="AL2" s="5"/>
      <c r="AM2" s="5"/>
      <c r="AN2" s="21"/>
      <c r="AO2" s="6"/>
      <c r="AP2" s="5"/>
      <c r="AQ2" s="5"/>
      <c r="AR2" s="5"/>
      <c r="AS2" s="5"/>
      <c r="AT2" s="5"/>
      <c r="AU2" s="5"/>
      <c r="AV2" s="5"/>
      <c r="AW2" s="21"/>
      <c r="AX2" s="6"/>
      <c r="AY2" s="5"/>
      <c r="AZ2" s="5"/>
      <c r="BA2" s="5"/>
      <c r="BB2" s="5"/>
      <c r="BC2" s="5"/>
      <c r="BD2" s="5"/>
      <c r="BE2" s="5"/>
      <c r="BF2" s="21"/>
      <c r="BG2" s="6"/>
      <c r="BH2" s="5"/>
      <c r="BI2" s="5"/>
      <c r="BJ2" s="5"/>
      <c r="BK2" s="5"/>
      <c r="BL2" s="5"/>
      <c r="BM2" s="5"/>
      <c r="BN2" s="5"/>
      <c r="BO2" s="21"/>
      <c r="BP2" s="6"/>
      <c r="BQ2" s="5"/>
      <c r="BR2" s="5"/>
      <c r="BS2" s="5"/>
      <c r="BT2" s="5"/>
      <c r="BU2" s="5"/>
      <c r="BV2" s="5"/>
      <c r="BW2" s="5"/>
      <c r="BX2" s="5"/>
      <c r="BY2" s="5"/>
      <c r="BZ2" s="5"/>
      <c r="CA2" s="5"/>
      <c r="CB2" s="5"/>
      <c r="CC2" s="5"/>
      <c r="CD2" s="5"/>
      <c r="CE2" s="5"/>
      <c r="CF2" s="5"/>
      <c r="CG2" s="21"/>
      <c r="CH2" s="6"/>
      <c r="CI2" s="5"/>
      <c r="CJ2" s="5"/>
      <c r="CK2" s="5"/>
      <c r="CL2" s="5"/>
      <c r="CM2" s="5"/>
      <c r="CN2" s="5"/>
      <c r="CO2" s="5"/>
      <c r="CP2" s="5"/>
      <c r="CQ2" s="5"/>
      <c r="CR2" s="5"/>
      <c r="CS2" s="5"/>
      <c r="CT2" s="5"/>
      <c r="CU2" s="5"/>
      <c r="CV2" s="5"/>
      <c r="CW2" s="5"/>
      <c r="CX2" s="5"/>
      <c r="CY2" s="7"/>
    </row>
    <row r="3" spans="1:103">
      <c r="A3" s="16"/>
      <c r="B3" s="13"/>
      <c r="C3" s="6"/>
      <c r="D3" s="5"/>
      <c r="E3" s="5"/>
      <c r="F3" s="5"/>
      <c r="G3" s="5"/>
      <c r="H3" s="5"/>
      <c r="I3" s="5"/>
      <c r="J3" s="5"/>
      <c r="K3" s="5"/>
      <c r="L3" s="5"/>
      <c r="M3" s="5"/>
      <c r="N3" s="5"/>
      <c r="O3" s="7"/>
      <c r="P3" s="18"/>
      <c r="Q3" s="5"/>
      <c r="R3" s="5"/>
      <c r="S3" s="5"/>
      <c r="T3" s="5"/>
      <c r="U3" s="5"/>
      <c r="V3" s="5"/>
      <c r="W3" s="21"/>
      <c r="X3" s="6"/>
      <c r="Y3" s="5"/>
      <c r="Z3" s="5"/>
      <c r="AA3" s="21"/>
      <c r="AB3" s="6"/>
      <c r="AC3" s="5"/>
      <c r="AD3" s="5"/>
      <c r="AE3" s="21"/>
      <c r="AF3" s="6"/>
      <c r="AG3" s="5"/>
      <c r="AH3" s="5"/>
      <c r="AI3" s="5"/>
      <c r="AJ3" s="5"/>
      <c r="AK3" s="5"/>
      <c r="AL3" s="5"/>
      <c r="AM3" s="5"/>
      <c r="AN3" s="21"/>
      <c r="AO3" s="6"/>
      <c r="AP3" s="5"/>
      <c r="AQ3" s="5"/>
      <c r="AR3" s="5"/>
      <c r="AS3" s="5"/>
      <c r="AT3" s="5"/>
      <c r="AU3" s="5"/>
      <c r="AV3" s="5"/>
      <c r="AW3" s="21"/>
      <c r="AX3" s="6"/>
      <c r="AY3" s="5"/>
      <c r="AZ3" s="5"/>
      <c r="BA3" s="5"/>
      <c r="BB3" s="5"/>
      <c r="BC3" s="5"/>
      <c r="BD3" s="5"/>
      <c r="BE3" s="5"/>
      <c r="BF3" s="21"/>
      <c r="BG3" s="6"/>
      <c r="BH3" s="5"/>
      <c r="BI3" s="5"/>
      <c r="BJ3" s="5"/>
      <c r="BK3" s="5"/>
      <c r="BL3" s="5"/>
      <c r="BM3" s="5"/>
      <c r="BN3" s="5"/>
      <c r="BO3" s="21"/>
      <c r="BP3" s="6"/>
      <c r="BQ3" s="5"/>
      <c r="BR3" s="5"/>
      <c r="BS3" s="5"/>
      <c r="BT3" s="5"/>
      <c r="BU3" s="5"/>
      <c r="BV3" s="5"/>
      <c r="BW3" s="5"/>
      <c r="BX3" s="5"/>
      <c r="BY3" s="5"/>
      <c r="BZ3" s="5"/>
      <c r="CA3" s="5"/>
      <c r="CB3" s="5"/>
      <c r="CC3" s="5"/>
      <c r="CD3" s="5"/>
      <c r="CE3" s="5"/>
      <c r="CF3" s="5"/>
      <c r="CG3" s="21"/>
      <c r="CH3" s="6"/>
      <c r="CI3" s="5"/>
      <c r="CJ3" s="5"/>
      <c r="CK3" s="5"/>
      <c r="CL3" s="5"/>
      <c r="CM3" s="5"/>
      <c r="CN3" s="5"/>
      <c r="CO3" s="5"/>
      <c r="CP3" s="5"/>
      <c r="CQ3" s="5"/>
      <c r="CR3" s="5"/>
      <c r="CS3" s="5"/>
      <c r="CT3" s="5"/>
      <c r="CU3" s="5"/>
      <c r="CV3" s="5"/>
      <c r="CW3" s="5"/>
      <c r="CX3" s="5"/>
      <c r="CY3" s="7"/>
    </row>
    <row r="4" spans="1:103">
      <c r="A4" s="16"/>
      <c r="B4" s="13"/>
      <c r="C4" s="6"/>
      <c r="D4" s="5"/>
      <c r="E4" s="5"/>
      <c r="F4" s="5"/>
      <c r="G4" s="5"/>
      <c r="H4" s="5"/>
      <c r="I4" s="5"/>
      <c r="J4" s="5"/>
      <c r="K4" s="5"/>
      <c r="L4" s="5"/>
      <c r="M4" s="5"/>
      <c r="N4" s="5"/>
      <c r="O4" s="7"/>
      <c r="P4" s="18"/>
      <c r="Q4" s="5"/>
      <c r="R4" s="5"/>
      <c r="S4" s="5"/>
      <c r="T4" s="5"/>
      <c r="U4" s="5"/>
      <c r="V4" s="5"/>
      <c r="W4" s="21"/>
      <c r="X4" s="6"/>
      <c r="Y4" s="5"/>
      <c r="Z4" s="5"/>
      <c r="AA4" s="21"/>
      <c r="AB4" s="6"/>
      <c r="AC4" s="5"/>
      <c r="AD4" s="5"/>
      <c r="AE4" s="21"/>
      <c r="AF4" s="6"/>
      <c r="AG4" s="5"/>
      <c r="AH4" s="5"/>
      <c r="AI4" s="5"/>
      <c r="AJ4" s="5"/>
      <c r="AK4" s="5"/>
      <c r="AL4" s="5"/>
      <c r="AM4" s="5"/>
      <c r="AN4" s="21"/>
      <c r="AO4" s="6"/>
      <c r="AP4" s="5"/>
      <c r="AQ4" s="5"/>
      <c r="AR4" s="5"/>
      <c r="AS4" s="5"/>
      <c r="AT4" s="5"/>
      <c r="AU4" s="5"/>
      <c r="AV4" s="5"/>
      <c r="AW4" s="21"/>
      <c r="AX4" s="6"/>
      <c r="AY4" s="5"/>
      <c r="AZ4" s="5"/>
      <c r="BA4" s="5"/>
      <c r="BB4" s="5"/>
      <c r="BC4" s="5"/>
      <c r="BD4" s="5"/>
      <c r="BE4" s="5"/>
      <c r="BF4" s="21"/>
      <c r="BG4" s="6"/>
      <c r="BH4" s="5"/>
      <c r="BI4" s="5"/>
      <c r="BJ4" s="5"/>
      <c r="BK4" s="5"/>
      <c r="BL4" s="5"/>
      <c r="BM4" s="5"/>
      <c r="BN4" s="5"/>
      <c r="BO4" s="21"/>
      <c r="BP4" s="6"/>
      <c r="BQ4" s="5"/>
      <c r="BR4" s="5"/>
      <c r="BS4" s="5"/>
      <c r="BT4" s="5"/>
      <c r="BU4" s="5"/>
      <c r="BV4" s="5"/>
      <c r="BW4" s="5"/>
      <c r="BX4" s="5"/>
      <c r="BY4" s="5"/>
      <c r="BZ4" s="5"/>
      <c r="CA4" s="5"/>
      <c r="CB4" s="5"/>
      <c r="CC4" s="5"/>
      <c r="CD4" s="5"/>
      <c r="CE4" s="5"/>
      <c r="CF4" s="5"/>
      <c r="CG4" s="21"/>
      <c r="CH4" s="6"/>
      <c r="CI4" s="5"/>
      <c r="CJ4" s="5"/>
      <c r="CK4" s="5"/>
      <c r="CL4" s="5"/>
      <c r="CM4" s="5"/>
      <c r="CN4" s="5"/>
      <c r="CO4" s="5"/>
      <c r="CP4" s="5"/>
      <c r="CQ4" s="5"/>
      <c r="CR4" s="5"/>
      <c r="CS4" s="5"/>
      <c r="CT4" s="5"/>
      <c r="CU4" s="5"/>
      <c r="CV4" s="5"/>
      <c r="CW4" s="5"/>
      <c r="CX4" s="5"/>
      <c r="CY4" s="7"/>
    </row>
    <row r="5" spans="1:103">
      <c r="A5" s="16"/>
      <c r="B5" s="13"/>
      <c r="C5" s="6"/>
      <c r="D5" s="5"/>
      <c r="E5" s="5"/>
      <c r="F5" s="5"/>
      <c r="G5" s="5"/>
      <c r="H5" s="5"/>
      <c r="I5" s="5"/>
      <c r="J5" s="5"/>
      <c r="K5" s="5"/>
      <c r="L5" s="5"/>
      <c r="M5" s="5"/>
      <c r="N5" s="5"/>
      <c r="O5" s="7"/>
      <c r="P5" s="18"/>
      <c r="Q5" s="5"/>
      <c r="R5" s="5"/>
      <c r="S5" s="5"/>
      <c r="T5" s="5"/>
      <c r="U5" s="5"/>
      <c r="V5" s="5"/>
      <c r="W5" s="21"/>
      <c r="X5" s="6"/>
      <c r="Y5" s="5"/>
      <c r="Z5" s="5"/>
      <c r="AA5" s="21"/>
      <c r="AB5" s="6"/>
      <c r="AC5" s="5"/>
      <c r="AD5" s="5"/>
      <c r="AE5" s="21"/>
      <c r="AF5" s="6"/>
      <c r="AG5" s="5"/>
      <c r="AH5" s="5"/>
      <c r="AI5" s="5"/>
      <c r="AJ5" s="5"/>
      <c r="AK5" s="5"/>
      <c r="AL5" s="5"/>
      <c r="AM5" s="5"/>
      <c r="AN5" s="21"/>
      <c r="AO5" s="6"/>
      <c r="AP5" s="5"/>
      <c r="AQ5" s="5"/>
      <c r="AR5" s="5"/>
      <c r="AS5" s="5"/>
      <c r="AT5" s="5"/>
      <c r="AU5" s="5"/>
      <c r="AV5" s="5"/>
      <c r="AW5" s="21"/>
      <c r="AX5" s="6"/>
      <c r="AY5" s="5"/>
      <c r="AZ5" s="5"/>
      <c r="BA5" s="5"/>
      <c r="BB5" s="5"/>
      <c r="BC5" s="5"/>
      <c r="BD5" s="5"/>
      <c r="BE5" s="5"/>
      <c r="BF5" s="21"/>
      <c r="BG5" s="6"/>
      <c r="BH5" s="5"/>
      <c r="BI5" s="5"/>
      <c r="BJ5" s="5"/>
      <c r="BK5" s="5"/>
      <c r="BL5" s="5"/>
      <c r="BM5" s="5"/>
      <c r="BN5" s="5"/>
      <c r="BO5" s="21"/>
      <c r="BP5" s="6"/>
      <c r="BQ5" s="5"/>
      <c r="BR5" s="5"/>
      <c r="BS5" s="5"/>
      <c r="BT5" s="5"/>
      <c r="BU5" s="5"/>
      <c r="BV5" s="5"/>
      <c r="BW5" s="5"/>
      <c r="BX5" s="5"/>
      <c r="BY5" s="5"/>
      <c r="BZ5" s="5"/>
      <c r="CA5" s="5"/>
      <c r="CB5" s="5"/>
      <c r="CC5" s="5"/>
      <c r="CD5" s="5"/>
      <c r="CE5" s="5"/>
      <c r="CF5" s="5"/>
      <c r="CG5" s="21"/>
      <c r="CH5" s="6"/>
      <c r="CI5" s="5"/>
      <c r="CJ5" s="5"/>
      <c r="CK5" s="5"/>
      <c r="CL5" s="5"/>
      <c r="CM5" s="5"/>
      <c r="CN5" s="5"/>
      <c r="CO5" s="5"/>
      <c r="CP5" s="5"/>
      <c r="CQ5" s="5"/>
      <c r="CR5" s="5"/>
      <c r="CS5" s="5"/>
      <c r="CT5" s="5"/>
      <c r="CU5" s="5"/>
      <c r="CV5" s="5"/>
      <c r="CW5" s="5"/>
      <c r="CX5" s="5"/>
      <c r="CY5" s="7"/>
    </row>
    <row r="6" spans="1:103">
      <c r="A6" s="16"/>
      <c r="B6" s="13"/>
      <c r="C6" s="6"/>
      <c r="D6" s="5"/>
      <c r="E6" s="5"/>
      <c r="F6" s="5"/>
      <c r="G6" s="5"/>
      <c r="H6" s="5"/>
      <c r="I6" s="5"/>
      <c r="J6" s="5"/>
      <c r="K6" s="5"/>
      <c r="L6" s="5"/>
      <c r="M6" s="5"/>
      <c r="N6" s="5"/>
      <c r="O6" s="7"/>
      <c r="P6" s="18"/>
      <c r="Q6" s="5"/>
      <c r="R6" s="5"/>
      <c r="S6" s="5"/>
      <c r="T6" s="5"/>
      <c r="U6" s="5"/>
      <c r="V6" s="5"/>
      <c r="W6" s="21"/>
      <c r="X6" s="6"/>
      <c r="Y6" s="5"/>
      <c r="Z6" s="5"/>
      <c r="AA6" s="21"/>
      <c r="AB6" s="6"/>
      <c r="AC6" s="5"/>
      <c r="AD6" s="5"/>
      <c r="AE6" s="21"/>
      <c r="AF6" s="6"/>
      <c r="AG6" s="5"/>
      <c r="AH6" s="5"/>
      <c r="AI6" s="5"/>
      <c r="AJ6" s="5"/>
      <c r="AK6" s="5"/>
      <c r="AL6" s="5"/>
      <c r="AM6" s="5"/>
      <c r="AN6" s="21"/>
      <c r="AO6" s="6"/>
      <c r="AP6" s="5"/>
      <c r="AQ6" s="5"/>
      <c r="AR6" s="5"/>
      <c r="AS6" s="5"/>
      <c r="AT6" s="5"/>
      <c r="AU6" s="5"/>
      <c r="AV6" s="5"/>
      <c r="AW6" s="21"/>
      <c r="AX6" s="6"/>
      <c r="AY6" s="5"/>
      <c r="AZ6" s="5"/>
      <c r="BA6" s="5"/>
      <c r="BB6" s="5"/>
      <c r="BC6" s="5"/>
      <c r="BD6" s="5"/>
      <c r="BE6" s="5"/>
      <c r="BF6" s="21"/>
      <c r="BG6" s="6"/>
      <c r="BH6" s="5"/>
      <c r="BI6" s="5"/>
      <c r="BJ6" s="5"/>
      <c r="BK6" s="5"/>
      <c r="BL6" s="5"/>
      <c r="BM6" s="5"/>
      <c r="BN6" s="5"/>
      <c r="BO6" s="21"/>
      <c r="BP6" s="6"/>
      <c r="BQ6" s="5"/>
      <c r="BR6" s="5"/>
      <c r="BS6" s="5"/>
      <c r="BT6" s="5"/>
      <c r="BU6" s="5"/>
      <c r="BV6" s="5"/>
      <c r="BW6" s="5"/>
      <c r="BX6" s="5"/>
      <c r="BY6" s="5"/>
      <c r="BZ6" s="5"/>
      <c r="CA6" s="5"/>
      <c r="CB6" s="5"/>
      <c r="CC6" s="5"/>
      <c r="CD6" s="5"/>
      <c r="CE6" s="5"/>
      <c r="CF6" s="5"/>
      <c r="CG6" s="21"/>
      <c r="CH6" s="6"/>
      <c r="CI6" s="5"/>
      <c r="CJ6" s="5"/>
      <c r="CK6" s="5"/>
      <c r="CL6" s="5"/>
      <c r="CM6" s="5"/>
      <c r="CN6" s="5"/>
      <c r="CO6" s="5"/>
      <c r="CP6" s="5"/>
      <c r="CQ6" s="5"/>
      <c r="CR6" s="5"/>
      <c r="CS6" s="5"/>
      <c r="CT6" s="5"/>
      <c r="CU6" s="5"/>
      <c r="CV6" s="5"/>
      <c r="CW6" s="5"/>
      <c r="CX6" s="5"/>
      <c r="CY6" s="7"/>
    </row>
    <row r="7" spans="1:103">
      <c r="A7" s="16"/>
      <c r="B7" s="13"/>
      <c r="C7" s="6"/>
      <c r="D7" s="5"/>
      <c r="E7" s="5"/>
      <c r="F7" s="5"/>
      <c r="G7" s="5"/>
      <c r="H7" s="5"/>
      <c r="I7" s="5"/>
      <c r="J7" s="5"/>
      <c r="K7" s="5"/>
      <c r="L7" s="5"/>
      <c r="M7" s="5"/>
      <c r="N7" s="5"/>
      <c r="O7" s="7"/>
      <c r="P7" s="18"/>
      <c r="Q7" s="5"/>
      <c r="R7" s="5"/>
      <c r="S7" s="5"/>
      <c r="T7" s="5"/>
      <c r="U7" s="5"/>
      <c r="V7" s="5"/>
      <c r="W7" s="21"/>
      <c r="X7" s="6"/>
      <c r="Y7" s="5"/>
      <c r="Z7" s="5"/>
      <c r="AA7" s="21"/>
      <c r="AB7" s="6"/>
      <c r="AC7" s="5"/>
      <c r="AD7" s="5"/>
      <c r="AE7" s="21"/>
      <c r="AF7" s="6"/>
      <c r="AG7" s="5"/>
      <c r="AH7" s="5"/>
      <c r="AI7" s="5"/>
      <c r="AJ7" s="5"/>
      <c r="AK7" s="5"/>
      <c r="AL7" s="5"/>
      <c r="AM7" s="5"/>
      <c r="AN7" s="21"/>
      <c r="AO7" s="6"/>
      <c r="AP7" s="5"/>
      <c r="AQ7" s="5"/>
      <c r="AR7" s="5"/>
      <c r="AS7" s="5"/>
      <c r="AT7" s="5"/>
      <c r="AU7" s="5"/>
      <c r="AV7" s="5"/>
      <c r="AW7" s="21"/>
      <c r="AX7" s="6"/>
      <c r="AY7" s="5"/>
      <c r="AZ7" s="5"/>
      <c r="BA7" s="5"/>
      <c r="BB7" s="5"/>
      <c r="BC7" s="5"/>
      <c r="BD7" s="5"/>
      <c r="BE7" s="5"/>
      <c r="BF7" s="21"/>
      <c r="BG7" s="6"/>
      <c r="BH7" s="5"/>
      <c r="BI7" s="5"/>
      <c r="BJ7" s="5"/>
      <c r="BK7" s="5"/>
      <c r="BL7" s="5"/>
      <c r="BM7" s="5"/>
      <c r="BN7" s="5"/>
      <c r="BO7" s="21"/>
      <c r="BP7" s="6"/>
      <c r="BQ7" s="5"/>
      <c r="BR7" s="5"/>
      <c r="BS7" s="5"/>
      <c r="BT7" s="5"/>
      <c r="BU7" s="5"/>
      <c r="BV7" s="5"/>
      <c r="BW7" s="5"/>
      <c r="BX7" s="5"/>
      <c r="BY7" s="5"/>
      <c r="BZ7" s="5"/>
      <c r="CA7" s="5"/>
      <c r="CB7" s="5"/>
      <c r="CC7" s="5"/>
      <c r="CD7" s="5"/>
      <c r="CE7" s="5"/>
      <c r="CF7" s="5"/>
      <c r="CG7" s="21"/>
      <c r="CH7" s="6"/>
      <c r="CI7" s="5"/>
      <c r="CJ7" s="5"/>
      <c r="CK7" s="5"/>
      <c r="CL7" s="5"/>
      <c r="CM7" s="5"/>
      <c r="CN7" s="5"/>
      <c r="CO7" s="5"/>
      <c r="CP7" s="5"/>
      <c r="CQ7" s="5"/>
      <c r="CR7" s="5"/>
      <c r="CS7" s="5"/>
      <c r="CT7" s="5"/>
      <c r="CU7" s="5"/>
      <c r="CV7" s="5"/>
      <c r="CW7" s="5"/>
      <c r="CX7" s="5"/>
      <c r="CY7" s="7"/>
    </row>
    <row r="8" spans="1:103">
      <c r="A8" s="16"/>
      <c r="B8" s="13"/>
      <c r="C8" s="6"/>
      <c r="D8" s="5"/>
      <c r="E8" s="5"/>
      <c r="F8" s="5"/>
      <c r="G8" s="5"/>
      <c r="H8" s="5"/>
      <c r="I8" s="5"/>
      <c r="J8" s="5"/>
      <c r="K8" s="5"/>
      <c r="L8" s="5"/>
      <c r="M8" s="5"/>
      <c r="N8" s="5"/>
      <c r="O8" s="7"/>
      <c r="P8" s="18"/>
      <c r="Q8" s="5"/>
      <c r="R8" s="5"/>
      <c r="S8" s="5"/>
      <c r="T8" s="5"/>
      <c r="U8" s="5"/>
      <c r="V8" s="5"/>
      <c r="W8" s="21"/>
      <c r="X8" s="6"/>
      <c r="Y8" s="5"/>
      <c r="Z8" s="5"/>
      <c r="AA8" s="21"/>
      <c r="AB8" s="6"/>
      <c r="AC8" s="5"/>
      <c r="AD8" s="5"/>
      <c r="AE8" s="21"/>
      <c r="AF8" s="6"/>
      <c r="AG8" s="5"/>
      <c r="AH8" s="5"/>
      <c r="AI8" s="5"/>
      <c r="AJ8" s="5"/>
      <c r="AK8" s="5"/>
      <c r="AL8" s="5"/>
      <c r="AM8" s="5"/>
      <c r="AN8" s="21"/>
      <c r="AO8" s="6"/>
      <c r="AP8" s="5"/>
      <c r="AQ8" s="5"/>
      <c r="AR8" s="5"/>
      <c r="AS8" s="5"/>
      <c r="AT8" s="5"/>
      <c r="AU8" s="5"/>
      <c r="AV8" s="5"/>
      <c r="AW8" s="21"/>
      <c r="AX8" s="6"/>
      <c r="AY8" s="5"/>
      <c r="AZ8" s="5"/>
      <c r="BA8" s="5"/>
      <c r="BB8" s="5"/>
      <c r="BC8" s="5"/>
      <c r="BD8" s="5"/>
      <c r="BE8" s="5"/>
      <c r="BF8" s="21"/>
      <c r="BG8" s="6"/>
      <c r="BH8" s="5"/>
      <c r="BI8" s="5"/>
      <c r="BJ8" s="5"/>
      <c r="BK8" s="5"/>
      <c r="BL8" s="5"/>
      <c r="BM8" s="5"/>
      <c r="BN8" s="5"/>
      <c r="BO8" s="21"/>
      <c r="BP8" s="6"/>
      <c r="BQ8" s="5"/>
      <c r="BR8" s="5"/>
      <c r="BS8" s="5"/>
      <c r="BT8" s="5"/>
      <c r="BU8" s="5"/>
      <c r="BV8" s="5"/>
      <c r="BW8" s="5"/>
      <c r="BX8" s="5"/>
      <c r="BY8" s="5"/>
      <c r="BZ8" s="5"/>
      <c r="CA8" s="5"/>
      <c r="CB8" s="5"/>
      <c r="CC8" s="5"/>
      <c r="CD8" s="5"/>
      <c r="CE8" s="5"/>
      <c r="CF8" s="5"/>
      <c r="CG8" s="21"/>
      <c r="CH8" s="6"/>
      <c r="CI8" s="5"/>
      <c r="CJ8" s="5"/>
      <c r="CK8" s="5"/>
      <c r="CL8" s="5"/>
      <c r="CM8" s="5"/>
      <c r="CN8" s="5"/>
      <c r="CO8" s="5"/>
      <c r="CP8" s="5"/>
      <c r="CQ8" s="5"/>
      <c r="CR8" s="5"/>
      <c r="CS8" s="5"/>
      <c r="CT8" s="5"/>
      <c r="CU8" s="5"/>
      <c r="CV8" s="5"/>
      <c r="CW8" s="5"/>
      <c r="CX8" s="5"/>
      <c r="CY8" s="7"/>
    </row>
    <row r="9" spans="1:103">
      <c r="A9" s="16"/>
      <c r="B9" s="13"/>
      <c r="C9" s="6"/>
      <c r="D9" s="5"/>
      <c r="E9" s="5"/>
      <c r="F9" s="5"/>
      <c r="G9" s="5"/>
      <c r="H9" s="5"/>
      <c r="I9" s="5"/>
      <c r="J9" s="5"/>
      <c r="K9" s="5"/>
      <c r="L9" s="5"/>
      <c r="M9" s="5"/>
      <c r="N9" s="5"/>
      <c r="O9" s="7"/>
      <c r="P9" s="18"/>
      <c r="Q9" s="5"/>
      <c r="R9" s="5"/>
      <c r="S9" s="5"/>
      <c r="T9" s="5"/>
      <c r="U9" s="5"/>
      <c r="V9" s="5"/>
      <c r="W9" s="21"/>
      <c r="X9" s="6"/>
      <c r="Y9" s="5"/>
      <c r="Z9" s="5"/>
      <c r="AA9" s="21"/>
      <c r="AB9" s="6"/>
      <c r="AC9" s="5"/>
      <c r="AD9" s="5"/>
      <c r="AE9" s="21"/>
      <c r="AF9" s="6"/>
      <c r="AG9" s="5"/>
      <c r="AH9" s="5"/>
      <c r="AI9" s="5"/>
      <c r="AJ9" s="5"/>
      <c r="AK9" s="5"/>
      <c r="AL9" s="5"/>
      <c r="AM9" s="5"/>
      <c r="AN9" s="21"/>
      <c r="AO9" s="6"/>
      <c r="AP9" s="5"/>
      <c r="AQ9" s="5"/>
      <c r="AR9" s="5"/>
      <c r="AS9" s="5"/>
      <c r="AT9" s="5"/>
      <c r="AU9" s="5"/>
      <c r="AV9" s="5"/>
      <c r="AW9" s="21"/>
      <c r="AX9" s="6"/>
      <c r="AY9" s="5"/>
      <c r="AZ9" s="5"/>
      <c r="BA9" s="5"/>
      <c r="BB9" s="5"/>
      <c r="BC9" s="5"/>
      <c r="BD9" s="5"/>
      <c r="BE9" s="5"/>
      <c r="BF9" s="21"/>
      <c r="BG9" s="6"/>
      <c r="BH9" s="5"/>
      <c r="BI9" s="5"/>
      <c r="BJ9" s="5"/>
      <c r="BK9" s="5"/>
      <c r="BL9" s="5"/>
      <c r="BM9" s="5"/>
      <c r="BN9" s="5"/>
      <c r="BO9" s="21"/>
      <c r="BP9" s="6"/>
      <c r="BQ9" s="5"/>
      <c r="BR9" s="5"/>
      <c r="BS9" s="5"/>
      <c r="BT9" s="5"/>
      <c r="BU9" s="5"/>
      <c r="BV9" s="5"/>
      <c r="BW9" s="5"/>
      <c r="BX9" s="5"/>
      <c r="BY9" s="5"/>
      <c r="BZ9" s="5"/>
      <c r="CA9" s="5"/>
      <c r="CB9" s="5"/>
      <c r="CC9" s="5"/>
      <c r="CD9" s="5"/>
      <c r="CE9" s="5"/>
      <c r="CF9" s="5"/>
      <c r="CG9" s="21"/>
      <c r="CH9" s="6"/>
      <c r="CI9" s="5"/>
      <c r="CJ9" s="5"/>
      <c r="CK9" s="5"/>
      <c r="CL9" s="5"/>
      <c r="CM9" s="5"/>
      <c r="CN9" s="5"/>
      <c r="CO9" s="5"/>
      <c r="CP9" s="5"/>
      <c r="CQ9" s="5"/>
      <c r="CR9" s="5"/>
      <c r="CS9" s="5"/>
      <c r="CT9" s="5"/>
      <c r="CU9" s="5"/>
      <c r="CV9" s="5"/>
      <c r="CW9" s="5"/>
      <c r="CX9" s="5"/>
      <c r="CY9" s="7"/>
    </row>
    <row r="10" spans="1:103">
      <c r="A10" s="16"/>
      <c r="B10" s="13"/>
      <c r="C10" s="6"/>
      <c r="D10" s="5"/>
      <c r="E10" s="5"/>
      <c r="F10" s="5"/>
      <c r="G10" s="5"/>
      <c r="H10" s="5"/>
      <c r="I10" s="5"/>
      <c r="J10" s="5"/>
      <c r="K10" s="5"/>
      <c r="L10" s="5"/>
      <c r="M10" s="5"/>
      <c r="N10" s="5"/>
      <c r="O10" s="7"/>
      <c r="P10" s="18"/>
      <c r="Q10" s="5"/>
      <c r="R10" s="5"/>
      <c r="S10" s="5"/>
      <c r="T10" s="5"/>
      <c r="U10" s="5"/>
      <c r="V10" s="5"/>
      <c r="W10" s="21"/>
      <c r="X10" s="6"/>
      <c r="Y10" s="5"/>
      <c r="Z10" s="5"/>
      <c r="AA10" s="21"/>
      <c r="AB10" s="6"/>
      <c r="AC10" s="5"/>
      <c r="AD10" s="5"/>
      <c r="AE10" s="21"/>
      <c r="AF10" s="6"/>
      <c r="AG10" s="5"/>
      <c r="AH10" s="5"/>
      <c r="AI10" s="5"/>
      <c r="AJ10" s="5"/>
      <c r="AK10" s="5"/>
      <c r="AL10" s="5"/>
      <c r="AM10" s="5"/>
      <c r="AN10" s="21"/>
      <c r="AO10" s="6"/>
      <c r="AP10" s="5"/>
      <c r="AQ10" s="5"/>
      <c r="AR10" s="5"/>
      <c r="AS10" s="5"/>
      <c r="AT10" s="5"/>
      <c r="AU10" s="5"/>
      <c r="AV10" s="5"/>
      <c r="AW10" s="21"/>
      <c r="AX10" s="6"/>
      <c r="AY10" s="5"/>
      <c r="AZ10" s="5"/>
      <c r="BA10" s="5"/>
      <c r="BB10" s="5"/>
      <c r="BC10" s="5"/>
      <c r="BD10" s="5"/>
      <c r="BE10" s="5"/>
      <c r="BF10" s="21"/>
      <c r="BG10" s="6"/>
      <c r="BH10" s="5"/>
      <c r="BI10" s="5"/>
      <c r="BJ10" s="5"/>
      <c r="BK10" s="5"/>
      <c r="BL10" s="5"/>
      <c r="BM10" s="5"/>
      <c r="BN10" s="5"/>
      <c r="BO10" s="21"/>
      <c r="BP10" s="6"/>
      <c r="BQ10" s="5"/>
      <c r="BR10" s="5"/>
      <c r="BS10" s="5"/>
      <c r="BT10" s="5"/>
      <c r="BU10" s="5"/>
      <c r="BV10" s="5"/>
      <c r="BW10" s="5"/>
      <c r="BX10" s="5"/>
      <c r="BY10" s="5"/>
      <c r="BZ10" s="5"/>
      <c r="CA10" s="5"/>
      <c r="CB10" s="5"/>
      <c r="CC10" s="5"/>
      <c r="CD10" s="5"/>
      <c r="CE10" s="5"/>
      <c r="CF10" s="5"/>
      <c r="CG10" s="21"/>
      <c r="CH10" s="6"/>
      <c r="CI10" s="5"/>
      <c r="CJ10" s="5"/>
      <c r="CK10" s="5"/>
      <c r="CL10" s="5"/>
      <c r="CM10" s="5"/>
      <c r="CN10" s="5"/>
      <c r="CO10" s="5"/>
      <c r="CP10" s="5"/>
      <c r="CQ10" s="5"/>
      <c r="CR10" s="5"/>
      <c r="CS10" s="5"/>
      <c r="CT10" s="5"/>
      <c r="CU10" s="5"/>
      <c r="CV10" s="5"/>
      <c r="CW10" s="5"/>
      <c r="CX10" s="5"/>
      <c r="CY10" s="7"/>
    </row>
    <row r="11" spans="1:103">
      <c r="A11" s="16"/>
      <c r="B11" s="13"/>
      <c r="C11" s="6"/>
      <c r="D11" s="5"/>
      <c r="E11" s="5"/>
      <c r="F11" s="5"/>
      <c r="G11" s="5"/>
      <c r="H11" s="5"/>
      <c r="I11" s="5"/>
      <c r="J11" s="5"/>
      <c r="K11" s="5"/>
      <c r="L11" s="5"/>
      <c r="M11" s="5"/>
      <c r="N11" s="5"/>
      <c r="O11" s="7"/>
      <c r="P11" s="18"/>
      <c r="Q11" s="5"/>
      <c r="R11" s="5"/>
      <c r="S11" s="5"/>
      <c r="T11" s="5"/>
      <c r="U11" s="5"/>
      <c r="V11" s="5"/>
      <c r="W11" s="21"/>
      <c r="X11" s="6"/>
      <c r="Y11" s="5"/>
      <c r="Z11" s="5"/>
      <c r="AA11" s="21"/>
      <c r="AB11" s="6"/>
      <c r="AC11" s="5"/>
      <c r="AD11" s="5"/>
      <c r="AE11" s="21"/>
      <c r="AF11" s="6"/>
      <c r="AG11" s="5"/>
      <c r="AH11" s="5"/>
      <c r="AI11" s="5"/>
      <c r="AJ11" s="5"/>
      <c r="AK11" s="5"/>
      <c r="AL11" s="5"/>
      <c r="AM11" s="5"/>
      <c r="AN11" s="21"/>
      <c r="AO11" s="6"/>
      <c r="AP11" s="5"/>
      <c r="AQ11" s="5"/>
      <c r="AR11" s="5"/>
      <c r="AS11" s="5"/>
      <c r="AT11" s="5"/>
      <c r="AU11" s="5"/>
      <c r="AV11" s="5"/>
      <c r="AW11" s="21"/>
      <c r="AX11" s="6"/>
      <c r="AY11" s="5"/>
      <c r="AZ11" s="5"/>
      <c r="BA11" s="5"/>
      <c r="BB11" s="5"/>
      <c r="BC11" s="5"/>
      <c r="BD11" s="5"/>
      <c r="BE11" s="5"/>
      <c r="BF11" s="21"/>
      <c r="BG11" s="6"/>
      <c r="BH11" s="5"/>
      <c r="BI11" s="5"/>
      <c r="BJ11" s="5"/>
      <c r="BK11" s="5"/>
      <c r="BL11" s="5"/>
      <c r="BM11" s="5"/>
      <c r="BN11" s="5"/>
      <c r="BO11" s="21"/>
      <c r="BP11" s="6"/>
      <c r="BQ11" s="5"/>
      <c r="BR11" s="5"/>
      <c r="BS11" s="5"/>
      <c r="BT11" s="5"/>
      <c r="BU11" s="5"/>
      <c r="BV11" s="5"/>
      <c r="BW11" s="5"/>
      <c r="BX11" s="5"/>
      <c r="BY11" s="5"/>
      <c r="BZ11" s="5"/>
      <c r="CA11" s="5"/>
      <c r="CB11" s="5"/>
      <c r="CC11" s="5"/>
      <c r="CD11" s="5"/>
      <c r="CE11" s="5"/>
      <c r="CF11" s="5"/>
      <c r="CG11" s="21"/>
      <c r="CH11" s="6"/>
      <c r="CI11" s="5"/>
      <c r="CJ11" s="5"/>
      <c r="CK11" s="5"/>
      <c r="CL11" s="5"/>
      <c r="CM11" s="5"/>
      <c r="CN11" s="5"/>
      <c r="CO11" s="5"/>
      <c r="CP11" s="5"/>
      <c r="CQ11" s="5"/>
      <c r="CR11" s="5"/>
      <c r="CS11" s="5"/>
      <c r="CT11" s="5"/>
      <c r="CU11" s="5"/>
      <c r="CV11" s="5"/>
      <c r="CW11" s="5"/>
      <c r="CX11" s="5"/>
      <c r="CY11" s="7"/>
    </row>
    <row r="12" spans="1:103">
      <c r="A12" s="16"/>
      <c r="B12" s="13"/>
      <c r="C12" s="6"/>
      <c r="D12" s="5"/>
      <c r="E12" s="5"/>
      <c r="F12" s="5"/>
      <c r="G12" s="5"/>
      <c r="H12" s="5"/>
      <c r="I12" s="5"/>
      <c r="J12" s="5"/>
      <c r="K12" s="5"/>
      <c r="L12" s="5"/>
      <c r="M12" s="5"/>
      <c r="N12" s="5"/>
      <c r="O12" s="7"/>
      <c r="P12" s="18"/>
      <c r="Q12" s="5"/>
      <c r="R12" s="5"/>
      <c r="S12" s="5"/>
      <c r="T12" s="5"/>
      <c r="U12" s="5"/>
      <c r="V12" s="5"/>
      <c r="W12" s="21"/>
      <c r="X12" s="6"/>
      <c r="Y12" s="5"/>
      <c r="Z12" s="5"/>
      <c r="AA12" s="21"/>
      <c r="AB12" s="6"/>
      <c r="AC12" s="5"/>
      <c r="AD12" s="5"/>
      <c r="AE12" s="21"/>
      <c r="AF12" s="6"/>
      <c r="AG12" s="5"/>
      <c r="AH12" s="5"/>
      <c r="AI12" s="5"/>
      <c r="AJ12" s="5"/>
      <c r="AK12" s="5"/>
      <c r="AL12" s="5"/>
      <c r="AM12" s="5"/>
      <c r="AN12" s="21"/>
      <c r="AO12" s="6"/>
      <c r="AP12" s="5"/>
      <c r="AQ12" s="5"/>
      <c r="AR12" s="5"/>
      <c r="AS12" s="5"/>
      <c r="AT12" s="5"/>
      <c r="AU12" s="5"/>
      <c r="AV12" s="5"/>
      <c r="AW12" s="21"/>
      <c r="AX12" s="6"/>
      <c r="AY12" s="5"/>
      <c r="AZ12" s="5"/>
      <c r="BA12" s="5"/>
      <c r="BB12" s="5"/>
      <c r="BC12" s="5"/>
      <c r="BD12" s="5"/>
      <c r="BE12" s="5"/>
      <c r="BF12" s="21"/>
      <c r="BG12" s="6"/>
      <c r="BH12" s="5"/>
      <c r="BI12" s="5"/>
      <c r="BJ12" s="5"/>
      <c r="BK12" s="5"/>
      <c r="BL12" s="5"/>
      <c r="BM12" s="5"/>
      <c r="BN12" s="5"/>
      <c r="BO12" s="21"/>
      <c r="BP12" s="6"/>
      <c r="BQ12" s="5"/>
      <c r="BR12" s="5"/>
      <c r="BS12" s="5"/>
      <c r="BT12" s="5"/>
      <c r="BU12" s="5"/>
      <c r="BV12" s="5"/>
      <c r="BW12" s="5"/>
      <c r="BX12" s="5"/>
      <c r="BY12" s="5"/>
      <c r="BZ12" s="5"/>
      <c r="CA12" s="5"/>
      <c r="CB12" s="5"/>
      <c r="CC12" s="5"/>
      <c r="CD12" s="5"/>
      <c r="CE12" s="5"/>
      <c r="CF12" s="5"/>
      <c r="CG12" s="21"/>
      <c r="CH12" s="6"/>
      <c r="CI12" s="5"/>
      <c r="CJ12" s="5"/>
      <c r="CK12" s="5"/>
      <c r="CL12" s="5"/>
      <c r="CM12" s="5"/>
      <c r="CN12" s="5"/>
      <c r="CO12" s="5"/>
      <c r="CP12" s="5"/>
      <c r="CQ12" s="5"/>
      <c r="CR12" s="5"/>
      <c r="CS12" s="5"/>
      <c r="CT12" s="5"/>
      <c r="CU12" s="5"/>
      <c r="CV12" s="5"/>
      <c r="CW12" s="5"/>
      <c r="CX12" s="5"/>
      <c r="CY12" s="7"/>
    </row>
    <row r="13" spans="1:103">
      <c r="A13" s="16"/>
      <c r="B13" s="13"/>
      <c r="C13" s="6"/>
      <c r="D13" s="5"/>
      <c r="E13" s="5"/>
      <c r="F13" s="5"/>
      <c r="G13" s="5"/>
      <c r="H13" s="5"/>
      <c r="I13" s="5"/>
      <c r="J13" s="5"/>
      <c r="K13" s="5"/>
      <c r="L13" s="5"/>
      <c r="M13" s="5"/>
      <c r="N13" s="5"/>
      <c r="O13" s="7"/>
      <c r="P13" s="18"/>
      <c r="Q13" s="5"/>
      <c r="R13" s="5"/>
      <c r="S13" s="5"/>
      <c r="T13" s="5"/>
      <c r="U13" s="5"/>
      <c r="V13" s="5"/>
      <c r="W13" s="21"/>
      <c r="X13" s="6"/>
      <c r="Y13" s="5"/>
      <c r="Z13" s="5"/>
      <c r="AA13" s="21"/>
      <c r="AB13" s="6"/>
      <c r="AC13" s="5"/>
      <c r="AD13" s="5"/>
      <c r="AE13" s="21"/>
      <c r="AF13" s="6"/>
      <c r="AG13" s="5"/>
      <c r="AH13" s="5"/>
      <c r="AI13" s="5"/>
      <c r="AJ13" s="5"/>
      <c r="AK13" s="5"/>
      <c r="AL13" s="5"/>
      <c r="AM13" s="5"/>
      <c r="AN13" s="21"/>
      <c r="AO13" s="6"/>
      <c r="AP13" s="5"/>
      <c r="AQ13" s="5"/>
      <c r="AR13" s="5"/>
      <c r="AS13" s="5"/>
      <c r="AT13" s="5"/>
      <c r="AU13" s="5"/>
      <c r="AV13" s="5"/>
      <c r="AW13" s="21"/>
      <c r="AX13" s="6"/>
      <c r="AY13" s="5"/>
      <c r="AZ13" s="5"/>
      <c r="BA13" s="5"/>
      <c r="BB13" s="5"/>
      <c r="BC13" s="5"/>
      <c r="BD13" s="5"/>
      <c r="BE13" s="5"/>
      <c r="BF13" s="21"/>
      <c r="BG13" s="6"/>
      <c r="BH13" s="5"/>
      <c r="BI13" s="5"/>
      <c r="BJ13" s="5"/>
      <c r="BK13" s="5"/>
      <c r="BL13" s="5"/>
      <c r="BM13" s="5"/>
      <c r="BN13" s="5"/>
      <c r="BO13" s="21"/>
      <c r="BP13" s="6"/>
      <c r="BQ13" s="5"/>
      <c r="BR13" s="5"/>
      <c r="BS13" s="5"/>
      <c r="BT13" s="5"/>
      <c r="BU13" s="5"/>
      <c r="BV13" s="5"/>
      <c r="BW13" s="5"/>
      <c r="BX13" s="5"/>
      <c r="BY13" s="5"/>
      <c r="BZ13" s="5"/>
      <c r="CA13" s="5"/>
      <c r="CB13" s="5"/>
      <c r="CC13" s="5"/>
      <c r="CD13" s="5"/>
      <c r="CE13" s="5"/>
      <c r="CF13" s="5"/>
      <c r="CG13" s="21"/>
      <c r="CH13" s="6"/>
      <c r="CI13" s="5"/>
      <c r="CJ13" s="5"/>
      <c r="CK13" s="5"/>
      <c r="CL13" s="5"/>
      <c r="CM13" s="5"/>
      <c r="CN13" s="5"/>
      <c r="CO13" s="5"/>
      <c r="CP13" s="5"/>
      <c r="CQ13" s="5"/>
      <c r="CR13" s="5"/>
      <c r="CS13" s="5"/>
      <c r="CT13" s="5"/>
      <c r="CU13" s="5"/>
      <c r="CV13" s="5"/>
      <c r="CW13" s="5"/>
      <c r="CX13" s="5"/>
      <c r="CY13" s="7"/>
    </row>
    <row r="14" spans="1:103">
      <c r="A14" s="16"/>
      <c r="B14" s="13"/>
      <c r="C14" s="6"/>
      <c r="D14" s="5"/>
      <c r="E14" s="5"/>
      <c r="F14" s="5"/>
      <c r="G14" s="5"/>
      <c r="H14" s="5"/>
      <c r="I14" s="5"/>
      <c r="J14" s="5"/>
      <c r="K14" s="5"/>
      <c r="L14" s="5"/>
      <c r="M14" s="5"/>
      <c r="N14" s="5"/>
      <c r="O14" s="7"/>
      <c r="P14" s="18"/>
      <c r="Q14" s="5"/>
      <c r="R14" s="5"/>
      <c r="S14" s="5"/>
      <c r="T14" s="5"/>
      <c r="U14" s="5"/>
      <c r="V14" s="5"/>
      <c r="W14" s="21"/>
      <c r="X14" s="6"/>
      <c r="Y14" s="5"/>
      <c r="Z14" s="5"/>
      <c r="AA14" s="21"/>
      <c r="AB14" s="6"/>
      <c r="AC14" s="5"/>
      <c r="AD14" s="5"/>
      <c r="AE14" s="21"/>
      <c r="AF14" s="6"/>
      <c r="AG14" s="5"/>
      <c r="AH14" s="5"/>
      <c r="AI14" s="5"/>
      <c r="AJ14" s="5"/>
      <c r="AK14" s="5"/>
      <c r="AL14" s="5"/>
      <c r="AM14" s="5"/>
      <c r="AN14" s="21"/>
      <c r="AO14" s="6"/>
      <c r="AP14" s="5"/>
      <c r="AQ14" s="5"/>
      <c r="AR14" s="5"/>
      <c r="AS14" s="5"/>
      <c r="AT14" s="5"/>
      <c r="AU14" s="5"/>
      <c r="AV14" s="5"/>
      <c r="AW14" s="21"/>
      <c r="AX14" s="6"/>
      <c r="AY14" s="5"/>
      <c r="AZ14" s="5"/>
      <c r="BA14" s="5"/>
      <c r="BB14" s="5"/>
      <c r="BC14" s="5"/>
      <c r="BD14" s="5"/>
      <c r="BE14" s="5"/>
      <c r="BF14" s="21"/>
      <c r="BG14" s="6"/>
      <c r="BH14" s="5"/>
      <c r="BI14" s="5"/>
      <c r="BJ14" s="5"/>
      <c r="BK14" s="5"/>
      <c r="BL14" s="5"/>
      <c r="BM14" s="5"/>
      <c r="BN14" s="5"/>
      <c r="BO14" s="21"/>
      <c r="BP14" s="6"/>
      <c r="BQ14" s="5"/>
      <c r="BR14" s="5"/>
      <c r="BS14" s="5"/>
      <c r="BT14" s="5"/>
      <c r="BU14" s="5"/>
      <c r="BV14" s="5"/>
      <c r="BW14" s="5"/>
      <c r="BX14" s="5"/>
      <c r="BY14" s="5"/>
      <c r="BZ14" s="5"/>
      <c r="CA14" s="5"/>
      <c r="CB14" s="5"/>
      <c r="CC14" s="5"/>
      <c r="CD14" s="5"/>
      <c r="CE14" s="5"/>
      <c r="CF14" s="5"/>
      <c r="CG14" s="21"/>
      <c r="CH14" s="6"/>
      <c r="CI14" s="5"/>
      <c r="CJ14" s="5"/>
      <c r="CK14" s="5"/>
      <c r="CL14" s="5"/>
      <c r="CM14" s="5"/>
      <c r="CN14" s="5"/>
      <c r="CO14" s="5"/>
      <c r="CP14" s="5"/>
      <c r="CQ14" s="5"/>
      <c r="CR14" s="5"/>
      <c r="CS14" s="5"/>
      <c r="CT14" s="5"/>
      <c r="CU14" s="5"/>
      <c r="CV14" s="5"/>
      <c r="CW14" s="5"/>
      <c r="CX14" s="5"/>
      <c r="CY14" s="7"/>
    </row>
    <row r="15" spans="1:103">
      <c r="A15" s="16"/>
      <c r="B15" s="13"/>
      <c r="C15" s="6"/>
      <c r="D15" s="5"/>
      <c r="E15" s="5"/>
      <c r="F15" s="5"/>
      <c r="G15" s="5"/>
      <c r="H15" s="5"/>
      <c r="I15" s="5"/>
      <c r="J15" s="5"/>
      <c r="K15" s="5"/>
      <c r="L15" s="5"/>
      <c r="M15" s="5"/>
      <c r="N15" s="5"/>
      <c r="O15" s="7"/>
      <c r="P15" s="18"/>
      <c r="Q15" s="5"/>
      <c r="R15" s="5"/>
      <c r="S15" s="5"/>
      <c r="T15" s="5"/>
      <c r="U15" s="5"/>
      <c r="V15" s="5"/>
      <c r="W15" s="21"/>
      <c r="X15" s="6"/>
      <c r="Y15" s="5"/>
      <c r="Z15" s="5"/>
      <c r="AA15" s="21"/>
      <c r="AB15" s="6"/>
      <c r="AC15" s="5"/>
      <c r="AD15" s="5"/>
      <c r="AE15" s="21"/>
      <c r="AF15" s="6"/>
      <c r="AG15" s="5"/>
      <c r="AH15" s="5"/>
      <c r="AI15" s="5"/>
      <c r="AJ15" s="5"/>
      <c r="AK15" s="5"/>
      <c r="AL15" s="5"/>
      <c r="AM15" s="5"/>
      <c r="AN15" s="21"/>
      <c r="AO15" s="6"/>
      <c r="AP15" s="5"/>
      <c r="AQ15" s="5"/>
      <c r="AR15" s="5"/>
      <c r="AS15" s="5"/>
      <c r="AT15" s="5"/>
      <c r="AU15" s="5"/>
      <c r="AV15" s="5"/>
      <c r="AW15" s="21"/>
      <c r="AX15" s="6"/>
      <c r="AY15" s="5"/>
      <c r="AZ15" s="5"/>
      <c r="BA15" s="5"/>
      <c r="BB15" s="5"/>
      <c r="BC15" s="5"/>
      <c r="BD15" s="5"/>
      <c r="BE15" s="5"/>
      <c r="BF15" s="21"/>
      <c r="BG15" s="6"/>
      <c r="BH15" s="5"/>
      <c r="BI15" s="5"/>
      <c r="BJ15" s="5"/>
      <c r="BK15" s="5"/>
      <c r="BL15" s="5"/>
      <c r="BM15" s="5"/>
      <c r="BN15" s="5"/>
      <c r="BO15" s="21"/>
      <c r="BP15" s="6"/>
      <c r="BQ15" s="5"/>
      <c r="BR15" s="5"/>
      <c r="BS15" s="5"/>
      <c r="BT15" s="5"/>
      <c r="BU15" s="5"/>
      <c r="BV15" s="5"/>
      <c r="BW15" s="5"/>
      <c r="BX15" s="5"/>
      <c r="BY15" s="5"/>
      <c r="BZ15" s="5"/>
      <c r="CA15" s="5"/>
      <c r="CB15" s="5"/>
      <c r="CC15" s="5"/>
      <c r="CD15" s="5"/>
      <c r="CE15" s="5"/>
      <c r="CF15" s="5"/>
      <c r="CG15" s="21"/>
      <c r="CH15" s="6"/>
      <c r="CI15" s="5"/>
      <c r="CJ15" s="5"/>
      <c r="CK15" s="5"/>
      <c r="CL15" s="5"/>
      <c r="CM15" s="5"/>
      <c r="CN15" s="5"/>
      <c r="CO15" s="5"/>
      <c r="CP15" s="5"/>
      <c r="CQ15" s="5"/>
      <c r="CR15" s="5"/>
      <c r="CS15" s="5"/>
      <c r="CT15" s="5"/>
      <c r="CU15" s="5"/>
      <c r="CV15" s="5"/>
      <c r="CW15" s="5"/>
      <c r="CX15" s="5"/>
      <c r="CY15" s="7"/>
    </row>
    <row r="16" spans="1:103">
      <c r="A16" s="16"/>
      <c r="B16" s="13"/>
      <c r="C16" s="6"/>
      <c r="D16" s="5"/>
      <c r="E16" s="5"/>
      <c r="F16" s="5"/>
      <c r="G16" s="5"/>
      <c r="H16" s="5"/>
      <c r="I16" s="5"/>
      <c r="J16" s="5"/>
      <c r="K16" s="5"/>
      <c r="L16" s="5"/>
      <c r="M16" s="5"/>
      <c r="N16" s="5"/>
      <c r="O16" s="7"/>
      <c r="P16" s="18"/>
      <c r="Q16" s="5"/>
      <c r="R16" s="5"/>
      <c r="S16" s="5"/>
      <c r="T16" s="5"/>
      <c r="U16" s="5"/>
      <c r="V16" s="5"/>
      <c r="W16" s="21"/>
      <c r="X16" s="6"/>
      <c r="Y16" s="5"/>
      <c r="Z16" s="5"/>
      <c r="AA16" s="21"/>
      <c r="AB16" s="6"/>
      <c r="AC16" s="5"/>
      <c r="AD16" s="5"/>
      <c r="AE16" s="21"/>
      <c r="AF16" s="6"/>
      <c r="AG16" s="5"/>
      <c r="AH16" s="5"/>
      <c r="AI16" s="5"/>
      <c r="AJ16" s="5"/>
      <c r="AK16" s="5"/>
      <c r="AL16" s="5"/>
      <c r="AM16" s="5"/>
      <c r="AN16" s="21"/>
      <c r="AO16" s="6"/>
      <c r="AP16" s="5"/>
      <c r="AQ16" s="5"/>
      <c r="AR16" s="5"/>
      <c r="AS16" s="5"/>
      <c r="AT16" s="5"/>
      <c r="AU16" s="5"/>
      <c r="AV16" s="5"/>
      <c r="AW16" s="21"/>
      <c r="AX16" s="6"/>
      <c r="AY16" s="5"/>
      <c r="AZ16" s="5"/>
      <c r="BA16" s="5"/>
      <c r="BB16" s="5"/>
      <c r="BC16" s="5"/>
      <c r="BD16" s="5"/>
      <c r="BE16" s="5"/>
      <c r="BF16" s="21"/>
      <c r="BG16" s="6"/>
      <c r="BH16" s="5"/>
      <c r="BI16" s="5"/>
      <c r="BJ16" s="5"/>
      <c r="BK16" s="5"/>
      <c r="BL16" s="5"/>
      <c r="BM16" s="5"/>
      <c r="BN16" s="5"/>
      <c r="BO16" s="21"/>
      <c r="BP16" s="6"/>
      <c r="BQ16" s="5"/>
      <c r="BR16" s="5"/>
      <c r="BS16" s="5"/>
      <c r="BT16" s="5"/>
      <c r="BU16" s="5"/>
      <c r="BV16" s="5"/>
      <c r="BW16" s="5"/>
      <c r="BX16" s="5"/>
      <c r="BY16" s="5"/>
      <c r="BZ16" s="5"/>
      <c r="CA16" s="5"/>
      <c r="CB16" s="5"/>
      <c r="CC16" s="5"/>
      <c r="CD16" s="5"/>
      <c r="CE16" s="5"/>
      <c r="CF16" s="5"/>
      <c r="CG16" s="21"/>
      <c r="CH16" s="6"/>
      <c r="CI16" s="5"/>
      <c r="CJ16" s="5"/>
      <c r="CK16" s="5"/>
      <c r="CL16" s="5"/>
      <c r="CM16" s="5"/>
      <c r="CN16" s="5"/>
      <c r="CO16" s="5"/>
      <c r="CP16" s="5"/>
      <c r="CQ16" s="5"/>
      <c r="CR16" s="5"/>
      <c r="CS16" s="5"/>
      <c r="CT16" s="5"/>
      <c r="CU16" s="5"/>
      <c r="CV16" s="5"/>
      <c r="CW16" s="5"/>
      <c r="CX16" s="5"/>
      <c r="CY16" s="7"/>
    </row>
    <row r="17" spans="1:103">
      <c r="A17" s="16"/>
      <c r="B17" s="13"/>
      <c r="C17" s="6"/>
      <c r="D17" s="5"/>
      <c r="E17" s="5"/>
      <c r="F17" s="5"/>
      <c r="G17" s="5"/>
      <c r="H17" s="5"/>
      <c r="I17" s="5"/>
      <c r="J17" s="5"/>
      <c r="K17" s="5"/>
      <c r="L17" s="5"/>
      <c r="M17" s="5"/>
      <c r="N17" s="5"/>
      <c r="O17" s="7"/>
      <c r="P17" s="18"/>
      <c r="Q17" s="5"/>
      <c r="R17" s="5"/>
      <c r="S17" s="5"/>
      <c r="T17" s="5"/>
      <c r="U17" s="5"/>
      <c r="V17" s="5"/>
      <c r="W17" s="21"/>
      <c r="X17" s="6"/>
      <c r="Y17" s="5"/>
      <c r="Z17" s="5"/>
      <c r="AA17" s="21"/>
      <c r="AB17" s="6"/>
      <c r="AC17" s="5"/>
      <c r="AD17" s="5"/>
      <c r="AE17" s="21"/>
      <c r="AF17" s="6"/>
      <c r="AG17" s="5"/>
      <c r="AH17" s="5"/>
      <c r="AI17" s="5"/>
      <c r="AJ17" s="5"/>
      <c r="AK17" s="5"/>
      <c r="AL17" s="5"/>
      <c r="AM17" s="5"/>
      <c r="AN17" s="21"/>
      <c r="AO17" s="6"/>
      <c r="AP17" s="5"/>
      <c r="AQ17" s="5"/>
      <c r="AR17" s="5"/>
      <c r="AS17" s="5"/>
      <c r="AT17" s="5"/>
      <c r="AU17" s="5"/>
      <c r="AV17" s="5"/>
      <c r="AW17" s="21"/>
      <c r="AX17" s="6"/>
      <c r="AY17" s="5"/>
      <c r="AZ17" s="5"/>
      <c r="BA17" s="5"/>
      <c r="BB17" s="5"/>
      <c r="BC17" s="5"/>
      <c r="BD17" s="5"/>
      <c r="BE17" s="5"/>
      <c r="BF17" s="21"/>
      <c r="BG17" s="6"/>
      <c r="BH17" s="5"/>
      <c r="BI17" s="5"/>
      <c r="BJ17" s="5"/>
      <c r="BK17" s="5"/>
      <c r="BL17" s="5"/>
      <c r="BM17" s="5"/>
      <c r="BN17" s="5"/>
      <c r="BO17" s="21"/>
      <c r="BP17" s="6"/>
      <c r="BQ17" s="5"/>
      <c r="BR17" s="5"/>
      <c r="BS17" s="5"/>
      <c r="BT17" s="5"/>
      <c r="BU17" s="5"/>
      <c r="BV17" s="5"/>
      <c r="BW17" s="5"/>
      <c r="BX17" s="5"/>
      <c r="BY17" s="5"/>
      <c r="BZ17" s="5"/>
      <c r="CA17" s="5"/>
      <c r="CB17" s="5"/>
      <c r="CC17" s="5"/>
      <c r="CD17" s="5"/>
      <c r="CE17" s="5"/>
      <c r="CF17" s="5"/>
      <c r="CG17" s="21"/>
      <c r="CH17" s="6"/>
      <c r="CI17" s="5"/>
      <c r="CJ17" s="5"/>
      <c r="CK17" s="5"/>
      <c r="CL17" s="5"/>
      <c r="CM17" s="5"/>
      <c r="CN17" s="5"/>
      <c r="CO17" s="5"/>
      <c r="CP17" s="5"/>
      <c r="CQ17" s="5"/>
      <c r="CR17" s="5"/>
      <c r="CS17" s="5"/>
      <c r="CT17" s="5"/>
      <c r="CU17" s="5"/>
      <c r="CV17" s="5"/>
      <c r="CW17" s="5"/>
      <c r="CX17" s="5"/>
      <c r="CY17" s="7"/>
    </row>
    <row r="18" spans="1:103">
      <c r="A18" s="16"/>
      <c r="B18" s="13"/>
      <c r="C18" s="6"/>
      <c r="D18" s="5"/>
      <c r="E18" s="5"/>
      <c r="F18" s="5"/>
      <c r="G18" s="5"/>
      <c r="H18" s="5"/>
      <c r="I18" s="5"/>
      <c r="J18" s="5"/>
      <c r="K18" s="5"/>
      <c r="L18" s="5"/>
      <c r="M18" s="5"/>
      <c r="N18" s="5"/>
      <c r="O18" s="7"/>
      <c r="P18" s="18"/>
      <c r="Q18" s="5"/>
      <c r="R18" s="5"/>
      <c r="S18" s="5"/>
      <c r="T18" s="5"/>
      <c r="U18" s="5"/>
      <c r="V18" s="5"/>
      <c r="W18" s="21"/>
      <c r="X18" s="6"/>
      <c r="Y18" s="5"/>
      <c r="Z18" s="5"/>
      <c r="AA18" s="21"/>
      <c r="AB18" s="6"/>
      <c r="AC18" s="5"/>
      <c r="AD18" s="5"/>
      <c r="AE18" s="21"/>
      <c r="AF18" s="6"/>
      <c r="AG18" s="5"/>
      <c r="AH18" s="5"/>
      <c r="AI18" s="5"/>
      <c r="AJ18" s="5"/>
      <c r="AK18" s="5"/>
      <c r="AL18" s="5"/>
      <c r="AM18" s="5"/>
      <c r="AN18" s="21"/>
      <c r="AO18" s="6"/>
      <c r="AP18" s="5"/>
      <c r="AQ18" s="5"/>
      <c r="AR18" s="5"/>
      <c r="AS18" s="5"/>
      <c r="AT18" s="5"/>
      <c r="AU18" s="5"/>
      <c r="AV18" s="5"/>
      <c r="AW18" s="21"/>
      <c r="AX18" s="6"/>
      <c r="AY18" s="5"/>
      <c r="AZ18" s="5"/>
      <c r="BA18" s="5"/>
      <c r="BB18" s="5"/>
      <c r="BC18" s="5"/>
      <c r="BD18" s="5"/>
      <c r="BE18" s="5"/>
      <c r="BF18" s="21"/>
      <c r="BG18" s="6"/>
      <c r="BH18" s="5"/>
      <c r="BI18" s="5"/>
      <c r="BJ18" s="5"/>
      <c r="BK18" s="5"/>
      <c r="BL18" s="5"/>
      <c r="BM18" s="5"/>
      <c r="BN18" s="5"/>
      <c r="BO18" s="21"/>
      <c r="BP18" s="6"/>
      <c r="BQ18" s="5"/>
      <c r="BR18" s="5"/>
      <c r="BS18" s="5"/>
      <c r="BT18" s="5"/>
      <c r="BU18" s="5"/>
      <c r="BV18" s="5"/>
      <c r="BW18" s="5"/>
      <c r="BX18" s="5"/>
      <c r="BY18" s="5"/>
      <c r="BZ18" s="5"/>
      <c r="CA18" s="5"/>
      <c r="CB18" s="5"/>
      <c r="CC18" s="5"/>
      <c r="CD18" s="5"/>
      <c r="CE18" s="5"/>
      <c r="CF18" s="5"/>
      <c r="CG18" s="21"/>
      <c r="CH18" s="6"/>
      <c r="CI18" s="5"/>
      <c r="CJ18" s="5"/>
      <c r="CK18" s="5"/>
      <c r="CL18" s="5"/>
      <c r="CM18" s="5"/>
      <c r="CN18" s="5"/>
      <c r="CO18" s="5"/>
      <c r="CP18" s="5"/>
      <c r="CQ18" s="5"/>
      <c r="CR18" s="5"/>
      <c r="CS18" s="5"/>
      <c r="CT18" s="5"/>
      <c r="CU18" s="5"/>
      <c r="CV18" s="5"/>
      <c r="CW18" s="5"/>
      <c r="CX18" s="5"/>
      <c r="CY18" s="7"/>
    </row>
    <row r="19" spans="1:103">
      <c r="A19" s="16"/>
      <c r="B19" s="13"/>
      <c r="C19" s="6"/>
      <c r="D19" s="5"/>
      <c r="E19" s="5"/>
      <c r="F19" s="5"/>
      <c r="G19" s="5"/>
      <c r="H19" s="5"/>
      <c r="I19" s="5"/>
      <c r="J19" s="5"/>
      <c r="K19" s="5"/>
      <c r="L19" s="5"/>
      <c r="M19" s="5"/>
      <c r="N19" s="5"/>
      <c r="O19" s="7"/>
      <c r="P19" s="18"/>
      <c r="Q19" s="5"/>
      <c r="R19" s="5"/>
      <c r="S19" s="5"/>
      <c r="T19" s="5"/>
      <c r="U19" s="5"/>
      <c r="V19" s="5"/>
      <c r="W19" s="21"/>
      <c r="X19" s="6"/>
      <c r="Y19" s="5"/>
      <c r="Z19" s="5"/>
      <c r="AA19" s="21"/>
      <c r="AB19" s="6"/>
      <c r="AC19" s="5"/>
      <c r="AD19" s="5"/>
      <c r="AE19" s="21"/>
      <c r="AF19" s="6"/>
      <c r="AG19" s="5"/>
      <c r="AH19" s="5"/>
      <c r="AI19" s="5"/>
      <c r="AJ19" s="5"/>
      <c r="AK19" s="5"/>
      <c r="AL19" s="5"/>
      <c r="AM19" s="5"/>
      <c r="AN19" s="21"/>
      <c r="AO19" s="6"/>
      <c r="AP19" s="5"/>
      <c r="AQ19" s="5"/>
      <c r="AR19" s="5"/>
      <c r="AS19" s="5"/>
      <c r="AT19" s="5"/>
      <c r="AU19" s="5"/>
      <c r="AV19" s="5"/>
      <c r="AW19" s="21"/>
      <c r="AX19" s="6"/>
      <c r="AY19" s="5"/>
      <c r="AZ19" s="5"/>
      <c r="BA19" s="5"/>
      <c r="BB19" s="5"/>
      <c r="BC19" s="5"/>
      <c r="BD19" s="5"/>
      <c r="BE19" s="5"/>
      <c r="BF19" s="21"/>
      <c r="BG19" s="6"/>
      <c r="BH19" s="5"/>
      <c r="BI19" s="5"/>
      <c r="BJ19" s="5"/>
      <c r="BK19" s="5"/>
      <c r="BL19" s="5"/>
      <c r="BM19" s="5"/>
      <c r="BN19" s="5"/>
      <c r="BO19" s="21"/>
      <c r="BP19" s="6"/>
      <c r="BQ19" s="5"/>
      <c r="BR19" s="5"/>
      <c r="BS19" s="5"/>
      <c r="BT19" s="5"/>
      <c r="BU19" s="5"/>
      <c r="BV19" s="5"/>
      <c r="BW19" s="5"/>
      <c r="BX19" s="5"/>
      <c r="BY19" s="5"/>
      <c r="BZ19" s="5"/>
      <c r="CA19" s="5"/>
      <c r="CB19" s="5"/>
      <c r="CC19" s="5"/>
      <c r="CD19" s="5"/>
      <c r="CE19" s="5"/>
      <c r="CF19" s="5"/>
      <c r="CG19" s="21"/>
      <c r="CH19" s="6"/>
      <c r="CI19" s="5"/>
      <c r="CJ19" s="5"/>
      <c r="CK19" s="5"/>
      <c r="CL19" s="5"/>
      <c r="CM19" s="5"/>
      <c r="CN19" s="5"/>
      <c r="CO19" s="5"/>
      <c r="CP19" s="5"/>
      <c r="CQ19" s="5"/>
      <c r="CR19" s="5"/>
      <c r="CS19" s="5"/>
      <c r="CT19" s="5"/>
      <c r="CU19" s="5"/>
      <c r="CV19" s="5"/>
      <c r="CW19" s="5"/>
      <c r="CX19" s="5"/>
      <c r="CY19" s="7"/>
    </row>
    <row r="20" spans="1:103" ht="15.75" thickBot="1">
      <c r="A20" s="17"/>
      <c r="B20" s="14"/>
      <c r="C20" s="8"/>
      <c r="D20" s="9"/>
      <c r="E20" s="9"/>
      <c r="F20" s="9"/>
      <c r="G20" s="9"/>
      <c r="H20" s="9"/>
      <c r="I20" s="9"/>
      <c r="J20" s="9"/>
      <c r="K20" s="9"/>
      <c r="L20" s="9"/>
      <c r="M20" s="9"/>
      <c r="N20" s="9"/>
      <c r="O20" s="10"/>
      <c r="P20" s="19"/>
      <c r="Q20" s="9"/>
      <c r="R20" s="9"/>
      <c r="S20" s="9"/>
      <c r="T20" s="9"/>
      <c r="U20" s="9"/>
      <c r="V20" s="9"/>
      <c r="W20" s="22"/>
      <c r="X20" s="8"/>
      <c r="Y20" s="9"/>
      <c r="Z20" s="9"/>
      <c r="AA20" s="22"/>
      <c r="AB20" s="8"/>
      <c r="AC20" s="9"/>
      <c r="AD20" s="9"/>
      <c r="AE20" s="22"/>
      <c r="AF20" s="8"/>
      <c r="AG20" s="9"/>
      <c r="AH20" s="9"/>
      <c r="AI20" s="9"/>
      <c r="AJ20" s="9"/>
      <c r="AK20" s="9"/>
      <c r="AL20" s="9"/>
      <c r="AM20" s="9"/>
      <c r="AN20" s="22"/>
      <c r="AO20" s="8"/>
      <c r="AP20" s="9"/>
      <c r="AQ20" s="9"/>
      <c r="AR20" s="9"/>
      <c r="AS20" s="9"/>
      <c r="AT20" s="9"/>
      <c r="AU20" s="9"/>
      <c r="AV20" s="9"/>
      <c r="AW20" s="22"/>
      <c r="AX20" s="8"/>
      <c r="AY20" s="9"/>
      <c r="AZ20" s="9"/>
      <c r="BA20" s="9"/>
      <c r="BB20" s="9"/>
      <c r="BC20" s="9"/>
      <c r="BD20" s="9"/>
      <c r="BE20" s="9"/>
      <c r="BF20" s="22"/>
      <c r="BG20" s="8"/>
      <c r="BH20" s="9"/>
      <c r="BI20" s="9"/>
      <c r="BJ20" s="9"/>
      <c r="BK20" s="9"/>
      <c r="BL20" s="9"/>
      <c r="BM20" s="9"/>
      <c r="BN20" s="9"/>
      <c r="BO20" s="22"/>
      <c r="BP20" s="8"/>
      <c r="BQ20" s="9"/>
      <c r="BR20" s="9"/>
      <c r="BS20" s="9"/>
      <c r="BT20" s="9"/>
      <c r="BU20" s="9"/>
      <c r="BV20" s="9"/>
      <c r="BW20" s="9"/>
      <c r="BX20" s="9"/>
      <c r="BY20" s="9"/>
      <c r="BZ20" s="9"/>
      <c r="CA20" s="9"/>
      <c r="CB20" s="9"/>
      <c r="CC20" s="9"/>
      <c r="CD20" s="9"/>
      <c r="CE20" s="9"/>
      <c r="CF20" s="9"/>
      <c r="CG20" s="22"/>
      <c r="CH20" s="8"/>
      <c r="CI20" s="9"/>
      <c r="CJ20" s="9"/>
      <c r="CK20" s="9"/>
      <c r="CL20" s="9"/>
      <c r="CM20" s="9"/>
      <c r="CN20" s="9"/>
      <c r="CO20" s="9"/>
      <c r="CP20" s="9"/>
      <c r="CQ20" s="9"/>
      <c r="CR20" s="9"/>
      <c r="CS20" s="9"/>
      <c r="CT20" s="9"/>
      <c r="CU20" s="9"/>
      <c r="CV20" s="9"/>
      <c r="CW20" s="9"/>
      <c r="CX20" s="9"/>
      <c r="CY20" s="10"/>
    </row>
  </sheetData>
  <dataValidations count="1">
    <dataValidation type="list" allowBlank="1" showInputMessage="1" showErrorMessage="1" sqref="O2">
      <formula1>"Business Plan, Incubation, Acceleration, Angel investment, VC Funded"</formula1>
    </dataValidation>
  </dataValidations>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dimension ref="A1:K20"/>
  <sheetViews>
    <sheetView workbookViewId="0">
      <selection activeCell="G7" sqref="G7"/>
    </sheetView>
  </sheetViews>
  <sheetFormatPr defaultColWidth="8.85546875" defaultRowHeight="15"/>
  <cols>
    <col min="1" max="1" width="9.28515625" customWidth="1"/>
    <col min="2" max="2" width="25.42578125" customWidth="1"/>
    <col min="3" max="3" width="10.42578125" customWidth="1"/>
    <col min="4" max="5" width="17.7109375" customWidth="1"/>
    <col min="6" max="6" width="16" customWidth="1"/>
    <col min="7" max="8" width="14.42578125" customWidth="1"/>
    <col min="9" max="9" width="13" customWidth="1"/>
    <col min="10" max="10" width="18" customWidth="1"/>
  </cols>
  <sheetData>
    <row r="1" spans="1:11" s="1" customFormat="1" ht="60">
      <c r="A1" s="41" t="s">
        <v>0</v>
      </c>
      <c r="B1" s="41" t="s">
        <v>2</v>
      </c>
      <c r="C1" s="41" t="s">
        <v>6</v>
      </c>
      <c r="D1" s="41" t="s">
        <v>7</v>
      </c>
      <c r="E1" s="41" t="s">
        <v>4</v>
      </c>
      <c r="F1" s="41" t="s">
        <v>8</v>
      </c>
      <c r="G1" s="41" t="s">
        <v>100</v>
      </c>
      <c r="H1" s="41" t="s">
        <v>103</v>
      </c>
      <c r="I1" s="41" t="s">
        <v>101</v>
      </c>
      <c r="J1" s="41" t="s">
        <v>102</v>
      </c>
      <c r="K1" s="41" t="s">
        <v>104</v>
      </c>
    </row>
    <row r="2" spans="1:11">
      <c r="A2" s="5"/>
      <c r="B2" s="5"/>
      <c r="C2" s="5"/>
      <c r="D2" s="5"/>
      <c r="E2" s="5"/>
      <c r="F2" s="5"/>
      <c r="G2" s="5"/>
      <c r="H2" s="5"/>
      <c r="I2" s="5"/>
      <c r="J2" s="5"/>
      <c r="K2" s="5"/>
    </row>
    <row r="3" spans="1:11">
      <c r="A3" s="5"/>
      <c r="B3" s="5"/>
      <c r="C3" s="5"/>
      <c r="D3" s="5"/>
      <c r="E3" s="5"/>
      <c r="F3" s="5"/>
      <c r="G3" s="5"/>
      <c r="H3" s="5"/>
      <c r="I3" s="5"/>
      <c r="J3" s="5"/>
      <c r="K3" s="5"/>
    </row>
    <row r="4" spans="1:11">
      <c r="A4" s="5"/>
      <c r="B4" s="5"/>
      <c r="C4" s="5"/>
      <c r="D4" s="5"/>
      <c r="E4" s="5"/>
      <c r="F4" s="5"/>
      <c r="G4" s="5"/>
      <c r="H4" s="5"/>
      <c r="I4" s="5"/>
      <c r="J4" s="5"/>
      <c r="K4" s="5"/>
    </row>
    <row r="5" spans="1:11">
      <c r="A5" s="5"/>
      <c r="B5" s="5"/>
      <c r="C5" s="5"/>
      <c r="D5" s="5"/>
      <c r="E5" s="5"/>
      <c r="F5" s="5"/>
      <c r="G5" s="5"/>
      <c r="H5" s="5"/>
      <c r="I5" s="5"/>
      <c r="J5" s="5"/>
      <c r="K5" s="5"/>
    </row>
    <row r="6" spans="1:11">
      <c r="A6" s="5"/>
      <c r="B6" s="5"/>
      <c r="C6" s="5"/>
      <c r="D6" s="5"/>
      <c r="E6" s="5"/>
      <c r="F6" s="5"/>
      <c r="G6" s="5"/>
      <c r="H6" s="5"/>
      <c r="I6" s="5"/>
      <c r="J6" s="5"/>
      <c r="K6" s="5"/>
    </row>
    <row r="7" spans="1:11">
      <c r="A7" s="5"/>
      <c r="B7" s="5"/>
      <c r="C7" s="5"/>
      <c r="D7" s="5"/>
      <c r="E7" s="5"/>
      <c r="F7" s="5"/>
      <c r="G7" s="5"/>
      <c r="H7" s="5"/>
      <c r="I7" s="5"/>
      <c r="J7" s="5"/>
      <c r="K7" s="5"/>
    </row>
    <row r="8" spans="1:11">
      <c r="A8" s="5"/>
      <c r="B8" s="5"/>
      <c r="C8" s="5"/>
      <c r="D8" s="5"/>
      <c r="E8" s="5"/>
      <c r="F8" s="5"/>
      <c r="G8" s="5"/>
      <c r="H8" s="5"/>
      <c r="I8" s="5"/>
      <c r="J8" s="5"/>
      <c r="K8" s="5"/>
    </row>
    <row r="9" spans="1:11">
      <c r="A9" s="5"/>
      <c r="B9" s="5"/>
      <c r="C9" s="5"/>
      <c r="D9" s="5"/>
      <c r="E9" s="5"/>
      <c r="F9" s="5"/>
      <c r="G9" s="5"/>
      <c r="H9" s="5"/>
      <c r="I9" s="5"/>
      <c r="J9" s="5"/>
      <c r="K9" s="5"/>
    </row>
    <row r="10" spans="1:11">
      <c r="A10" s="5"/>
      <c r="B10" s="5"/>
      <c r="C10" s="5"/>
      <c r="D10" s="5"/>
      <c r="E10" s="5"/>
      <c r="F10" s="5"/>
      <c r="G10" s="5"/>
      <c r="H10" s="5"/>
      <c r="I10" s="5"/>
      <c r="J10" s="5"/>
      <c r="K10" s="5"/>
    </row>
    <row r="11" spans="1:11">
      <c r="A11" s="5"/>
      <c r="B11" s="5"/>
      <c r="C11" s="5"/>
      <c r="D11" s="5"/>
      <c r="E11" s="5"/>
      <c r="F11" s="5"/>
      <c r="G11" s="5"/>
      <c r="H11" s="5"/>
      <c r="I11" s="5"/>
      <c r="J11" s="5"/>
      <c r="K11" s="5"/>
    </row>
    <row r="12" spans="1:11">
      <c r="A12" s="5"/>
      <c r="B12" s="5"/>
      <c r="C12" s="5"/>
      <c r="D12" s="5"/>
      <c r="E12" s="5"/>
      <c r="F12" s="5"/>
      <c r="G12" s="5"/>
      <c r="H12" s="5"/>
      <c r="I12" s="5"/>
      <c r="J12" s="5"/>
      <c r="K12" s="5"/>
    </row>
    <row r="13" spans="1:11">
      <c r="A13" s="5"/>
      <c r="B13" s="5"/>
      <c r="C13" s="5"/>
      <c r="D13" s="5"/>
      <c r="E13" s="5"/>
      <c r="F13" s="5"/>
      <c r="G13" s="5"/>
      <c r="H13" s="5"/>
      <c r="I13" s="5"/>
      <c r="J13" s="5"/>
      <c r="K13" s="5"/>
    </row>
    <row r="14" spans="1:11">
      <c r="A14" s="5"/>
      <c r="B14" s="5"/>
      <c r="C14" s="5"/>
      <c r="D14" s="5"/>
      <c r="E14" s="5"/>
      <c r="F14" s="5"/>
      <c r="G14" s="5"/>
      <c r="H14" s="5"/>
      <c r="I14" s="5"/>
      <c r="J14" s="5"/>
      <c r="K14" s="5"/>
    </row>
    <row r="15" spans="1:11">
      <c r="A15" s="5"/>
      <c r="B15" s="5"/>
      <c r="C15" s="5"/>
      <c r="D15" s="5"/>
      <c r="E15" s="5"/>
      <c r="F15" s="5"/>
      <c r="G15" s="5"/>
      <c r="H15" s="5"/>
      <c r="I15" s="5"/>
      <c r="J15" s="5"/>
      <c r="K15" s="5"/>
    </row>
    <row r="16" spans="1:11">
      <c r="A16" s="5"/>
      <c r="B16" s="5"/>
      <c r="C16" s="5"/>
      <c r="D16" s="5"/>
      <c r="E16" s="5"/>
      <c r="F16" s="5"/>
      <c r="G16" s="5"/>
      <c r="H16" s="5"/>
      <c r="I16" s="5"/>
      <c r="J16" s="5"/>
      <c r="K16" s="5"/>
    </row>
    <row r="17" spans="1:11">
      <c r="A17" s="5"/>
      <c r="B17" s="5"/>
      <c r="C17" s="5"/>
      <c r="D17" s="5"/>
      <c r="E17" s="5"/>
      <c r="F17" s="5"/>
      <c r="G17" s="5"/>
      <c r="H17" s="5"/>
      <c r="I17" s="5"/>
      <c r="J17" s="5"/>
      <c r="K17" s="5"/>
    </row>
    <row r="18" spans="1:11">
      <c r="A18" s="5"/>
      <c r="B18" s="5"/>
      <c r="C18" s="5"/>
      <c r="D18" s="5"/>
      <c r="E18" s="5"/>
      <c r="F18" s="5"/>
      <c r="G18" s="5"/>
      <c r="H18" s="5"/>
      <c r="I18" s="5"/>
      <c r="J18" s="5"/>
      <c r="K18" s="5"/>
    </row>
    <row r="19" spans="1:11">
      <c r="A19" s="5"/>
      <c r="B19" s="5"/>
      <c r="C19" s="5"/>
      <c r="D19" s="5"/>
      <c r="E19" s="5"/>
      <c r="F19" s="5"/>
      <c r="G19" s="5"/>
      <c r="H19" s="5"/>
      <c r="I19" s="5"/>
      <c r="J19" s="5"/>
      <c r="K19" s="5"/>
    </row>
    <row r="20" spans="1:11">
      <c r="A20" s="5"/>
      <c r="B20" s="5"/>
      <c r="C20" s="5"/>
      <c r="D20" s="5"/>
      <c r="E20" s="5"/>
      <c r="F20" s="5"/>
      <c r="G20" s="5"/>
      <c r="H20" s="5"/>
      <c r="I20" s="5"/>
      <c r="J20" s="5"/>
      <c r="K20" s="5"/>
    </row>
  </sheetData>
  <pageMargins left="0.75" right="0.75" top="1" bottom="1" header="0.5" footer="0.5"/>
</worksheet>
</file>

<file path=xl/worksheets/sheet7.xml><?xml version="1.0" encoding="utf-8"?>
<worksheet xmlns="http://schemas.openxmlformats.org/spreadsheetml/2006/main" xmlns:r="http://schemas.openxmlformats.org/officeDocument/2006/relationships">
  <dimension ref="A1:O1730"/>
  <sheetViews>
    <sheetView topLeftCell="A614" workbookViewId="0">
      <selection activeCell="A614" sqref="A1:A1048576"/>
    </sheetView>
  </sheetViews>
  <sheetFormatPr defaultRowHeight="15"/>
  <cols>
    <col min="1" max="1" width="19.28515625" style="47" customWidth="1"/>
  </cols>
  <sheetData>
    <row r="1" spans="1:15">
      <c r="A1" s="45"/>
    </row>
    <row r="2" spans="1:15">
      <c r="A2" s="50"/>
    </row>
    <row r="3" spans="1:15">
      <c r="A3" s="50"/>
    </row>
    <row r="4" spans="1:15">
      <c r="A4" s="50"/>
    </row>
    <row r="5" spans="1:15">
      <c r="A5" s="50"/>
    </row>
    <row r="6" spans="1:15">
      <c r="A6" s="50"/>
      <c r="O6">
        <f>702-698</f>
        <v>4</v>
      </c>
    </row>
    <row r="7" spans="1:15">
      <c r="A7" s="50"/>
    </row>
    <row r="8" spans="1:15">
      <c r="A8" s="50"/>
    </row>
    <row r="9" spans="1:15">
      <c r="A9" s="50"/>
    </row>
    <row r="10" spans="1:15">
      <c r="A10" s="50"/>
    </row>
    <row r="11" spans="1:15">
      <c r="A11" s="50"/>
    </row>
    <row r="12" spans="1:15">
      <c r="A12" s="50"/>
    </row>
    <row r="13" spans="1:15">
      <c r="A13" s="50"/>
    </row>
    <row r="14" spans="1:15">
      <c r="A14" s="50"/>
    </row>
    <row r="15" spans="1:15">
      <c r="A15" s="50"/>
    </row>
    <row r="16" spans="1:15">
      <c r="A16" s="50"/>
    </row>
    <row r="17" spans="1:1">
      <c r="A17" s="50"/>
    </row>
    <row r="18" spans="1:1">
      <c r="A18" s="50"/>
    </row>
    <row r="19" spans="1:1">
      <c r="A19" s="50"/>
    </row>
    <row r="20" spans="1:1">
      <c r="A20" s="50"/>
    </row>
    <row r="21" spans="1:1">
      <c r="A21" s="50"/>
    </row>
    <row r="22" spans="1:1">
      <c r="A22" s="50"/>
    </row>
    <row r="23" spans="1:1">
      <c r="A23" s="50"/>
    </row>
    <row r="24" spans="1:1">
      <c r="A24" s="50"/>
    </row>
    <row r="25" spans="1:1">
      <c r="A25" s="50"/>
    </row>
    <row r="26" spans="1:1">
      <c r="A26" s="50"/>
    </row>
    <row r="27" spans="1:1">
      <c r="A27" s="50"/>
    </row>
    <row r="28" spans="1:1">
      <c r="A28" s="50"/>
    </row>
    <row r="29" spans="1:1">
      <c r="A29" s="50"/>
    </row>
    <row r="30" spans="1:1">
      <c r="A30" s="50"/>
    </row>
    <row r="31" spans="1:1">
      <c r="A31" s="50"/>
    </row>
    <row r="32" spans="1:1">
      <c r="A32" s="50"/>
    </row>
    <row r="33" spans="1:1">
      <c r="A33" s="50"/>
    </row>
    <row r="34" spans="1:1">
      <c r="A34" s="50"/>
    </row>
    <row r="35" spans="1:1">
      <c r="A35" s="50"/>
    </row>
    <row r="36" spans="1:1">
      <c r="A36" s="50"/>
    </row>
    <row r="37" spans="1:1">
      <c r="A37" s="50"/>
    </row>
    <row r="38" spans="1:1">
      <c r="A38" s="50"/>
    </row>
    <row r="39" spans="1:1">
      <c r="A39" s="50"/>
    </row>
    <row r="40" spans="1:1">
      <c r="A40" s="50"/>
    </row>
    <row r="41" spans="1:1">
      <c r="A41" s="50"/>
    </row>
    <row r="42" spans="1:1">
      <c r="A42" s="50"/>
    </row>
    <row r="43" spans="1:1">
      <c r="A43" s="50"/>
    </row>
    <row r="44" spans="1:1">
      <c r="A44" s="50"/>
    </row>
    <row r="45" spans="1:1">
      <c r="A45" s="50"/>
    </row>
    <row r="46" spans="1:1">
      <c r="A46" s="50"/>
    </row>
    <row r="47" spans="1:1">
      <c r="A47" s="50"/>
    </row>
    <row r="48" spans="1:1">
      <c r="A48" s="50"/>
    </row>
    <row r="49" spans="1:1">
      <c r="A49" s="50"/>
    </row>
    <row r="50" spans="1:1">
      <c r="A50" s="50"/>
    </row>
    <row r="51" spans="1:1">
      <c r="A51" s="50"/>
    </row>
    <row r="52" spans="1:1">
      <c r="A52" s="50"/>
    </row>
    <row r="53" spans="1:1">
      <c r="A53" s="50"/>
    </row>
    <row r="54" spans="1:1">
      <c r="A54" s="50"/>
    </row>
    <row r="55" spans="1:1">
      <c r="A55" s="50"/>
    </row>
    <row r="56" spans="1:1">
      <c r="A56" s="50"/>
    </row>
    <row r="57" spans="1:1">
      <c r="A57" s="50"/>
    </row>
    <row r="58" spans="1:1">
      <c r="A58" s="50"/>
    </row>
    <row r="59" spans="1:1">
      <c r="A59" s="50"/>
    </row>
    <row r="60" spans="1:1">
      <c r="A60" s="50"/>
    </row>
    <row r="61" spans="1:1">
      <c r="A61" s="50"/>
    </row>
    <row r="62" spans="1:1">
      <c r="A62" s="50"/>
    </row>
    <row r="63" spans="1:1">
      <c r="A63" s="50"/>
    </row>
    <row r="64" spans="1:1">
      <c r="A64" s="50"/>
    </row>
    <row r="65" spans="1:1">
      <c r="A65" s="50"/>
    </row>
    <row r="66" spans="1:1">
      <c r="A66" s="50"/>
    </row>
    <row r="67" spans="1:1">
      <c r="A67" s="50"/>
    </row>
    <row r="68" spans="1:1">
      <c r="A68" s="50"/>
    </row>
    <row r="69" spans="1:1">
      <c r="A69" s="50"/>
    </row>
    <row r="70" spans="1:1">
      <c r="A70" s="50"/>
    </row>
    <row r="71" spans="1:1">
      <c r="A71" s="50"/>
    </row>
    <row r="72" spans="1:1">
      <c r="A72" s="50"/>
    </row>
    <row r="73" spans="1:1">
      <c r="A73" s="50"/>
    </row>
    <row r="74" spans="1:1">
      <c r="A74" s="50"/>
    </row>
    <row r="75" spans="1:1">
      <c r="A75" s="50"/>
    </row>
    <row r="76" spans="1:1">
      <c r="A76" s="50"/>
    </row>
    <row r="77" spans="1:1">
      <c r="A77" s="50"/>
    </row>
    <row r="78" spans="1:1">
      <c r="A78" s="50"/>
    </row>
    <row r="79" spans="1:1">
      <c r="A79" s="50"/>
    </row>
    <row r="80" spans="1:1">
      <c r="A80" s="50"/>
    </row>
    <row r="81" spans="1:1">
      <c r="A81" s="50"/>
    </row>
    <row r="82" spans="1:1">
      <c r="A82" s="50"/>
    </row>
    <row r="83" spans="1:1">
      <c r="A83" s="50"/>
    </row>
    <row r="84" spans="1:1">
      <c r="A84" s="50"/>
    </row>
    <row r="85" spans="1:1">
      <c r="A85" s="50"/>
    </row>
    <row r="86" spans="1:1">
      <c r="A86" s="50"/>
    </row>
    <row r="87" spans="1:1">
      <c r="A87" s="50"/>
    </row>
    <row r="88" spans="1:1">
      <c r="A88" s="50"/>
    </row>
    <row r="89" spans="1:1">
      <c r="A89" s="50"/>
    </row>
    <row r="90" spans="1:1">
      <c r="A90" s="50"/>
    </row>
    <row r="91" spans="1:1">
      <c r="A91" s="50"/>
    </row>
    <row r="92" spans="1:1">
      <c r="A92" s="50"/>
    </row>
    <row r="93" spans="1:1">
      <c r="A93" s="50"/>
    </row>
    <row r="94" spans="1:1">
      <c r="A94" s="50"/>
    </row>
    <row r="95" spans="1:1">
      <c r="A95" s="50"/>
    </row>
    <row r="96" spans="1:1">
      <c r="A96" s="50"/>
    </row>
    <row r="97" spans="1:1">
      <c r="A97" s="50"/>
    </row>
    <row r="98" spans="1:1">
      <c r="A98" s="50"/>
    </row>
    <row r="99" spans="1:1">
      <c r="A99" s="50"/>
    </row>
    <row r="100" spans="1:1">
      <c r="A100" s="50"/>
    </row>
    <row r="101" spans="1:1">
      <c r="A101" s="50"/>
    </row>
    <row r="102" spans="1:1">
      <c r="A102" s="50"/>
    </row>
    <row r="103" spans="1:1">
      <c r="A103" s="50"/>
    </row>
    <row r="104" spans="1:1">
      <c r="A104" s="50"/>
    </row>
    <row r="105" spans="1:1">
      <c r="A105" s="50"/>
    </row>
    <row r="106" spans="1:1">
      <c r="A106" s="50"/>
    </row>
    <row r="107" spans="1:1">
      <c r="A107" s="50"/>
    </row>
    <row r="108" spans="1:1">
      <c r="A108" s="50"/>
    </row>
    <row r="109" spans="1:1">
      <c r="A109" s="50"/>
    </row>
    <row r="110" spans="1:1">
      <c r="A110" s="50"/>
    </row>
    <row r="111" spans="1:1">
      <c r="A111" s="50"/>
    </row>
    <row r="112" spans="1:1">
      <c r="A112" s="50"/>
    </row>
    <row r="113" spans="1:1">
      <c r="A113" s="50"/>
    </row>
    <row r="114" spans="1:1">
      <c r="A114" s="50"/>
    </row>
    <row r="115" spans="1:1">
      <c r="A115" s="50"/>
    </row>
    <row r="116" spans="1:1">
      <c r="A116" s="50"/>
    </row>
    <row r="117" spans="1:1">
      <c r="A117" s="50"/>
    </row>
    <row r="118" spans="1:1">
      <c r="A118" s="50"/>
    </row>
    <row r="119" spans="1:1">
      <c r="A119" s="50"/>
    </row>
    <row r="120" spans="1:1">
      <c r="A120" s="50"/>
    </row>
    <row r="121" spans="1:1">
      <c r="A121" s="50"/>
    </row>
    <row r="122" spans="1:1">
      <c r="A122" s="50"/>
    </row>
    <row r="123" spans="1:1">
      <c r="A123" s="50"/>
    </row>
    <row r="124" spans="1:1">
      <c r="A124" s="50"/>
    </row>
    <row r="125" spans="1:1">
      <c r="A125" s="50"/>
    </row>
    <row r="126" spans="1:1">
      <c r="A126" s="50"/>
    </row>
    <row r="127" spans="1:1">
      <c r="A127" s="50"/>
    </row>
    <row r="128" spans="1:1">
      <c r="A128" s="50"/>
    </row>
    <row r="129" spans="1:1">
      <c r="A129" s="50"/>
    </row>
    <row r="130" spans="1:1">
      <c r="A130" s="50"/>
    </row>
    <row r="131" spans="1:1">
      <c r="A131" s="50"/>
    </row>
    <row r="132" spans="1:1">
      <c r="A132" s="50"/>
    </row>
    <row r="133" spans="1:1">
      <c r="A133" s="50"/>
    </row>
    <row r="134" spans="1:1">
      <c r="A134" s="50"/>
    </row>
    <row r="135" spans="1:1">
      <c r="A135" s="50"/>
    </row>
    <row r="136" spans="1:1">
      <c r="A136" s="50"/>
    </row>
    <row r="137" spans="1:1">
      <c r="A137" s="50"/>
    </row>
    <row r="138" spans="1:1">
      <c r="A138" s="50"/>
    </row>
    <row r="139" spans="1:1">
      <c r="A139" s="50"/>
    </row>
    <row r="140" spans="1:1">
      <c r="A140" s="50"/>
    </row>
    <row r="141" spans="1:1">
      <c r="A141" s="50"/>
    </row>
    <row r="142" spans="1:1">
      <c r="A142" s="50"/>
    </row>
    <row r="143" spans="1:1">
      <c r="A143" s="50"/>
    </row>
    <row r="144" spans="1:1">
      <c r="A144" s="50"/>
    </row>
    <row r="145" spans="1:1">
      <c r="A145" s="50"/>
    </row>
    <row r="146" spans="1:1">
      <c r="A146" s="50"/>
    </row>
    <row r="147" spans="1:1">
      <c r="A147" s="50"/>
    </row>
    <row r="148" spans="1:1">
      <c r="A148" s="50"/>
    </row>
    <row r="149" spans="1:1">
      <c r="A149" s="50"/>
    </row>
    <row r="150" spans="1:1">
      <c r="A150" s="50"/>
    </row>
    <row r="151" spans="1:1">
      <c r="A151" s="50"/>
    </row>
    <row r="152" spans="1:1">
      <c r="A152" s="50"/>
    </row>
    <row r="153" spans="1:1">
      <c r="A153" s="50"/>
    </row>
    <row r="154" spans="1:1">
      <c r="A154" s="50"/>
    </row>
    <row r="155" spans="1:1">
      <c r="A155" s="50"/>
    </row>
    <row r="156" spans="1:1">
      <c r="A156" s="50"/>
    </row>
    <row r="157" spans="1:1">
      <c r="A157" s="50"/>
    </row>
    <row r="158" spans="1:1">
      <c r="A158" s="50"/>
    </row>
    <row r="159" spans="1:1">
      <c r="A159" s="50"/>
    </row>
    <row r="160" spans="1:1">
      <c r="A160" s="50"/>
    </row>
    <row r="161" spans="1:1">
      <c r="A161" s="50"/>
    </row>
    <row r="162" spans="1:1">
      <c r="A162" s="50"/>
    </row>
    <row r="163" spans="1:1">
      <c r="A163" s="50"/>
    </row>
    <row r="164" spans="1:1">
      <c r="A164" s="50"/>
    </row>
    <row r="165" spans="1:1">
      <c r="A165" s="50"/>
    </row>
    <row r="166" spans="1:1">
      <c r="A166" s="50"/>
    </row>
    <row r="167" spans="1:1">
      <c r="A167" s="50"/>
    </row>
    <row r="168" spans="1:1">
      <c r="A168" s="50"/>
    </row>
    <row r="169" spans="1:1">
      <c r="A169" s="50"/>
    </row>
    <row r="170" spans="1:1">
      <c r="A170" s="50"/>
    </row>
    <row r="171" spans="1:1">
      <c r="A171" s="50"/>
    </row>
    <row r="172" spans="1:1">
      <c r="A172" s="50"/>
    </row>
    <row r="173" spans="1:1">
      <c r="A173" s="50"/>
    </row>
    <row r="174" spans="1:1">
      <c r="A174" s="50"/>
    </row>
    <row r="175" spans="1:1">
      <c r="A175" s="50"/>
    </row>
    <row r="176" spans="1:1">
      <c r="A176" s="50"/>
    </row>
    <row r="177" spans="1:1">
      <c r="A177" s="50"/>
    </row>
    <row r="178" spans="1:1">
      <c r="A178" s="50"/>
    </row>
    <row r="179" spans="1:1">
      <c r="A179" s="50"/>
    </row>
    <row r="180" spans="1:1">
      <c r="A180" s="50"/>
    </row>
    <row r="181" spans="1:1">
      <c r="A181" s="50"/>
    </row>
    <row r="182" spans="1:1">
      <c r="A182" s="50"/>
    </row>
    <row r="183" spans="1:1">
      <c r="A183" s="50"/>
    </row>
    <row r="184" spans="1:1">
      <c r="A184" s="50"/>
    </row>
    <row r="185" spans="1:1">
      <c r="A185" s="50"/>
    </row>
    <row r="186" spans="1:1">
      <c r="A186" s="50"/>
    </row>
    <row r="187" spans="1:1">
      <c r="A187" s="50"/>
    </row>
    <row r="188" spans="1:1">
      <c r="A188" s="50"/>
    </row>
    <row r="189" spans="1:1">
      <c r="A189" s="50"/>
    </row>
    <row r="190" spans="1:1">
      <c r="A190" s="50"/>
    </row>
    <row r="191" spans="1:1">
      <c r="A191" s="50"/>
    </row>
    <row r="192" spans="1:1">
      <c r="A192" s="50"/>
    </row>
    <row r="193" spans="1:1">
      <c r="A193" s="50"/>
    </row>
    <row r="194" spans="1:1">
      <c r="A194" s="50"/>
    </row>
    <row r="195" spans="1:1">
      <c r="A195" s="50"/>
    </row>
    <row r="196" spans="1:1">
      <c r="A196" s="50"/>
    </row>
    <row r="197" spans="1:1">
      <c r="A197" s="50"/>
    </row>
    <row r="198" spans="1:1">
      <c r="A198" s="50"/>
    </row>
    <row r="199" spans="1:1">
      <c r="A199" s="50"/>
    </row>
    <row r="200" spans="1:1">
      <c r="A200" s="50"/>
    </row>
    <row r="201" spans="1:1">
      <c r="A201" s="50"/>
    </row>
    <row r="202" spans="1:1">
      <c r="A202" s="50"/>
    </row>
    <row r="203" spans="1:1">
      <c r="A203" s="50"/>
    </row>
    <row r="204" spans="1:1">
      <c r="A204" s="50"/>
    </row>
    <row r="205" spans="1:1">
      <c r="A205" s="50"/>
    </row>
    <row r="206" spans="1:1">
      <c r="A206" s="50"/>
    </row>
    <row r="207" spans="1:1">
      <c r="A207" s="50"/>
    </row>
    <row r="208" spans="1:1">
      <c r="A208" s="50"/>
    </row>
    <row r="209" spans="1:1">
      <c r="A209" s="50"/>
    </row>
    <row r="210" spans="1:1">
      <c r="A210" s="50"/>
    </row>
    <row r="211" spans="1:1">
      <c r="A211" s="50"/>
    </row>
    <row r="212" spans="1:1">
      <c r="A212" s="50"/>
    </row>
    <row r="213" spans="1:1">
      <c r="A213" s="50"/>
    </row>
    <row r="214" spans="1:1">
      <c r="A214" s="50"/>
    </row>
    <row r="215" spans="1:1">
      <c r="A215" s="50"/>
    </row>
    <row r="216" spans="1:1">
      <c r="A216" s="50"/>
    </row>
    <row r="217" spans="1:1">
      <c r="A217" s="50"/>
    </row>
    <row r="218" spans="1:1">
      <c r="A218" s="50"/>
    </row>
    <row r="219" spans="1:1">
      <c r="A219" s="50"/>
    </row>
    <row r="220" spans="1:1">
      <c r="A220" s="50"/>
    </row>
    <row r="221" spans="1:1">
      <c r="A221" s="50"/>
    </row>
    <row r="222" spans="1:1">
      <c r="A222" s="50"/>
    </row>
    <row r="223" spans="1:1">
      <c r="A223" s="50"/>
    </row>
    <row r="224" spans="1:1">
      <c r="A224" s="50"/>
    </row>
    <row r="225" spans="1:1">
      <c r="A225" s="50"/>
    </row>
    <row r="226" spans="1:1">
      <c r="A226" s="50"/>
    </row>
    <row r="227" spans="1:1">
      <c r="A227" s="50"/>
    </row>
    <row r="228" spans="1:1">
      <c r="A228" s="50"/>
    </row>
    <row r="229" spans="1:1">
      <c r="A229" s="50"/>
    </row>
    <row r="230" spans="1:1">
      <c r="A230" s="50"/>
    </row>
    <row r="231" spans="1:1">
      <c r="A231" s="50"/>
    </row>
    <row r="232" spans="1:1">
      <c r="A232" s="50"/>
    </row>
    <row r="233" spans="1:1">
      <c r="A233" s="50"/>
    </row>
    <row r="234" spans="1:1">
      <c r="A234" s="50"/>
    </row>
    <row r="235" spans="1:1">
      <c r="A235" s="50"/>
    </row>
    <row r="236" spans="1:1">
      <c r="A236" s="50"/>
    </row>
    <row r="237" spans="1:1">
      <c r="A237" s="50"/>
    </row>
    <row r="238" spans="1:1">
      <c r="A238" s="50"/>
    </row>
    <row r="239" spans="1:1">
      <c r="A239" s="50"/>
    </row>
    <row r="240" spans="1:1">
      <c r="A240" s="50"/>
    </row>
    <row r="241" spans="1:1">
      <c r="A241" s="50"/>
    </row>
    <row r="242" spans="1:1">
      <c r="A242" s="50"/>
    </row>
    <row r="243" spans="1:1">
      <c r="A243" s="50"/>
    </row>
    <row r="244" spans="1:1">
      <c r="A244" s="50"/>
    </row>
    <row r="245" spans="1:1">
      <c r="A245" s="50"/>
    </row>
    <row r="246" spans="1:1">
      <c r="A246" s="50"/>
    </row>
    <row r="247" spans="1:1">
      <c r="A247" s="50"/>
    </row>
    <row r="248" spans="1:1">
      <c r="A248" s="50"/>
    </row>
    <row r="249" spans="1:1">
      <c r="A249" s="50"/>
    </row>
    <row r="250" spans="1:1">
      <c r="A250" s="50"/>
    </row>
    <row r="251" spans="1:1">
      <c r="A251" s="50"/>
    </row>
    <row r="252" spans="1:1">
      <c r="A252" s="50"/>
    </row>
    <row r="253" spans="1:1">
      <c r="A253" s="50"/>
    </row>
    <row r="254" spans="1:1">
      <c r="A254" s="50"/>
    </row>
    <row r="255" spans="1:1">
      <c r="A255" s="50"/>
    </row>
    <row r="256" spans="1:1">
      <c r="A256" s="50"/>
    </row>
    <row r="257" spans="1:1">
      <c r="A257" s="50"/>
    </row>
    <row r="258" spans="1:1">
      <c r="A258" s="50"/>
    </row>
    <row r="259" spans="1:1">
      <c r="A259" s="50"/>
    </row>
    <row r="260" spans="1:1">
      <c r="A260" s="50"/>
    </row>
    <row r="261" spans="1:1">
      <c r="A261" s="50"/>
    </row>
    <row r="262" spans="1:1">
      <c r="A262" s="50"/>
    </row>
    <row r="263" spans="1:1">
      <c r="A263" s="50"/>
    </row>
    <row r="264" spans="1:1">
      <c r="A264" s="50"/>
    </row>
    <row r="265" spans="1:1">
      <c r="A265" s="50"/>
    </row>
    <row r="266" spans="1:1">
      <c r="A266" s="50"/>
    </row>
    <row r="267" spans="1:1">
      <c r="A267" s="50"/>
    </row>
    <row r="268" spans="1:1">
      <c r="A268" s="50"/>
    </row>
    <row r="269" spans="1:1">
      <c r="A269" s="50"/>
    </row>
    <row r="270" spans="1:1">
      <c r="A270" s="50"/>
    </row>
    <row r="271" spans="1:1">
      <c r="A271" s="50"/>
    </row>
    <row r="272" spans="1:1">
      <c r="A272" s="50"/>
    </row>
    <row r="273" spans="1:1">
      <c r="A273" s="50"/>
    </row>
    <row r="274" spans="1:1">
      <c r="A274" s="50"/>
    </row>
    <row r="275" spans="1:1">
      <c r="A275" s="50"/>
    </row>
    <row r="276" spans="1:1">
      <c r="A276" s="50"/>
    </row>
    <row r="277" spans="1:1">
      <c r="A277" s="50"/>
    </row>
    <row r="278" spans="1:1">
      <c r="A278" s="50"/>
    </row>
    <row r="279" spans="1:1">
      <c r="A279" s="50"/>
    </row>
    <row r="280" spans="1:1">
      <c r="A280" s="50"/>
    </row>
    <row r="281" spans="1:1">
      <c r="A281" s="50"/>
    </row>
    <row r="282" spans="1:1">
      <c r="A282" s="50"/>
    </row>
    <row r="283" spans="1:1">
      <c r="A283" s="50"/>
    </row>
    <row r="284" spans="1:1">
      <c r="A284" s="50"/>
    </row>
    <row r="285" spans="1:1">
      <c r="A285" s="50"/>
    </row>
    <row r="286" spans="1:1">
      <c r="A286" s="50"/>
    </row>
    <row r="287" spans="1:1">
      <c r="A287" s="50"/>
    </row>
    <row r="288" spans="1:1">
      <c r="A288" s="50"/>
    </row>
    <row r="289" spans="1:1">
      <c r="A289" s="50"/>
    </row>
    <row r="290" spans="1:1">
      <c r="A290" s="50"/>
    </row>
    <row r="291" spans="1:1">
      <c r="A291" s="50"/>
    </row>
    <row r="292" spans="1:1">
      <c r="A292" s="50"/>
    </row>
    <row r="293" spans="1:1">
      <c r="A293" s="50"/>
    </row>
    <row r="294" spans="1:1">
      <c r="A294" s="50"/>
    </row>
    <row r="295" spans="1:1">
      <c r="A295" s="50"/>
    </row>
    <row r="296" spans="1:1">
      <c r="A296" s="50"/>
    </row>
    <row r="297" spans="1:1">
      <c r="A297" s="50"/>
    </row>
    <row r="298" spans="1:1">
      <c r="A298" s="50"/>
    </row>
    <row r="299" spans="1:1">
      <c r="A299" s="50"/>
    </row>
    <row r="300" spans="1:1">
      <c r="A300" s="50"/>
    </row>
    <row r="301" spans="1:1">
      <c r="A301" s="50"/>
    </row>
    <row r="302" spans="1:1">
      <c r="A302" s="50"/>
    </row>
    <row r="303" spans="1:1">
      <c r="A303" s="50"/>
    </row>
    <row r="304" spans="1:1">
      <c r="A304" s="50"/>
    </row>
    <row r="305" spans="1:1">
      <c r="A305" s="50"/>
    </row>
    <row r="306" spans="1:1">
      <c r="A306" s="50"/>
    </row>
    <row r="307" spans="1:1">
      <c r="A307" s="50"/>
    </row>
    <row r="308" spans="1:1">
      <c r="A308" s="50"/>
    </row>
    <row r="309" spans="1:1">
      <c r="A309" s="50"/>
    </row>
    <row r="310" spans="1:1">
      <c r="A310" s="50"/>
    </row>
    <row r="311" spans="1:1">
      <c r="A311" s="50"/>
    </row>
    <row r="312" spans="1:1">
      <c r="A312" s="50"/>
    </row>
    <row r="313" spans="1:1">
      <c r="A313" s="50"/>
    </row>
    <row r="314" spans="1:1">
      <c r="A314" s="50"/>
    </row>
    <row r="315" spans="1:1">
      <c r="A315" s="50"/>
    </row>
    <row r="316" spans="1:1">
      <c r="A316" s="50"/>
    </row>
    <row r="317" spans="1:1">
      <c r="A317" s="50"/>
    </row>
    <row r="318" spans="1:1">
      <c r="A318" s="50"/>
    </row>
    <row r="319" spans="1:1">
      <c r="A319" s="50"/>
    </row>
    <row r="320" spans="1:1">
      <c r="A320" s="50"/>
    </row>
    <row r="321" spans="1:1">
      <c r="A321" s="50"/>
    </row>
    <row r="322" spans="1:1">
      <c r="A322" s="50"/>
    </row>
    <row r="323" spans="1:1">
      <c r="A323" s="50"/>
    </row>
    <row r="324" spans="1:1">
      <c r="A324" s="50"/>
    </row>
    <row r="325" spans="1:1">
      <c r="A325" s="50"/>
    </row>
    <row r="326" spans="1:1">
      <c r="A326" s="50"/>
    </row>
    <row r="327" spans="1:1">
      <c r="A327" s="50"/>
    </row>
    <row r="328" spans="1:1">
      <c r="A328" s="50"/>
    </row>
    <row r="329" spans="1:1">
      <c r="A329" s="50"/>
    </row>
    <row r="330" spans="1:1">
      <c r="A330" s="50"/>
    </row>
    <row r="331" spans="1:1">
      <c r="A331" s="50"/>
    </row>
    <row r="332" spans="1:1">
      <c r="A332" s="50"/>
    </row>
    <row r="333" spans="1:1">
      <c r="A333" s="50"/>
    </row>
    <row r="334" spans="1:1">
      <c r="A334" s="50"/>
    </row>
    <row r="335" spans="1:1">
      <c r="A335" s="50"/>
    </row>
    <row r="336" spans="1:1">
      <c r="A336" s="50"/>
    </row>
    <row r="337" spans="1:1">
      <c r="A337" s="50"/>
    </row>
    <row r="338" spans="1:1">
      <c r="A338" s="50"/>
    </row>
    <row r="339" spans="1:1">
      <c r="A339" s="50"/>
    </row>
    <row r="340" spans="1:1">
      <c r="A340" s="50"/>
    </row>
    <row r="341" spans="1:1">
      <c r="A341" s="50"/>
    </row>
    <row r="342" spans="1:1">
      <c r="A342" s="50"/>
    </row>
    <row r="343" spans="1:1">
      <c r="A343" s="50"/>
    </row>
    <row r="344" spans="1:1">
      <c r="A344" s="50"/>
    </row>
    <row r="345" spans="1:1">
      <c r="A345" s="50"/>
    </row>
    <row r="346" spans="1:1">
      <c r="A346" s="50"/>
    </row>
    <row r="347" spans="1:1">
      <c r="A347" s="50"/>
    </row>
    <row r="348" spans="1:1">
      <c r="A348" s="50"/>
    </row>
    <row r="349" spans="1:1">
      <c r="A349" s="50"/>
    </row>
    <row r="350" spans="1:1">
      <c r="A350" s="50"/>
    </row>
    <row r="351" spans="1:1">
      <c r="A351" s="50"/>
    </row>
    <row r="352" spans="1:1">
      <c r="A352" s="50"/>
    </row>
    <row r="353" spans="1:1">
      <c r="A353" s="50"/>
    </row>
    <row r="354" spans="1:1">
      <c r="A354" s="50"/>
    </row>
    <row r="355" spans="1:1">
      <c r="A355" s="50"/>
    </row>
    <row r="356" spans="1:1">
      <c r="A356" s="50"/>
    </row>
    <row r="357" spans="1:1">
      <c r="A357" s="50"/>
    </row>
    <row r="358" spans="1:1">
      <c r="A358" s="50"/>
    </row>
    <row r="359" spans="1:1">
      <c r="A359" s="50"/>
    </row>
    <row r="360" spans="1:1">
      <c r="A360" s="50"/>
    </row>
    <row r="361" spans="1:1">
      <c r="A361" s="50"/>
    </row>
    <row r="362" spans="1:1">
      <c r="A362" s="50"/>
    </row>
    <row r="363" spans="1:1">
      <c r="A363" s="50"/>
    </row>
    <row r="364" spans="1:1">
      <c r="A364" s="50"/>
    </row>
    <row r="365" spans="1:1">
      <c r="A365" s="50"/>
    </row>
    <row r="366" spans="1:1">
      <c r="A366" s="50"/>
    </row>
    <row r="367" spans="1:1">
      <c r="A367" s="50"/>
    </row>
    <row r="368" spans="1:1">
      <c r="A368" s="50"/>
    </row>
    <row r="369" spans="1:1">
      <c r="A369" s="50"/>
    </row>
    <row r="370" spans="1:1">
      <c r="A370" s="50"/>
    </row>
    <row r="371" spans="1:1">
      <c r="A371" s="50"/>
    </row>
    <row r="372" spans="1:1">
      <c r="A372" s="50"/>
    </row>
    <row r="373" spans="1:1">
      <c r="A373" s="50"/>
    </row>
    <row r="374" spans="1:1">
      <c r="A374" s="50"/>
    </row>
    <row r="375" spans="1:1">
      <c r="A375" s="50"/>
    </row>
    <row r="376" spans="1:1">
      <c r="A376" s="50"/>
    </row>
    <row r="377" spans="1:1">
      <c r="A377" s="50"/>
    </row>
    <row r="378" spans="1:1">
      <c r="A378" s="50"/>
    </row>
    <row r="379" spans="1:1">
      <c r="A379" s="50"/>
    </row>
    <row r="380" spans="1:1">
      <c r="A380" s="50"/>
    </row>
    <row r="381" spans="1:1">
      <c r="A381" s="50"/>
    </row>
    <row r="382" spans="1:1">
      <c r="A382" s="50"/>
    </row>
    <row r="383" spans="1:1">
      <c r="A383" s="50"/>
    </row>
    <row r="384" spans="1:1">
      <c r="A384" s="50"/>
    </row>
    <row r="385" spans="1:1">
      <c r="A385" s="50"/>
    </row>
    <row r="386" spans="1:1">
      <c r="A386" s="50"/>
    </row>
    <row r="387" spans="1:1">
      <c r="A387" s="50"/>
    </row>
    <row r="388" spans="1:1">
      <c r="A388" s="50"/>
    </row>
    <row r="389" spans="1:1">
      <c r="A389" s="50"/>
    </row>
    <row r="390" spans="1:1">
      <c r="A390" s="50"/>
    </row>
    <row r="391" spans="1:1">
      <c r="A391" s="50"/>
    </row>
    <row r="392" spans="1:1">
      <c r="A392" s="50"/>
    </row>
    <row r="393" spans="1:1">
      <c r="A393" s="50"/>
    </row>
    <row r="394" spans="1:1">
      <c r="A394" s="50"/>
    </row>
    <row r="395" spans="1:1">
      <c r="A395" s="50"/>
    </row>
    <row r="396" spans="1:1">
      <c r="A396" s="50"/>
    </row>
    <row r="397" spans="1:1">
      <c r="A397" s="50"/>
    </row>
    <row r="398" spans="1:1">
      <c r="A398" s="50"/>
    </row>
    <row r="399" spans="1:1">
      <c r="A399" s="50"/>
    </row>
    <row r="400" spans="1:1">
      <c r="A400" s="50"/>
    </row>
    <row r="401" spans="1:1">
      <c r="A401" s="50"/>
    </row>
    <row r="402" spans="1:1">
      <c r="A402" s="50"/>
    </row>
    <row r="403" spans="1:1">
      <c r="A403" s="50"/>
    </row>
    <row r="404" spans="1:1">
      <c r="A404" s="50"/>
    </row>
    <row r="405" spans="1:1">
      <c r="A405" s="50"/>
    </row>
    <row r="406" spans="1:1">
      <c r="A406" s="50"/>
    </row>
    <row r="407" spans="1:1">
      <c r="A407" s="50"/>
    </row>
    <row r="408" spans="1:1">
      <c r="A408" s="50"/>
    </row>
    <row r="409" spans="1:1">
      <c r="A409" s="50"/>
    </row>
    <row r="410" spans="1:1">
      <c r="A410" s="50"/>
    </row>
    <row r="411" spans="1:1">
      <c r="A411" s="50"/>
    </row>
    <row r="412" spans="1:1">
      <c r="A412" s="50"/>
    </row>
    <row r="413" spans="1:1">
      <c r="A413" s="50"/>
    </row>
    <row r="414" spans="1:1">
      <c r="A414" s="50"/>
    </row>
    <row r="415" spans="1:1">
      <c r="A415" s="50"/>
    </row>
    <row r="416" spans="1:1">
      <c r="A416" s="50"/>
    </row>
    <row r="417" spans="1:1">
      <c r="A417" s="50"/>
    </row>
    <row r="418" spans="1:1">
      <c r="A418" s="50"/>
    </row>
    <row r="419" spans="1:1">
      <c r="A419" s="50"/>
    </row>
    <row r="420" spans="1:1">
      <c r="A420" s="50"/>
    </row>
    <row r="421" spans="1:1">
      <c r="A421" s="50"/>
    </row>
    <row r="422" spans="1:1">
      <c r="A422" s="50"/>
    </row>
    <row r="423" spans="1:1">
      <c r="A423" s="50"/>
    </row>
    <row r="424" spans="1:1">
      <c r="A424" s="50"/>
    </row>
    <row r="425" spans="1:1">
      <c r="A425" s="50"/>
    </row>
    <row r="426" spans="1:1">
      <c r="A426" s="50"/>
    </row>
    <row r="427" spans="1:1">
      <c r="A427" s="50"/>
    </row>
    <row r="428" spans="1:1">
      <c r="A428" s="50"/>
    </row>
    <row r="429" spans="1:1">
      <c r="A429" s="50"/>
    </row>
    <row r="430" spans="1:1">
      <c r="A430" s="50"/>
    </row>
    <row r="431" spans="1:1">
      <c r="A431" s="50"/>
    </row>
    <row r="432" spans="1:1">
      <c r="A432" s="50"/>
    </row>
    <row r="433" spans="1:1">
      <c r="A433" s="50"/>
    </row>
    <row r="434" spans="1:1">
      <c r="A434" s="50"/>
    </row>
    <row r="435" spans="1:1">
      <c r="A435" s="50"/>
    </row>
    <row r="436" spans="1:1">
      <c r="A436" s="50"/>
    </row>
    <row r="437" spans="1:1">
      <c r="A437" s="50"/>
    </row>
    <row r="438" spans="1:1">
      <c r="A438" s="50"/>
    </row>
    <row r="439" spans="1:1">
      <c r="A439" s="50"/>
    </row>
    <row r="440" spans="1:1">
      <c r="A440" s="50"/>
    </row>
    <row r="441" spans="1:1">
      <c r="A441" s="50"/>
    </row>
    <row r="442" spans="1:1">
      <c r="A442" s="50"/>
    </row>
    <row r="443" spans="1:1">
      <c r="A443" s="50"/>
    </row>
    <row r="444" spans="1:1">
      <c r="A444" s="50"/>
    </row>
    <row r="445" spans="1:1">
      <c r="A445" s="50"/>
    </row>
    <row r="446" spans="1:1">
      <c r="A446" s="50"/>
    </row>
    <row r="447" spans="1:1">
      <c r="A447" s="50"/>
    </row>
    <row r="448" spans="1:1">
      <c r="A448" s="50"/>
    </row>
    <row r="449" spans="1:1">
      <c r="A449" s="50"/>
    </row>
    <row r="450" spans="1:1">
      <c r="A450" s="50"/>
    </row>
    <row r="451" spans="1:1">
      <c r="A451" s="50"/>
    </row>
    <row r="452" spans="1:1">
      <c r="A452" s="50"/>
    </row>
    <row r="453" spans="1:1">
      <c r="A453" s="50"/>
    </row>
    <row r="454" spans="1:1">
      <c r="A454" s="50"/>
    </row>
    <row r="455" spans="1:1">
      <c r="A455" s="50"/>
    </row>
    <row r="456" spans="1:1">
      <c r="A456" s="50"/>
    </row>
    <row r="457" spans="1:1">
      <c r="A457" s="50"/>
    </row>
    <row r="458" spans="1:1">
      <c r="A458" s="50"/>
    </row>
    <row r="459" spans="1:1">
      <c r="A459" s="50"/>
    </row>
    <row r="460" spans="1:1">
      <c r="A460" s="50"/>
    </row>
    <row r="461" spans="1:1">
      <c r="A461" s="50"/>
    </row>
    <row r="462" spans="1:1">
      <c r="A462" s="50"/>
    </row>
    <row r="463" spans="1:1">
      <c r="A463" s="50"/>
    </row>
    <row r="464" spans="1:1">
      <c r="A464" s="50"/>
    </row>
    <row r="465" spans="1:1">
      <c r="A465" s="50"/>
    </row>
    <row r="466" spans="1:1">
      <c r="A466" s="50"/>
    </row>
    <row r="467" spans="1:1">
      <c r="A467" s="50"/>
    </row>
    <row r="468" spans="1:1">
      <c r="A468" s="50"/>
    </row>
    <row r="469" spans="1:1">
      <c r="A469" s="50"/>
    </row>
    <row r="470" spans="1:1">
      <c r="A470" s="50"/>
    </row>
    <row r="471" spans="1:1">
      <c r="A471" s="50"/>
    </row>
    <row r="472" spans="1:1">
      <c r="A472" s="50"/>
    </row>
    <row r="473" spans="1:1">
      <c r="A473" s="50"/>
    </row>
    <row r="474" spans="1:1">
      <c r="A474" s="50"/>
    </row>
    <row r="475" spans="1:1">
      <c r="A475" s="50"/>
    </row>
    <row r="476" spans="1:1">
      <c r="A476" s="50"/>
    </row>
    <row r="477" spans="1:1">
      <c r="A477" s="50"/>
    </row>
    <row r="478" spans="1:1">
      <c r="A478" s="50"/>
    </row>
    <row r="479" spans="1:1">
      <c r="A479" s="50"/>
    </row>
    <row r="480" spans="1:1">
      <c r="A480" s="50"/>
    </row>
    <row r="481" spans="1:1">
      <c r="A481" s="50"/>
    </row>
    <row r="482" spans="1:1">
      <c r="A482" s="50"/>
    </row>
    <row r="483" spans="1:1">
      <c r="A483" s="50"/>
    </row>
    <row r="484" spans="1:1">
      <c r="A484" s="50"/>
    </row>
    <row r="485" spans="1:1">
      <c r="A485" s="50"/>
    </row>
    <row r="486" spans="1:1">
      <c r="A486" s="50"/>
    </row>
    <row r="487" spans="1:1">
      <c r="A487" s="50"/>
    </row>
    <row r="488" spans="1:1">
      <c r="A488" s="50"/>
    </row>
    <row r="489" spans="1:1">
      <c r="A489" s="50"/>
    </row>
    <row r="490" spans="1:1">
      <c r="A490" s="50"/>
    </row>
    <row r="491" spans="1:1">
      <c r="A491" s="50"/>
    </row>
    <row r="492" spans="1:1">
      <c r="A492" s="50"/>
    </row>
    <row r="493" spans="1:1">
      <c r="A493" s="50"/>
    </row>
    <row r="494" spans="1:1">
      <c r="A494" s="50"/>
    </row>
    <row r="495" spans="1:1">
      <c r="A495" s="50"/>
    </row>
    <row r="496" spans="1:1">
      <c r="A496" s="50"/>
    </row>
    <row r="497" spans="1:1">
      <c r="A497" s="50"/>
    </row>
    <row r="498" spans="1:1">
      <c r="A498" s="50"/>
    </row>
    <row r="499" spans="1:1">
      <c r="A499" s="50"/>
    </row>
    <row r="500" spans="1:1">
      <c r="A500" s="50"/>
    </row>
    <row r="501" spans="1:1">
      <c r="A501" s="50"/>
    </row>
    <row r="502" spans="1:1">
      <c r="A502" s="50"/>
    </row>
    <row r="503" spans="1:1">
      <c r="A503" s="50"/>
    </row>
    <row r="504" spans="1:1">
      <c r="A504" s="50"/>
    </row>
    <row r="505" spans="1:1">
      <c r="A505" s="50"/>
    </row>
    <row r="506" spans="1:1">
      <c r="A506" s="50"/>
    </row>
    <row r="507" spans="1:1">
      <c r="A507" s="50"/>
    </row>
    <row r="508" spans="1:1">
      <c r="A508" s="50"/>
    </row>
    <row r="509" spans="1:1">
      <c r="A509" s="50"/>
    </row>
    <row r="510" spans="1:1">
      <c r="A510" s="50"/>
    </row>
    <row r="511" spans="1:1">
      <c r="A511" s="50"/>
    </row>
    <row r="512" spans="1:1">
      <c r="A512" s="50"/>
    </row>
    <row r="513" spans="1:1">
      <c r="A513" s="50"/>
    </row>
    <row r="514" spans="1:1">
      <c r="A514" s="50"/>
    </row>
    <row r="515" spans="1:1">
      <c r="A515" s="50"/>
    </row>
    <row r="516" spans="1:1">
      <c r="A516" s="50"/>
    </row>
    <row r="517" spans="1:1">
      <c r="A517" s="50"/>
    </row>
    <row r="518" spans="1:1">
      <c r="A518" s="50"/>
    </row>
    <row r="519" spans="1:1">
      <c r="A519" s="50"/>
    </row>
    <row r="520" spans="1:1">
      <c r="A520" s="50"/>
    </row>
    <row r="521" spans="1:1">
      <c r="A521" s="50"/>
    </row>
    <row r="522" spans="1:1">
      <c r="A522" s="50"/>
    </row>
    <row r="523" spans="1:1">
      <c r="A523" s="50"/>
    </row>
    <row r="524" spans="1:1">
      <c r="A524" s="50"/>
    </row>
    <row r="525" spans="1:1">
      <c r="A525" s="50"/>
    </row>
    <row r="526" spans="1:1">
      <c r="A526" s="50"/>
    </row>
    <row r="527" spans="1:1">
      <c r="A527" s="50"/>
    </row>
    <row r="528" spans="1:1">
      <c r="A528" s="50"/>
    </row>
    <row r="529" spans="1:1">
      <c r="A529" s="50"/>
    </row>
    <row r="530" spans="1:1">
      <c r="A530" s="50"/>
    </row>
    <row r="531" spans="1:1">
      <c r="A531" s="50"/>
    </row>
    <row r="532" spans="1:1">
      <c r="A532" s="50"/>
    </row>
    <row r="533" spans="1:1">
      <c r="A533" s="50"/>
    </row>
    <row r="534" spans="1:1">
      <c r="A534" s="50"/>
    </row>
    <row r="535" spans="1:1">
      <c r="A535" s="50"/>
    </row>
    <row r="536" spans="1:1">
      <c r="A536" s="50"/>
    </row>
    <row r="537" spans="1:1">
      <c r="A537" s="50"/>
    </row>
    <row r="538" spans="1:1">
      <c r="A538" s="50"/>
    </row>
    <row r="539" spans="1:1">
      <c r="A539" s="50"/>
    </row>
    <row r="540" spans="1:1">
      <c r="A540" s="50"/>
    </row>
    <row r="541" spans="1:1">
      <c r="A541" s="50"/>
    </row>
    <row r="542" spans="1:1">
      <c r="A542" s="50"/>
    </row>
    <row r="543" spans="1:1">
      <c r="A543" s="50"/>
    </row>
    <row r="544" spans="1:1">
      <c r="A544" s="50"/>
    </row>
    <row r="545" spans="1:1">
      <c r="A545" s="50"/>
    </row>
    <row r="546" spans="1:1">
      <c r="A546" s="50"/>
    </row>
    <row r="547" spans="1:1">
      <c r="A547" s="50"/>
    </row>
    <row r="548" spans="1:1">
      <c r="A548" s="50"/>
    </row>
    <row r="549" spans="1:1">
      <c r="A549" s="50"/>
    </row>
    <row r="550" spans="1:1">
      <c r="A550" s="50"/>
    </row>
    <row r="551" spans="1:1">
      <c r="A551" s="50"/>
    </row>
    <row r="552" spans="1:1">
      <c r="A552" s="50"/>
    </row>
    <row r="553" spans="1:1">
      <c r="A553" s="50"/>
    </row>
    <row r="554" spans="1:1">
      <c r="A554" s="50"/>
    </row>
    <row r="555" spans="1:1">
      <c r="A555" s="50"/>
    </row>
    <row r="556" spans="1:1">
      <c r="A556" s="50"/>
    </row>
    <row r="557" spans="1:1">
      <c r="A557" s="50"/>
    </row>
    <row r="558" spans="1:1">
      <c r="A558" s="50"/>
    </row>
    <row r="559" spans="1:1">
      <c r="A559" s="50"/>
    </row>
    <row r="560" spans="1:1">
      <c r="A560" s="50"/>
    </row>
    <row r="561" spans="1:1">
      <c r="A561" s="50"/>
    </row>
    <row r="562" spans="1:1">
      <c r="A562" s="50"/>
    </row>
    <row r="563" spans="1:1">
      <c r="A563" s="50"/>
    </row>
    <row r="564" spans="1:1">
      <c r="A564" s="50"/>
    </row>
    <row r="565" spans="1:1">
      <c r="A565" s="50"/>
    </row>
    <row r="566" spans="1:1">
      <c r="A566" s="50"/>
    </row>
    <row r="567" spans="1:1">
      <c r="A567" s="50"/>
    </row>
    <row r="568" spans="1:1">
      <c r="A568" s="50"/>
    </row>
    <row r="569" spans="1:1">
      <c r="A569" s="50"/>
    </row>
    <row r="570" spans="1:1">
      <c r="A570" s="50"/>
    </row>
    <row r="571" spans="1:1">
      <c r="A571" s="50"/>
    </row>
    <row r="572" spans="1:1">
      <c r="A572" s="50"/>
    </row>
    <row r="573" spans="1:1">
      <c r="A573" s="50"/>
    </row>
    <row r="574" spans="1:1">
      <c r="A574" s="50"/>
    </row>
    <row r="575" spans="1:1">
      <c r="A575" s="50"/>
    </row>
    <row r="576" spans="1:1">
      <c r="A576" s="50"/>
    </row>
    <row r="577" spans="1:1">
      <c r="A577" s="50"/>
    </row>
    <row r="578" spans="1:1">
      <c r="A578" s="50"/>
    </row>
    <row r="579" spans="1:1">
      <c r="A579" s="50"/>
    </row>
    <row r="580" spans="1:1">
      <c r="A580" s="50"/>
    </row>
    <row r="581" spans="1:1">
      <c r="A581" s="50"/>
    </row>
    <row r="582" spans="1:1">
      <c r="A582" s="50"/>
    </row>
    <row r="583" spans="1:1">
      <c r="A583" s="50"/>
    </row>
    <row r="584" spans="1:1">
      <c r="A584" s="50"/>
    </row>
    <row r="585" spans="1:1">
      <c r="A585" s="50"/>
    </row>
    <row r="586" spans="1:1">
      <c r="A586" s="50"/>
    </row>
    <row r="587" spans="1:1">
      <c r="A587" s="50"/>
    </row>
    <row r="588" spans="1:1">
      <c r="A588" s="50"/>
    </row>
    <row r="589" spans="1:1">
      <c r="A589" s="50"/>
    </row>
    <row r="590" spans="1:1">
      <c r="A590" s="50"/>
    </row>
    <row r="591" spans="1:1">
      <c r="A591" s="50"/>
    </row>
    <row r="592" spans="1:1">
      <c r="A592" s="50"/>
    </row>
    <row r="593" spans="1:1">
      <c r="A593" s="50"/>
    </row>
    <row r="594" spans="1:1">
      <c r="A594" s="50"/>
    </row>
    <row r="595" spans="1:1">
      <c r="A595" s="50"/>
    </row>
    <row r="596" spans="1:1">
      <c r="A596" s="50"/>
    </row>
    <row r="597" spans="1:1">
      <c r="A597" s="50"/>
    </row>
    <row r="598" spans="1:1">
      <c r="A598" s="50"/>
    </row>
    <row r="599" spans="1:1">
      <c r="A599" s="50"/>
    </row>
    <row r="600" spans="1:1">
      <c r="A600" s="50"/>
    </row>
    <row r="601" spans="1:1">
      <c r="A601" s="50"/>
    </row>
    <row r="602" spans="1:1">
      <c r="A602" s="50"/>
    </row>
    <row r="603" spans="1:1">
      <c r="A603" s="50"/>
    </row>
    <row r="604" spans="1:1">
      <c r="A604" s="50"/>
    </row>
    <row r="605" spans="1:1">
      <c r="A605" s="50"/>
    </row>
    <row r="606" spans="1:1">
      <c r="A606" s="50"/>
    </row>
    <row r="607" spans="1:1">
      <c r="A607" s="50"/>
    </row>
    <row r="608" spans="1:1">
      <c r="A608" s="50"/>
    </row>
    <row r="609" spans="1:1">
      <c r="A609" s="50"/>
    </row>
    <row r="610" spans="1:1">
      <c r="A610" s="50"/>
    </row>
    <row r="611" spans="1:1">
      <c r="A611" s="50"/>
    </row>
    <row r="612" spans="1:1">
      <c r="A612" s="50"/>
    </row>
    <row r="613" spans="1:1">
      <c r="A613" s="50"/>
    </row>
    <row r="614" spans="1:1">
      <c r="A614" s="50"/>
    </row>
    <row r="615" spans="1:1">
      <c r="A615" s="50"/>
    </row>
    <row r="616" spans="1:1">
      <c r="A616" s="50"/>
    </row>
    <row r="617" spans="1:1">
      <c r="A617" s="50"/>
    </row>
    <row r="618" spans="1:1">
      <c r="A618" s="50"/>
    </row>
    <row r="619" spans="1:1">
      <c r="A619" s="50"/>
    </row>
    <row r="620" spans="1:1">
      <c r="A620" s="50"/>
    </row>
    <row r="621" spans="1:1">
      <c r="A621" s="50"/>
    </row>
    <row r="622" spans="1:1">
      <c r="A622" s="50"/>
    </row>
    <row r="623" spans="1:1">
      <c r="A623" s="50"/>
    </row>
    <row r="624" spans="1:1">
      <c r="A624" s="50"/>
    </row>
    <row r="625" spans="1:1">
      <c r="A625" s="50"/>
    </row>
    <row r="626" spans="1:1">
      <c r="A626" s="50"/>
    </row>
    <row r="627" spans="1:1">
      <c r="A627" s="50"/>
    </row>
    <row r="628" spans="1:1">
      <c r="A628" s="50"/>
    </row>
    <row r="629" spans="1:1">
      <c r="A629" s="50"/>
    </row>
    <row r="630" spans="1:1">
      <c r="A630" s="50"/>
    </row>
    <row r="631" spans="1:1">
      <c r="A631" s="50"/>
    </row>
    <row r="632" spans="1:1">
      <c r="A632" s="50"/>
    </row>
    <row r="633" spans="1:1">
      <c r="A633" s="50"/>
    </row>
    <row r="634" spans="1:1">
      <c r="A634" s="50"/>
    </row>
    <row r="635" spans="1:1">
      <c r="A635" s="50"/>
    </row>
    <row r="636" spans="1:1">
      <c r="A636" s="50"/>
    </row>
    <row r="637" spans="1:1">
      <c r="A637" s="50"/>
    </row>
    <row r="638" spans="1:1">
      <c r="A638" s="50"/>
    </row>
    <row r="639" spans="1:1">
      <c r="A639" s="50"/>
    </row>
    <row r="640" spans="1:1">
      <c r="A640" s="50"/>
    </row>
    <row r="641" spans="1:1">
      <c r="A641" s="50"/>
    </row>
    <row r="642" spans="1:1">
      <c r="A642" s="50"/>
    </row>
    <row r="643" spans="1:1">
      <c r="A643" s="50"/>
    </row>
    <row r="644" spans="1:1">
      <c r="A644" s="50"/>
    </row>
    <row r="645" spans="1:1">
      <c r="A645" s="50"/>
    </row>
    <row r="646" spans="1:1">
      <c r="A646" s="50"/>
    </row>
    <row r="647" spans="1:1">
      <c r="A647" s="50"/>
    </row>
    <row r="648" spans="1:1">
      <c r="A648" s="50"/>
    </row>
    <row r="649" spans="1:1">
      <c r="A649" s="50"/>
    </row>
    <row r="650" spans="1:1">
      <c r="A650" s="50"/>
    </row>
    <row r="651" spans="1:1">
      <c r="A651" s="50"/>
    </row>
    <row r="652" spans="1:1">
      <c r="A652" s="50"/>
    </row>
    <row r="653" spans="1:1">
      <c r="A653" s="50"/>
    </row>
    <row r="654" spans="1:1">
      <c r="A654" s="50"/>
    </row>
    <row r="655" spans="1:1">
      <c r="A655" s="50"/>
    </row>
    <row r="656" spans="1:1">
      <c r="A656" s="50"/>
    </row>
    <row r="657" spans="1:1">
      <c r="A657" s="50"/>
    </row>
    <row r="658" spans="1:1">
      <c r="A658" s="50"/>
    </row>
    <row r="659" spans="1:1">
      <c r="A659" s="50"/>
    </row>
    <row r="660" spans="1:1">
      <c r="A660" s="50"/>
    </row>
    <row r="661" spans="1:1">
      <c r="A661" s="50"/>
    </row>
    <row r="662" spans="1:1">
      <c r="A662" s="50"/>
    </row>
    <row r="663" spans="1:1">
      <c r="A663" s="50"/>
    </row>
    <row r="664" spans="1:1">
      <c r="A664" s="50"/>
    </row>
    <row r="665" spans="1:1">
      <c r="A665" s="50"/>
    </row>
    <row r="666" spans="1:1">
      <c r="A666" s="50"/>
    </row>
    <row r="667" spans="1:1">
      <c r="A667" s="50"/>
    </row>
    <row r="668" spans="1:1">
      <c r="A668" s="50"/>
    </row>
    <row r="669" spans="1:1">
      <c r="A669" s="50"/>
    </row>
    <row r="670" spans="1:1">
      <c r="A670" s="50"/>
    </row>
    <row r="671" spans="1:1">
      <c r="A671" s="50"/>
    </row>
    <row r="672" spans="1:1">
      <c r="A672" s="50"/>
    </row>
    <row r="673" spans="1:1">
      <c r="A673" s="50"/>
    </row>
    <row r="674" spans="1:1">
      <c r="A674" s="50"/>
    </row>
    <row r="675" spans="1:1">
      <c r="A675" s="50"/>
    </row>
    <row r="676" spans="1:1">
      <c r="A676" s="50"/>
    </row>
    <row r="677" spans="1:1">
      <c r="A677" s="50"/>
    </row>
    <row r="678" spans="1:1">
      <c r="A678" s="50"/>
    </row>
    <row r="679" spans="1:1">
      <c r="A679" s="50"/>
    </row>
    <row r="680" spans="1:1">
      <c r="A680" s="50"/>
    </row>
    <row r="681" spans="1:1">
      <c r="A681" s="50"/>
    </row>
    <row r="682" spans="1:1">
      <c r="A682" s="50"/>
    </row>
    <row r="683" spans="1:1">
      <c r="A683" s="50"/>
    </row>
    <row r="684" spans="1:1">
      <c r="A684" s="50"/>
    </row>
    <row r="685" spans="1:1">
      <c r="A685" s="50"/>
    </row>
    <row r="686" spans="1:1">
      <c r="A686" s="50"/>
    </row>
    <row r="687" spans="1:1">
      <c r="A687" s="50"/>
    </row>
    <row r="688" spans="1:1">
      <c r="A688" s="50"/>
    </row>
    <row r="689" spans="1:1">
      <c r="A689" s="50"/>
    </row>
    <row r="690" spans="1:1">
      <c r="A690" s="50"/>
    </row>
    <row r="691" spans="1:1">
      <c r="A691" s="50"/>
    </row>
    <row r="692" spans="1:1">
      <c r="A692" s="50"/>
    </row>
    <row r="693" spans="1:1">
      <c r="A693" s="50"/>
    </row>
    <row r="694" spans="1:1">
      <c r="A694" s="50"/>
    </row>
    <row r="695" spans="1:1">
      <c r="A695" s="50"/>
    </row>
    <row r="696" spans="1:1">
      <c r="A696" s="50"/>
    </row>
    <row r="697" spans="1:1">
      <c r="A697" s="50"/>
    </row>
    <row r="698" spans="1:1">
      <c r="A698" s="50"/>
    </row>
    <row r="699" spans="1:1">
      <c r="A699" s="48"/>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row r="727" spans="1:1">
      <c r="A727"/>
    </row>
    <row r="728" spans="1:1">
      <c r="A728"/>
    </row>
    <row r="729" spans="1:1">
      <c r="A729"/>
    </row>
    <row r="730" spans="1:1">
      <c r="A730"/>
    </row>
    <row r="731" spans="1:1">
      <c r="A731"/>
    </row>
    <row r="732" spans="1:1">
      <c r="A732"/>
    </row>
    <row r="733" spans="1:1">
      <c r="A733"/>
    </row>
    <row r="734" spans="1:1">
      <c r="A734"/>
    </row>
    <row r="735" spans="1:1">
      <c r="A735"/>
    </row>
    <row r="736" spans="1:1">
      <c r="A736"/>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row r="748" spans="1:1">
      <c r="A748"/>
    </row>
    <row r="749" spans="1:1">
      <c r="A749"/>
    </row>
    <row r="750" spans="1:1">
      <c r="A750"/>
    </row>
    <row r="751" spans="1:1">
      <c r="A751"/>
    </row>
    <row r="752" spans="1:1">
      <c r="A752"/>
    </row>
    <row r="753" spans="1:1">
      <c r="A753"/>
    </row>
    <row r="754" spans="1:1">
      <c r="A754"/>
    </row>
    <row r="755" spans="1:1">
      <c r="A755"/>
    </row>
    <row r="756" spans="1:1">
      <c r="A756"/>
    </row>
    <row r="757" spans="1:1">
      <c r="A757"/>
    </row>
    <row r="758" spans="1:1">
      <c r="A758"/>
    </row>
    <row r="759" spans="1:1">
      <c r="A759"/>
    </row>
    <row r="760" spans="1:1">
      <c r="A760"/>
    </row>
    <row r="761" spans="1:1">
      <c r="A761"/>
    </row>
    <row r="762" spans="1:1">
      <c r="A762"/>
    </row>
    <row r="763" spans="1:1">
      <c r="A763"/>
    </row>
    <row r="764" spans="1:1">
      <c r="A764"/>
    </row>
    <row r="765" spans="1:1">
      <c r="A765"/>
    </row>
    <row r="766" spans="1:1">
      <c r="A766"/>
    </row>
    <row r="767" spans="1:1">
      <c r="A767"/>
    </row>
    <row r="768" spans="1:1">
      <c r="A768"/>
    </row>
    <row r="769" spans="1:1">
      <c r="A769"/>
    </row>
    <row r="770" spans="1:1">
      <c r="A770"/>
    </row>
    <row r="771" spans="1:1">
      <c r="A771"/>
    </row>
    <row r="772" spans="1:1">
      <c r="A772"/>
    </row>
    <row r="773" spans="1:1">
      <c r="A773"/>
    </row>
    <row r="774" spans="1:1">
      <c r="A774"/>
    </row>
    <row r="775" spans="1:1">
      <c r="A775"/>
    </row>
    <row r="776" spans="1:1">
      <c r="A776"/>
    </row>
    <row r="777" spans="1:1">
      <c r="A777"/>
    </row>
    <row r="778" spans="1:1">
      <c r="A778"/>
    </row>
    <row r="779" spans="1:1">
      <c r="A779"/>
    </row>
    <row r="780" spans="1:1">
      <c r="A780"/>
    </row>
    <row r="781" spans="1:1">
      <c r="A781"/>
    </row>
    <row r="782" spans="1:1">
      <c r="A782"/>
    </row>
    <row r="783" spans="1:1">
      <c r="A783"/>
    </row>
    <row r="784" spans="1:1">
      <c r="A784"/>
    </row>
    <row r="785" spans="1:1">
      <c r="A785"/>
    </row>
    <row r="786" spans="1:1">
      <c r="A786"/>
    </row>
    <row r="787" spans="1:1">
      <c r="A787"/>
    </row>
    <row r="788" spans="1:1">
      <c r="A788"/>
    </row>
    <row r="789" spans="1:1">
      <c r="A789"/>
    </row>
    <row r="790" spans="1:1">
      <c r="A790"/>
    </row>
    <row r="791" spans="1:1">
      <c r="A791"/>
    </row>
    <row r="792" spans="1:1">
      <c r="A792"/>
    </row>
    <row r="793" spans="1:1">
      <c r="A793"/>
    </row>
    <row r="794" spans="1:1">
      <c r="A794"/>
    </row>
    <row r="795" spans="1:1">
      <c r="A795"/>
    </row>
    <row r="796" spans="1:1">
      <c r="A796"/>
    </row>
    <row r="797" spans="1:1">
      <c r="A797"/>
    </row>
    <row r="798" spans="1:1">
      <c r="A798"/>
    </row>
    <row r="799" spans="1:1">
      <c r="A799"/>
    </row>
    <row r="800" spans="1:1">
      <c r="A800"/>
    </row>
    <row r="801" spans="1:1">
      <c r="A801"/>
    </row>
    <row r="802" spans="1:1">
      <c r="A802"/>
    </row>
    <row r="803" spans="1:1">
      <c r="A803"/>
    </row>
    <row r="804" spans="1:1">
      <c r="A804"/>
    </row>
    <row r="805" spans="1:1">
      <c r="A805"/>
    </row>
    <row r="806" spans="1:1">
      <c r="A806"/>
    </row>
    <row r="807" spans="1:1">
      <c r="A807"/>
    </row>
    <row r="808" spans="1:1">
      <c r="A808"/>
    </row>
    <row r="809" spans="1:1">
      <c r="A809"/>
    </row>
    <row r="810" spans="1:1">
      <c r="A810"/>
    </row>
    <row r="811" spans="1:1">
      <c r="A811"/>
    </row>
    <row r="812" spans="1:1">
      <c r="A812"/>
    </row>
    <row r="813" spans="1:1">
      <c r="A813"/>
    </row>
    <row r="814" spans="1:1">
      <c r="A814"/>
    </row>
    <row r="815" spans="1:1">
      <c r="A815"/>
    </row>
    <row r="816" spans="1:1">
      <c r="A816"/>
    </row>
    <row r="817" spans="1:1">
      <c r="A817"/>
    </row>
    <row r="818" spans="1:1">
      <c r="A818"/>
    </row>
    <row r="819" spans="1:1">
      <c r="A819"/>
    </row>
    <row r="820" spans="1:1">
      <c r="A820"/>
    </row>
    <row r="821" spans="1:1">
      <c r="A821"/>
    </row>
    <row r="822" spans="1:1">
      <c r="A822"/>
    </row>
    <row r="823" spans="1:1">
      <c r="A823"/>
    </row>
    <row r="824" spans="1:1">
      <c r="A824"/>
    </row>
    <row r="825" spans="1:1">
      <c r="A825"/>
    </row>
    <row r="826" spans="1:1">
      <c r="A826"/>
    </row>
    <row r="827" spans="1:1">
      <c r="A827"/>
    </row>
    <row r="828" spans="1:1">
      <c r="A828"/>
    </row>
    <row r="829" spans="1:1">
      <c r="A829"/>
    </row>
    <row r="830" spans="1:1">
      <c r="A830"/>
    </row>
    <row r="831" spans="1:1">
      <c r="A831"/>
    </row>
    <row r="832" spans="1:1">
      <c r="A832"/>
    </row>
    <row r="833" spans="1:1">
      <c r="A833"/>
    </row>
    <row r="834" spans="1:1">
      <c r="A834"/>
    </row>
    <row r="835" spans="1:1">
      <c r="A835"/>
    </row>
    <row r="836" spans="1:1">
      <c r="A836"/>
    </row>
    <row r="837" spans="1:1">
      <c r="A837"/>
    </row>
    <row r="838" spans="1:1">
      <c r="A838"/>
    </row>
    <row r="839" spans="1:1">
      <c r="A839"/>
    </row>
    <row r="840" spans="1:1">
      <c r="A840"/>
    </row>
    <row r="841" spans="1:1">
      <c r="A841"/>
    </row>
    <row r="842" spans="1:1">
      <c r="A842"/>
    </row>
    <row r="843" spans="1:1">
      <c r="A843"/>
    </row>
    <row r="844" spans="1:1">
      <c r="A844"/>
    </row>
    <row r="845" spans="1:1">
      <c r="A845"/>
    </row>
    <row r="846" spans="1:1">
      <c r="A846"/>
    </row>
    <row r="847" spans="1:1">
      <c r="A847"/>
    </row>
    <row r="848" spans="1:1">
      <c r="A848"/>
    </row>
    <row r="849" spans="1:1">
      <c r="A849"/>
    </row>
    <row r="850" spans="1:1">
      <c r="A850"/>
    </row>
    <row r="851" spans="1:1">
      <c r="A851"/>
    </row>
    <row r="852" spans="1:1">
      <c r="A852"/>
    </row>
    <row r="853" spans="1:1">
      <c r="A853"/>
    </row>
    <row r="854" spans="1:1">
      <c r="A854"/>
    </row>
    <row r="855" spans="1:1">
      <c r="A855"/>
    </row>
    <row r="856" spans="1:1">
      <c r="A856"/>
    </row>
    <row r="857" spans="1:1">
      <c r="A857"/>
    </row>
    <row r="858" spans="1:1">
      <c r="A858"/>
    </row>
    <row r="859" spans="1:1">
      <c r="A859"/>
    </row>
    <row r="860" spans="1:1">
      <c r="A860"/>
    </row>
    <row r="861" spans="1:1">
      <c r="A861"/>
    </row>
    <row r="862" spans="1:1">
      <c r="A862"/>
    </row>
    <row r="863" spans="1:1">
      <c r="A863"/>
    </row>
    <row r="864" spans="1:1">
      <c r="A864"/>
    </row>
    <row r="865" spans="1:1">
      <c r="A865"/>
    </row>
    <row r="866" spans="1:1">
      <c r="A866"/>
    </row>
    <row r="867" spans="1:1">
      <c r="A867"/>
    </row>
    <row r="868" spans="1:1">
      <c r="A868"/>
    </row>
    <row r="869" spans="1:1">
      <c r="A869"/>
    </row>
    <row r="870" spans="1:1">
      <c r="A870"/>
    </row>
    <row r="871" spans="1:1">
      <c r="A871"/>
    </row>
    <row r="872" spans="1:1">
      <c r="A872"/>
    </row>
    <row r="873" spans="1:1">
      <c r="A873"/>
    </row>
    <row r="874" spans="1:1">
      <c r="A874"/>
    </row>
    <row r="875" spans="1:1">
      <c r="A875"/>
    </row>
    <row r="876" spans="1:1">
      <c r="A876"/>
    </row>
    <row r="877" spans="1:1">
      <c r="A877"/>
    </row>
    <row r="878" spans="1:1">
      <c r="A878"/>
    </row>
    <row r="879" spans="1:1">
      <c r="A879"/>
    </row>
    <row r="880" spans="1:1">
      <c r="A880"/>
    </row>
    <row r="881" spans="1:1">
      <c r="A881"/>
    </row>
    <row r="882" spans="1:1">
      <c r="A882"/>
    </row>
    <row r="883" spans="1:1">
      <c r="A883"/>
    </row>
    <row r="884" spans="1:1">
      <c r="A884"/>
    </row>
    <row r="885" spans="1:1">
      <c r="A885"/>
    </row>
    <row r="886" spans="1:1">
      <c r="A886"/>
    </row>
    <row r="887" spans="1:1">
      <c r="A887"/>
    </row>
    <row r="888" spans="1:1">
      <c r="A888"/>
    </row>
    <row r="889" spans="1:1">
      <c r="A889"/>
    </row>
    <row r="890" spans="1:1">
      <c r="A890"/>
    </row>
    <row r="891" spans="1:1">
      <c r="A891"/>
    </row>
    <row r="892" spans="1:1">
      <c r="A892"/>
    </row>
    <row r="893" spans="1:1">
      <c r="A893"/>
    </row>
    <row r="894" spans="1:1">
      <c r="A894"/>
    </row>
    <row r="895" spans="1:1">
      <c r="A895"/>
    </row>
    <row r="896" spans="1:1">
      <c r="A896"/>
    </row>
    <row r="897" spans="1:1">
      <c r="A897"/>
    </row>
    <row r="898" spans="1:1">
      <c r="A898"/>
    </row>
    <row r="899" spans="1:1">
      <c r="A899"/>
    </row>
    <row r="900" spans="1:1">
      <c r="A900"/>
    </row>
    <row r="901" spans="1:1">
      <c r="A901"/>
    </row>
    <row r="902" spans="1:1">
      <c r="A902"/>
    </row>
    <row r="903" spans="1:1">
      <c r="A903"/>
    </row>
    <row r="904" spans="1:1">
      <c r="A904"/>
    </row>
    <row r="905" spans="1:1">
      <c r="A905"/>
    </row>
    <row r="906" spans="1:1">
      <c r="A906"/>
    </row>
    <row r="907" spans="1:1">
      <c r="A907"/>
    </row>
    <row r="908" spans="1:1">
      <c r="A908"/>
    </row>
    <row r="909" spans="1:1">
      <c r="A909"/>
    </row>
    <row r="910" spans="1:1">
      <c r="A910"/>
    </row>
    <row r="911" spans="1:1">
      <c r="A911"/>
    </row>
    <row r="912" spans="1:1">
      <c r="A912"/>
    </row>
    <row r="913" spans="1:1">
      <c r="A913"/>
    </row>
    <row r="914" spans="1:1">
      <c r="A914"/>
    </row>
    <row r="915" spans="1:1">
      <c r="A915"/>
    </row>
    <row r="916" spans="1:1">
      <c r="A916"/>
    </row>
    <row r="917" spans="1:1">
      <c r="A917"/>
    </row>
    <row r="918" spans="1:1">
      <c r="A918"/>
    </row>
    <row r="919" spans="1:1">
      <c r="A919"/>
    </row>
    <row r="920" spans="1:1">
      <c r="A920"/>
    </row>
    <row r="921" spans="1:1">
      <c r="A921"/>
    </row>
    <row r="922" spans="1:1">
      <c r="A922"/>
    </row>
    <row r="923" spans="1:1">
      <c r="A923"/>
    </row>
    <row r="924" spans="1:1">
      <c r="A924"/>
    </row>
    <row r="925" spans="1:1">
      <c r="A925"/>
    </row>
    <row r="926" spans="1:1">
      <c r="A926"/>
    </row>
    <row r="927" spans="1:1">
      <c r="A927"/>
    </row>
    <row r="928" spans="1:1">
      <c r="A928"/>
    </row>
    <row r="929" spans="1:1">
      <c r="A929"/>
    </row>
    <row r="930" spans="1:1">
      <c r="A930"/>
    </row>
    <row r="931" spans="1:1">
      <c r="A931"/>
    </row>
    <row r="932" spans="1:1">
      <c r="A932"/>
    </row>
    <row r="933" spans="1:1">
      <c r="A933"/>
    </row>
    <row r="934" spans="1:1">
      <c r="A934"/>
    </row>
    <row r="935" spans="1:1">
      <c r="A935"/>
    </row>
    <row r="936" spans="1:1">
      <c r="A936"/>
    </row>
    <row r="937" spans="1:1">
      <c r="A937"/>
    </row>
    <row r="938" spans="1:1">
      <c r="A938"/>
    </row>
    <row r="939" spans="1:1">
      <c r="A939"/>
    </row>
    <row r="940" spans="1:1">
      <c r="A940"/>
    </row>
    <row r="941" spans="1:1">
      <c r="A941"/>
    </row>
    <row r="942" spans="1:1">
      <c r="A942"/>
    </row>
    <row r="943" spans="1:1">
      <c r="A943"/>
    </row>
    <row r="944" spans="1:1">
      <c r="A944"/>
    </row>
    <row r="945" spans="1:1">
      <c r="A945"/>
    </row>
    <row r="946" spans="1:1">
      <c r="A946"/>
    </row>
    <row r="947" spans="1:1">
      <c r="A947"/>
    </row>
    <row r="948" spans="1:1">
      <c r="A948"/>
    </row>
    <row r="949" spans="1:1">
      <c r="A949"/>
    </row>
    <row r="950" spans="1:1">
      <c r="A950"/>
    </row>
    <row r="951" spans="1:1">
      <c r="A951"/>
    </row>
    <row r="952" spans="1:1">
      <c r="A952"/>
    </row>
    <row r="953" spans="1:1">
      <c r="A953"/>
    </row>
    <row r="954" spans="1:1">
      <c r="A954"/>
    </row>
    <row r="955" spans="1:1">
      <c r="A955"/>
    </row>
    <row r="956" spans="1:1">
      <c r="A956"/>
    </row>
    <row r="957" spans="1:1">
      <c r="A957"/>
    </row>
    <row r="958" spans="1:1">
      <c r="A958"/>
    </row>
    <row r="959" spans="1:1">
      <c r="A959"/>
    </row>
    <row r="960" spans="1:1">
      <c r="A960"/>
    </row>
    <row r="961" spans="1:1">
      <c r="A961"/>
    </row>
    <row r="962" spans="1:1">
      <c r="A962"/>
    </row>
    <row r="963" spans="1:1">
      <c r="A963"/>
    </row>
    <row r="964" spans="1:1">
      <c r="A964"/>
    </row>
    <row r="965" spans="1:1">
      <c r="A965"/>
    </row>
    <row r="966" spans="1:1">
      <c r="A966"/>
    </row>
    <row r="967" spans="1:1">
      <c r="A967"/>
    </row>
    <row r="968" spans="1:1">
      <c r="A968"/>
    </row>
    <row r="969" spans="1:1">
      <c r="A969"/>
    </row>
    <row r="970" spans="1:1">
      <c r="A970"/>
    </row>
    <row r="971" spans="1:1">
      <c r="A971"/>
    </row>
    <row r="972" spans="1:1">
      <c r="A972"/>
    </row>
    <row r="973" spans="1:1">
      <c r="A973"/>
    </row>
    <row r="974" spans="1:1">
      <c r="A974"/>
    </row>
    <row r="975" spans="1:1">
      <c r="A975"/>
    </row>
    <row r="976" spans="1:1">
      <c r="A976"/>
    </row>
    <row r="977" spans="1:1">
      <c r="A977"/>
    </row>
    <row r="978" spans="1:1">
      <c r="A978"/>
    </row>
    <row r="979" spans="1:1">
      <c r="A979"/>
    </row>
    <row r="980" spans="1:1">
      <c r="A980"/>
    </row>
    <row r="981" spans="1:1">
      <c r="A981"/>
    </row>
    <row r="982" spans="1:1">
      <c r="A982"/>
    </row>
    <row r="983" spans="1:1">
      <c r="A983"/>
    </row>
    <row r="984" spans="1:1">
      <c r="A984"/>
    </row>
    <row r="985" spans="1:1">
      <c r="A985"/>
    </row>
    <row r="986" spans="1:1">
      <c r="A986"/>
    </row>
    <row r="987" spans="1:1">
      <c r="A987"/>
    </row>
    <row r="988" spans="1:1">
      <c r="A988"/>
    </row>
    <row r="989" spans="1:1">
      <c r="A989"/>
    </row>
    <row r="990" spans="1:1">
      <c r="A990"/>
    </row>
    <row r="991" spans="1:1">
      <c r="A991"/>
    </row>
    <row r="992" spans="1:1">
      <c r="A992"/>
    </row>
    <row r="993" spans="1:1">
      <c r="A993"/>
    </row>
    <row r="994" spans="1:1">
      <c r="A994"/>
    </row>
    <row r="995" spans="1:1">
      <c r="A995"/>
    </row>
    <row r="996" spans="1:1">
      <c r="A996"/>
    </row>
    <row r="997" spans="1:1">
      <c r="A997"/>
    </row>
    <row r="998" spans="1:1">
      <c r="A998"/>
    </row>
    <row r="999" spans="1:1">
      <c r="A999"/>
    </row>
    <row r="1000" spans="1:1">
      <c r="A1000"/>
    </row>
    <row r="1001" spans="1:1">
      <c r="A1001"/>
    </row>
    <row r="1002" spans="1:1">
      <c r="A1002"/>
    </row>
    <row r="1003" spans="1:1">
      <c r="A1003"/>
    </row>
    <row r="1004" spans="1:1">
      <c r="A1004"/>
    </row>
    <row r="1005" spans="1:1">
      <c r="A1005"/>
    </row>
    <row r="1006" spans="1:1">
      <c r="A1006"/>
    </row>
    <row r="1007" spans="1:1">
      <c r="A1007"/>
    </row>
    <row r="1008" spans="1:1">
      <c r="A1008"/>
    </row>
    <row r="1009" spans="1:1">
      <c r="A1009"/>
    </row>
    <row r="1010" spans="1:1">
      <c r="A1010"/>
    </row>
    <row r="1011" spans="1:1">
      <c r="A1011"/>
    </row>
    <row r="1012" spans="1:1">
      <c r="A1012"/>
    </row>
    <row r="1013" spans="1:1">
      <c r="A1013"/>
    </row>
    <row r="1014" spans="1:1">
      <c r="A1014"/>
    </row>
    <row r="1015" spans="1:1">
      <c r="A1015"/>
    </row>
    <row r="1016" spans="1:1">
      <c r="A1016"/>
    </row>
    <row r="1017" spans="1:1">
      <c r="A1017"/>
    </row>
    <row r="1018" spans="1:1">
      <c r="A1018"/>
    </row>
    <row r="1019" spans="1:1">
      <c r="A1019"/>
    </row>
    <row r="1020" spans="1:1">
      <c r="A1020"/>
    </row>
    <row r="1021" spans="1:1">
      <c r="A1021"/>
    </row>
    <row r="1022" spans="1:1">
      <c r="A1022"/>
    </row>
    <row r="1023" spans="1:1">
      <c r="A1023"/>
    </row>
    <row r="1024" spans="1:1">
      <c r="A1024"/>
    </row>
    <row r="1025" spans="1:1">
      <c r="A1025"/>
    </row>
    <row r="1026" spans="1:1">
      <c r="A1026"/>
    </row>
    <row r="1027" spans="1:1">
      <c r="A1027"/>
    </row>
    <row r="1028" spans="1:1">
      <c r="A1028"/>
    </row>
    <row r="1029" spans="1:1">
      <c r="A1029"/>
    </row>
    <row r="1030" spans="1:1">
      <c r="A1030"/>
    </row>
    <row r="1031" spans="1:1">
      <c r="A1031"/>
    </row>
    <row r="1032" spans="1:1">
      <c r="A1032"/>
    </row>
    <row r="1033" spans="1:1">
      <c r="A1033"/>
    </row>
    <row r="1034" spans="1:1">
      <c r="A1034"/>
    </row>
    <row r="1035" spans="1:1">
      <c r="A1035"/>
    </row>
    <row r="1036" spans="1:1">
      <c r="A1036"/>
    </row>
    <row r="1037" spans="1:1">
      <c r="A1037"/>
    </row>
    <row r="1038" spans="1:1">
      <c r="A1038"/>
    </row>
    <row r="1039" spans="1:1">
      <c r="A1039"/>
    </row>
    <row r="1040" spans="1:1">
      <c r="A1040"/>
    </row>
    <row r="1041" spans="1:1">
      <c r="A1041"/>
    </row>
    <row r="1042" spans="1:1">
      <c r="A1042"/>
    </row>
    <row r="1043" spans="1:1">
      <c r="A1043"/>
    </row>
    <row r="1044" spans="1:1">
      <c r="A1044"/>
    </row>
    <row r="1045" spans="1:1">
      <c r="A1045"/>
    </row>
    <row r="1046" spans="1:1">
      <c r="A1046"/>
    </row>
    <row r="1047" spans="1:1">
      <c r="A1047"/>
    </row>
    <row r="1048" spans="1:1">
      <c r="A1048"/>
    </row>
    <row r="1049" spans="1:1">
      <c r="A1049"/>
    </row>
    <row r="1050" spans="1:1">
      <c r="A1050"/>
    </row>
    <row r="1051" spans="1:1">
      <c r="A1051"/>
    </row>
    <row r="1052" spans="1:1">
      <c r="A1052"/>
    </row>
    <row r="1053" spans="1:1">
      <c r="A1053"/>
    </row>
    <row r="1054" spans="1:1">
      <c r="A1054"/>
    </row>
    <row r="1055" spans="1:1">
      <c r="A1055"/>
    </row>
    <row r="1056" spans="1:1">
      <c r="A1056"/>
    </row>
    <row r="1057" spans="1:1">
      <c r="A1057"/>
    </row>
    <row r="1058" spans="1:1">
      <c r="A1058"/>
    </row>
    <row r="1059" spans="1:1">
      <c r="A1059"/>
    </row>
    <row r="1060" spans="1:1">
      <c r="A1060"/>
    </row>
    <row r="1061" spans="1:1">
      <c r="A1061"/>
    </row>
    <row r="1062" spans="1:1">
      <c r="A1062"/>
    </row>
    <row r="1063" spans="1:1">
      <c r="A1063"/>
    </row>
    <row r="1064" spans="1:1">
      <c r="A1064"/>
    </row>
    <row r="1065" spans="1:1">
      <c r="A1065"/>
    </row>
    <row r="1066" spans="1:1">
      <c r="A1066"/>
    </row>
    <row r="1067" spans="1:1">
      <c r="A1067"/>
    </row>
    <row r="1068" spans="1:1">
      <c r="A1068"/>
    </row>
    <row r="1069" spans="1:1">
      <c r="A1069"/>
    </row>
    <row r="1070" spans="1:1">
      <c r="A1070"/>
    </row>
    <row r="1071" spans="1:1">
      <c r="A1071"/>
    </row>
    <row r="1072" spans="1:1">
      <c r="A1072"/>
    </row>
    <row r="1073" spans="1:1">
      <c r="A1073"/>
    </row>
    <row r="1074" spans="1:1">
      <c r="A1074"/>
    </row>
    <row r="1075" spans="1:1">
      <c r="A1075"/>
    </row>
    <row r="1076" spans="1:1">
      <c r="A1076"/>
    </row>
    <row r="1077" spans="1:1">
      <c r="A1077"/>
    </row>
    <row r="1078" spans="1:1">
      <c r="A1078"/>
    </row>
    <row r="1079" spans="1:1">
      <c r="A1079"/>
    </row>
    <row r="1080" spans="1:1">
      <c r="A1080"/>
    </row>
    <row r="1081" spans="1:1">
      <c r="A1081"/>
    </row>
    <row r="1082" spans="1:1">
      <c r="A1082"/>
    </row>
    <row r="1083" spans="1:1">
      <c r="A1083"/>
    </row>
    <row r="1084" spans="1:1">
      <c r="A1084"/>
    </row>
    <row r="1085" spans="1:1">
      <c r="A1085"/>
    </row>
    <row r="1086" spans="1:1">
      <c r="A1086"/>
    </row>
    <row r="1087" spans="1:1">
      <c r="A1087"/>
    </row>
    <row r="1088" spans="1:1">
      <c r="A1088"/>
    </row>
    <row r="1089" spans="1:1">
      <c r="A1089"/>
    </row>
    <row r="1090" spans="1:1">
      <c r="A1090"/>
    </row>
    <row r="1091" spans="1:1">
      <c r="A1091"/>
    </row>
    <row r="1092" spans="1:1">
      <c r="A1092"/>
    </row>
    <row r="1093" spans="1:1">
      <c r="A1093"/>
    </row>
    <row r="1094" spans="1:1">
      <c r="A1094"/>
    </row>
    <row r="1095" spans="1:1">
      <c r="A1095"/>
    </row>
    <row r="1096" spans="1:1">
      <c r="A1096"/>
    </row>
    <row r="1097" spans="1:1">
      <c r="A1097"/>
    </row>
    <row r="1098" spans="1:1">
      <c r="A1098"/>
    </row>
    <row r="1099" spans="1:1">
      <c r="A1099"/>
    </row>
    <row r="1100" spans="1:1">
      <c r="A1100"/>
    </row>
    <row r="1101" spans="1:1">
      <c r="A1101"/>
    </row>
    <row r="1102" spans="1:1">
      <c r="A1102"/>
    </row>
    <row r="1103" spans="1:1">
      <c r="A1103"/>
    </row>
    <row r="1104" spans="1:1">
      <c r="A1104"/>
    </row>
    <row r="1105" spans="1:1">
      <c r="A1105"/>
    </row>
    <row r="1106" spans="1:1">
      <c r="A1106"/>
    </row>
    <row r="1107" spans="1:1">
      <c r="A1107"/>
    </row>
    <row r="1108" spans="1:1">
      <c r="A1108"/>
    </row>
    <row r="1109" spans="1:1">
      <c r="A1109"/>
    </row>
    <row r="1110" spans="1:1">
      <c r="A1110"/>
    </row>
    <row r="1111" spans="1:1">
      <c r="A1111"/>
    </row>
    <row r="1112" spans="1:1">
      <c r="A1112"/>
    </row>
    <row r="1113" spans="1:1">
      <c r="A1113"/>
    </row>
    <row r="1114" spans="1:1">
      <c r="A1114"/>
    </row>
    <row r="1115" spans="1:1">
      <c r="A1115"/>
    </row>
    <row r="1116" spans="1:1">
      <c r="A1116"/>
    </row>
    <row r="1117" spans="1:1">
      <c r="A1117"/>
    </row>
    <row r="1118" spans="1:1">
      <c r="A1118"/>
    </row>
    <row r="1119" spans="1:1">
      <c r="A1119"/>
    </row>
    <row r="1120" spans="1:1">
      <c r="A1120"/>
    </row>
    <row r="1121" spans="1:1">
      <c r="A1121"/>
    </row>
    <row r="1122" spans="1:1">
      <c r="A1122"/>
    </row>
    <row r="1123" spans="1:1">
      <c r="A1123"/>
    </row>
    <row r="1124" spans="1:1">
      <c r="A1124"/>
    </row>
    <row r="1125" spans="1:1">
      <c r="A1125"/>
    </row>
    <row r="1126" spans="1:1">
      <c r="A1126"/>
    </row>
    <row r="1127" spans="1:1">
      <c r="A1127"/>
    </row>
    <row r="1128" spans="1:1">
      <c r="A1128"/>
    </row>
    <row r="1129" spans="1:1">
      <c r="A1129"/>
    </row>
    <row r="1130" spans="1:1">
      <c r="A1130"/>
    </row>
    <row r="1131" spans="1:1">
      <c r="A1131"/>
    </row>
    <row r="1132" spans="1:1">
      <c r="A1132"/>
    </row>
    <row r="1133" spans="1:1">
      <c r="A1133"/>
    </row>
    <row r="1134" spans="1:1">
      <c r="A1134"/>
    </row>
    <row r="1135" spans="1:1">
      <c r="A1135"/>
    </row>
    <row r="1136" spans="1:1">
      <c r="A1136"/>
    </row>
    <row r="1137" spans="1:1">
      <c r="A1137"/>
    </row>
    <row r="1138" spans="1:1">
      <c r="A1138"/>
    </row>
    <row r="1139" spans="1:1">
      <c r="A1139"/>
    </row>
    <row r="1140" spans="1:1">
      <c r="A1140"/>
    </row>
    <row r="1141" spans="1:1">
      <c r="A1141"/>
    </row>
    <row r="1142" spans="1:1">
      <c r="A1142"/>
    </row>
    <row r="1143" spans="1:1">
      <c r="A1143"/>
    </row>
    <row r="1144" spans="1:1">
      <c r="A1144"/>
    </row>
    <row r="1145" spans="1:1">
      <c r="A1145"/>
    </row>
    <row r="1146" spans="1:1">
      <c r="A1146"/>
    </row>
    <row r="1147" spans="1:1">
      <c r="A1147"/>
    </row>
    <row r="1148" spans="1:1">
      <c r="A1148"/>
    </row>
    <row r="1149" spans="1:1">
      <c r="A1149"/>
    </row>
    <row r="1150" spans="1:1">
      <c r="A1150"/>
    </row>
    <row r="1151" spans="1:1">
      <c r="A1151"/>
    </row>
    <row r="1152" spans="1:1">
      <c r="A1152"/>
    </row>
    <row r="1153" spans="1:1">
      <c r="A1153"/>
    </row>
    <row r="1154" spans="1:1">
      <c r="A1154"/>
    </row>
    <row r="1155" spans="1:1">
      <c r="A1155"/>
    </row>
    <row r="1156" spans="1:1">
      <c r="A1156"/>
    </row>
    <row r="1157" spans="1:1">
      <c r="A1157"/>
    </row>
    <row r="1158" spans="1:1">
      <c r="A1158"/>
    </row>
    <row r="1159" spans="1:1">
      <c r="A1159"/>
    </row>
    <row r="1160" spans="1:1">
      <c r="A1160"/>
    </row>
    <row r="1161" spans="1:1">
      <c r="A1161"/>
    </row>
    <row r="1162" spans="1:1">
      <c r="A1162"/>
    </row>
    <row r="1163" spans="1:1">
      <c r="A1163"/>
    </row>
    <row r="1164" spans="1:1">
      <c r="A1164"/>
    </row>
    <row r="1165" spans="1:1">
      <c r="A1165"/>
    </row>
    <row r="1166" spans="1:1">
      <c r="A1166"/>
    </row>
    <row r="1167" spans="1:1">
      <c r="A1167"/>
    </row>
    <row r="1168" spans="1:1">
      <c r="A1168"/>
    </row>
    <row r="1169" spans="1:1">
      <c r="A1169"/>
    </row>
    <row r="1170" spans="1:1">
      <c r="A1170"/>
    </row>
    <row r="1171" spans="1:1">
      <c r="A1171"/>
    </row>
    <row r="1172" spans="1:1">
      <c r="A1172"/>
    </row>
    <row r="1173" spans="1:1">
      <c r="A1173"/>
    </row>
    <row r="1174" spans="1:1">
      <c r="A1174"/>
    </row>
    <row r="1175" spans="1:1">
      <c r="A1175"/>
    </row>
    <row r="1176" spans="1:1">
      <c r="A1176"/>
    </row>
    <row r="1177" spans="1:1">
      <c r="A1177"/>
    </row>
    <row r="1178" spans="1:1">
      <c r="A1178"/>
    </row>
    <row r="1179" spans="1:1">
      <c r="A1179"/>
    </row>
    <row r="1180" spans="1:1">
      <c r="A1180"/>
    </row>
    <row r="1181" spans="1:1">
      <c r="A1181"/>
    </row>
    <row r="1182" spans="1:1">
      <c r="A1182"/>
    </row>
    <row r="1183" spans="1:1">
      <c r="A1183"/>
    </row>
    <row r="1184" spans="1:1">
      <c r="A1184"/>
    </row>
    <row r="1185" spans="1:1">
      <c r="A1185"/>
    </row>
    <row r="1186" spans="1:1">
      <c r="A1186"/>
    </row>
    <row r="1187" spans="1:1">
      <c r="A1187"/>
    </row>
    <row r="1188" spans="1:1">
      <c r="A1188"/>
    </row>
    <row r="1189" spans="1:1">
      <c r="A1189"/>
    </row>
    <row r="1190" spans="1:1">
      <c r="A1190"/>
    </row>
    <row r="1191" spans="1:1">
      <c r="A1191"/>
    </row>
    <row r="1192" spans="1:1">
      <c r="A1192"/>
    </row>
    <row r="1193" spans="1:1">
      <c r="A1193"/>
    </row>
    <row r="1194" spans="1:1">
      <c r="A1194"/>
    </row>
    <row r="1195" spans="1:1">
      <c r="A1195"/>
    </row>
    <row r="1196" spans="1:1">
      <c r="A1196"/>
    </row>
    <row r="1197" spans="1:1">
      <c r="A1197"/>
    </row>
    <row r="1198" spans="1:1">
      <c r="A1198"/>
    </row>
    <row r="1199" spans="1:1">
      <c r="A1199"/>
    </row>
    <row r="1200" spans="1:1">
      <c r="A1200"/>
    </row>
    <row r="1201" spans="1:1">
      <c r="A1201"/>
    </row>
    <row r="1202" spans="1:1">
      <c r="A1202"/>
    </row>
    <row r="1203" spans="1:1">
      <c r="A1203"/>
    </row>
    <row r="1204" spans="1:1">
      <c r="A1204"/>
    </row>
    <row r="1205" spans="1:1">
      <c r="A1205"/>
    </row>
    <row r="1206" spans="1:1">
      <c r="A1206"/>
    </row>
    <row r="1207" spans="1:1">
      <c r="A1207"/>
    </row>
    <row r="1208" spans="1:1">
      <c r="A1208"/>
    </row>
    <row r="1209" spans="1:1">
      <c r="A1209"/>
    </row>
    <row r="1210" spans="1:1">
      <c r="A1210"/>
    </row>
    <row r="1211" spans="1:1">
      <c r="A1211"/>
    </row>
    <row r="1212" spans="1:1">
      <c r="A1212"/>
    </row>
    <row r="1213" spans="1:1">
      <c r="A1213"/>
    </row>
    <row r="1214" spans="1:1">
      <c r="A1214"/>
    </row>
    <row r="1215" spans="1:1">
      <c r="A1215"/>
    </row>
    <row r="1216" spans="1:1">
      <c r="A1216"/>
    </row>
    <row r="1217" spans="1:1">
      <c r="A1217"/>
    </row>
    <row r="1218" spans="1:1">
      <c r="A1218"/>
    </row>
    <row r="1219" spans="1:1">
      <c r="A1219"/>
    </row>
    <row r="1220" spans="1:1">
      <c r="A1220"/>
    </row>
    <row r="1221" spans="1:1">
      <c r="A1221"/>
    </row>
    <row r="1222" spans="1:1">
      <c r="A1222"/>
    </row>
    <row r="1223" spans="1:1">
      <c r="A1223"/>
    </row>
    <row r="1224" spans="1:1">
      <c r="A1224"/>
    </row>
    <row r="1225" spans="1:1">
      <c r="A1225"/>
    </row>
    <row r="1226" spans="1:1">
      <c r="A1226"/>
    </row>
    <row r="1227" spans="1:1">
      <c r="A1227"/>
    </row>
    <row r="1228" spans="1:1">
      <c r="A1228"/>
    </row>
    <row r="1229" spans="1:1">
      <c r="A1229"/>
    </row>
    <row r="1230" spans="1:1">
      <c r="A1230"/>
    </row>
    <row r="1231" spans="1:1">
      <c r="A1231"/>
    </row>
    <row r="1232" spans="1:1">
      <c r="A1232"/>
    </row>
    <row r="1233" spans="1:1">
      <c r="A1233"/>
    </row>
    <row r="1234" spans="1:1">
      <c r="A1234"/>
    </row>
    <row r="1235" spans="1:1">
      <c r="A1235"/>
    </row>
    <row r="1236" spans="1:1">
      <c r="A1236"/>
    </row>
    <row r="1237" spans="1:1">
      <c r="A1237"/>
    </row>
    <row r="1238" spans="1:1">
      <c r="A1238"/>
    </row>
    <row r="1239" spans="1:1">
      <c r="A1239"/>
    </row>
    <row r="1240" spans="1:1">
      <c r="A1240"/>
    </row>
    <row r="1241" spans="1:1">
      <c r="A1241"/>
    </row>
    <row r="1242" spans="1:1">
      <c r="A1242"/>
    </row>
    <row r="1243" spans="1:1">
      <c r="A1243"/>
    </row>
    <row r="1244" spans="1:1">
      <c r="A1244"/>
    </row>
    <row r="1245" spans="1:1">
      <c r="A1245"/>
    </row>
    <row r="1246" spans="1:1">
      <c r="A1246"/>
    </row>
    <row r="1247" spans="1:1">
      <c r="A1247"/>
    </row>
    <row r="1248" spans="1:1">
      <c r="A1248"/>
    </row>
    <row r="1249" spans="1:1">
      <c r="A1249"/>
    </row>
    <row r="1250" spans="1:1">
      <c r="A1250"/>
    </row>
    <row r="1251" spans="1:1">
      <c r="A1251"/>
    </row>
    <row r="1252" spans="1:1">
      <c r="A1252"/>
    </row>
    <row r="1253" spans="1:1">
      <c r="A1253"/>
    </row>
    <row r="1254" spans="1:1">
      <c r="A1254"/>
    </row>
    <row r="1255" spans="1:1">
      <c r="A1255"/>
    </row>
    <row r="1256" spans="1:1">
      <c r="A1256"/>
    </row>
    <row r="1257" spans="1:1">
      <c r="A1257"/>
    </row>
    <row r="1258" spans="1:1">
      <c r="A1258"/>
    </row>
    <row r="1259" spans="1:1">
      <c r="A1259"/>
    </row>
    <row r="1260" spans="1:1">
      <c r="A1260"/>
    </row>
    <row r="1261" spans="1:1">
      <c r="A1261"/>
    </row>
    <row r="1262" spans="1:1">
      <c r="A1262"/>
    </row>
    <row r="1263" spans="1:1">
      <c r="A1263"/>
    </row>
    <row r="1264" spans="1:1">
      <c r="A1264"/>
    </row>
    <row r="1265" spans="1:1">
      <c r="A1265"/>
    </row>
    <row r="1266" spans="1:1">
      <c r="A1266"/>
    </row>
    <row r="1267" spans="1:1">
      <c r="A1267"/>
    </row>
    <row r="1268" spans="1:1">
      <c r="A1268"/>
    </row>
    <row r="1269" spans="1:1">
      <c r="A1269"/>
    </row>
    <row r="1270" spans="1:1">
      <c r="A1270"/>
    </row>
    <row r="1271" spans="1:1">
      <c r="A1271"/>
    </row>
    <row r="1272" spans="1:1">
      <c r="A1272"/>
    </row>
    <row r="1273" spans="1:1">
      <c r="A1273"/>
    </row>
    <row r="1274" spans="1:1">
      <c r="A1274"/>
    </row>
    <row r="1275" spans="1:1">
      <c r="A1275"/>
    </row>
    <row r="1276" spans="1:1">
      <c r="A1276"/>
    </row>
    <row r="1277" spans="1:1">
      <c r="A1277"/>
    </row>
    <row r="1278" spans="1:1">
      <c r="A1278"/>
    </row>
    <row r="1279" spans="1:1">
      <c r="A1279"/>
    </row>
    <row r="1280" spans="1:1">
      <c r="A1280"/>
    </row>
    <row r="1281" spans="1:1">
      <c r="A1281"/>
    </row>
    <row r="1282" spans="1:1">
      <c r="A1282"/>
    </row>
    <row r="1283" spans="1:1">
      <c r="A1283"/>
    </row>
    <row r="1284" spans="1:1">
      <c r="A1284"/>
    </row>
    <row r="1285" spans="1:1">
      <c r="A1285"/>
    </row>
    <row r="1286" spans="1:1">
      <c r="A1286"/>
    </row>
    <row r="1287" spans="1:1">
      <c r="A1287"/>
    </row>
    <row r="1288" spans="1:1">
      <c r="A1288"/>
    </row>
    <row r="1289" spans="1:1">
      <c r="A1289"/>
    </row>
    <row r="1290" spans="1:1">
      <c r="A1290"/>
    </row>
    <row r="1291" spans="1:1">
      <c r="A1291"/>
    </row>
    <row r="1292" spans="1:1">
      <c r="A1292"/>
    </row>
    <row r="1293" spans="1:1">
      <c r="A1293"/>
    </row>
    <row r="1294" spans="1:1">
      <c r="A1294"/>
    </row>
    <row r="1295" spans="1:1">
      <c r="A1295"/>
    </row>
    <row r="1296" spans="1:1">
      <c r="A1296"/>
    </row>
    <row r="1297" spans="1:1">
      <c r="A1297"/>
    </row>
    <row r="1298" spans="1:1">
      <c r="A1298"/>
    </row>
    <row r="1299" spans="1:1">
      <c r="A1299"/>
    </row>
    <row r="1300" spans="1:1">
      <c r="A1300"/>
    </row>
    <row r="1301" spans="1:1">
      <c r="A1301"/>
    </row>
    <row r="1302" spans="1:1">
      <c r="A1302"/>
    </row>
    <row r="1303" spans="1:1">
      <c r="A1303"/>
    </row>
    <row r="1304" spans="1:1">
      <c r="A1304"/>
    </row>
    <row r="1305" spans="1:1">
      <c r="A1305"/>
    </row>
    <row r="1306" spans="1:1">
      <c r="A1306"/>
    </row>
    <row r="1307" spans="1:1">
      <c r="A1307"/>
    </row>
    <row r="1308" spans="1:1">
      <c r="A1308"/>
    </row>
    <row r="1309" spans="1:1">
      <c r="A1309"/>
    </row>
    <row r="1310" spans="1:1">
      <c r="A1310"/>
    </row>
    <row r="1311" spans="1:1">
      <c r="A1311"/>
    </row>
    <row r="1312" spans="1:1">
      <c r="A1312"/>
    </row>
    <row r="1313" spans="1:1">
      <c r="A1313"/>
    </row>
    <row r="1314" spans="1:1">
      <c r="A1314"/>
    </row>
    <row r="1315" spans="1:1">
      <c r="A1315"/>
    </row>
    <row r="1316" spans="1:1">
      <c r="A1316"/>
    </row>
    <row r="1317" spans="1:1">
      <c r="A1317"/>
    </row>
    <row r="1318" spans="1:1">
      <c r="A1318"/>
    </row>
    <row r="1319" spans="1:1">
      <c r="A1319"/>
    </row>
    <row r="1320" spans="1:1">
      <c r="A1320"/>
    </row>
    <row r="1321" spans="1:1">
      <c r="A1321"/>
    </row>
    <row r="1322" spans="1:1">
      <c r="A1322"/>
    </row>
    <row r="1323" spans="1:1">
      <c r="A1323"/>
    </row>
    <row r="1324" spans="1:1">
      <c r="A1324"/>
    </row>
    <row r="1325" spans="1:1">
      <c r="A1325"/>
    </row>
    <row r="1326" spans="1:1">
      <c r="A1326"/>
    </row>
    <row r="1327" spans="1:1">
      <c r="A1327"/>
    </row>
    <row r="1328" spans="1:1">
      <c r="A1328"/>
    </row>
    <row r="1329" spans="1:1">
      <c r="A1329"/>
    </row>
    <row r="1330" spans="1:1">
      <c r="A1330"/>
    </row>
    <row r="1331" spans="1:1">
      <c r="A1331"/>
    </row>
    <row r="1332" spans="1:1">
      <c r="A1332"/>
    </row>
    <row r="1333" spans="1:1">
      <c r="A1333"/>
    </row>
    <row r="1334" spans="1:1">
      <c r="A1334"/>
    </row>
    <row r="1335" spans="1:1">
      <c r="A1335"/>
    </row>
    <row r="1336" spans="1:1">
      <c r="A1336"/>
    </row>
    <row r="1337" spans="1:1">
      <c r="A1337"/>
    </row>
    <row r="1338" spans="1:1">
      <c r="A1338"/>
    </row>
    <row r="1339" spans="1:1">
      <c r="A1339"/>
    </row>
    <row r="1340" spans="1:1">
      <c r="A1340"/>
    </row>
    <row r="1341" spans="1:1">
      <c r="A1341"/>
    </row>
    <row r="1342" spans="1:1">
      <c r="A1342"/>
    </row>
    <row r="1343" spans="1:1">
      <c r="A1343"/>
    </row>
    <row r="1344" spans="1:1">
      <c r="A1344"/>
    </row>
    <row r="1345" spans="1:1">
      <c r="A1345"/>
    </row>
    <row r="1346" spans="1:1">
      <c r="A1346"/>
    </row>
    <row r="1347" spans="1:1">
      <c r="A1347"/>
    </row>
    <row r="1348" spans="1:1">
      <c r="A1348"/>
    </row>
    <row r="1349" spans="1:1">
      <c r="A1349"/>
    </row>
    <row r="1350" spans="1:1">
      <c r="A1350"/>
    </row>
    <row r="1351" spans="1:1">
      <c r="A1351"/>
    </row>
    <row r="1352" spans="1:1">
      <c r="A1352"/>
    </row>
    <row r="1353" spans="1:1">
      <c r="A1353"/>
    </row>
    <row r="1354" spans="1:1">
      <c r="A1354"/>
    </row>
    <row r="1355" spans="1:1">
      <c r="A1355"/>
    </row>
    <row r="1356" spans="1:1">
      <c r="A1356"/>
    </row>
    <row r="1357" spans="1:1">
      <c r="A1357"/>
    </row>
    <row r="1358" spans="1:1">
      <c r="A1358"/>
    </row>
    <row r="1359" spans="1:1">
      <c r="A1359"/>
    </row>
    <row r="1360" spans="1:1">
      <c r="A1360"/>
    </row>
    <row r="1361" spans="1:1">
      <c r="A1361"/>
    </row>
    <row r="1362" spans="1:1">
      <c r="A1362"/>
    </row>
    <row r="1363" spans="1:1">
      <c r="A1363"/>
    </row>
    <row r="1364" spans="1:1">
      <c r="A1364"/>
    </row>
    <row r="1365" spans="1:1">
      <c r="A1365"/>
    </row>
    <row r="1366" spans="1:1">
      <c r="A1366"/>
    </row>
    <row r="1367" spans="1:1">
      <c r="A1367"/>
    </row>
    <row r="1368" spans="1:1">
      <c r="A1368"/>
    </row>
    <row r="1369" spans="1:1">
      <c r="A1369"/>
    </row>
    <row r="1370" spans="1:1">
      <c r="A1370"/>
    </row>
    <row r="1371" spans="1:1">
      <c r="A1371"/>
    </row>
    <row r="1372" spans="1:1">
      <c r="A1372"/>
    </row>
    <row r="1373" spans="1:1">
      <c r="A1373"/>
    </row>
    <row r="1374" spans="1:1">
      <c r="A1374"/>
    </row>
    <row r="1375" spans="1:1">
      <c r="A1375"/>
    </row>
    <row r="1376" spans="1:1">
      <c r="A1376"/>
    </row>
    <row r="1377" spans="1:1">
      <c r="A1377"/>
    </row>
    <row r="1378" spans="1:1">
      <c r="A1378"/>
    </row>
    <row r="1379" spans="1:1">
      <c r="A1379"/>
    </row>
    <row r="1380" spans="1:1">
      <c r="A1380"/>
    </row>
    <row r="1381" spans="1:1">
      <c r="A1381"/>
    </row>
    <row r="1382" spans="1:1">
      <c r="A1382"/>
    </row>
    <row r="1383" spans="1:1">
      <c r="A1383"/>
    </row>
    <row r="1384" spans="1:1">
      <c r="A1384"/>
    </row>
    <row r="1385" spans="1:1">
      <c r="A1385"/>
    </row>
    <row r="1386" spans="1:1">
      <c r="A1386"/>
    </row>
    <row r="1387" spans="1:1">
      <c r="A1387"/>
    </row>
    <row r="1388" spans="1:1">
      <c r="A1388"/>
    </row>
    <row r="1389" spans="1:1">
      <c r="A1389"/>
    </row>
    <row r="1390" spans="1:1">
      <c r="A1390"/>
    </row>
    <row r="1391" spans="1:1">
      <c r="A1391"/>
    </row>
    <row r="1392" spans="1:1">
      <c r="A1392"/>
    </row>
    <row r="1393" spans="1:1">
      <c r="A1393"/>
    </row>
    <row r="1394" spans="1:1">
      <c r="A1394"/>
    </row>
    <row r="1395" spans="1:1">
      <c r="A1395"/>
    </row>
    <row r="1396" spans="1:1">
      <c r="A1396"/>
    </row>
    <row r="1397" spans="1:1">
      <c r="A1397"/>
    </row>
    <row r="1398" spans="1:1">
      <c r="A1398"/>
    </row>
    <row r="1399" spans="1:1">
      <c r="A1399"/>
    </row>
    <row r="1400" spans="1:1">
      <c r="A1400"/>
    </row>
    <row r="1401" spans="1:1">
      <c r="A1401"/>
    </row>
    <row r="1402" spans="1:1">
      <c r="A1402"/>
    </row>
    <row r="1403" spans="1:1">
      <c r="A1403"/>
    </row>
    <row r="1404" spans="1:1">
      <c r="A1404"/>
    </row>
    <row r="1405" spans="1:1">
      <c r="A1405"/>
    </row>
    <row r="1406" spans="1:1">
      <c r="A1406"/>
    </row>
    <row r="1407" spans="1:1">
      <c r="A1407"/>
    </row>
    <row r="1408" spans="1:1">
      <c r="A1408"/>
    </row>
    <row r="1409" spans="1:1">
      <c r="A1409"/>
    </row>
    <row r="1410" spans="1:1">
      <c r="A1410"/>
    </row>
    <row r="1411" spans="1:1">
      <c r="A1411"/>
    </row>
    <row r="1412" spans="1:1">
      <c r="A1412"/>
    </row>
    <row r="1413" spans="1:1">
      <c r="A1413"/>
    </row>
    <row r="1414" spans="1:1">
      <c r="A1414"/>
    </row>
    <row r="1415" spans="1:1">
      <c r="A1415"/>
    </row>
    <row r="1416" spans="1:1">
      <c r="A1416"/>
    </row>
    <row r="1417" spans="1:1">
      <c r="A1417"/>
    </row>
    <row r="1418" spans="1:1">
      <c r="A1418"/>
    </row>
    <row r="1419" spans="1:1">
      <c r="A1419"/>
    </row>
    <row r="1420" spans="1:1">
      <c r="A1420"/>
    </row>
    <row r="1421" spans="1:1">
      <c r="A1421"/>
    </row>
    <row r="1422" spans="1:1">
      <c r="A1422"/>
    </row>
    <row r="1423" spans="1:1">
      <c r="A1423"/>
    </row>
    <row r="1424" spans="1:1">
      <c r="A1424"/>
    </row>
    <row r="1425" spans="1:1">
      <c r="A1425"/>
    </row>
    <row r="1426" spans="1:1">
      <c r="A1426"/>
    </row>
    <row r="1427" spans="1:1">
      <c r="A1427"/>
    </row>
    <row r="1428" spans="1:1">
      <c r="A1428"/>
    </row>
    <row r="1429" spans="1:1">
      <c r="A1429"/>
    </row>
    <row r="1430" spans="1:1">
      <c r="A1430"/>
    </row>
    <row r="1431" spans="1:1">
      <c r="A1431"/>
    </row>
    <row r="1432" spans="1:1">
      <c r="A1432"/>
    </row>
    <row r="1433" spans="1:1">
      <c r="A1433"/>
    </row>
    <row r="1434" spans="1:1">
      <c r="A1434"/>
    </row>
    <row r="1435" spans="1:1">
      <c r="A1435"/>
    </row>
    <row r="1436" spans="1:1">
      <c r="A1436"/>
    </row>
    <row r="1437" spans="1:1">
      <c r="A1437"/>
    </row>
    <row r="1438" spans="1:1">
      <c r="A1438"/>
    </row>
    <row r="1439" spans="1:1">
      <c r="A1439"/>
    </row>
    <row r="1440" spans="1:1">
      <c r="A1440"/>
    </row>
    <row r="1441" spans="1:1">
      <c r="A1441"/>
    </row>
    <row r="1442" spans="1:1">
      <c r="A1442"/>
    </row>
    <row r="1443" spans="1:1">
      <c r="A1443"/>
    </row>
    <row r="1444" spans="1:1">
      <c r="A1444"/>
    </row>
    <row r="1445" spans="1:1">
      <c r="A1445"/>
    </row>
    <row r="1446" spans="1:1">
      <c r="A1446"/>
    </row>
    <row r="1447" spans="1:1">
      <c r="A1447"/>
    </row>
    <row r="1448" spans="1:1">
      <c r="A1448"/>
    </row>
    <row r="1449" spans="1:1">
      <c r="A1449"/>
    </row>
    <row r="1450" spans="1:1">
      <c r="A1450"/>
    </row>
    <row r="1451" spans="1:1">
      <c r="A1451"/>
    </row>
    <row r="1452" spans="1:1">
      <c r="A1452"/>
    </row>
    <row r="1453" spans="1:1">
      <c r="A1453"/>
    </row>
    <row r="1454" spans="1:1">
      <c r="A1454"/>
    </row>
    <row r="1455" spans="1:1">
      <c r="A1455"/>
    </row>
    <row r="1456" spans="1:1">
      <c r="A1456"/>
    </row>
    <row r="1457" spans="1:1">
      <c r="A1457"/>
    </row>
    <row r="1458" spans="1:1">
      <c r="A1458"/>
    </row>
    <row r="1459" spans="1:1">
      <c r="A1459"/>
    </row>
    <row r="1460" spans="1:1">
      <c r="A1460"/>
    </row>
    <row r="1461" spans="1:1">
      <c r="A1461"/>
    </row>
    <row r="1462" spans="1:1">
      <c r="A1462"/>
    </row>
    <row r="1463" spans="1:1">
      <c r="A1463"/>
    </row>
    <row r="1464" spans="1:1">
      <c r="A1464"/>
    </row>
    <row r="1465" spans="1:1">
      <c r="A1465"/>
    </row>
    <row r="1466" spans="1:1">
      <c r="A1466"/>
    </row>
    <row r="1467" spans="1:1">
      <c r="A1467"/>
    </row>
    <row r="1468" spans="1:1">
      <c r="A1468"/>
    </row>
    <row r="1469" spans="1:1">
      <c r="A1469"/>
    </row>
    <row r="1470" spans="1:1">
      <c r="A1470"/>
    </row>
    <row r="1471" spans="1:1">
      <c r="A1471"/>
    </row>
    <row r="1472" spans="1:1">
      <c r="A1472"/>
    </row>
    <row r="1473" spans="1:1">
      <c r="A1473"/>
    </row>
    <row r="1474" spans="1:1">
      <c r="A1474"/>
    </row>
    <row r="1475" spans="1:1">
      <c r="A1475"/>
    </row>
    <row r="1476" spans="1:1">
      <c r="A1476"/>
    </row>
    <row r="1477" spans="1:1">
      <c r="A1477"/>
    </row>
    <row r="1478" spans="1:1">
      <c r="A1478"/>
    </row>
    <row r="1479" spans="1:1">
      <c r="A1479"/>
    </row>
    <row r="1480" spans="1:1">
      <c r="A1480"/>
    </row>
    <row r="1481" spans="1:1">
      <c r="A1481"/>
    </row>
    <row r="1482" spans="1:1">
      <c r="A1482"/>
    </row>
    <row r="1483" spans="1:1">
      <c r="A1483"/>
    </row>
    <row r="1484" spans="1:1">
      <c r="A1484"/>
    </row>
    <row r="1485" spans="1:1">
      <c r="A1485"/>
    </row>
    <row r="1486" spans="1:1">
      <c r="A1486"/>
    </row>
    <row r="1487" spans="1:1">
      <c r="A1487"/>
    </row>
    <row r="1488" spans="1:1">
      <c r="A1488"/>
    </row>
    <row r="1489" spans="1:1">
      <c r="A1489"/>
    </row>
    <row r="1490" spans="1:1">
      <c r="A1490"/>
    </row>
    <row r="1491" spans="1:1">
      <c r="A1491"/>
    </row>
    <row r="1492" spans="1:1">
      <c r="A1492"/>
    </row>
    <row r="1493" spans="1:1">
      <c r="A1493"/>
    </row>
    <row r="1494" spans="1:1">
      <c r="A1494"/>
    </row>
    <row r="1495" spans="1:1">
      <c r="A1495"/>
    </row>
    <row r="1496" spans="1:1">
      <c r="A1496"/>
    </row>
    <row r="1497" spans="1:1">
      <c r="A1497"/>
    </row>
    <row r="1498" spans="1:1">
      <c r="A1498"/>
    </row>
    <row r="1499" spans="1:1">
      <c r="A1499"/>
    </row>
    <row r="1500" spans="1:1">
      <c r="A1500"/>
    </row>
    <row r="1501" spans="1:1">
      <c r="A1501"/>
    </row>
    <row r="1502" spans="1:1">
      <c r="A1502"/>
    </row>
    <row r="1503" spans="1:1">
      <c r="A1503"/>
    </row>
    <row r="1504" spans="1:1">
      <c r="A1504"/>
    </row>
    <row r="1505" spans="1:1">
      <c r="A1505"/>
    </row>
    <row r="1506" spans="1:1">
      <c r="A1506"/>
    </row>
    <row r="1507" spans="1:1">
      <c r="A1507"/>
    </row>
    <row r="1508" spans="1:1">
      <c r="A1508"/>
    </row>
    <row r="1509" spans="1:1">
      <c r="A1509"/>
    </row>
    <row r="1510" spans="1:1">
      <c r="A1510"/>
    </row>
    <row r="1511" spans="1:1">
      <c r="A1511"/>
    </row>
    <row r="1512" spans="1:1">
      <c r="A1512"/>
    </row>
    <row r="1513" spans="1:1">
      <c r="A1513"/>
    </row>
    <row r="1514" spans="1:1">
      <c r="A1514"/>
    </row>
    <row r="1515" spans="1:1">
      <c r="A1515"/>
    </row>
    <row r="1516" spans="1:1">
      <c r="A1516"/>
    </row>
    <row r="1517" spans="1:1">
      <c r="A1517"/>
    </row>
    <row r="1518" spans="1:1">
      <c r="A1518"/>
    </row>
    <row r="1519" spans="1:1">
      <c r="A1519"/>
    </row>
    <row r="1520" spans="1:1">
      <c r="A1520"/>
    </row>
    <row r="1521" spans="1:1">
      <c r="A1521"/>
    </row>
    <row r="1522" spans="1:1">
      <c r="A1522"/>
    </row>
    <row r="1523" spans="1:1">
      <c r="A1523"/>
    </row>
    <row r="1524" spans="1:1">
      <c r="A1524"/>
    </row>
    <row r="1525" spans="1:1">
      <c r="A1525"/>
    </row>
    <row r="1526" spans="1:1">
      <c r="A1526"/>
    </row>
    <row r="1527" spans="1:1">
      <c r="A1527"/>
    </row>
    <row r="1528" spans="1:1">
      <c r="A1528"/>
    </row>
    <row r="1529" spans="1:1">
      <c r="A1529"/>
    </row>
    <row r="1530" spans="1:1">
      <c r="A1530"/>
    </row>
    <row r="1531" spans="1:1">
      <c r="A1531"/>
    </row>
    <row r="1532" spans="1:1">
      <c r="A1532"/>
    </row>
    <row r="1533" spans="1:1">
      <c r="A1533"/>
    </row>
    <row r="1534" spans="1:1">
      <c r="A1534"/>
    </row>
    <row r="1535" spans="1:1">
      <c r="A1535"/>
    </row>
    <row r="1536" spans="1:1">
      <c r="A1536"/>
    </row>
    <row r="1537" spans="1:1">
      <c r="A1537"/>
    </row>
    <row r="1538" spans="1:1">
      <c r="A1538"/>
    </row>
    <row r="1539" spans="1:1">
      <c r="A1539"/>
    </row>
    <row r="1540" spans="1:1">
      <c r="A1540"/>
    </row>
    <row r="1541" spans="1:1">
      <c r="A1541"/>
    </row>
    <row r="1542" spans="1:1">
      <c r="A1542"/>
    </row>
    <row r="1543" spans="1:1">
      <c r="A1543"/>
    </row>
    <row r="1544" spans="1:1">
      <c r="A1544"/>
    </row>
    <row r="1545" spans="1:1">
      <c r="A1545"/>
    </row>
    <row r="1546" spans="1:1">
      <c r="A1546"/>
    </row>
    <row r="1547" spans="1:1">
      <c r="A1547"/>
    </row>
    <row r="1548" spans="1:1">
      <c r="A1548"/>
    </row>
    <row r="1549" spans="1:1">
      <c r="A1549"/>
    </row>
    <row r="1550" spans="1:1">
      <c r="A1550"/>
    </row>
    <row r="1551" spans="1:1">
      <c r="A1551"/>
    </row>
    <row r="1552" spans="1:1">
      <c r="A1552"/>
    </row>
    <row r="1553" spans="1:1">
      <c r="A1553"/>
    </row>
    <row r="1554" spans="1:1">
      <c r="A1554"/>
    </row>
    <row r="1555" spans="1:1">
      <c r="A1555"/>
    </row>
    <row r="1556" spans="1:1">
      <c r="A1556"/>
    </row>
    <row r="1557" spans="1:1">
      <c r="A1557"/>
    </row>
    <row r="1558" spans="1:1">
      <c r="A1558"/>
    </row>
    <row r="1559" spans="1:1">
      <c r="A1559"/>
    </row>
    <row r="1560" spans="1:1">
      <c r="A1560"/>
    </row>
    <row r="1561" spans="1:1">
      <c r="A1561"/>
    </row>
    <row r="1562" spans="1:1">
      <c r="A1562"/>
    </row>
    <row r="1563" spans="1:1">
      <c r="A1563"/>
    </row>
    <row r="1564" spans="1:1">
      <c r="A1564"/>
    </row>
    <row r="1565" spans="1:1">
      <c r="A1565"/>
    </row>
    <row r="1566" spans="1:1">
      <c r="A1566"/>
    </row>
    <row r="1567" spans="1:1">
      <c r="A1567"/>
    </row>
    <row r="1568" spans="1:1">
      <c r="A1568"/>
    </row>
    <row r="1569" spans="1:1">
      <c r="A1569"/>
    </row>
    <row r="1570" spans="1:1">
      <c r="A1570"/>
    </row>
    <row r="1571" spans="1:1">
      <c r="A1571"/>
    </row>
    <row r="1572" spans="1:1">
      <c r="A1572"/>
    </row>
    <row r="1573" spans="1:1">
      <c r="A1573"/>
    </row>
    <row r="1574" spans="1:1">
      <c r="A1574"/>
    </row>
    <row r="1575" spans="1:1">
      <c r="A1575"/>
    </row>
    <row r="1576" spans="1:1">
      <c r="A1576"/>
    </row>
    <row r="1577" spans="1:1">
      <c r="A1577"/>
    </row>
    <row r="1578" spans="1:1">
      <c r="A1578"/>
    </row>
    <row r="1579" spans="1:1">
      <c r="A1579"/>
    </row>
    <row r="1580" spans="1:1">
      <c r="A1580"/>
    </row>
    <row r="1581" spans="1:1">
      <c r="A1581"/>
    </row>
    <row r="1582" spans="1:1">
      <c r="A1582"/>
    </row>
    <row r="1583" spans="1:1">
      <c r="A1583"/>
    </row>
    <row r="1584" spans="1:1">
      <c r="A1584"/>
    </row>
    <row r="1585" spans="1:1">
      <c r="A1585"/>
    </row>
    <row r="1586" spans="1:1">
      <c r="A1586"/>
    </row>
    <row r="1587" spans="1:1">
      <c r="A1587"/>
    </row>
    <row r="1588" spans="1:1">
      <c r="A1588"/>
    </row>
    <row r="1589" spans="1:1">
      <c r="A1589"/>
    </row>
    <row r="1590" spans="1:1">
      <c r="A1590"/>
    </row>
    <row r="1591" spans="1:1">
      <c r="A1591"/>
    </row>
    <row r="1592" spans="1:1">
      <c r="A1592"/>
    </row>
    <row r="1593" spans="1:1">
      <c r="A1593"/>
    </row>
    <row r="1594" spans="1:1">
      <c r="A1594"/>
    </row>
    <row r="1595" spans="1:1">
      <c r="A1595"/>
    </row>
    <row r="1596" spans="1:1">
      <c r="A1596"/>
    </row>
    <row r="1597" spans="1:1">
      <c r="A1597"/>
    </row>
    <row r="1598" spans="1:1">
      <c r="A1598"/>
    </row>
    <row r="1599" spans="1:1">
      <c r="A1599"/>
    </row>
    <row r="1600" spans="1:1">
      <c r="A1600"/>
    </row>
    <row r="1601" spans="1:1">
      <c r="A1601"/>
    </row>
    <row r="1602" spans="1:1">
      <c r="A1602"/>
    </row>
    <row r="1603" spans="1:1">
      <c r="A1603"/>
    </row>
    <row r="1604" spans="1:1">
      <c r="A1604"/>
    </row>
    <row r="1605" spans="1:1">
      <c r="A1605"/>
    </row>
    <row r="1606" spans="1:1">
      <c r="A1606"/>
    </row>
    <row r="1607" spans="1:1">
      <c r="A1607"/>
    </row>
    <row r="1608" spans="1:1">
      <c r="A1608"/>
    </row>
    <row r="1609" spans="1:1">
      <c r="A1609"/>
    </row>
    <row r="1610" spans="1:1">
      <c r="A1610"/>
    </row>
    <row r="1611" spans="1:1">
      <c r="A1611"/>
    </row>
    <row r="1612" spans="1:1">
      <c r="A1612"/>
    </row>
    <row r="1613" spans="1:1">
      <c r="A1613"/>
    </row>
    <row r="1614" spans="1:1">
      <c r="A1614"/>
    </row>
    <row r="1615" spans="1:1">
      <c r="A1615"/>
    </row>
    <row r="1616" spans="1:1">
      <c r="A1616"/>
    </row>
    <row r="1617" spans="1:1">
      <c r="A1617"/>
    </row>
    <row r="1618" spans="1:1">
      <c r="A1618"/>
    </row>
    <row r="1619" spans="1:1">
      <c r="A1619"/>
    </row>
    <row r="1620" spans="1:1">
      <c r="A1620"/>
    </row>
    <row r="1621" spans="1:1">
      <c r="A1621"/>
    </row>
    <row r="1622" spans="1:1">
      <c r="A1622"/>
    </row>
    <row r="1623" spans="1:1">
      <c r="A1623"/>
    </row>
    <row r="1624" spans="1:1">
      <c r="A1624"/>
    </row>
    <row r="1625" spans="1:1">
      <c r="A1625"/>
    </row>
    <row r="1626" spans="1:1">
      <c r="A1626"/>
    </row>
    <row r="1627" spans="1:1">
      <c r="A1627"/>
    </row>
    <row r="1628" spans="1:1">
      <c r="A1628"/>
    </row>
    <row r="1629" spans="1:1">
      <c r="A1629"/>
    </row>
    <row r="1630" spans="1:1">
      <c r="A1630"/>
    </row>
    <row r="1631" spans="1:1">
      <c r="A1631"/>
    </row>
    <row r="1632" spans="1:1">
      <c r="A1632"/>
    </row>
    <row r="1633" spans="1:1">
      <c r="A1633"/>
    </row>
    <row r="1634" spans="1:1">
      <c r="A1634"/>
    </row>
    <row r="1635" spans="1:1">
      <c r="A1635"/>
    </row>
    <row r="1636" spans="1:1">
      <c r="A1636"/>
    </row>
    <row r="1637" spans="1:1">
      <c r="A1637"/>
    </row>
    <row r="1638" spans="1:1">
      <c r="A1638"/>
    </row>
    <row r="1639" spans="1:1">
      <c r="A1639"/>
    </row>
    <row r="1640" spans="1:1">
      <c r="A1640"/>
    </row>
    <row r="1641" spans="1:1">
      <c r="A1641"/>
    </row>
    <row r="1642" spans="1:1">
      <c r="A1642"/>
    </row>
    <row r="1643" spans="1:1">
      <c r="A1643"/>
    </row>
    <row r="1644" spans="1:1">
      <c r="A1644"/>
    </row>
    <row r="1645" spans="1:1">
      <c r="A1645"/>
    </row>
    <row r="1646" spans="1:1">
      <c r="A1646"/>
    </row>
    <row r="1647" spans="1:1">
      <c r="A1647"/>
    </row>
    <row r="1648" spans="1:1">
      <c r="A1648"/>
    </row>
    <row r="1649" spans="1:1">
      <c r="A1649"/>
    </row>
    <row r="1650" spans="1:1">
      <c r="A1650"/>
    </row>
    <row r="1651" spans="1:1">
      <c r="A1651"/>
    </row>
    <row r="1652" spans="1:1">
      <c r="A1652"/>
    </row>
    <row r="1653" spans="1:1">
      <c r="A1653"/>
    </row>
    <row r="1654" spans="1:1">
      <c r="A1654"/>
    </row>
    <row r="1655" spans="1:1">
      <c r="A1655"/>
    </row>
    <row r="1656" spans="1:1">
      <c r="A1656"/>
    </row>
    <row r="1657" spans="1:1">
      <c r="A1657"/>
    </row>
    <row r="1658" spans="1:1">
      <c r="A1658"/>
    </row>
    <row r="1659" spans="1:1">
      <c r="A1659"/>
    </row>
    <row r="1660" spans="1:1">
      <c r="A1660"/>
    </row>
    <row r="1661" spans="1:1">
      <c r="A1661"/>
    </row>
    <row r="1662" spans="1:1">
      <c r="A1662"/>
    </row>
    <row r="1663" spans="1:1">
      <c r="A1663"/>
    </row>
    <row r="1664" spans="1:1">
      <c r="A1664"/>
    </row>
    <row r="1665" spans="1:1">
      <c r="A1665"/>
    </row>
    <row r="1666" spans="1:1">
      <c r="A1666"/>
    </row>
    <row r="1667" spans="1:1">
      <c r="A1667"/>
    </row>
    <row r="1668" spans="1:1">
      <c r="A1668"/>
    </row>
    <row r="1669" spans="1:1">
      <c r="A1669"/>
    </row>
    <row r="1670" spans="1:1">
      <c r="A1670"/>
    </row>
    <row r="1671" spans="1:1">
      <c r="A1671"/>
    </row>
    <row r="1672" spans="1:1">
      <c r="A1672"/>
    </row>
    <row r="1673" spans="1:1">
      <c r="A1673"/>
    </row>
    <row r="1674" spans="1:1">
      <c r="A1674"/>
    </row>
    <row r="1675" spans="1:1">
      <c r="A1675"/>
    </row>
    <row r="1676" spans="1:1">
      <c r="A1676"/>
    </row>
    <row r="1677" spans="1:1">
      <c r="A1677"/>
    </row>
    <row r="1678" spans="1:1">
      <c r="A1678"/>
    </row>
    <row r="1679" spans="1:1">
      <c r="A1679"/>
    </row>
    <row r="1680" spans="1:1">
      <c r="A1680"/>
    </row>
    <row r="1681" spans="1:1">
      <c r="A1681"/>
    </row>
    <row r="1682" spans="1:1">
      <c r="A1682"/>
    </row>
    <row r="1683" spans="1:1">
      <c r="A1683"/>
    </row>
    <row r="1684" spans="1:1">
      <c r="A1684"/>
    </row>
    <row r="1685" spans="1:1">
      <c r="A1685"/>
    </row>
    <row r="1686" spans="1:1">
      <c r="A1686"/>
    </row>
    <row r="1687" spans="1:1">
      <c r="A1687"/>
    </row>
    <row r="1688" spans="1:1">
      <c r="A1688"/>
    </row>
    <row r="1689" spans="1:1">
      <c r="A1689"/>
    </row>
    <row r="1690" spans="1:1">
      <c r="A1690"/>
    </row>
    <row r="1691" spans="1:1">
      <c r="A1691"/>
    </row>
    <row r="1692" spans="1:1">
      <c r="A1692"/>
    </row>
    <row r="1693" spans="1:1">
      <c r="A1693"/>
    </row>
    <row r="1694" spans="1:1">
      <c r="A1694"/>
    </row>
    <row r="1695" spans="1:1">
      <c r="A1695"/>
    </row>
    <row r="1696" spans="1:1">
      <c r="A1696"/>
    </row>
    <row r="1697" spans="1:1">
      <c r="A1697"/>
    </row>
    <row r="1698" spans="1:1">
      <c r="A1698"/>
    </row>
    <row r="1699" spans="1:1">
      <c r="A1699"/>
    </row>
    <row r="1700" spans="1:1">
      <c r="A1700"/>
    </row>
    <row r="1701" spans="1:1">
      <c r="A1701"/>
    </row>
    <row r="1702" spans="1:1">
      <c r="A1702"/>
    </row>
    <row r="1703" spans="1:1">
      <c r="A1703"/>
    </row>
    <row r="1704" spans="1:1">
      <c r="A1704"/>
    </row>
    <row r="1705" spans="1:1">
      <c r="A1705"/>
    </row>
    <row r="1706" spans="1:1">
      <c r="A1706"/>
    </row>
    <row r="1707" spans="1:1">
      <c r="A1707"/>
    </row>
    <row r="1708" spans="1:1">
      <c r="A1708"/>
    </row>
    <row r="1709" spans="1:1">
      <c r="A1709"/>
    </row>
    <row r="1710" spans="1:1">
      <c r="A1710"/>
    </row>
    <row r="1711" spans="1:1">
      <c r="A1711"/>
    </row>
    <row r="1712" spans="1:1">
      <c r="A1712"/>
    </row>
    <row r="1713" spans="1:1">
      <c r="A1713"/>
    </row>
    <row r="1714" spans="1:1">
      <c r="A1714"/>
    </row>
    <row r="1715" spans="1:1">
      <c r="A1715"/>
    </row>
    <row r="1716" spans="1:1">
      <c r="A1716"/>
    </row>
    <row r="1717" spans="1:1">
      <c r="A1717"/>
    </row>
    <row r="1718" spans="1:1">
      <c r="A1718"/>
    </row>
    <row r="1719" spans="1:1">
      <c r="A1719"/>
    </row>
    <row r="1720" spans="1:1">
      <c r="A1720"/>
    </row>
    <row r="1721" spans="1:1">
      <c r="A1721"/>
    </row>
    <row r="1722" spans="1:1">
      <c r="A1722"/>
    </row>
    <row r="1723" spans="1:1">
      <c r="A1723"/>
    </row>
    <row r="1724" spans="1:1">
      <c r="A1724"/>
    </row>
    <row r="1725" spans="1:1">
      <c r="A1725"/>
    </row>
    <row r="1726" spans="1:1">
      <c r="A1726"/>
    </row>
    <row r="1727" spans="1:1">
      <c r="A1727"/>
    </row>
    <row r="1728" spans="1:1">
      <c r="A1728"/>
    </row>
    <row r="1729" spans="1:1">
      <c r="A1729"/>
    </row>
    <row r="1730" spans="1:1">
      <c r="A17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17</vt:i4>
      </vt:variant>
    </vt:vector>
  </HeadingPairs>
  <TitlesOfParts>
    <vt:vector size="24" baseType="lpstr">
      <vt:lpstr>Sheet1</vt:lpstr>
      <vt:lpstr>Modified</vt:lpstr>
      <vt:lpstr>Sheet2</vt:lpstr>
      <vt:lpstr>Reference</vt:lpstr>
      <vt:lpstr>Original</vt:lpstr>
      <vt:lpstr>VI</vt:lpstr>
      <vt:lpstr>Sheet3</vt:lpstr>
      <vt:lpstr>Basic__Materials</vt:lpstr>
      <vt:lpstr>Basic_Materials</vt:lpstr>
      <vt:lpstr>BasicMaterials</vt:lpstr>
      <vt:lpstr>Business_model_classification</vt:lpstr>
      <vt:lpstr>Consumer_goods</vt:lpstr>
      <vt:lpstr>Consumer_services</vt:lpstr>
      <vt:lpstr>Consumergoods</vt:lpstr>
      <vt:lpstr>Consumerservices</vt:lpstr>
      <vt:lpstr>Financials</vt:lpstr>
      <vt:lpstr>Healthcare</vt:lpstr>
      <vt:lpstr>ICBIND</vt:lpstr>
      <vt:lpstr>Industrials</vt:lpstr>
      <vt:lpstr>Oil_and_Gas</vt:lpstr>
      <vt:lpstr>OilandGas</vt:lpstr>
      <vt:lpstr>Technology</vt:lpstr>
      <vt:lpstr>Telecommunication</vt:lpstr>
      <vt:lpstr>Utilities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Thillairajan</dc:creator>
  <cp:lastModifiedBy>Nandhini</cp:lastModifiedBy>
  <dcterms:created xsi:type="dcterms:W3CDTF">2017-04-23T01:37:45Z</dcterms:created>
  <dcterms:modified xsi:type="dcterms:W3CDTF">2017-10-03T13:45:32Z</dcterms:modified>
</cp:coreProperties>
</file>