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04"/>
  <workbookPr defaultThemeVersion="124226"/>
  <xr:revisionPtr revIDLastSave="12" documentId="11_C73F6F014277AC129749864C2B27D9E0B00360D2" xr6:coauthVersionLast="47" xr6:coauthVersionMax="47" xr10:uidLastSave="{9C2038B3-4CF3-4858-8E5D-8239CC42DB3E}"/>
  <bookViews>
    <workbookView xWindow="0" yWindow="120" windowWidth="19140" windowHeight="7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</calcChain>
</file>

<file path=xl/sharedStrings.xml><?xml version="1.0" encoding="utf-8"?>
<sst xmlns="http://schemas.openxmlformats.org/spreadsheetml/2006/main" count="1240" uniqueCount="326">
  <si>
    <t>Account No</t>
  </si>
  <si>
    <t>DATE</t>
  </si>
  <si>
    <t>TRANSACTION_DETAILS</t>
  </si>
  <si>
    <t>CHQ.NO.</t>
  </si>
  <si>
    <t>VALUE_DATE</t>
  </si>
  <si>
    <t>WITHDRAWAL_AMT</t>
  </si>
  <si>
    <t>DEPOSI_AMT</t>
  </si>
  <si>
    <t>BALANCE_AMT</t>
  </si>
  <si>
    <t>409000611074'</t>
  </si>
  <si>
    <t>TRF FROM  Indiaforensic SERVICES</t>
  </si>
  <si>
    <t>FDRL/INTERNAL FUND TRANSFE</t>
  </si>
  <si>
    <t>TRF FRM  Indiaforensic SERVICES</t>
  </si>
  <si>
    <t>INDO GIBL Indiaforensic STL01071</t>
  </si>
  <si>
    <t>INDO GIBL Indiaforensic STL02071</t>
  </si>
  <si>
    <t>INDO GIBL Indiaforensic STL03071</t>
  </si>
  <si>
    <t>INDO GIBL Indiaforensic STL04071</t>
  </si>
  <si>
    <t>INDO GIBL Indiaforensic STL05071</t>
  </si>
  <si>
    <t>INDO GIBL Indiaforensic STL06071</t>
  </si>
  <si>
    <t>INDO GIBL Indiaforensic STL07071</t>
  </si>
  <si>
    <t>INDO GIBL Indiaforensic STL10071</t>
  </si>
  <si>
    <t>INDO GIBL Indiaforensic STL11071</t>
  </si>
  <si>
    <t>INDO GIBL Indiaforensic STL12071</t>
  </si>
  <si>
    <t>INDO GIBL Indiaforensic STL13071</t>
  </si>
  <si>
    <t>INDO GIBL Indiaforensic STL14071</t>
  </si>
  <si>
    <t>INDO GIBL Indiaforensic STL15071</t>
  </si>
  <si>
    <t>INDO GIBL Indiaforensic STL16071</t>
  </si>
  <si>
    <t>INDO GIBL Indiaforensic STL17071</t>
  </si>
  <si>
    <t>409000493201'</t>
  </si>
  <si>
    <t>BBPS SETTLEMENT DT 30/08/</t>
  </si>
  <si>
    <t>BBPS SETTLEMENT DT 31/08/</t>
  </si>
  <si>
    <t>BBPS SETTLEMENT DT 01/09/</t>
  </si>
  <si>
    <t>BBPS SETTLEMENT DTD 17.10</t>
  </si>
  <si>
    <t>BBPS SETTLEMENT DTD 18.10</t>
  </si>
  <si>
    <t>BBPS SETTLEMENT DTD 19.10</t>
  </si>
  <si>
    <t>BBPS SETTLEMENT DTD 20.10</t>
  </si>
  <si>
    <t>BBPS SETTLEMENT DTD 21.10</t>
  </si>
  <si>
    <t>BBPS SETTLEMENT FOR DT 27</t>
  </si>
  <si>
    <t>BBPS SETTLEMENT FOR DT 31</t>
  </si>
  <si>
    <t>BBPS SETTLEMENT FOR DT 03</t>
  </si>
  <si>
    <t>BBPS SETTLEMENT FOR DT 04</t>
  </si>
  <si>
    <t>BBPS SETTLEMENT FOR DT 05</t>
  </si>
  <si>
    <t>BBPS SETTLEMENT FOR DTD 0</t>
  </si>
  <si>
    <t>BBPS SETTLEMENT FOR DT 17</t>
  </si>
  <si>
    <t>BBPS SETTLEMENT FOR DTD 1</t>
  </si>
  <si>
    <t>BBPS SETTLEMENT FOR DT 23</t>
  </si>
  <si>
    <t>BBPS SETTLEMENT FOR DT 24</t>
  </si>
  <si>
    <t>BBPS SETTLEMENT FOR DT 21</t>
  </si>
  <si>
    <t>BBPS SETTLEMENT FOR DT 22</t>
  </si>
  <si>
    <t>BBPS SETTLEMENT DTD 30DEC</t>
  </si>
  <si>
    <t>BBPS SETTLEMENT FOR 16JAN</t>
  </si>
  <si>
    <t>BBPS SETTLEMENT DTD 17JAN</t>
  </si>
  <si>
    <t>BBPS SETTLEMENT DTD 18JAN</t>
  </si>
  <si>
    <t>BBPS SETTLEMENT DTD 19JAN</t>
  </si>
  <si>
    <t>BBPS SETTLEMENT DTD 20JAN</t>
  </si>
  <si>
    <t>BBPS SETTLEMENT DTD 21JAN</t>
  </si>
  <si>
    <t>BBPS SETTLEMENT DTD 23JAN</t>
  </si>
  <si>
    <t>BBPS SETTLEMENT DTD 24JAN</t>
  </si>
  <si>
    <t>BBPS SETTLEMENT DTD 27JAN</t>
  </si>
  <si>
    <t>BBPS SETTLEMENT FOR DT 30</t>
  </si>
  <si>
    <t>BBPS SETTLEMENT FOR DT 01</t>
  </si>
  <si>
    <t>BBPS SETTLEMENT FOR DT 02</t>
  </si>
  <si>
    <t>BBPS SETTLEMENT FOR DT 06</t>
  </si>
  <si>
    <t>BBPS SETTLEMENT FOR DT 07</t>
  </si>
  <si>
    <t>BBPS SETTLEMENT FOR DT 08</t>
  </si>
  <si>
    <t>BBPS SETTLEMENT FOR DT 09</t>
  </si>
  <si>
    <t>BBPS SETTLEMENT FOR DT 10</t>
  </si>
  <si>
    <t>BBPS SETTLEMENT FOR DT 13</t>
  </si>
  <si>
    <t>BBPS SETTLEMENT FOR DT 15</t>
  </si>
  <si>
    <t>BBPS SETTLEMENT FOR DT 16</t>
  </si>
  <si>
    <t>BBPS SETTLEMENT 18.02.201</t>
  </si>
  <si>
    <t>BBPS SETTLEMENT FOR DT 28</t>
  </si>
  <si>
    <t>BBPS SETTLEMENT 04032017</t>
  </si>
  <si>
    <t>BBPS SETTLEMENT 06032017</t>
  </si>
  <si>
    <t>BBPS SETTLEMENT 07032017</t>
  </si>
  <si>
    <t>BBPS SETTLEMENT  OX01 09.</t>
  </si>
  <si>
    <t>BBPS SETTLEMENT FOR OX01</t>
  </si>
  <si>
    <t>BBPS SETTLEMENT 10032017</t>
  </si>
  <si>
    <t>409000425051'</t>
  </si>
  <si>
    <t>NEFT/MAHBH16090571628/M/s</t>
  </si>
  <si>
    <t>NEFT/SD1290309312/VIDYART</t>
  </si>
  <si>
    <t>NEFT/BARBH16098696964/MOT</t>
  </si>
  <si>
    <t>NEFT/SAA33261155/SANJEET</t>
  </si>
  <si>
    <t>NEFT/BKIDN16104834588/KAV</t>
  </si>
  <si>
    <t>NEFT/CBINH16107289293/M S</t>
  </si>
  <si>
    <t>NEFT/BKIDN16111600591/KRI</t>
  </si>
  <si>
    <t>NEFT/STBP916112924171/UNI</t>
  </si>
  <si>
    <t>NEFT/SD1293975857/JAI RAM</t>
  </si>
  <si>
    <t>NEFT/SBIN116116210635/PAD</t>
  </si>
  <si>
    <t>NEFT/BKIDN16126554823/NAS</t>
  </si>
  <si>
    <t>NEFT/SBIN216127966232/RAV</t>
  </si>
  <si>
    <t>NEFT/CBINH16132151302/Mr.</t>
  </si>
  <si>
    <t>NEFT/IBKL160512086896/SUN</t>
  </si>
  <si>
    <t>NEFT/SBIN716133295639/PRA</t>
  </si>
  <si>
    <t>NEFT/SBIN816134053552/KAS</t>
  </si>
  <si>
    <t>NEFT/SBIN816134469009/Mr</t>
  </si>
  <si>
    <t>NEFT/SFB52108866/SUMAN EN</t>
  </si>
  <si>
    <t>NEFT/CBINH16138124492/Mr.</t>
  </si>
  <si>
    <t>NEFT/CBINH16140123873/Mr.</t>
  </si>
  <si>
    <t>NEFT/BKIDN16141481959/KRI</t>
  </si>
  <si>
    <t>NEFT/SBIN616148454741/ARJ</t>
  </si>
  <si>
    <t>NEFT/CBINH16152A05238/MAN</t>
  </si>
  <si>
    <t>NEFT/SBIN616159262965/dee</t>
  </si>
  <si>
    <t>NEFT/SBIN616160853986/MOH</t>
  </si>
  <si>
    <t>NEFT/SBIN616160853413/ABB</t>
  </si>
  <si>
    <t>NEFT/BKIDN16161554131/DEE</t>
  </si>
  <si>
    <t>NEFT/SBIN916162127714/Mr</t>
  </si>
  <si>
    <t>NEFT/SD1308679702/MANOJ K</t>
  </si>
  <si>
    <t>NEFT/SBIN316168317601/RAK</t>
  </si>
  <si>
    <t>NEFT/SBIN316168348715/MUK</t>
  </si>
  <si>
    <t>NEFT/SBIN316168320808/MUK</t>
  </si>
  <si>
    <t>NEFT/SBIN316169520860/A D</t>
  </si>
  <si>
    <t>NEFT/FDRL439156264/ACHARIY</t>
  </si>
  <si>
    <t>NEFT/SAA34915621/SHIV SHA</t>
  </si>
  <si>
    <t>NEFT/SBIN616176940371/Mr</t>
  </si>
  <si>
    <t>NEFT/CBINH16179A02820/CHA</t>
  </si>
  <si>
    <t>NEFT/SBIN716179727588/Mr</t>
  </si>
  <si>
    <t>NEFT/SBIN816180176925/DEE</t>
  </si>
  <si>
    <t>NEFT/SBIN816181708340/GOB</t>
  </si>
  <si>
    <t>NEFT/SBIN816181725132/NAZ</t>
  </si>
  <si>
    <t>NEFT/SBIN816181727342/ABB</t>
  </si>
  <si>
    <t>NEFT/SAA205140562/RAJNISH</t>
  </si>
  <si>
    <t>NEFT/SBIN916182568748/JAW</t>
  </si>
  <si>
    <t>409000405747'</t>
  </si>
  <si>
    <t>TRF TO Indiaforensic SERVICES IN</t>
  </si>
  <si>
    <t>409000405747:Int.Coll:01-</t>
  </si>
  <si>
    <t>Indiaforensic INCOME OCT-15 TO J</t>
  </si>
  <si>
    <t>Indiaforensic INCOME FEB - 2016</t>
  </si>
  <si>
    <t>Indiaforensic INCOME MARCH - 201</t>
  </si>
  <si>
    <t>Indiaforensic INCOME APRIL - 201</t>
  </si>
  <si>
    <t>Indiaforensic INCOME MAY - 2016</t>
  </si>
  <si>
    <t>Indiaforensic INCOME JUNE - 2016</t>
  </si>
  <si>
    <t>Indiaforensic INCOME JULY - 2016</t>
  </si>
  <si>
    <t>VENDOR/PAYMENT/B M CHATRA</t>
  </si>
  <si>
    <t>TRF TO  Indiaforensic SERVICES I</t>
  </si>
  <si>
    <t>IMPS 809712134386 FROM OX</t>
  </si>
  <si>
    <t>FUNDS TRF  Indiaforensic SERVICE</t>
  </si>
  <si>
    <t>FUNDS TRF Riskpro</t>
  </si>
  <si>
    <t>TRF TO  Riskpro Management</t>
  </si>
  <si>
    <t>TRF TO  Riskpro Management Consulting</t>
  </si>
  <si>
    <t>TRF TO  Rikpro Mgmt cons</t>
  </si>
  <si>
    <t>TRF TO  Reskpo Managemnt</t>
  </si>
  <si>
    <t>Payments For : 9090000577</t>
  </si>
  <si>
    <t>409000438611'</t>
  </si>
  <si>
    <t>GOLD LABEL INVESTMENTS (P</t>
  </si>
  <si>
    <t>TRF TO  M Joshi</t>
  </si>
  <si>
    <t>NEFT/FDRL401250221/Indiaforensic</t>
  </si>
  <si>
    <t>NEFT/FDRL401250220/Indiaforensic</t>
  </si>
  <si>
    <t>RTGS/ICICH16063341652/Indfor</t>
  </si>
  <si>
    <t>RTGS/ICICH16063341657/Indfor</t>
  </si>
  <si>
    <t>RTGS CHARGES AND STAX/RAT</t>
  </si>
  <si>
    <t>RTGS/YESBH16064937327/Indfor</t>
  </si>
  <si>
    <t>RTGS/YESBH16064937396/Indfor</t>
  </si>
  <si>
    <t>RTGS/YESBH16064937414/Indfor</t>
  </si>
  <si>
    <t>RTGS/YESBH16064937485/Indfor</t>
  </si>
  <si>
    <t>RTGS/YESBH16064937495/RMCPL</t>
  </si>
  <si>
    <t>RTGS/YESBH16064937475/Risk Pro</t>
  </si>
  <si>
    <t>RTGS/YESBH16064937486/Riskpro</t>
  </si>
  <si>
    <t>RTGS/YESBH16064937487/Risk Pro</t>
  </si>
  <si>
    <t>RTGS/YESBH16064937985/Riskpo</t>
  </si>
  <si>
    <t>BBPS DT 02032018</t>
  </si>
  <si>
    <t>BBPS DT 03032018</t>
  </si>
  <si>
    <t>BBPS DT 05032018</t>
  </si>
  <si>
    <t>BBPS DT 06032018</t>
  </si>
  <si>
    <t>BBPS SETTELET DTD 07.03.2</t>
  </si>
  <si>
    <t>BBPS DT 08032018</t>
  </si>
  <si>
    <t>BBPS DT 09032018</t>
  </si>
  <si>
    <t>BBPS DT 12032018</t>
  </si>
  <si>
    <t>BBPS DT 13032018</t>
  </si>
  <si>
    <t>BBPS DT 14032018</t>
  </si>
  <si>
    <t>BBPS DT 15032018</t>
  </si>
  <si>
    <t>BBPS DT 16032018</t>
  </si>
  <si>
    <t>BBPS DT 17032018</t>
  </si>
  <si>
    <t>BBPS DT 19032018</t>
  </si>
  <si>
    <t>BBPS DT 20032018</t>
  </si>
  <si>
    <t>BBPS DT 21032018</t>
  </si>
  <si>
    <t>BBPS  DT 12022018</t>
  </si>
  <si>
    <t>REV BBPS  DT 12022018</t>
  </si>
  <si>
    <t>BBPS DT 22032018</t>
  </si>
  <si>
    <t>BBPS DT 23032018</t>
  </si>
  <si>
    <t>BBPS DT 26032018</t>
  </si>
  <si>
    <t>BBPS DT 27032018</t>
  </si>
  <si>
    <t>BBPS DT 28032018</t>
  </si>
  <si>
    <t>BBPS DT 29032018</t>
  </si>
  <si>
    <t>BBPS DT 31032018</t>
  </si>
  <si>
    <t>BBPS DT 03042018</t>
  </si>
  <si>
    <t>BBPS DT 02042018</t>
  </si>
  <si>
    <t>BBPS DT 04042018</t>
  </si>
  <si>
    <t>BBPS DT 05042018</t>
  </si>
  <si>
    <t>BBPS DT 06042018</t>
  </si>
  <si>
    <t>BBPS DT 07042018</t>
  </si>
  <si>
    <t>BBPS DT 09042018</t>
  </si>
  <si>
    <t>NEFT/SBIN316054795331/Mr</t>
  </si>
  <si>
    <t>NEFT/SD1279001248/DHARAMB</t>
  </si>
  <si>
    <t>NEFT/SBIN116062424445/DEE</t>
  </si>
  <si>
    <t>NEFT/SAA205977061/PRAVEEN</t>
  </si>
  <si>
    <t>NEFT/SBIN516186067895/Mrs</t>
  </si>
  <si>
    <t>NEFT/SBIN616187051242/MO</t>
  </si>
  <si>
    <t>NEFT/SBIN816193916982/Mr</t>
  </si>
  <si>
    <t>NEFT/SBIN116194122076/Mr</t>
  </si>
  <si>
    <t>NEFT/SBIN216196807820/M S</t>
  </si>
  <si>
    <t>NEFT/SBIN316197386153/PRA</t>
  </si>
  <si>
    <t>NEFT/IBKL160715032313/MD</t>
  </si>
  <si>
    <t>NEFT/SBIN316197729327/RAJ</t>
  </si>
  <si>
    <t>NEFT/SBIN316197771024/SUM</t>
  </si>
  <si>
    <t>NEFT/SBIN416200847549/KUL</t>
  </si>
  <si>
    <t>NEFT/VCGBH16201473150/SUR</t>
  </si>
  <si>
    <t>NEFT/SBIN516201186588/M S</t>
  </si>
  <si>
    <t>NEFT/SBIN516201283749/Mr</t>
  </si>
  <si>
    <t>NEFT/CBINH16201130367/Mr.</t>
  </si>
  <si>
    <t>NEFT/N203160171249493/UJA</t>
  </si>
  <si>
    <t>NEFT/CBINH16203A02342/PRA</t>
  </si>
  <si>
    <t>NEFT/BKIDN16203950524/YUG</t>
  </si>
  <si>
    <t>NEFT/SBIN616204824059/Mr</t>
  </si>
  <si>
    <t>NEFT/CBINH16204A05024/SUN</t>
  </si>
  <si>
    <t>NEFT/SBIN716207496423/Mr</t>
  </si>
  <si>
    <t>NEFT/SBIN716207563847/Mr</t>
  </si>
  <si>
    <t>NEFT/SBIN716207739939/GOB</t>
  </si>
  <si>
    <t>NEFT/SAA209471183/PRAVEEN</t>
  </si>
  <si>
    <t>NEFT/SAA209481181/RAJNISH</t>
  </si>
  <si>
    <t>NEFT/SBIN916210629562/MD</t>
  </si>
  <si>
    <t>NEFT/SBIN916211962920/GOU</t>
  </si>
  <si>
    <t>NEFT/SBIN116212431058/GOU</t>
  </si>
  <si>
    <t>RUPAY POS ACQ SETTL 20081</t>
  </si>
  <si>
    <t>RUPAY POS ACQ SETTL 21081</t>
  </si>
  <si>
    <t>RUPAY POS ACQ SETTL 23081</t>
  </si>
  <si>
    <t>RUPAY POS ACQ SETTL 24081</t>
  </si>
  <si>
    <t>RUPAY POS ACQ SETTL 25081</t>
  </si>
  <si>
    <t>RUPAY POS ACQ SETTL 26081</t>
  </si>
  <si>
    <t>RUPAY POS ACQ SETTL 27081</t>
  </si>
  <si>
    <t>RUPAY POS ACQ SETTL 28081</t>
  </si>
  <si>
    <t>RUPAY POS ACQ SETTL 29081</t>
  </si>
  <si>
    <t>RUPAY POS ACQ SETTL 30081</t>
  </si>
  <si>
    <t>RUPAY POS ACQ SETTL 31081</t>
  </si>
  <si>
    <t>RUPAY POS ACQ SETTL 01091</t>
  </si>
  <si>
    <t>RUPAY POS ACQ SETTL 02091</t>
  </si>
  <si>
    <t>RUPAY POS ACQ SETTL 03091</t>
  </si>
  <si>
    <t>RUPAY POS ACQ SETTL 06091</t>
  </si>
  <si>
    <t>RUPAY POS ACQ SETTL 07091</t>
  </si>
  <si>
    <t>RUPAY POS ACQ SETTL 08091</t>
  </si>
  <si>
    <t>RUPAY POS ACQ SETTL 09091</t>
  </si>
  <si>
    <t>RUPAY POS ACQ SETTL 10091</t>
  </si>
  <si>
    <t>RUPAY POS ACQ SETTL 11091</t>
  </si>
  <si>
    <t>RUPAY POS ACQ SETTL 12091</t>
  </si>
  <si>
    <t>RUPAY POS ACQ SETTL 13091</t>
  </si>
  <si>
    <t>RUPAY POS ACQ SETTL 14091</t>
  </si>
  <si>
    <t>RUPAY POS ACQ SETTL 15091</t>
  </si>
  <si>
    <t>RUPAY POS ACQ SETTL 16091</t>
  </si>
  <si>
    <t>RUPAY POS ACQ SETTL 17091</t>
  </si>
  <si>
    <t>RUPAY POS ACQ SETTL 18091</t>
  </si>
  <si>
    <t>RUPAY POS ACQ SETTL 19091</t>
  </si>
  <si>
    <t>RUPAY POS ACQ SETTL 20091</t>
  </si>
  <si>
    <t>RUPAY POS ACQ SETTL 21091</t>
  </si>
  <si>
    <t>SHENZHEN JUSTTIDE TECH CO</t>
  </si>
  <si>
    <t>IMAR00701604290</t>
  </si>
  <si>
    <t>RUPAY POS ACQ SETTL 22091</t>
  </si>
  <si>
    <t>RUPAY POS ACQ SETTL 23091</t>
  </si>
  <si>
    <t>RUPAY POS ACQ SETTL 24091</t>
  </si>
  <si>
    <t>RUPAY POS ACQ SETTL 25091</t>
  </si>
  <si>
    <t>RUPAY POS ACQ SETTL 26091</t>
  </si>
  <si>
    <t>RUPAY POS ACQ SETTL 27091</t>
  </si>
  <si>
    <t>RUPAY POS ACQ SETTL 28091</t>
  </si>
  <si>
    <t>RUPAY POS ACQ SETTL 29091</t>
  </si>
  <si>
    <t>RUPAY POS ACQ SETTL 30091</t>
  </si>
  <si>
    <t>RUPAY POS ACQ SETTL 01101</t>
  </si>
  <si>
    <t>RUPAY POS ACQ SETTL 02101</t>
  </si>
  <si>
    <t>RUPAY POS ACQ SETTL 03101</t>
  </si>
  <si>
    <t>RUPAY POS ACQ SETTL 04101</t>
  </si>
  <si>
    <t>RUPAY POS ACQ SETTL 05101</t>
  </si>
  <si>
    <t>RUPAY POS ACQ SETTL 06101</t>
  </si>
  <si>
    <t>RUPAY POS ACQ SETTL 07101</t>
  </si>
  <si>
    <t>RUPAY POS ACQ SETTL 09101</t>
  </si>
  <si>
    <t>RUPAY POS ACQ SETTL 10101</t>
  </si>
  <si>
    <t>RUPAY POS ACQ SETTL 08101</t>
  </si>
  <si>
    <t>RUPAY POS ACQ SETTL 11101</t>
  </si>
  <si>
    <t>RUPAY POS ACQ SETTL 12101</t>
  </si>
  <si>
    <t>RUPAY POS ACQ SETTL 13101</t>
  </si>
  <si>
    <t>RUPAY POS ACQ SETTL 14101</t>
  </si>
  <si>
    <t>RUPAY POS ACQ SETTL 15101</t>
  </si>
  <si>
    <t>RUPAY POS ACQ SETTL 16101</t>
  </si>
  <si>
    <t>RUPAY POS ACQ SETTL 17101</t>
  </si>
  <si>
    <t>RUPAY POS ACQ SETTL 18101</t>
  </si>
  <si>
    <t>RUPAY POS ACQ SETTL 19101</t>
  </si>
  <si>
    <t>RUPAY POS ACQ SETTL 20101</t>
  </si>
  <si>
    <t>RUPAY POS ACQ SETTL 21101</t>
  </si>
  <si>
    <t>RUPAY POS ACQ SETTL 22101</t>
  </si>
  <si>
    <t>RUPAY POS ACQ SETTL 23101</t>
  </si>
  <si>
    <t>RUPAY POS ACQ SETTL 24101</t>
  </si>
  <si>
    <t>RUPAY POS ACQ SETTL 25101</t>
  </si>
  <si>
    <t>RUPAY POS ACQ SETTL 26101</t>
  </si>
  <si>
    <t>RUPAY POS ACQ SETTL 27101</t>
  </si>
  <si>
    <t>RUPAY POS ACQ SETTL 28101</t>
  </si>
  <si>
    <t>RUPAY POS ACQ SETTL 29101</t>
  </si>
  <si>
    <t>RUPAY POS ACQ SETTL 30101</t>
  </si>
  <si>
    <t>RUPAY POS ACQ SETTL 31101</t>
  </si>
  <si>
    <t>RUPAY POS ACQ SETTL 01111</t>
  </si>
  <si>
    <t>RUPAY POS ACQ SETTL 02111</t>
  </si>
  <si>
    <t>RUPAY POS ACQ SETTL 03111</t>
  </si>
  <si>
    <t>RUPAY POS ACQ SETTL 04111</t>
  </si>
  <si>
    <t>RUPAY POS ACQ SETTL 05111</t>
  </si>
  <si>
    <t>RUPAY POS ACQ SETTL 06111</t>
  </si>
  <si>
    <t>RUPAY POS ACQ SETTL 07111</t>
  </si>
  <si>
    <t>RUPAY POS ACQ SETTL 08111</t>
  </si>
  <si>
    <t>409000493210'</t>
  </si>
  <si>
    <t>SCHRG RCRVRY/LIEN MARKING</t>
  </si>
  <si>
    <t>STAX RCRVRY/LIEN MARKING</t>
  </si>
  <si>
    <t>SWACHH BHARAT CESS/LIEN M</t>
  </si>
  <si>
    <t>KRISHI KALYAN CESS/LIEN M</t>
  </si>
  <si>
    <t>Indiaforensic  RUPAY SETT 190518</t>
  </si>
  <si>
    <t>Indiaforensic RUPAY SETT 200518</t>
  </si>
  <si>
    <t>Indiaforensic RUPAY SETT 210518</t>
  </si>
  <si>
    <t>Indiaforensic RUPAY SETT 210518-</t>
  </si>
  <si>
    <t>Indiaforensic  RUPAY SETT 220518</t>
  </si>
  <si>
    <t>OXYGEN NFS SETT 21-05-201</t>
  </si>
  <si>
    <t>OXYGEN NFS SETT 23-05-201</t>
  </si>
  <si>
    <t>Indiaforensic  RUPAY SETT 230518</t>
  </si>
  <si>
    <t>OXYGEN NFS SETT 24-05-201</t>
  </si>
  <si>
    <t>Indiaforensic  RUPAY SETT 240518</t>
  </si>
  <si>
    <t>Indiaforensic  RUPAY SETT 250518</t>
  </si>
  <si>
    <t>Indiaforensic RUPAY SETT 260518</t>
  </si>
  <si>
    <t>Indiaforensic RUPAY SETT 270518</t>
  </si>
  <si>
    <t>Indiaforensic RUPAY SETT 280518</t>
  </si>
  <si>
    <t>OXYGEN NFS SETT 28-05-201</t>
  </si>
  <si>
    <t>OXYGEN NFS SETT 25-05-18</t>
  </si>
  <si>
    <t>OXYGEN NFS SETT 26-05-18</t>
  </si>
  <si>
    <t>OXYGEN NFS SETT 27-05-18</t>
  </si>
  <si>
    <t>Indiaforensic  RUPAY SETT 290518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</si>
</sst>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[$-14009]yyyy/mm/dd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2" fillId="0" borderId="0" xfId="1" applyFont="1"/>
    <xf numFmtId="0" fontId="0" fillId="0" borderId="0" xfId="0" quotePrefix="1"/>
    <xf numFmtId="164" fontId="0" fillId="0" borderId="0" xfId="1" applyFont="1"/>
    <xf numFmtId="164" fontId="0" fillId="0" borderId="0" xfId="0" applyNumberFormat="1"/>
    <xf numFmtId="43" fontId="0" fillId="0" borderId="0" xfId="0" applyNumberFormat="1"/>
    <xf numFmtId="0" fontId="0" fillId="2" borderId="0" xfId="0" applyFill="1"/>
    <xf numFmtId="164" fontId="0" fillId="2" borderId="0" xfId="1" applyFont="1" applyFill="1"/>
    <xf numFmtId="165" fontId="2" fillId="0" borderId="0" xfId="0" applyNumberFormat="1" applyFont="1"/>
    <xf numFmtId="165" fontId="0" fillId="0" borderId="0" xfId="0" applyNumberFormat="1"/>
    <xf numFmtId="165" fontId="0" fillId="2" borderId="0" xfId="0" applyNumberFormat="1" applyFill="1"/>
    <xf numFmtId="165" fontId="3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2" borderId="0" xfId="0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"/>
  <sheetViews>
    <sheetView tabSelected="1" topLeftCell="A27" workbookViewId="0">
      <selection activeCell="E39" sqref="E39"/>
    </sheetView>
  </sheetViews>
  <sheetFormatPr defaultRowHeight="14.45"/>
  <cols>
    <col min="1" max="1" width="16.7109375" customWidth="1"/>
    <col min="2" max="2" width="19.28515625" style="10" customWidth="1"/>
    <col min="3" max="3" width="31.5703125" customWidth="1"/>
    <col min="4" max="4" width="22.42578125" customWidth="1"/>
    <col min="5" max="5" width="27.42578125" style="10" customWidth="1"/>
    <col min="6" max="6" width="12.140625" customWidth="1"/>
    <col min="7" max="7" width="13" customWidth="1"/>
    <col min="8" max="8" width="14.42578125" customWidth="1"/>
  </cols>
  <sheetData>
    <row r="1" spans="1:9" ht="12.6" customHeight="1">
      <c r="A1" s="1" t="s">
        <v>0</v>
      </c>
      <c r="B1" s="12" t="s">
        <v>1</v>
      </c>
      <c r="C1" s="1" t="s">
        <v>2</v>
      </c>
      <c r="D1" s="1" t="s">
        <v>3</v>
      </c>
      <c r="E1" s="9" t="s">
        <v>4</v>
      </c>
      <c r="F1" s="2" t="s">
        <v>5</v>
      </c>
      <c r="G1" s="2" t="s">
        <v>6</v>
      </c>
      <c r="H1" s="1" t="s">
        <v>7</v>
      </c>
      <c r="I1" s="1"/>
    </row>
    <row r="2" spans="1:9">
      <c r="A2" s="3" t="s">
        <v>8</v>
      </c>
      <c r="B2" s="13">
        <v>42915</v>
      </c>
      <c r="C2" t="s">
        <v>9</v>
      </c>
      <c r="E2" s="10">
        <v>42915</v>
      </c>
      <c r="F2" s="4"/>
      <c r="G2" s="4">
        <v>1000000</v>
      </c>
      <c r="H2" s="5">
        <f>G2</f>
        <v>1000000</v>
      </c>
      <c r="I2" s="1"/>
    </row>
    <row r="3" spans="1:9">
      <c r="A3" s="3" t="s">
        <v>8</v>
      </c>
      <c r="B3" s="13">
        <v>42921</v>
      </c>
      <c r="C3" t="s">
        <v>9</v>
      </c>
      <c r="E3" s="10">
        <v>42921</v>
      </c>
      <c r="F3" s="4"/>
      <c r="G3" s="4">
        <v>1000000</v>
      </c>
      <c r="H3" s="6">
        <f>H2+G3</f>
        <v>2000000</v>
      </c>
      <c r="I3" s="1"/>
    </row>
    <row r="4" spans="1:9">
      <c r="A4" s="3" t="s">
        <v>8</v>
      </c>
      <c r="B4" s="13">
        <v>42934</v>
      </c>
      <c r="C4" t="s">
        <v>10</v>
      </c>
      <c r="E4" s="10">
        <v>42934</v>
      </c>
      <c r="F4" s="4"/>
      <c r="G4" s="4">
        <v>500000</v>
      </c>
      <c r="H4" s="6">
        <f>H3+G4</f>
        <v>2500000</v>
      </c>
      <c r="I4" s="1"/>
    </row>
    <row r="5" spans="1:9">
      <c r="A5" s="3" t="s">
        <v>8</v>
      </c>
      <c r="B5" s="13">
        <v>42948</v>
      </c>
      <c r="C5" t="s">
        <v>11</v>
      </c>
      <c r="E5" s="10">
        <v>42948</v>
      </c>
      <c r="F5" s="4"/>
      <c r="G5" s="4">
        <v>3000000</v>
      </c>
      <c r="H5" s="6">
        <f>H4+G5-F5</f>
        <v>5500000</v>
      </c>
      <c r="I5" s="1"/>
    </row>
    <row r="6" spans="1:9">
      <c r="A6" s="3" t="s">
        <v>8</v>
      </c>
      <c r="B6" s="13">
        <v>42963</v>
      </c>
      <c r="C6" t="s">
        <v>10</v>
      </c>
      <c r="E6" s="10">
        <v>42963</v>
      </c>
      <c r="F6" s="4"/>
      <c r="G6" s="4">
        <v>500000</v>
      </c>
      <c r="H6" s="6">
        <f t="shared" ref="H6:H69" si="0">H5+G6-F6</f>
        <v>6000000</v>
      </c>
      <c r="I6" s="1"/>
    </row>
    <row r="7" spans="1:9">
      <c r="A7" s="3" t="s">
        <v>8</v>
      </c>
      <c r="B7" s="13">
        <v>42963</v>
      </c>
      <c r="C7" t="s">
        <v>10</v>
      </c>
      <c r="E7" s="10">
        <v>42963</v>
      </c>
      <c r="F7" s="4"/>
      <c r="G7" s="4">
        <v>500000</v>
      </c>
      <c r="H7" s="6">
        <f t="shared" si="0"/>
        <v>6500000</v>
      </c>
      <c r="I7" s="1"/>
    </row>
    <row r="8" spans="1:9">
      <c r="A8" s="3" t="s">
        <v>8</v>
      </c>
      <c r="B8" s="13">
        <v>42963</v>
      </c>
      <c r="C8" t="s">
        <v>10</v>
      </c>
      <c r="E8" s="10">
        <v>42963</v>
      </c>
      <c r="F8" s="4"/>
      <c r="G8" s="4">
        <v>500000</v>
      </c>
      <c r="H8" s="6">
        <f t="shared" si="0"/>
        <v>7000000</v>
      </c>
      <c r="I8" s="1"/>
    </row>
    <row r="9" spans="1:9">
      <c r="A9" s="3" t="s">
        <v>8</v>
      </c>
      <c r="B9" s="13">
        <v>42963</v>
      </c>
      <c r="C9" t="s">
        <v>10</v>
      </c>
      <c r="E9" s="10">
        <v>42963</v>
      </c>
      <c r="F9" s="4"/>
      <c r="G9" s="4">
        <v>500000</v>
      </c>
      <c r="H9" s="6">
        <f t="shared" si="0"/>
        <v>7500000</v>
      </c>
      <c r="I9" s="1"/>
    </row>
    <row r="10" spans="1:9">
      <c r="A10" s="3" t="s">
        <v>8</v>
      </c>
      <c r="B10" s="13">
        <v>42963</v>
      </c>
      <c r="C10" t="s">
        <v>10</v>
      </c>
      <c r="E10" s="10">
        <v>42963</v>
      </c>
      <c r="F10" s="4"/>
      <c r="G10" s="4">
        <v>500000</v>
      </c>
      <c r="H10" s="6">
        <f t="shared" si="0"/>
        <v>8000000</v>
      </c>
      <c r="I10" s="1"/>
    </row>
    <row r="11" spans="1:9">
      <c r="A11" s="3" t="s">
        <v>8</v>
      </c>
      <c r="B11" s="13">
        <v>42963</v>
      </c>
      <c r="C11" t="s">
        <v>10</v>
      </c>
      <c r="E11" s="10">
        <v>42963</v>
      </c>
      <c r="F11" s="4"/>
      <c r="G11" s="4">
        <v>500000</v>
      </c>
      <c r="H11" s="6">
        <f t="shared" si="0"/>
        <v>8500000</v>
      </c>
      <c r="I11" s="1"/>
    </row>
    <row r="12" spans="1:9">
      <c r="A12" s="3" t="s">
        <v>8</v>
      </c>
      <c r="B12" s="13">
        <v>42963</v>
      </c>
      <c r="C12" t="s">
        <v>12</v>
      </c>
      <c r="E12" s="10">
        <v>42963</v>
      </c>
      <c r="F12" s="4">
        <v>133900</v>
      </c>
      <c r="G12" s="4"/>
      <c r="H12" s="6">
        <f t="shared" si="0"/>
        <v>8366100</v>
      </c>
      <c r="I12" s="1"/>
    </row>
    <row r="13" spans="1:9">
      <c r="A13" s="3" t="s">
        <v>8</v>
      </c>
      <c r="B13" s="13">
        <v>42963</v>
      </c>
      <c r="C13" t="s">
        <v>13</v>
      </c>
      <c r="E13" s="10">
        <v>42963</v>
      </c>
      <c r="F13" s="4">
        <v>18000</v>
      </c>
      <c r="G13" s="4"/>
      <c r="H13" s="6">
        <f t="shared" si="0"/>
        <v>8348100</v>
      </c>
      <c r="I13" s="1"/>
    </row>
    <row r="14" spans="1:9">
      <c r="A14" s="3" t="s">
        <v>8</v>
      </c>
      <c r="B14" s="13">
        <v>42963</v>
      </c>
      <c r="C14" t="s">
        <v>14</v>
      </c>
      <c r="E14" s="10">
        <v>42963</v>
      </c>
      <c r="F14" s="4">
        <v>5000</v>
      </c>
      <c r="G14" s="4"/>
      <c r="H14" s="6">
        <f t="shared" si="0"/>
        <v>8343100</v>
      </c>
      <c r="I14" s="1"/>
    </row>
    <row r="15" spans="1:9">
      <c r="A15" s="3" t="s">
        <v>8</v>
      </c>
      <c r="B15" s="13">
        <v>42963</v>
      </c>
      <c r="C15" t="s">
        <v>15</v>
      </c>
      <c r="E15" s="10">
        <v>42963</v>
      </c>
      <c r="F15" s="4">
        <v>195800</v>
      </c>
      <c r="G15" s="4"/>
      <c r="H15" s="6">
        <f t="shared" si="0"/>
        <v>8147300</v>
      </c>
      <c r="I15" s="1"/>
    </row>
    <row r="16" spans="1:9">
      <c r="A16" s="3" t="s">
        <v>8</v>
      </c>
      <c r="B16" s="13">
        <v>42963</v>
      </c>
      <c r="C16" t="s">
        <v>16</v>
      </c>
      <c r="E16" s="10">
        <v>42963</v>
      </c>
      <c r="F16" s="4">
        <v>81600</v>
      </c>
      <c r="G16" s="4"/>
      <c r="H16" s="6">
        <f t="shared" si="0"/>
        <v>8065700</v>
      </c>
      <c r="I16" s="1"/>
    </row>
    <row r="17" spans="1:9">
      <c r="A17" s="3" t="s">
        <v>8</v>
      </c>
      <c r="B17" s="13">
        <v>42963</v>
      </c>
      <c r="C17" t="s">
        <v>17</v>
      </c>
      <c r="E17" s="10">
        <v>42963</v>
      </c>
      <c r="F17" s="4">
        <v>41800</v>
      </c>
      <c r="G17" s="4"/>
      <c r="H17" s="6">
        <f t="shared" si="0"/>
        <v>8023900</v>
      </c>
      <c r="I17" s="1"/>
    </row>
    <row r="18" spans="1:9">
      <c r="A18" s="3" t="s">
        <v>8</v>
      </c>
      <c r="B18" s="13">
        <v>42963</v>
      </c>
      <c r="C18" t="s">
        <v>18</v>
      </c>
      <c r="E18" s="10">
        <v>42963</v>
      </c>
      <c r="F18" s="4">
        <v>98500</v>
      </c>
      <c r="G18" s="4"/>
      <c r="H18" s="6">
        <f t="shared" si="0"/>
        <v>7925400</v>
      </c>
      <c r="I18" s="1"/>
    </row>
    <row r="19" spans="1:9">
      <c r="A19" s="3" t="s">
        <v>8</v>
      </c>
      <c r="B19" s="13">
        <v>42963</v>
      </c>
      <c r="C19" t="s">
        <v>19</v>
      </c>
      <c r="E19" s="10">
        <v>42963</v>
      </c>
      <c r="F19" s="4">
        <v>143800</v>
      </c>
      <c r="G19" s="4"/>
      <c r="H19" s="6">
        <f t="shared" si="0"/>
        <v>7781600</v>
      </c>
      <c r="I19" s="1"/>
    </row>
    <row r="20" spans="1:9">
      <c r="A20" s="3" t="s">
        <v>8</v>
      </c>
      <c r="B20" s="13">
        <v>42963</v>
      </c>
      <c r="C20" t="s">
        <v>20</v>
      </c>
      <c r="E20" s="10">
        <v>42963</v>
      </c>
      <c r="F20" s="4">
        <v>331650</v>
      </c>
      <c r="G20" s="4"/>
      <c r="H20" s="6">
        <f t="shared" si="0"/>
        <v>7449950</v>
      </c>
      <c r="I20" s="1"/>
    </row>
    <row r="21" spans="1:9">
      <c r="A21" s="3" t="s">
        <v>8</v>
      </c>
      <c r="B21" s="13">
        <v>42963</v>
      </c>
      <c r="C21" t="s">
        <v>21</v>
      </c>
      <c r="E21" s="10">
        <v>42963</v>
      </c>
      <c r="F21" s="4">
        <v>129000</v>
      </c>
      <c r="G21" s="4"/>
      <c r="H21" s="6">
        <f t="shared" si="0"/>
        <v>7320950</v>
      </c>
      <c r="I21" s="1"/>
    </row>
    <row r="22" spans="1:9">
      <c r="A22" s="3" t="s">
        <v>8</v>
      </c>
      <c r="B22" s="13">
        <v>42963</v>
      </c>
      <c r="C22" t="s">
        <v>22</v>
      </c>
      <c r="E22" s="10">
        <v>42963</v>
      </c>
      <c r="F22" s="4">
        <v>230013</v>
      </c>
      <c r="G22" s="4"/>
      <c r="H22" s="6">
        <f t="shared" si="0"/>
        <v>7090937</v>
      </c>
      <c r="I22" s="1"/>
    </row>
    <row r="23" spans="1:9">
      <c r="A23" s="3" t="s">
        <v>8</v>
      </c>
      <c r="B23" s="13">
        <v>42963</v>
      </c>
      <c r="C23" t="s">
        <v>23</v>
      </c>
      <c r="E23" s="10">
        <v>42963</v>
      </c>
      <c r="F23" s="4">
        <v>367900</v>
      </c>
      <c r="G23" s="4"/>
      <c r="H23" s="6">
        <f t="shared" si="0"/>
        <v>6723037</v>
      </c>
      <c r="I23" s="1"/>
    </row>
    <row r="24" spans="1:9">
      <c r="A24" s="3" t="s">
        <v>8</v>
      </c>
      <c r="B24" s="13">
        <v>42963</v>
      </c>
      <c r="C24" t="s">
        <v>24</v>
      </c>
      <c r="E24" s="10">
        <v>42963</v>
      </c>
      <c r="F24" s="4">
        <v>108000</v>
      </c>
      <c r="G24" s="4"/>
      <c r="H24" s="6">
        <f t="shared" si="0"/>
        <v>6615037</v>
      </c>
      <c r="I24" s="1"/>
    </row>
    <row r="25" spans="1:9">
      <c r="A25" s="3" t="s">
        <v>8</v>
      </c>
      <c r="B25" s="13">
        <v>42963</v>
      </c>
      <c r="C25" t="s">
        <v>25</v>
      </c>
      <c r="E25" s="10">
        <v>42963</v>
      </c>
      <c r="F25" s="4">
        <v>64800</v>
      </c>
      <c r="G25" s="4"/>
      <c r="H25" s="6">
        <f t="shared" si="0"/>
        <v>6550237</v>
      </c>
      <c r="I25" s="1"/>
    </row>
    <row r="26" spans="1:9">
      <c r="A26" s="3" t="s">
        <v>8</v>
      </c>
      <c r="B26" s="13">
        <v>42963</v>
      </c>
      <c r="C26" t="s">
        <v>26</v>
      </c>
      <c r="E26" s="10">
        <v>42963</v>
      </c>
      <c r="F26" s="4">
        <v>141000</v>
      </c>
      <c r="G26" s="4"/>
      <c r="H26" s="6">
        <f t="shared" si="0"/>
        <v>6409237</v>
      </c>
      <c r="I26" s="1"/>
    </row>
    <row r="27" spans="1:9">
      <c r="A27" s="3" t="s">
        <v>27</v>
      </c>
      <c r="B27" s="13">
        <v>42618</v>
      </c>
      <c r="C27" t="s">
        <v>9</v>
      </c>
      <c r="E27" s="10">
        <v>42618</v>
      </c>
      <c r="F27" s="4"/>
      <c r="G27" s="4">
        <v>500000</v>
      </c>
      <c r="H27" s="6">
        <f t="shared" si="0"/>
        <v>6909237</v>
      </c>
      <c r="I27" s="1"/>
    </row>
    <row r="28" spans="1:9">
      <c r="A28" s="3" t="s">
        <v>27</v>
      </c>
      <c r="B28" s="13">
        <v>42619</v>
      </c>
      <c r="C28" t="s">
        <v>28</v>
      </c>
      <c r="E28" s="10">
        <v>42619</v>
      </c>
      <c r="F28" s="4">
        <v>802.77</v>
      </c>
      <c r="G28" s="4"/>
      <c r="H28" s="6">
        <f t="shared" si="0"/>
        <v>6908434.2300000004</v>
      </c>
      <c r="I28" s="1"/>
    </row>
    <row r="29" spans="1:9">
      <c r="A29" s="3" t="s">
        <v>27</v>
      </c>
      <c r="B29" s="13">
        <v>42619</v>
      </c>
      <c r="C29" t="s">
        <v>29</v>
      </c>
      <c r="E29" s="10">
        <v>42619</v>
      </c>
      <c r="F29" s="4">
        <v>239.89</v>
      </c>
      <c r="G29" s="4"/>
      <c r="H29" s="6">
        <f t="shared" si="0"/>
        <v>6908194.3400000008</v>
      </c>
      <c r="I29" s="1"/>
    </row>
    <row r="30" spans="1:9">
      <c r="A30" s="3" t="s">
        <v>27</v>
      </c>
      <c r="B30" s="13">
        <v>42619</v>
      </c>
      <c r="C30" t="s">
        <v>30</v>
      </c>
      <c r="E30" s="10">
        <v>42619</v>
      </c>
      <c r="F30" s="4">
        <v>1193.54</v>
      </c>
      <c r="G30" s="4"/>
      <c r="H30" s="6">
        <f t="shared" si="0"/>
        <v>6907000.8000000007</v>
      </c>
      <c r="I30" s="1"/>
    </row>
    <row r="31" spans="1:9">
      <c r="A31" s="3" t="s">
        <v>27</v>
      </c>
      <c r="B31" s="13">
        <v>42661</v>
      </c>
      <c r="C31" t="s">
        <v>31</v>
      </c>
      <c r="E31" s="10">
        <v>42661</v>
      </c>
      <c r="F31" s="4">
        <v>32.99</v>
      </c>
      <c r="G31" s="4"/>
      <c r="H31" s="6">
        <f t="shared" si="0"/>
        <v>6906967.8100000005</v>
      </c>
      <c r="I31" s="1"/>
    </row>
    <row r="32" spans="1:9">
      <c r="A32" s="3" t="s">
        <v>27</v>
      </c>
      <c r="B32" s="13">
        <v>42662</v>
      </c>
      <c r="C32" t="s">
        <v>32</v>
      </c>
      <c r="E32" s="10">
        <v>42662</v>
      </c>
      <c r="F32" s="4">
        <v>16.3</v>
      </c>
      <c r="G32" s="4"/>
      <c r="H32" s="6">
        <f t="shared" si="0"/>
        <v>6906951.5100000007</v>
      </c>
      <c r="I32" s="1"/>
    </row>
    <row r="33" spans="1:9">
      <c r="A33" s="3" t="s">
        <v>27</v>
      </c>
      <c r="B33" s="13">
        <v>42662</v>
      </c>
      <c r="C33" t="s">
        <v>33</v>
      </c>
      <c r="E33" s="10">
        <v>42662</v>
      </c>
      <c r="F33" s="4">
        <v>18.04</v>
      </c>
      <c r="G33" s="4"/>
      <c r="H33" s="6">
        <f t="shared" si="0"/>
        <v>6906933.4700000007</v>
      </c>
      <c r="I33" s="1"/>
    </row>
    <row r="34" spans="1:9">
      <c r="A34" s="3" t="s">
        <v>27</v>
      </c>
      <c r="B34" s="13">
        <v>42663</v>
      </c>
      <c r="C34" t="s">
        <v>34</v>
      </c>
      <c r="E34" s="10">
        <v>42663</v>
      </c>
      <c r="F34" s="4">
        <v>22.99</v>
      </c>
      <c r="G34" s="4"/>
      <c r="H34" s="6">
        <f t="shared" si="0"/>
        <v>6906910.4800000004</v>
      </c>
      <c r="I34" s="1"/>
    </row>
    <row r="35" spans="1:9">
      <c r="A35" s="3" t="s">
        <v>27</v>
      </c>
      <c r="B35" s="13">
        <v>42664</v>
      </c>
      <c r="C35" t="s">
        <v>35</v>
      </c>
      <c r="E35" s="10">
        <v>42664</v>
      </c>
      <c r="F35" s="4">
        <v>14.85</v>
      </c>
      <c r="G35" s="4"/>
      <c r="H35" s="6">
        <f t="shared" si="0"/>
        <v>6906895.6300000008</v>
      </c>
      <c r="I35" s="1"/>
    </row>
    <row r="36" spans="1:9">
      <c r="A36" s="3" t="s">
        <v>27</v>
      </c>
      <c r="B36" s="13">
        <v>42670</v>
      </c>
      <c r="C36" t="s">
        <v>36</v>
      </c>
      <c r="E36" s="10">
        <v>42670</v>
      </c>
      <c r="F36" s="4">
        <v>198.15</v>
      </c>
      <c r="G36" s="4"/>
      <c r="H36" s="6">
        <f t="shared" si="0"/>
        <v>6906697.4800000004</v>
      </c>
      <c r="I36" s="1"/>
    </row>
    <row r="37" spans="1:9">
      <c r="A37" s="3" t="s">
        <v>27</v>
      </c>
      <c r="B37" s="13">
        <v>42675</v>
      </c>
      <c r="C37" t="s">
        <v>37</v>
      </c>
      <c r="E37" s="10">
        <v>42675</v>
      </c>
      <c r="F37" s="4">
        <v>1015.71</v>
      </c>
      <c r="G37" s="4"/>
      <c r="H37" s="6">
        <f t="shared" si="0"/>
        <v>6905681.7700000005</v>
      </c>
      <c r="I37" s="1"/>
    </row>
    <row r="38" spans="1:9">
      <c r="A38" s="3" t="s">
        <v>27</v>
      </c>
      <c r="B38" s="13">
        <v>42677</v>
      </c>
      <c r="C38" t="s">
        <v>38</v>
      </c>
      <c r="E38" s="10">
        <v>42677</v>
      </c>
      <c r="F38" s="4">
        <v>1925.33</v>
      </c>
      <c r="G38" s="4"/>
      <c r="H38" s="6">
        <f t="shared" si="0"/>
        <v>6903756.4400000004</v>
      </c>
      <c r="I38" s="1"/>
    </row>
    <row r="39" spans="1:9">
      <c r="A39" s="3" t="s">
        <v>27</v>
      </c>
      <c r="B39" s="13">
        <v>42678</v>
      </c>
      <c r="C39" t="s">
        <v>39</v>
      </c>
      <c r="E39" s="10">
        <v>42678</v>
      </c>
      <c r="F39" s="4">
        <v>2284.09</v>
      </c>
      <c r="G39" s="4"/>
      <c r="H39" s="6">
        <f t="shared" si="0"/>
        <v>6901472.3500000006</v>
      </c>
      <c r="I39" s="1"/>
    </row>
    <row r="40" spans="1:9">
      <c r="A40" s="3" t="s">
        <v>27</v>
      </c>
      <c r="B40" s="13">
        <v>42679</v>
      </c>
      <c r="C40" t="s">
        <v>40</v>
      </c>
      <c r="E40" s="10">
        <v>42679</v>
      </c>
      <c r="F40" s="4">
        <v>689.3</v>
      </c>
      <c r="G40" s="4"/>
      <c r="H40" s="6">
        <f t="shared" si="0"/>
        <v>6900783.0500000007</v>
      </c>
      <c r="I40" s="1"/>
    </row>
    <row r="41" spans="1:9">
      <c r="A41" s="3" t="s">
        <v>27</v>
      </c>
      <c r="B41" s="13">
        <v>42681</v>
      </c>
      <c r="C41" t="s">
        <v>41</v>
      </c>
      <c r="E41" s="10">
        <v>42681</v>
      </c>
      <c r="F41" s="4">
        <v>199.3</v>
      </c>
      <c r="G41" s="4"/>
      <c r="H41" s="6">
        <f t="shared" si="0"/>
        <v>6900583.7500000009</v>
      </c>
      <c r="I41" s="1"/>
    </row>
    <row r="42" spans="1:9">
      <c r="A42" s="3" t="s">
        <v>27</v>
      </c>
      <c r="B42" s="13">
        <v>42691</v>
      </c>
      <c r="C42" t="s">
        <v>42</v>
      </c>
      <c r="E42" s="10">
        <v>42691</v>
      </c>
      <c r="F42" s="4">
        <v>1938.02</v>
      </c>
      <c r="G42" s="4"/>
      <c r="H42" s="6">
        <f t="shared" si="0"/>
        <v>6898645.7300000014</v>
      </c>
      <c r="I42" s="1"/>
    </row>
    <row r="43" spans="1:9">
      <c r="A43" s="3" t="s">
        <v>27</v>
      </c>
      <c r="B43" s="13">
        <v>42692</v>
      </c>
      <c r="C43" t="s">
        <v>43</v>
      </c>
      <c r="E43" s="10">
        <v>42692</v>
      </c>
      <c r="F43" s="4">
        <v>579.29999999999995</v>
      </c>
      <c r="G43" s="4"/>
      <c r="H43" s="6">
        <f t="shared" si="0"/>
        <v>6898066.4300000016</v>
      </c>
      <c r="I43" s="1"/>
    </row>
    <row r="44" spans="1:9">
      <c r="A44" s="3" t="s">
        <v>27</v>
      </c>
      <c r="B44" s="13">
        <v>42697</v>
      </c>
      <c r="C44" t="s">
        <v>44</v>
      </c>
      <c r="E44" s="10">
        <v>42697</v>
      </c>
      <c r="F44" s="4">
        <v>899.17</v>
      </c>
      <c r="G44" s="4"/>
      <c r="H44" s="6">
        <f t="shared" si="0"/>
        <v>6897167.2600000016</v>
      </c>
      <c r="I44" s="1"/>
    </row>
    <row r="45" spans="1:9">
      <c r="A45" s="3" t="s">
        <v>27</v>
      </c>
      <c r="B45" s="13">
        <v>42698</v>
      </c>
      <c r="C45" t="s">
        <v>45</v>
      </c>
      <c r="E45" s="10">
        <v>42698</v>
      </c>
      <c r="F45" s="4">
        <v>3927.5</v>
      </c>
      <c r="G45" s="4"/>
      <c r="H45" s="6">
        <f t="shared" si="0"/>
        <v>6893239.7600000016</v>
      </c>
      <c r="I45" s="1"/>
    </row>
    <row r="46" spans="1:9">
      <c r="A46" s="3" t="s">
        <v>27</v>
      </c>
      <c r="B46" s="13">
        <v>42725</v>
      </c>
      <c r="C46" t="s">
        <v>46</v>
      </c>
      <c r="E46" s="10">
        <v>42725</v>
      </c>
      <c r="F46" s="4">
        <v>8.15</v>
      </c>
      <c r="G46" s="4"/>
      <c r="H46" s="6">
        <f t="shared" si="0"/>
        <v>6893231.6100000013</v>
      </c>
      <c r="I46" s="1"/>
    </row>
    <row r="47" spans="1:9">
      <c r="A47" s="3" t="s">
        <v>27</v>
      </c>
      <c r="B47" s="13">
        <v>42726</v>
      </c>
      <c r="C47" t="s">
        <v>47</v>
      </c>
      <c r="E47" s="10">
        <v>42726</v>
      </c>
      <c r="F47" s="4">
        <v>98.15</v>
      </c>
      <c r="G47" s="4"/>
      <c r="H47" s="6">
        <f t="shared" si="0"/>
        <v>6893133.4600000009</v>
      </c>
      <c r="I47" s="1"/>
    </row>
    <row r="48" spans="1:9">
      <c r="A48" s="3" t="s">
        <v>27</v>
      </c>
      <c r="B48" s="13">
        <v>42727</v>
      </c>
      <c r="C48" t="s">
        <v>44</v>
      </c>
      <c r="E48" s="10">
        <v>42727</v>
      </c>
      <c r="F48" s="4">
        <v>499.17</v>
      </c>
      <c r="G48" s="4"/>
      <c r="H48" s="6">
        <f t="shared" si="0"/>
        <v>6892634.290000001</v>
      </c>
      <c r="I48" s="1"/>
    </row>
    <row r="49" spans="1:9">
      <c r="A49" s="3" t="s">
        <v>27</v>
      </c>
      <c r="B49" s="13">
        <v>42734</v>
      </c>
      <c r="C49" t="s">
        <v>48</v>
      </c>
      <c r="E49" s="10">
        <v>42734</v>
      </c>
      <c r="F49" s="4">
        <v>8.15</v>
      </c>
      <c r="G49" s="4"/>
      <c r="H49" s="6">
        <f t="shared" si="0"/>
        <v>6892626.1400000006</v>
      </c>
      <c r="I49" s="1"/>
    </row>
    <row r="50" spans="1:9">
      <c r="A50" s="3" t="s">
        <v>27</v>
      </c>
      <c r="B50" s="13">
        <v>42738</v>
      </c>
      <c r="C50" t="s">
        <v>38</v>
      </c>
      <c r="E50" s="10">
        <v>42738</v>
      </c>
      <c r="F50" s="4">
        <v>8.15</v>
      </c>
      <c r="G50" s="4"/>
      <c r="H50" s="6">
        <f t="shared" si="0"/>
        <v>6892617.9900000002</v>
      </c>
      <c r="I50" s="1"/>
    </row>
    <row r="51" spans="1:9">
      <c r="A51" s="3" t="s">
        <v>27</v>
      </c>
      <c r="B51" s="13">
        <v>42739</v>
      </c>
      <c r="C51" t="s">
        <v>39</v>
      </c>
      <c r="E51" s="10">
        <v>42739</v>
      </c>
      <c r="F51" s="4">
        <v>1758.02</v>
      </c>
      <c r="G51" s="4"/>
      <c r="H51" s="6">
        <f t="shared" si="0"/>
        <v>6890859.9700000007</v>
      </c>
      <c r="I51" s="1"/>
    </row>
    <row r="52" spans="1:9">
      <c r="A52" s="3" t="s">
        <v>27</v>
      </c>
      <c r="B52" s="13">
        <v>42751</v>
      </c>
      <c r="C52" t="s">
        <v>49</v>
      </c>
      <c r="E52" s="10">
        <v>42751</v>
      </c>
      <c r="F52" s="4">
        <v>4320.41</v>
      </c>
      <c r="G52" s="4"/>
      <c r="H52" s="6">
        <f t="shared" si="0"/>
        <v>6886539.5600000005</v>
      </c>
      <c r="I52" s="1"/>
    </row>
    <row r="53" spans="1:9">
      <c r="A53" s="3" t="s">
        <v>27</v>
      </c>
      <c r="B53" s="13">
        <v>42752</v>
      </c>
      <c r="C53" t="s">
        <v>50</v>
      </c>
      <c r="E53" s="10">
        <v>42752</v>
      </c>
      <c r="F53" s="4">
        <v>3875</v>
      </c>
      <c r="G53" s="4"/>
      <c r="H53" s="6">
        <f t="shared" si="0"/>
        <v>6882664.5600000005</v>
      </c>
      <c r="I53" s="1"/>
    </row>
    <row r="54" spans="1:9">
      <c r="A54" s="3" t="s">
        <v>27</v>
      </c>
      <c r="B54" s="13">
        <v>42753</v>
      </c>
      <c r="C54" t="s">
        <v>51</v>
      </c>
      <c r="E54" s="10">
        <v>42753</v>
      </c>
      <c r="F54" s="4">
        <v>1387.44</v>
      </c>
      <c r="G54" s="4"/>
      <c r="H54" s="6">
        <f t="shared" si="0"/>
        <v>6881277.1200000001</v>
      </c>
      <c r="I54" s="1"/>
    </row>
    <row r="55" spans="1:9">
      <c r="A55" s="3" t="s">
        <v>27</v>
      </c>
      <c r="B55" s="13">
        <v>42754</v>
      </c>
      <c r="C55" t="s">
        <v>52</v>
      </c>
      <c r="E55" s="10">
        <v>42754</v>
      </c>
      <c r="F55" s="4">
        <v>10379.49</v>
      </c>
      <c r="G55" s="4"/>
      <c r="H55" s="6">
        <f t="shared" si="0"/>
        <v>6870897.6299999999</v>
      </c>
      <c r="I55" s="1"/>
    </row>
    <row r="56" spans="1:9">
      <c r="A56" s="3" t="s">
        <v>27</v>
      </c>
      <c r="B56" s="13">
        <v>42755</v>
      </c>
      <c r="C56" t="s">
        <v>53</v>
      </c>
      <c r="E56" s="10">
        <v>42755</v>
      </c>
      <c r="F56" s="4">
        <v>3234.87</v>
      </c>
      <c r="G56" s="4"/>
      <c r="H56" s="6">
        <f t="shared" si="0"/>
        <v>6867662.7599999998</v>
      </c>
      <c r="I56" s="1"/>
    </row>
    <row r="57" spans="1:9">
      <c r="A57" s="3" t="s">
        <v>27</v>
      </c>
      <c r="B57" s="13">
        <v>42758</v>
      </c>
      <c r="C57" t="s">
        <v>54</v>
      </c>
      <c r="E57" s="10">
        <v>42758</v>
      </c>
      <c r="F57" s="4">
        <v>884.87</v>
      </c>
      <c r="G57" s="4"/>
      <c r="H57" s="6">
        <f t="shared" si="0"/>
        <v>6866777.8899999997</v>
      </c>
      <c r="I57" s="1"/>
    </row>
    <row r="58" spans="1:9">
      <c r="A58" s="3" t="s">
        <v>27</v>
      </c>
      <c r="B58" s="13">
        <v>42758</v>
      </c>
      <c r="C58" t="s">
        <v>55</v>
      </c>
      <c r="E58" s="10">
        <v>42758</v>
      </c>
      <c r="F58" s="4">
        <v>47.44</v>
      </c>
      <c r="G58" s="4"/>
      <c r="H58" s="6">
        <f t="shared" si="0"/>
        <v>6866730.4499999993</v>
      </c>
      <c r="I58" s="1"/>
    </row>
    <row r="59" spans="1:9">
      <c r="A59" s="3" t="s">
        <v>27</v>
      </c>
      <c r="B59" s="13">
        <v>42759</v>
      </c>
      <c r="C59" t="s">
        <v>56</v>
      </c>
      <c r="E59" s="10">
        <v>42759</v>
      </c>
      <c r="F59" s="4">
        <v>190</v>
      </c>
      <c r="G59" s="4"/>
      <c r="H59" s="6">
        <f t="shared" si="0"/>
        <v>6866540.4499999993</v>
      </c>
      <c r="I59" s="1"/>
    </row>
    <row r="60" spans="1:9">
      <c r="A60" s="3" t="s">
        <v>27</v>
      </c>
      <c r="B60" s="13">
        <v>42762</v>
      </c>
      <c r="C60" t="s">
        <v>57</v>
      </c>
      <c r="E60" s="10">
        <v>42762</v>
      </c>
      <c r="F60" s="4">
        <v>15009.49</v>
      </c>
      <c r="G60" s="4"/>
      <c r="H60" s="6">
        <f t="shared" si="0"/>
        <v>6851530.959999999</v>
      </c>
      <c r="I60" s="1"/>
    </row>
    <row r="61" spans="1:9">
      <c r="A61" s="3" t="s">
        <v>27</v>
      </c>
      <c r="B61" s="13">
        <v>42765</v>
      </c>
      <c r="C61" t="s">
        <v>58</v>
      </c>
      <c r="E61" s="10">
        <v>42765</v>
      </c>
      <c r="F61" s="4">
        <v>41386.19</v>
      </c>
      <c r="G61" s="4"/>
      <c r="H61" s="6">
        <f t="shared" si="0"/>
        <v>6810144.7699999986</v>
      </c>
      <c r="I61" s="1"/>
    </row>
    <row r="62" spans="1:9">
      <c r="A62" s="3" t="s">
        <v>27</v>
      </c>
      <c r="B62" s="13">
        <v>42766</v>
      </c>
      <c r="C62" t="s">
        <v>37</v>
      </c>
      <c r="E62" s="10">
        <v>42766</v>
      </c>
      <c r="F62" s="4">
        <v>2232.44</v>
      </c>
      <c r="G62" s="4"/>
      <c r="H62" s="6">
        <f t="shared" si="0"/>
        <v>6807912.3299999982</v>
      </c>
      <c r="I62" s="1"/>
    </row>
    <row r="63" spans="1:9">
      <c r="A63" s="3" t="s">
        <v>27</v>
      </c>
      <c r="B63" s="13">
        <v>42767</v>
      </c>
      <c r="C63" t="s">
        <v>59</v>
      </c>
      <c r="E63" s="10">
        <v>42767</v>
      </c>
      <c r="F63" s="4">
        <v>4642.1899999999996</v>
      </c>
      <c r="G63" s="4"/>
      <c r="H63" s="6">
        <f t="shared" si="0"/>
        <v>6803270.1399999978</v>
      </c>
      <c r="I63" s="1"/>
    </row>
    <row r="64" spans="1:9">
      <c r="A64" s="3" t="s">
        <v>27</v>
      </c>
      <c r="B64" s="13">
        <v>42768</v>
      </c>
      <c r="C64" t="s">
        <v>60</v>
      </c>
      <c r="E64" s="10">
        <v>42768</v>
      </c>
      <c r="F64" s="4">
        <v>2442.44</v>
      </c>
      <c r="G64" s="4"/>
      <c r="H64" s="6">
        <f t="shared" si="0"/>
        <v>6800827.6999999974</v>
      </c>
      <c r="I64" s="1"/>
    </row>
    <row r="65" spans="1:9">
      <c r="A65" s="3" t="s">
        <v>27</v>
      </c>
      <c r="B65" s="13">
        <v>42769</v>
      </c>
      <c r="C65" t="s">
        <v>38</v>
      </c>
      <c r="E65" s="10">
        <v>42769</v>
      </c>
      <c r="F65" s="4">
        <v>2338.4499999999998</v>
      </c>
      <c r="G65" s="4"/>
      <c r="H65" s="6">
        <f t="shared" si="0"/>
        <v>6798489.2499999972</v>
      </c>
      <c r="I65" s="1"/>
    </row>
    <row r="66" spans="1:9">
      <c r="A66" s="3" t="s">
        <v>27</v>
      </c>
      <c r="B66" s="13">
        <v>42770</v>
      </c>
      <c r="C66" t="s">
        <v>39</v>
      </c>
      <c r="E66" s="10">
        <v>42770</v>
      </c>
      <c r="F66" s="4">
        <v>7.57</v>
      </c>
      <c r="G66" s="4"/>
      <c r="H66" s="6">
        <f t="shared" si="0"/>
        <v>6798481.6799999969</v>
      </c>
      <c r="I66" s="1"/>
    </row>
    <row r="67" spans="1:9">
      <c r="A67" s="3" t="s">
        <v>27</v>
      </c>
      <c r="B67" s="13">
        <v>42772</v>
      </c>
      <c r="C67" t="s">
        <v>61</v>
      </c>
      <c r="E67" s="10">
        <v>42772</v>
      </c>
      <c r="F67" s="4">
        <v>10449.24</v>
      </c>
      <c r="G67" s="4"/>
      <c r="H67" s="6">
        <f t="shared" si="0"/>
        <v>6788032.4399999967</v>
      </c>
      <c r="I67" s="1"/>
    </row>
    <row r="68" spans="1:9">
      <c r="A68" s="3" t="s">
        <v>27</v>
      </c>
      <c r="B68" s="13">
        <v>42773</v>
      </c>
      <c r="C68" t="s">
        <v>62</v>
      </c>
      <c r="E68" s="10">
        <v>42773</v>
      </c>
      <c r="F68" s="4">
        <v>2852.05</v>
      </c>
      <c r="G68" s="4"/>
      <c r="H68" s="6">
        <f t="shared" si="0"/>
        <v>6785180.3899999969</v>
      </c>
      <c r="I68" s="1"/>
    </row>
    <row r="69" spans="1:9">
      <c r="A69" s="3" t="s">
        <v>27</v>
      </c>
      <c r="B69" s="13">
        <v>42774</v>
      </c>
      <c r="C69" t="s">
        <v>63</v>
      </c>
      <c r="E69" s="10">
        <v>42774</v>
      </c>
      <c r="F69" s="4">
        <v>6777.18</v>
      </c>
      <c r="G69" s="4"/>
      <c r="H69" s="6">
        <f t="shared" si="0"/>
        <v>6778403.2099999972</v>
      </c>
      <c r="I69" s="1"/>
    </row>
    <row r="70" spans="1:9">
      <c r="A70" s="3" t="s">
        <v>27</v>
      </c>
      <c r="B70" s="13">
        <v>42775</v>
      </c>
      <c r="C70" t="s">
        <v>64</v>
      </c>
      <c r="E70" s="10">
        <v>42775</v>
      </c>
      <c r="F70" s="4">
        <v>2.1</v>
      </c>
      <c r="G70" s="4"/>
      <c r="H70" s="6">
        <f t="shared" ref="H70:H133" si="1">H69+G70-F70</f>
        <v>6778401.1099999975</v>
      </c>
      <c r="I70" s="1"/>
    </row>
    <row r="71" spans="1:9">
      <c r="A71" s="3" t="s">
        <v>27</v>
      </c>
      <c r="B71" s="13">
        <v>42776</v>
      </c>
      <c r="C71" t="s">
        <v>65</v>
      </c>
      <c r="E71" s="10">
        <v>42776</v>
      </c>
      <c r="F71" s="4"/>
      <c r="G71" s="4">
        <v>0.9</v>
      </c>
      <c r="H71" s="6">
        <f t="shared" si="1"/>
        <v>6778402.0099999979</v>
      </c>
      <c r="I71" s="1"/>
    </row>
    <row r="72" spans="1:9">
      <c r="A72" s="3" t="s">
        <v>27</v>
      </c>
      <c r="B72" s="13">
        <v>42779</v>
      </c>
      <c r="C72" t="s">
        <v>66</v>
      </c>
      <c r="E72" s="10">
        <v>42779</v>
      </c>
      <c r="F72" s="4">
        <v>4.7</v>
      </c>
      <c r="G72" s="4"/>
      <c r="H72" s="6">
        <f t="shared" si="1"/>
        <v>6778397.3099999977</v>
      </c>
      <c r="I72" s="1"/>
    </row>
    <row r="73" spans="1:9">
      <c r="A73" s="3" t="s">
        <v>27</v>
      </c>
      <c r="B73" s="13">
        <v>42781</v>
      </c>
      <c r="C73" t="s">
        <v>67</v>
      </c>
      <c r="E73" s="10">
        <v>42781</v>
      </c>
      <c r="F73" s="4">
        <v>3238.66</v>
      </c>
      <c r="G73" s="4"/>
      <c r="H73" s="6">
        <f t="shared" si="1"/>
        <v>6775158.6499999976</v>
      </c>
      <c r="I73" s="1"/>
    </row>
    <row r="74" spans="1:9">
      <c r="A74" s="3" t="s">
        <v>27</v>
      </c>
      <c r="B74" s="13">
        <v>42782</v>
      </c>
      <c r="C74" t="s">
        <v>68</v>
      </c>
      <c r="E74" s="10">
        <v>42782</v>
      </c>
      <c r="F74" s="4">
        <v>4.7</v>
      </c>
      <c r="G74" s="4"/>
      <c r="H74" s="6">
        <f t="shared" si="1"/>
        <v>6775153.9499999974</v>
      </c>
      <c r="I74" s="1"/>
    </row>
    <row r="75" spans="1:9">
      <c r="A75" s="3" t="s">
        <v>27</v>
      </c>
      <c r="B75" s="13">
        <v>42783</v>
      </c>
      <c r="C75" t="s">
        <v>42</v>
      </c>
      <c r="E75" s="10">
        <v>42783</v>
      </c>
      <c r="F75" s="4">
        <v>14823.01</v>
      </c>
      <c r="G75" s="4"/>
      <c r="H75" s="6">
        <f t="shared" si="1"/>
        <v>6760330.9399999976</v>
      </c>
      <c r="I75" s="1"/>
    </row>
    <row r="76" spans="1:9">
      <c r="A76" s="3" t="s">
        <v>27</v>
      </c>
      <c r="B76" s="13">
        <v>42784</v>
      </c>
      <c r="C76" t="s">
        <v>69</v>
      </c>
      <c r="E76" s="10">
        <v>42784</v>
      </c>
      <c r="F76" s="4">
        <v>302.48</v>
      </c>
      <c r="G76" s="4"/>
      <c r="H76" s="6">
        <f t="shared" si="1"/>
        <v>6760028.4599999972</v>
      </c>
      <c r="I76" s="1"/>
    </row>
    <row r="77" spans="1:9">
      <c r="A77" s="3" t="s">
        <v>27</v>
      </c>
      <c r="B77" s="13">
        <v>42787</v>
      </c>
      <c r="C77" t="s">
        <v>46</v>
      </c>
      <c r="E77" s="10">
        <v>42787</v>
      </c>
      <c r="F77" s="4">
        <v>523.17999999999995</v>
      </c>
      <c r="G77" s="4"/>
      <c r="H77" s="6">
        <f t="shared" si="1"/>
        <v>6759505.2799999975</v>
      </c>
      <c r="I77" s="1"/>
    </row>
    <row r="78" spans="1:9">
      <c r="A78" s="3" t="s">
        <v>27</v>
      </c>
      <c r="B78" s="13">
        <v>42788</v>
      </c>
      <c r="C78" t="s">
        <v>47</v>
      </c>
      <c r="E78" s="10">
        <v>42788</v>
      </c>
      <c r="F78" s="4">
        <v>3201.71</v>
      </c>
      <c r="G78" s="4"/>
      <c r="H78" s="6">
        <f t="shared" si="1"/>
        <v>6756303.5699999975</v>
      </c>
      <c r="I78" s="1"/>
    </row>
    <row r="79" spans="1:9">
      <c r="A79" s="3" t="s">
        <v>27</v>
      </c>
      <c r="B79" s="13">
        <v>42789</v>
      </c>
      <c r="C79" t="s">
        <v>44</v>
      </c>
      <c r="E79" s="10">
        <v>42789</v>
      </c>
      <c r="F79" s="4">
        <v>6859.36</v>
      </c>
      <c r="G79" s="4"/>
      <c r="H79" s="6">
        <f t="shared" si="1"/>
        <v>6749444.2099999972</v>
      </c>
      <c r="I79" s="1"/>
    </row>
    <row r="80" spans="1:9">
      <c r="A80" s="3" t="s">
        <v>27</v>
      </c>
      <c r="B80" s="13">
        <v>42790</v>
      </c>
      <c r="C80" t="s">
        <v>45</v>
      </c>
      <c r="E80" s="10">
        <v>42790</v>
      </c>
      <c r="F80" s="4">
        <v>12674.8</v>
      </c>
      <c r="G80" s="4"/>
      <c r="H80" s="6">
        <f t="shared" si="1"/>
        <v>6736769.4099999974</v>
      </c>
      <c r="I80" s="1"/>
    </row>
    <row r="81" spans="1:9">
      <c r="A81" s="3" t="s">
        <v>27</v>
      </c>
      <c r="B81" s="13">
        <v>42793</v>
      </c>
      <c r="C81" t="s">
        <v>36</v>
      </c>
      <c r="E81" s="10">
        <v>42793</v>
      </c>
      <c r="F81" s="4">
        <v>87395.82</v>
      </c>
      <c r="G81" s="4"/>
      <c r="H81" s="6">
        <f t="shared" si="1"/>
        <v>6649373.5899999971</v>
      </c>
      <c r="I81" s="1"/>
    </row>
    <row r="82" spans="1:9">
      <c r="A82" s="3" t="s">
        <v>27</v>
      </c>
      <c r="B82" s="13">
        <v>42794</v>
      </c>
      <c r="C82" t="s">
        <v>70</v>
      </c>
      <c r="E82" s="10">
        <v>42794</v>
      </c>
      <c r="F82" s="4">
        <v>15225.89</v>
      </c>
      <c r="G82" s="4"/>
      <c r="H82" s="6">
        <f t="shared" si="1"/>
        <v>6634147.6999999974</v>
      </c>
      <c r="I82" s="1"/>
    </row>
    <row r="83" spans="1:9">
      <c r="A83" s="3" t="s">
        <v>27</v>
      </c>
      <c r="B83" s="13">
        <v>42795</v>
      </c>
      <c r="C83" t="s">
        <v>59</v>
      </c>
      <c r="E83" s="10">
        <v>42795</v>
      </c>
      <c r="F83" s="4">
        <v>20337.849999999999</v>
      </c>
      <c r="G83" s="4"/>
      <c r="H83" s="6">
        <f t="shared" si="1"/>
        <v>6613809.8499999978</v>
      </c>
      <c r="I83" s="1"/>
    </row>
    <row r="84" spans="1:9">
      <c r="A84" s="3" t="s">
        <v>27</v>
      </c>
      <c r="B84" s="13">
        <v>42796</v>
      </c>
      <c r="C84" t="s">
        <v>60</v>
      </c>
      <c r="E84" s="10">
        <v>42796</v>
      </c>
      <c r="F84" s="4">
        <v>21616.66</v>
      </c>
      <c r="G84" s="4"/>
      <c r="H84" s="6">
        <f t="shared" si="1"/>
        <v>6592193.1899999976</v>
      </c>
      <c r="I84" s="1"/>
    </row>
    <row r="85" spans="1:9">
      <c r="A85" s="3" t="s">
        <v>27</v>
      </c>
      <c r="B85" s="13">
        <v>42797</v>
      </c>
      <c r="C85" t="s">
        <v>38</v>
      </c>
      <c r="E85" s="10">
        <v>42797</v>
      </c>
      <c r="F85" s="4">
        <v>8082.01</v>
      </c>
      <c r="G85" s="4"/>
      <c r="H85" s="6">
        <f t="shared" si="1"/>
        <v>6584111.1799999978</v>
      </c>
      <c r="I85" s="1"/>
    </row>
    <row r="86" spans="1:9">
      <c r="A86" s="3" t="s">
        <v>27</v>
      </c>
      <c r="B86" s="13">
        <v>42798</v>
      </c>
      <c r="C86" t="s">
        <v>71</v>
      </c>
      <c r="E86" s="10">
        <v>42798</v>
      </c>
      <c r="F86" s="4">
        <v>12695.55</v>
      </c>
      <c r="G86" s="4"/>
      <c r="H86" s="6">
        <f t="shared" si="1"/>
        <v>6571415.629999998</v>
      </c>
      <c r="I86" s="1"/>
    </row>
    <row r="87" spans="1:9">
      <c r="A87" s="3" t="s">
        <v>27</v>
      </c>
      <c r="B87" s="13">
        <v>42800</v>
      </c>
      <c r="C87" t="s">
        <v>72</v>
      </c>
      <c r="E87" s="10">
        <v>42800</v>
      </c>
      <c r="F87" s="4">
        <v>68860.479999999996</v>
      </c>
      <c r="G87" s="4"/>
      <c r="H87" s="6">
        <f t="shared" si="1"/>
        <v>6502555.1499999976</v>
      </c>
      <c r="I87" s="1"/>
    </row>
    <row r="88" spans="1:9">
      <c r="A88" s="3" t="s">
        <v>27</v>
      </c>
      <c r="B88" s="13">
        <v>42801</v>
      </c>
      <c r="C88" t="s">
        <v>73</v>
      </c>
      <c r="E88" s="10">
        <v>42801</v>
      </c>
      <c r="F88" s="4">
        <v>73209.78</v>
      </c>
      <c r="G88" s="4"/>
      <c r="H88" s="6">
        <f t="shared" si="1"/>
        <v>6429345.3699999973</v>
      </c>
      <c r="I88" s="1"/>
    </row>
    <row r="89" spans="1:9">
      <c r="A89" s="3" t="s">
        <v>27</v>
      </c>
      <c r="B89" s="13">
        <v>42803</v>
      </c>
      <c r="C89" t="s">
        <v>9</v>
      </c>
      <c r="E89" s="10">
        <v>42803</v>
      </c>
      <c r="F89" s="4"/>
      <c r="G89" s="4">
        <v>500000</v>
      </c>
      <c r="H89" s="6">
        <f t="shared" si="1"/>
        <v>6929345.3699999973</v>
      </c>
      <c r="I89" s="1"/>
    </row>
    <row r="90" spans="1:9">
      <c r="A90" s="3" t="s">
        <v>27</v>
      </c>
      <c r="B90" s="13">
        <v>42803</v>
      </c>
      <c r="C90" t="s">
        <v>74</v>
      </c>
      <c r="E90" s="10">
        <v>42803</v>
      </c>
      <c r="F90" s="4">
        <v>35996.01</v>
      </c>
      <c r="G90" s="4"/>
      <c r="H90" s="6">
        <f t="shared" si="1"/>
        <v>6893349.3599999975</v>
      </c>
      <c r="I90" s="1"/>
    </row>
    <row r="91" spans="1:9">
      <c r="A91" s="3" t="s">
        <v>27</v>
      </c>
      <c r="B91" s="13">
        <v>42803</v>
      </c>
      <c r="C91" t="s">
        <v>75</v>
      </c>
      <c r="E91" s="10">
        <v>42803</v>
      </c>
      <c r="F91" s="4">
        <v>73844.12</v>
      </c>
      <c r="G91" s="4"/>
      <c r="H91" s="6">
        <f t="shared" si="1"/>
        <v>6819505.2399999974</v>
      </c>
      <c r="I91" s="1"/>
    </row>
    <row r="92" spans="1:9">
      <c r="A92" s="3" t="s">
        <v>27</v>
      </c>
      <c r="B92" s="13">
        <v>42804</v>
      </c>
      <c r="C92" t="s">
        <v>76</v>
      </c>
      <c r="E92" s="10">
        <v>42804</v>
      </c>
      <c r="F92" s="4">
        <v>71365.62</v>
      </c>
      <c r="G92" s="4"/>
      <c r="H92" s="6">
        <f t="shared" si="1"/>
        <v>6748139.6199999973</v>
      </c>
      <c r="I92" s="1"/>
    </row>
    <row r="93" spans="1:9">
      <c r="A93" s="3" t="s">
        <v>77</v>
      </c>
      <c r="B93" s="13">
        <v>42459</v>
      </c>
      <c r="C93" t="s">
        <v>78</v>
      </c>
      <c r="E93" s="10">
        <v>42459</v>
      </c>
      <c r="F93" s="4"/>
      <c r="G93" s="4">
        <v>20000</v>
      </c>
      <c r="H93" s="6">
        <f t="shared" si="1"/>
        <v>6768139.6199999973</v>
      </c>
      <c r="I93" s="1"/>
    </row>
    <row r="94" spans="1:9">
      <c r="A94" s="3" t="s">
        <v>77</v>
      </c>
      <c r="B94" s="13">
        <v>42466</v>
      </c>
      <c r="C94" t="s">
        <v>79</v>
      </c>
      <c r="E94" s="10">
        <v>42466</v>
      </c>
      <c r="F94" s="4"/>
      <c r="G94" s="4">
        <v>1000</v>
      </c>
      <c r="H94" s="6">
        <f t="shared" si="1"/>
        <v>6769139.6199999973</v>
      </c>
      <c r="I94" s="1"/>
    </row>
    <row r="95" spans="1:9">
      <c r="A95" s="3" t="s">
        <v>77</v>
      </c>
      <c r="B95" s="13">
        <v>42467</v>
      </c>
      <c r="C95" t="s">
        <v>80</v>
      </c>
      <c r="E95" s="10">
        <v>42467</v>
      </c>
      <c r="F95" s="4"/>
      <c r="G95" s="4">
        <v>1000</v>
      </c>
      <c r="H95" s="6">
        <f t="shared" si="1"/>
        <v>6770139.6199999973</v>
      </c>
      <c r="I95" s="1"/>
    </row>
    <row r="96" spans="1:9">
      <c r="A96" s="3" t="s">
        <v>77</v>
      </c>
      <c r="B96" s="13">
        <v>42468</v>
      </c>
      <c r="C96" t="s">
        <v>81</v>
      </c>
      <c r="E96" s="10">
        <v>42468</v>
      </c>
      <c r="F96" s="4"/>
      <c r="G96" s="4">
        <v>1000</v>
      </c>
      <c r="H96" s="6">
        <f t="shared" si="1"/>
        <v>6771139.6199999973</v>
      </c>
      <c r="I96" s="1"/>
    </row>
    <row r="97" spans="1:9">
      <c r="A97" s="3" t="s">
        <v>77</v>
      </c>
      <c r="B97" s="13">
        <v>42473</v>
      </c>
      <c r="C97" t="s">
        <v>82</v>
      </c>
      <c r="E97" s="10">
        <v>42473</v>
      </c>
      <c r="F97" s="4"/>
      <c r="G97" s="4">
        <v>21000</v>
      </c>
      <c r="H97" s="6">
        <f t="shared" si="1"/>
        <v>6792139.6199999973</v>
      </c>
      <c r="I97" s="1"/>
    </row>
    <row r="98" spans="1:9">
      <c r="A98" s="3" t="s">
        <v>77</v>
      </c>
      <c r="B98" s="13">
        <v>42476</v>
      </c>
      <c r="C98" t="s">
        <v>83</v>
      </c>
      <c r="E98" s="10">
        <v>42476</v>
      </c>
      <c r="F98" s="4"/>
      <c r="G98" s="4">
        <v>1000</v>
      </c>
      <c r="H98" s="6">
        <f t="shared" si="1"/>
        <v>6793139.6199999973</v>
      </c>
      <c r="I98" s="1"/>
    </row>
    <row r="99" spans="1:9">
      <c r="A99" s="3" t="s">
        <v>77</v>
      </c>
      <c r="B99" s="13">
        <v>42480</v>
      </c>
      <c r="C99" t="s">
        <v>84</v>
      </c>
      <c r="E99" s="10">
        <v>42480</v>
      </c>
      <c r="F99" s="4"/>
      <c r="G99" s="4">
        <v>1000</v>
      </c>
      <c r="H99" s="6">
        <f t="shared" si="1"/>
        <v>6794139.6199999973</v>
      </c>
      <c r="I99" s="1"/>
    </row>
    <row r="100" spans="1:9">
      <c r="A100" s="3" t="s">
        <v>77</v>
      </c>
      <c r="B100" s="13">
        <v>42481</v>
      </c>
      <c r="C100" t="s">
        <v>85</v>
      </c>
      <c r="E100" s="10">
        <v>42481</v>
      </c>
      <c r="F100" s="4"/>
      <c r="G100" s="4">
        <v>1000</v>
      </c>
      <c r="H100" s="6">
        <f t="shared" si="1"/>
        <v>6795139.6199999973</v>
      </c>
      <c r="I100" s="1"/>
    </row>
    <row r="101" spans="1:9">
      <c r="A101" s="3" t="s">
        <v>77</v>
      </c>
      <c r="B101" s="13">
        <v>42485</v>
      </c>
      <c r="C101" t="s">
        <v>86</v>
      </c>
      <c r="E101" s="10">
        <v>42485</v>
      </c>
      <c r="F101" s="4"/>
      <c r="G101" s="4">
        <v>1000</v>
      </c>
      <c r="H101" s="6">
        <f t="shared" si="1"/>
        <v>6796139.6199999973</v>
      </c>
      <c r="I101" s="1"/>
    </row>
    <row r="102" spans="1:9">
      <c r="A102" s="3" t="s">
        <v>77</v>
      </c>
      <c r="B102" s="13">
        <v>42485</v>
      </c>
      <c r="C102" t="s">
        <v>87</v>
      </c>
      <c r="E102" s="10">
        <v>42485</v>
      </c>
      <c r="F102" s="4"/>
      <c r="G102" s="4">
        <v>21000</v>
      </c>
      <c r="H102" s="6">
        <f t="shared" si="1"/>
        <v>6817139.6199999973</v>
      </c>
      <c r="I102" s="1"/>
    </row>
    <row r="103" spans="1:9">
      <c r="A103" s="3" t="s">
        <v>77</v>
      </c>
      <c r="B103" s="13">
        <v>42495</v>
      </c>
      <c r="C103" t="s">
        <v>88</v>
      </c>
      <c r="E103" s="10">
        <v>42495</v>
      </c>
      <c r="F103" s="4"/>
      <c r="G103" s="4">
        <v>21000</v>
      </c>
      <c r="H103" s="6">
        <f t="shared" si="1"/>
        <v>6838139.6199999973</v>
      </c>
      <c r="I103" s="1"/>
    </row>
    <row r="104" spans="1:9">
      <c r="A104" s="3" t="s">
        <v>77</v>
      </c>
      <c r="B104" s="13">
        <v>42496</v>
      </c>
      <c r="C104" t="s">
        <v>89</v>
      </c>
      <c r="E104" s="10">
        <v>42496</v>
      </c>
      <c r="F104" s="4"/>
      <c r="G104" s="4">
        <v>20994.28</v>
      </c>
      <c r="H104" s="6">
        <f t="shared" si="1"/>
        <v>6859133.8999999976</v>
      </c>
      <c r="I104" s="1"/>
    </row>
    <row r="105" spans="1:9">
      <c r="A105" s="3" t="s">
        <v>77</v>
      </c>
      <c r="B105" s="13">
        <v>42501</v>
      </c>
      <c r="C105" t="s">
        <v>90</v>
      </c>
      <c r="E105" s="10">
        <v>42501</v>
      </c>
      <c r="F105" s="4"/>
      <c r="G105" s="4">
        <v>1000</v>
      </c>
      <c r="H105" s="6">
        <f t="shared" si="1"/>
        <v>6860133.8999999976</v>
      </c>
      <c r="I105" s="1"/>
    </row>
    <row r="106" spans="1:9">
      <c r="A106" s="3" t="s">
        <v>77</v>
      </c>
      <c r="B106" s="13">
        <v>42502</v>
      </c>
      <c r="C106" t="s">
        <v>91</v>
      </c>
      <c r="E106" s="10">
        <v>42502</v>
      </c>
      <c r="F106" s="4"/>
      <c r="G106" s="4">
        <v>21000</v>
      </c>
      <c r="H106" s="6">
        <f t="shared" si="1"/>
        <v>6881133.8999999976</v>
      </c>
      <c r="I106" s="1"/>
    </row>
    <row r="107" spans="1:9">
      <c r="A107" s="3" t="s">
        <v>77</v>
      </c>
      <c r="B107" s="13">
        <v>42502</v>
      </c>
      <c r="C107" t="s">
        <v>92</v>
      </c>
      <c r="E107" s="10">
        <v>42502</v>
      </c>
      <c r="F107" s="4"/>
      <c r="G107" s="4">
        <v>1000</v>
      </c>
      <c r="H107" s="6">
        <f t="shared" si="1"/>
        <v>6882133.8999999976</v>
      </c>
      <c r="I107" s="1"/>
    </row>
    <row r="108" spans="1:9">
      <c r="A108" s="3" t="s">
        <v>77</v>
      </c>
      <c r="B108" s="13">
        <v>42503</v>
      </c>
      <c r="C108" t="s">
        <v>93</v>
      </c>
      <c r="E108" s="10">
        <v>42503</v>
      </c>
      <c r="F108" s="4"/>
      <c r="G108" s="4">
        <v>1000</v>
      </c>
      <c r="H108" s="6">
        <f t="shared" si="1"/>
        <v>6883133.8999999976</v>
      </c>
      <c r="I108" s="1"/>
    </row>
    <row r="109" spans="1:9">
      <c r="A109" s="3" t="s">
        <v>77</v>
      </c>
      <c r="B109" s="13">
        <v>42503</v>
      </c>
      <c r="C109" t="s">
        <v>94</v>
      </c>
      <c r="E109" s="10">
        <v>42503</v>
      </c>
      <c r="F109" s="4"/>
      <c r="G109" s="4">
        <v>21000</v>
      </c>
      <c r="H109" s="6">
        <f t="shared" si="1"/>
        <v>6904133.8999999976</v>
      </c>
      <c r="I109" s="1"/>
    </row>
    <row r="110" spans="1:9">
      <c r="A110" s="3" t="s">
        <v>77</v>
      </c>
      <c r="B110" s="13">
        <v>42506</v>
      </c>
      <c r="C110">
        <v>613713337971</v>
      </c>
      <c r="E110" s="10">
        <v>42506</v>
      </c>
      <c r="F110" s="4"/>
      <c r="G110" s="4">
        <v>5000</v>
      </c>
      <c r="H110" s="6">
        <f t="shared" si="1"/>
        <v>6909133.8999999976</v>
      </c>
      <c r="I110" s="1"/>
    </row>
    <row r="111" spans="1:9">
      <c r="A111" s="3" t="s">
        <v>77</v>
      </c>
      <c r="B111" s="13">
        <v>42506</v>
      </c>
      <c r="C111">
        <v>613713338611</v>
      </c>
      <c r="E111" s="10">
        <v>42506</v>
      </c>
      <c r="F111" s="4"/>
      <c r="G111" s="4">
        <v>5000</v>
      </c>
      <c r="H111" s="6">
        <f t="shared" si="1"/>
        <v>6914133.8999999976</v>
      </c>
      <c r="I111" s="1"/>
    </row>
    <row r="112" spans="1:9">
      <c r="A112" s="3" t="s">
        <v>77</v>
      </c>
      <c r="B112" s="13">
        <v>42506</v>
      </c>
      <c r="C112">
        <v>613713339113</v>
      </c>
      <c r="E112" s="10">
        <v>42506</v>
      </c>
      <c r="F112" s="4"/>
      <c r="G112" s="4">
        <v>5000</v>
      </c>
      <c r="H112" s="6">
        <f t="shared" si="1"/>
        <v>6919133.8999999976</v>
      </c>
      <c r="I112" s="1"/>
    </row>
    <row r="113" spans="1:9">
      <c r="A113" s="3" t="s">
        <v>77</v>
      </c>
      <c r="B113" s="13">
        <v>42506</v>
      </c>
      <c r="C113">
        <v>613713339816</v>
      </c>
      <c r="E113" s="10">
        <v>42506</v>
      </c>
      <c r="F113" s="4"/>
      <c r="G113" s="4">
        <v>5000</v>
      </c>
      <c r="H113" s="6">
        <f t="shared" si="1"/>
        <v>6924133.8999999976</v>
      </c>
      <c r="I113" s="1"/>
    </row>
    <row r="114" spans="1:9">
      <c r="A114" s="3" t="s">
        <v>77</v>
      </c>
      <c r="B114" s="13">
        <v>42506</v>
      </c>
      <c r="C114" t="s">
        <v>95</v>
      </c>
      <c r="E114" s="10">
        <v>42506</v>
      </c>
      <c r="F114" s="4"/>
      <c r="G114" s="4">
        <v>21000</v>
      </c>
      <c r="H114" s="6">
        <f t="shared" si="1"/>
        <v>6945133.8999999976</v>
      </c>
      <c r="I114" s="1"/>
    </row>
    <row r="115" spans="1:9">
      <c r="A115" s="3" t="s">
        <v>77</v>
      </c>
      <c r="B115" s="13">
        <v>42507</v>
      </c>
      <c r="C115">
        <v>613812435955</v>
      </c>
      <c r="E115" s="10">
        <v>42507</v>
      </c>
      <c r="F115" s="4"/>
      <c r="G115" s="4">
        <v>1000</v>
      </c>
      <c r="H115" s="6">
        <f t="shared" si="1"/>
        <v>6946133.8999999976</v>
      </c>
      <c r="I115" s="1"/>
    </row>
    <row r="116" spans="1:9">
      <c r="A116" s="3" t="s">
        <v>77</v>
      </c>
      <c r="B116" s="13">
        <v>42507</v>
      </c>
      <c r="C116" t="s">
        <v>96</v>
      </c>
      <c r="E116" s="10">
        <v>42507</v>
      </c>
      <c r="F116" s="4"/>
      <c r="G116" s="4">
        <v>20000</v>
      </c>
      <c r="H116" s="6">
        <f t="shared" si="1"/>
        <v>6966133.8999999976</v>
      </c>
      <c r="I116" s="1"/>
    </row>
    <row r="117" spans="1:9">
      <c r="A117" s="3" t="s">
        <v>77</v>
      </c>
      <c r="B117" s="13">
        <v>42509</v>
      </c>
      <c r="C117" t="s">
        <v>97</v>
      </c>
      <c r="E117" s="10">
        <v>42509</v>
      </c>
      <c r="F117" s="4"/>
      <c r="G117" s="4">
        <v>20000</v>
      </c>
      <c r="H117" s="6">
        <f t="shared" si="1"/>
        <v>6986133.8999999976</v>
      </c>
      <c r="I117" s="1"/>
    </row>
    <row r="118" spans="1:9">
      <c r="A118" s="3" t="s">
        <v>77</v>
      </c>
      <c r="B118" s="13">
        <v>42510</v>
      </c>
      <c r="C118" t="s">
        <v>98</v>
      </c>
      <c r="E118" s="10">
        <v>42510</v>
      </c>
      <c r="F118" s="4"/>
      <c r="G118" s="4">
        <v>20000</v>
      </c>
      <c r="H118" s="6">
        <f t="shared" si="1"/>
        <v>7006133.8999999976</v>
      </c>
      <c r="I118" s="1"/>
    </row>
    <row r="119" spans="1:9">
      <c r="A119" s="3" t="s">
        <v>77</v>
      </c>
      <c r="B119" s="13">
        <v>42517</v>
      </c>
      <c r="C119" t="s">
        <v>99</v>
      </c>
      <c r="E119" s="10">
        <v>42517</v>
      </c>
      <c r="F119" s="4"/>
      <c r="G119" s="4">
        <v>20000</v>
      </c>
      <c r="H119" s="6">
        <f t="shared" si="1"/>
        <v>7026133.8999999976</v>
      </c>
      <c r="I119" s="1"/>
    </row>
    <row r="120" spans="1:9">
      <c r="A120" s="3" t="s">
        <v>77</v>
      </c>
      <c r="B120" s="13">
        <v>42521</v>
      </c>
      <c r="C120" t="s">
        <v>100</v>
      </c>
      <c r="E120" s="10">
        <v>42521</v>
      </c>
      <c r="F120" s="4"/>
      <c r="G120" s="4">
        <v>21000</v>
      </c>
      <c r="H120" s="6">
        <f t="shared" si="1"/>
        <v>7047133.8999999976</v>
      </c>
      <c r="I120" s="1"/>
    </row>
    <row r="121" spans="1:9">
      <c r="A121" s="3" t="s">
        <v>77</v>
      </c>
      <c r="B121" s="13">
        <v>42528</v>
      </c>
      <c r="C121" t="s">
        <v>101</v>
      </c>
      <c r="E121" s="10">
        <v>42528</v>
      </c>
      <c r="F121" s="4"/>
      <c r="G121" s="4">
        <v>1000</v>
      </c>
      <c r="H121" s="6">
        <f t="shared" si="1"/>
        <v>7048133.8999999976</v>
      </c>
      <c r="I121" s="1"/>
    </row>
    <row r="122" spans="1:9">
      <c r="A122" s="3" t="s">
        <v>77</v>
      </c>
      <c r="B122" s="13">
        <v>42529</v>
      </c>
      <c r="C122" t="s">
        <v>102</v>
      </c>
      <c r="E122" s="10">
        <v>42529</v>
      </c>
      <c r="F122" s="4"/>
      <c r="G122" s="4">
        <v>1000</v>
      </c>
      <c r="H122" s="6">
        <f t="shared" si="1"/>
        <v>7049133.8999999976</v>
      </c>
      <c r="I122" s="1"/>
    </row>
    <row r="123" spans="1:9">
      <c r="A123" s="3" t="s">
        <v>77</v>
      </c>
      <c r="B123" s="13">
        <v>42529</v>
      </c>
      <c r="C123" t="s">
        <v>103</v>
      </c>
      <c r="E123" s="10">
        <v>42529</v>
      </c>
      <c r="F123" s="4"/>
      <c r="G123" s="4">
        <v>1000</v>
      </c>
      <c r="H123" s="6">
        <f t="shared" si="1"/>
        <v>7050133.8999999976</v>
      </c>
      <c r="I123" s="1"/>
    </row>
    <row r="124" spans="1:9">
      <c r="A124" s="3" t="s">
        <v>77</v>
      </c>
      <c r="B124" s="13">
        <v>42530</v>
      </c>
      <c r="C124" t="s">
        <v>104</v>
      </c>
      <c r="E124" s="10">
        <v>42530</v>
      </c>
      <c r="F124" s="4"/>
      <c r="G124" s="4">
        <v>21000</v>
      </c>
      <c r="H124" s="6">
        <f t="shared" si="1"/>
        <v>7071133.8999999976</v>
      </c>
      <c r="I124" s="1"/>
    </row>
    <row r="125" spans="1:9">
      <c r="A125" s="3" t="s">
        <v>77</v>
      </c>
      <c r="B125" s="13">
        <v>42531</v>
      </c>
      <c r="C125" t="s">
        <v>105</v>
      </c>
      <c r="E125" s="10">
        <v>42531</v>
      </c>
      <c r="F125" s="4"/>
      <c r="G125" s="4">
        <v>1000</v>
      </c>
      <c r="H125" s="6">
        <f t="shared" si="1"/>
        <v>7072133.8999999976</v>
      </c>
      <c r="I125" s="1"/>
    </row>
    <row r="126" spans="1:9">
      <c r="A126" s="3" t="s">
        <v>77</v>
      </c>
      <c r="B126" s="13">
        <v>42537</v>
      </c>
      <c r="C126" t="s">
        <v>106</v>
      </c>
      <c r="E126" s="10">
        <v>42537</v>
      </c>
      <c r="F126" s="4"/>
      <c r="G126" s="4">
        <v>12000</v>
      </c>
      <c r="H126" s="6">
        <f t="shared" si="1"/>
        <v>7084133.8999999976</v>
      </c>
      <c r="I126" s="1"/>
    </row>
    <row r="127" spans="1:9">
      <c r="A127" s="3" t="s">
        <v>77</v>
      </c>
      <c r="B127" s="13">
        <v>42537</v>
      </c>
      <c r="C127" t="s">
        <v>107</v>
      </c>
      <c r="E127" s="10">
        <v>42537</v>
      </c>
      <c r="F127" s="4"/>
      <c r="G127" s="4">
        <v>12000</v>
      </c>
      <c r="H127" s="6">
        <f t="shared" si="1"/>
        <v>7096133.8999999976</v>
      </c>
      <c r="I127" s="1"/>
    </row>
    <row r="128" spans="1:9">
      <c r="A128" s="3" t="s">
        <v>77</v>
      </c>
      <c r="B128" s="13">
        <v>42537</v>
      </c>
      <c r="C128" t="s">
        <v>108</v>
      </c>
      <c r="E128" s="10">
        <v>42537</v>
      </c>
      <c r="F128" s="4"/>
      <c r="G128" s="4">
        <v>12000</v>
      </c>
      <c r="H128" s="6">
        <f t="shared" si="1"/>
        <v>7108133.8999999976</v>
      </c>
      <c r="I128" s="1"/>
    </row>
    <row r="129" spans="1:9">
      <c r="A129" s="3" t="s">
        <v>77</v>
      </c>
      <c r="B129" s="13">
        <v>42537</v>
      </c>
      <c r="C129" t="s">
        <v>109</v>
      </c>
      <c r="E129" s="10">
        <v>42537</v>
      </c>
      <c r="F129" s="4"/>
      <c r="G129" s="4">
        <v>12000</v>
      </c>
      <c r="H129" s="6">
        <f t="shared" si="1"/>
        <v>7120133.8999999976</v>
      </c>
      <c r="I129" s="1"/>
    </row>
    <row r="130" spans="1:9">
      <c r="A130" s="3" t="s">
        <v>77</v>
      </c>
      <c r="B130" s="13">
        <v>42538</v>
      </c>
      <c r="C130" t="s">
        <v>110</v>
      </c>
      <c r="E130" s="10">
        <v>42538</v>
      </c>
      <c r="F130" s="4"/>
      <c r="G130" s="4">
        <v>12000</v>
      </c>
      <c r="H130" s="6">
        <f t="shared" si="1"/>
        <v>7132133.8999999976</v>
      </c>
      <c r="I130" s="1"/>
    </row>
    <row r="131" spans="1:9">
      <c r="A131" s="3" t="s">
        <v>77</v>
      </c>
      <c r="B131" s="13">
        <v>42539</v>
      </c>
      <c r="C131" t="s">
        <v>111</v>
      </c>
      <c r="E131" s="10">
        <v>42539</v>
      </c>
      <c r="F131" s="4"/>
      <c r="G131" s="4">
        <v>21000</v>
      </c>
      <c r="H131" s="6">
        <f t="shared" si="1"/>
        <v>7153133.8999999976</v>
      </c>
      <c r="I131" s="1"/>
    </row>
    <row r="132" spans="1:9">
      <c r="A132" s="3" t="s">
        <v>77</v>
      </c>
      <c r="B132" s="13">
        <v>42543</v>
      </c>
      <c r="C132" t="s">
        <v>112</v>
      </c>
      <c r="E132" s="10">
        <v>42543</v>
      </c>
      <c r="F132" s="4"/>
      <c r="G132" s="4">
        <v>12000</v>
      </c>
      <c r="H132" s="6">
        <f t="shared" si="1"/>
        <v>7165133.8999999976</v>
      </c>
      <c r="I132" s="1"/>
    </row>
    <row r="133" spans="1:9">
      <c r="A133" s="3" t="s">
        <v>77</v>
      </c>
      <c r="B133" s="13">
        <v>42545</v>
      </c>
      <c r="C133" t="s">
        <v>113</v>
      </c>
      <c r="E133" s="10">
        <v>42545</v>
      </c>
      <c r="F133" s="4"/>
      <c r="G133" s="4">
        <v>1000</v>
      </c>
      <c r="H133" s="6">
        <f t="shared" si="1"/>
        <v>7166133.8999999976</v>
      </c>
      <c r="I133" s="1"/>
    </row>
    <row r="134" spans="1:9">
      <c r="A134" s="3" t="s">
        <v>77</v>
      </c>
      <c r="B134" s="13">
        <v>42548</v>
      </c>
      <c r="C134" t="s">
        <v>114</v>
      </c>
      <c r="E134" s="10">
        <v>42548</v>
      </c>
      <c r="F134" s="4"/>
      <c r="G134" s="4">
        <v>12000</v>
      </c>
      <c r="H134" s="6">
        <f t="shared" ref="H134:H197" si="2">H133+G134-F134</f>
        <v>7178133.8999999976</v>
      </c>
      <c r="I134" s="1"/>
    </row>
    <row r="135" spans="1:9">
      <c r="A135" s="3" t="s">
        <v>77</v>
      </c>
      <c r="B135" s="13">
        <v>42548</v>
      </c>
      <c r="C135" t="s">
        <v>115</v>
      </c>
      <c r="E135" s="10">
        <v>42548</v>
      </c>
      <c r="F135" s="4"/>
      <c r="G135" s="4">
        <v>1000</v>
      </c>
      <c r="H135" s="6">
        <f t="shared" si="2"/>
        <v>7179133.8999999976</v>
      </c>
      <c r="I135" s="1"/>
    </row>
    <row r="136" spans="1:9">
      <c r="A136" s="3" t="s">
        <v>77</v>
      </c>
      <c r="B136" s="13">
        <v>42549</v>
      </c>
      <c r="C136" t="s">
        <v>116</v>
      </c>
      <c r="E136" s="10">
        <v>42549</v>
      </c>
      <c r="F136" s="4"/>
      <c r="G136" s="4">
        <v>20000</v>
      </c>
      <c r="H136" s="6">
        <f t="shared" si="2"/>
        <v>7199133.8999999976</v>
      </c>
      <c r="I136" s="1"/>
    </row>
    <row r="137" spans="1:9">
      <c r="A137" s="3" t="s">
        <v>77</v>
      </c>
      <c r="B137" s="13">
        <v>42550</v>
      </c>
      <c r="C137" t="s">
        <v>117</v>
      </c>
      <c r="E137" s="10">
        <v>42550</v>
      </c>
      <c r="F137" s="4"/>
      <c r="G137" s="4">
        <v>2000</v>
      </c>
      <c r="H137" s="6">
        <f t="shared" si="2"/>
        <v>7201133.8999999976</v>
      </c>
      <c r="I137" s="1"/>
    </row>
    <row r="138" spans="1:9">
      <c r="A138" s="3" t="s">
        <v>77</v>
      </c>
      <c r="B138" s="13">
        <v>42550</v>
      </c>
      <c r="C138" t="s">
        <v>118</v>
      </c>
      <c r="E138" s="10">
        <v>42550</v>
      </c>
      <c r="F138" s="4"/>
      <c r="G138" s="4">
        <v>20000</v>
      </c>
      <c r="H138" s="6">
        <f t="shared" si="2"/>
        <v>7221133.8999999976</v>
      </c>
      <c r="I138" s="1"/>
    </row>
    <row r="139" spans="1:9">
      <c r="A139" s="3" t="s">
        <v>77</v>
      </c>
      <c r="B139" s="13">
        <v>42550</v>
      </c>
      <c r="C139" t="s">
        <v>119</v>
      </c>
      <c r="E139" s="10">
        <v>42550</v>
      </c>
      <c r="F139" s="4"/>
      <c r="G139" s="4">
        <v>20000</v>
      </c>
      <c r="H139" s="6">
        <f t="shared" si="2"/>
        <v>7241133.8999999976</v>
      </c>
      <c r="I139" s="1"/>
    </row>
    <row r="140" spans="1:9">
      <c r="A140" s="3" t="s">
        <v>77</v>
      </c>
      <c r="B140" s="13">
        <v>42550</v>
      </c>
      <c r="C140">
        <v>618123641758</v>
      </c>
      <c r="E140" s="10">
        <v>42550</v>
      </c>
      <c r="F140" s="4"/>
      <c r="G140" s="4">
        <v>2000</v>
      </c>
      <c r="H140" s="6">
        <f t="shared" si="2"/>
        <v>7243133.8999999976</v>
      </c>
      <c r="I140" s="1"/>
    </row>
    <row r="141" spans="1:9">
      <c r="A141" s="3" t="s">
        <v>77</v>
      </c>
      <c r="B141" s="13">
        <v>42551</v>
      </c>
      <c r="C141">
        <v>618213008638</v>
      </c>
      <c r="E141" s="10">
        <v>42551</v>
      </c>
      <c r="F141" s="4"/>
      <c r="G141" s="4">
        <v>2000</v>
      </c>
      <c r="H141" s="6">
        <f t="shared" si="2"/>
        <v>7245133.8999999976</v>
      </c>
      <c r="I141" s="1"/>
    </row>
    <row r="142" spans="1:9">
      <c r="A142" s="3" t="s">
        <v>77</v>
      </c>
      <c r="B142" s="13">
        <v>42551</v>
      </c>
      <c r="C142" t="s">
        <v>120</v>
      </c>
      <c r="E142" s="10">
        <v>42551</v>
      </c>
      <c r="F142" s="4"/>
      <c r="G142" s="4">
        <v>1000</v>
      </c>
      <c r="H142" s="6">
        <f t="shared" si="2"/>
        <v>7246133.8999999976</v>
      </c>
      <c r="I142" s="1"/>
    </row>
    <row r="143" spans="1:9">
      <c r="A143" s="3" t="s">
        <v>77</v>
      </c>
      <c r="B143" s="13">
        <v>42551</v>
      </c>
      <c r="C143" t="s">
        <v>121</v>
      </c>
      <c r="E143" s="10">
        <v>42551</v>
      </c>
      <c r="F143" s="4"/>
      <c r="G143" s="4">
        <v>20000</v>
      </c>
      <c r="H143" s="6">
        <f t="shared" si="2"/>
        <v>7266133.8999999976</v>
      </c>
      <c r="I143" s="1"/>
    </row>
    <row r="144" spans="1:9">
      <c r="A144" s="3" t="s">
        <v>77</v>
      </c>
      <c r="B144" s="13">
        <v>42552</v>
      </c>
      <c r="C144">
        <v>618310645474</v>
      </c>
      <c r="E144" s="10">
        <v>42552</v>
      </c>
      <c r="F144" s="4"/>
      <c r="G144" s="4">
        <v>1000</v>
      </c>
      <c r="H144" s="6">
        <f t="shared" si="2"/>
        <v>7267133.8999999976</v>
      </c>
      <c r="I144" s="1"/>
    </row>
    <row r="145" spans="1:9">
      <c r="A145" s="3" t="s">
        <v>77</v>
      </c>
      <c r="B145" s="13">
        <v>42552</v>
      </c>
      <c r="C145">
        <v>618316145388</v>
      </c>
      <c r="E145" s="10">
        <v>42552</v>
      </c>
      <c r="F145" s="4"/>
      <c r="G145" s="4">
        <v>2000</v>
      </c>
      <c r="H145" s="6">
        <f t="shared" si="2"/>
        <v>7269133.8999999976</v>
      </c>
      <c r="I145" s="1"/>
    </row>
    <row r="146" spans="1:9">
      <c r="A146" s="3" t="s">
        <v>77</v>
      </c>
      <c r="B146" s="13">
        <v>42552</v>
      </c>
      <c r="C146">
        <v>618318310116</v>
      </c>
      <c r="E146" s="10">
        <v>42552</v>
      </c>
      <c r="F146" s="4"/>
      <c r="G146" s="4">
        <v>2000</v>
      </c>
      <c r="H146" s="6">
        <f t="shared" si="2"/>
        <v>7271133.8999999976</v>
      </c>
      <c r="I146" s="1"/>
    </row>
    <row r="147" spans="1:9">
      <c r="A147" s="3" t="s">
        <v>122</v>
      </c>
      <c r="B147" s="13">
        <v>42399</v>
      </c>
      <c r="C147" t="s">
        <v>123</v>
      </c>
      <c r="E147" s="10">
        <v>42399</v>
      </c>
      <c r="F147" s="4">
        <v>30000000</v>
      </c>
      <c r="G147" s="4"/>
      <c r="H147" s="6">
        <f t="shared" si="2"/>
        <v>-22728866.100000001</v>
      </c>
      <c r="I147" s="1"/>
    </row>
    <row r="148" spans="1:9">
      <c r="A148" s="3" t="s">
        <v>122</v>
      </c>
      <c r="B148" s="13">
        <v>42400</v>
      </c>
      <c r="C148" t="s">
        <v>124</v>
      </c>
      <c r="E148" s="10">
        <v>42400</v>
      </c>
      <c r="F148" s="4">
        <v>126230</v>
      </c>
      <c r="G148" s="4"/>
      <c r="H148" s="6">
        <f t="shared" si="2"/>
        <v>-22855096.100000001</v>
      </c>
      <c r="I148" s="1"/>
    </row>
    <row r="149" spans="1:9">
      <c r="A149" s="3" t="s">
        <v>122</v>
      </c>
      <c r="B149" s="13">
        <v>42401</v>
      </c>
      <c r="C149" t="s">
        <v>9</v>
      </c>
      <c r="E149" s="10">
        <v>42401</v>
      </c>
      <c r="F149" s="4"/>
      <c r="G149" s="4">
        <v>130000</v>
      </c>
      <c r="H149" s="6">
        <f t="shared" si="2"/>
        <v>-22725096.100000001</v>
      </c>
      <c r="I149" s="1"/>
    </row>
    <row r="150" spans="1:9">
      <c r="A150" s="3" t="s">
        <v>122</v>
      </c>
      <c r="B150" s="13">
        <v>42412</v>
      </c>
      <c r="C150" t="s">
        <v>125</v>
      </c>
      <c r="E150" s="10">
        <v>42412</v>
      </c>
      <c r="F150" s="4"/>
      <c r="G150" s="4">
        <v>20316.84</v>
      </c>
      <c r="H150" s="6">
        <f t="shared" si="2"/>
        <v>-22704779.260000002</v>
      </c>
      <c r="I150" s="1"/>
    </row>
    <row r="151" spans="1:9">
      <c r="A151" s="3" t="s">
        <v>122</v>
      </c>
      <c r="B151" s="13">
        <v>42429</v>
      </c>
      <c r="C151" t="s">
        <v>124</v>
      </c>
      <c r="E151" s="10">
        <v>42429</v>
      </c>
      <c r="F151" s="4">
        <v>1830178</v>
      </c>
      <c r="G151" s="4"/>
      <c r="H151" s="6">
        <f t="shared" si="2"/>
        <v>-24534957.260000002</v>
      </c>
      <c r="I151" s="1"/>
    </row>
    <row r="152" spans="1:9">
      <c r="A152" s="3" t="s">
        <v>122</v>
      </c>
      <c r="B152" s="13">
        <v>42437</v>
      </c>
      <c r="C152" t="s">
        <v>9</v>
      </c>
      <c r="E152" s="10">
        <v>42437</v>
      </c>
      <c r="F152" s="4"/>
      <c r="G152" s="4">
        <v>1900000</v>
      </c>
      <c r="H152" s="6">
        <f t="shared" si="2"/>
        <v>-22634957.260000002</v>
      </c>
      <c r="I152" s="1"/>
    </row>
    <row r="153" spans="1:9">
      <c r="A153" s="3" t="s">
        <v>122</v>
      </c>
      <c r="B153" s="13">
        <v>42443</v>
      </c>
      <c r="C153" t="s">
        <v>126</v>
      </c>
      <c r="E153" s="10">
        <v>42443</v>
      </c>
      <c r="F153" s="4"/>
      <c r="G153" s="4">
        <v>109434.67</v>
      </c>
      <c r="H153" s="6">
        <f t="shared" si="2"/>
        <v>-22525522.59</v>
      </c>
      <c r="I153" s="1"/>
    </row>
    <row r="154" spans="1:9">
      <c r="A154" s="3" t="s">
        <v>122</v>
      </c>
      <c r="B154" s="13">
        <v>42460</v>
      </c>
      <c r="C154" t="s">
        <v>124</v>
      </c>
      <c r="E154" s="10">
        <v>42460</v>
      </c>
      <c r="F154" s="4">
        <v>1981741</v>
      </c>
      <c r="G154" s="4"/>
      <c r="H154" s="6">
        <f t="shared" si="2"/>
        <v>-24507263.59</v>
      </c>
      <c r="I154" s="1"/>
    </row>
    <row r="155" spans="1:9">
      <c r="A155" s="3" t="s">
        <v>122</v>
      </c>
      <c r="B155" s="13">
        <v>42488</v>
      </c>
      <c r="C155" t="s">
        <v>9</v>
      </c>
      <c r="E155" s="10">
        <v>42488</v>
      </c>
      <c r="F155" s="4"/>
      <c r="G155" s="4">
        <v>2000000</v>
      </c>
      <c r="H155" s="6">
        <f t="shared" si="2"/>
        <v>-22507263.59</v>
      </c>
      <c r="I155" s="1"/>
    </row>
    <row r="156" spans="1:9">
      <c r="A156" s="3" t="s">
        <v>122</v>
      </c>
      <c r="B156" s="13">
        <v>42490</v>
      </c>
      <c r="C156" t="s">
        <v>124</v>
      </c>
      <c r="E156" s="10">
        <v>42490</v>
      </c>
      <c r="F156" s="4">
        <v>2238842</v>
      </c>
      <c r="G156" s="4"/>
      <c r="H156" s="6">
        <f t="shared" si="2"/>
        <v>-24746105.59</v>
      </c>
      <c r="I156" s="1"/>
    </row>
    <row r="157" spans="1:9">
      <c r="A157" s="3" t="s">
        <v>122</v>
      </c>
      <c r="B157" s="13">
        <v>42493</v>
      </c>
      <c r="C157" t="s">
        <v>9</v>
      </c>
      <c r="E157" s="10">
        <v>42493</v>
      </c>
      <c r="F157" s="4"/>
      <c r="G157" s="4">
        <v>202100000</v>
      </c>
      <c r="H157" s="6">
        <f t="shared" si="2"/>
        <v>177353894.41</v>
      </c>
      <c r="I157" s="1"/>
    </row>
    <row r="158" spans="1:9">
      <c r="A158" s="3" t="s">
        <v>122</v>
      </c>
      <c r="B158" s="13">
        <v>42521</v>
      </c>
      <c r="C158" t="s">
        <v>124</v>
      </c>
      <c r="E158" s="10">
        <v>42521</v>
      </c>
      <c r="F158" s="4">
        <v>149581</v>
      </c>
      <c r="G158" s="4"/>
      <c r="H158" s="6">
        <f t="shared" si="2"/>
        <v>177204313.41</v>
      </c>
      <c r="I158" s="1"/>
    </row>
    <row r="159" spans="1:9">
      <c r="A159" s="3" t="s">
        <v>122</v>
      </c>
      <c r="B159" s="13">
        <v>42523</v>
      </c>
      <c r="C159" t="s">
        <v>9</v>
      </c>
      <c r="E159" s="10">
        <v>42523</v>
      </c>
      <c r="F159" s="4"/>
      <c r="G159" s="4">
        <v>70000</v>
      </c>
      <c r="H159" s="6">
        <f t="shared" si="2"/>
        <v>177274313.41</v>
      </c>
      <c r="I159" s="1"/>
    </row>
    <row r="160" spans="1:9">
      <c r="A160" s="3" t="s">
        <v>122</v>
      </c>
      <c r="B160" s="13">
        <v>42551</v>
      </c>
      <c r="C160" t="s">
        <v>127</v>
      </c>
      <c r="E160" s="10">
        <v>42551</v>
      </c>
      <c r="F160" s="4"/>
      <c r="G160" s="4">
        <v>46791.12</v>
      </c>
      <c r="H160" s="6">
        <f t="shared" si="2"/>
        <v>177321104.53</v>
      </c>
      <c r="I160" s="1"/>
    </row>
    <row r="161" spans="1:9">
      <c r="A161" s="3" t="s">
        <v>122</v>
      </c>
      <c r="B161" s="13">
        <v>42551</v>
      </c>
      <c r="C161" t="s">
        <v>128</v>
      </c>
      <c r="E161" s="10">
        <v>42551</v>
      </c>
      <c r="F161" s="4"/>
      <c r="G161" s="4">
        <v>44327.15</v>
      </c>
      <c r="H161" s="6">
        <f t="shared" si="2"/>
        <v>177365431.68000001</v>
      </c>
      <c r="I161" s="1"/>
    </row>
    <row r="162" spans="1:9">
      <c r="A162" s="3" t="s">
        <v>122</v>
      </c>
      <c r="B162" s="13">
        <v>42551</v>
      </c>
      <c r="C162" t="s">
        <v>129</v>
      </c>
      <c r="E162" s="10">
        <v>42551</v>
      </c>
      <c r="F162" s="4"/>
      <c r="G162" s="4">
        <v>74988.070000000007</v>
      </c>
      <c r="H162" s="6">
        <f t="shared" si="2"/>
        <v>177440419.75</v>
      </c>
      <c r="I162" s="1"/>
    </row>
    <row r="163" spans="1:9">
      <c r="A163" s="3" t="s">
        <v>122</v>
      </c>
      <c r="B163" s="13">
        <v>42551</v>
      </c>
      <c r="C163" t="s">
        <v>124</v>
      </c>
      <c r="E163" s="10">
        <v>42551</v>
      </c>
      <c r="F163" s="4">
        <v>21</v>
      </c>
      <c r="G163" s="4"/>
      <c r="H163" s="6">
        <f t="shared" si="2"/>
        <v>177440398.75</v>
      </c>
      <c r="I163" s="1"/>
    </row>
    <row r="164" spans="1:9">
      <c r="A164" s="3" t="s">
        <v>122</v>
      </c>
      <c r="B164" s="13">
        <v>42563</v>
      </c>
      <c r="C164" t="s">
        <v>9</v>
      </c>
      <c r="E164" s="10">
        <v>42563</v>
      </c>
      <c r="F164" s="4"/>
      <c r="G164" s="4">
        <v>500</v>
      </c>
      <c r="H164" s="6">
        <f t="shared" si="2"/>
        <v>177440898.75</v>
      </c>
      <c r="I164" s="1"/>
    </row>
    <row r="165" spans="1:9">
      <c r="A165" s="3" t="s">
        <v>122</v>
      </c>
      <c r="B165" s="13">
        <v>42563</v>
      </c>
      <c r="C165" t="s">
        <v>130</v>
      </c>
      <c r="E165" s="10">
        <v>42563</v>
      </c>
      <c r="F165" s="4"/>
      <c r="G165" s="4">
        <v>68746.42</v>
      </c>
      <c r="H165" s="6">
        <f t="shared" si="2"/>
        <v>177509645.16999999</v>
      </c>
      <c r="I165" s="1"/>
    </row>
    <row r="166" spans="1:9">
      <c r="A166" s="3" t="s">
        <v>122</v>
      </c>
      <c r="B166" s="13">
        <v>42604</v>
      </c>
      <c r="C166" t="s">
        <v>131</v>
      </c>
      <c r="E166" s="10">
        <v>42604</v>
      </c>
      <c r="F166" s="4"/>
      <c r="G166" s="4">
        <v>80408.929999999993</v>
      </c>
      <c r="H166" s="6">
        <f t="shared" si="2"/>
        <v>177590054.09999999</v>
      </c>
      <c r="I166" s="1"/>
    </row>
    <row r="167" spans="1:9">
      <c r="A167" s="3" t="s">
        <v>122</v>
      </c>
      <c r="B167" s="13">
        <v>42642</v>
      </c>
      <c r="C167" t="s">
        <v>132</v>
      </c>
      <c r="E167" s="10">
        <v>42642</v>
      </c>
      <c r="F167" s="4">
        <v>8626</v>
      </c>
      <c r="G167" s="4"/>
      <c r="H167" s="6">
        <f t="shared" si="2"/>
        <v>177581428.09999999</v>
      </c>
      <c r="I167" s="1"/>
    </row>
    <row r="168" spans="1:9">
      <c r="A168" s="3" t="s">
        <v>122</v>
      </c>
      <c r="B168" s="13">
        <v>42699</v>
      </c>
      <c r="C168" t="s">
        <v>133</v>
      </c>
      <c r="E168" s="10">
        <v>42699</v>
      </c>
      <c r="F168" s="4">
        <v>300000</v>
      </c>
      <c r="G168" s="4"/>
      <c r="H168" s="6">
        <f t="shared" si="2"/>
        <v>177281428.09999999</v>
      </c>
      <c r="I168" s="1"/>
    </row>
    <row r="169" spans="1:9">
      <c r="A169" s="3" t="s">
        <v>122</v>
      </c>
      <c r="B169" s="13">
        <v>43197</v>
      </c>
      <c r="C169" t="s">
        <v>134</v>
      </c>
      <c r="E169" s="10">
        <v>43197</v>
      </c>
      <c r="F169" s="4"/>
      <c r="G169" s="4">
        <v>10000</v>
      </c>
      <c r="H169" s="6">
        <f t="shared" si="2"/>
        <v>177291428.09999999</v>
      </c>
      <c r="I169" s="1"/>
    </row>
    <row r="170" spans="1:9">
      <c r="A170" s="3" t="s">
        <v>122</v>
      </c>
      <c r="B170" s="13">
        <v>43367</v>
      </c>
      <c r="C170" t="s">
        <v>135</v>
      </c>
      <c r="E170" s="10">
        <v>43367</v>
      </c>
      <c r="F170" s="4">
        <v>10000000</v>
      </c>
      <c r="G170" s="4"/>
      <c r="H170" s="6">
        <f t="shared" si="2"/>
        <v>167291428.09999999</v>
      </c>
      <c r="I170" s="1"/>
    </row>
    <row r="171" spans="1:9">
      <c r="A171" s="3" t="s">
        <v>122</v>
      </c>
      <c r="B171" s="13">
        <v>43367</v>
      </c>
      <c r="C171" t="s">
        <v>136</v>
      </c>
      <c r="E171" s="10">
        <v>43367</v>
      </c>
      <c r="F171" s="4">
        <v>15000000</v>
      </c>
      <c r="G171" s="4"/>
      <c r="H171" s="6">
        <f t="shared" si="2"/>
        <v>152291428.09999999</v>
      </c>
      <c r="I171" s="1"/>
    </row>
    <row r="172" spans="1:9">
      <c r="A172" s="3" t="s">
        <v>122</v>
      </c>
      <c r="B172" s="13">
        <v>43367</v>
      </c>
      <c r="C172" t="s">
        <v>137</v>
      </c>
      <c r="E172" s="10">
        <v>43367</v>
      </c>
      <c r="F172" s="4">
        <v>1000000</v>
      </c>
      <c r="G172" s="4"/>
      <c r="H172" s="6">
        <f t="shared" si="2"/>
        <v>151291428.09999999</v>
      </c>
      <c r="I172" s="1"/>
    </row>
    <row r="173" spans="1:9">
      <c r="A173" s="3" t="s">
        <v>122</v>
      </c>
      <c r="B173" s="13">
        <v>43367</v>
      </c>
      <c r="C173" t="s">
        <v>138</v>
      </c>
      <c r="E173" s="10">
        <v>43367</v>
      </c>
      <c r="F173" s="4">
        <v>10000000</v>
      </c>
      <c r="G173" s="4"/>
      <c r="H173" s="6">
        <f t="shared" si="2"/>
        <v>141291428.09999999</v>
      </c>
      <c r="I173" s="1"/>
    </row>
    <row r="174" spans="1:9">
      <c r="A174" s="3" t="s">
        <v>122</v>
      </c>
      <c r="B174" s="13">
        <v>43368</v>
      </c>
      <c r="C174" t="s">
        <v>139</v>
      </c>
      <c r="E174" s="10">
        <v>43368</v>
      </c>
      <c r="F174" s="4">
        <v>15000000</v>
      </c>
      <c r="G174" s="4"/>
      <c r="H174" s="6">
        <f t="shared" si="2"/>
        <v>126291428.09999999</v>
      </c>
      <c r="I174" s="1"/>
    </row>
    <row r="175" spans="1:9">
      <c r="A175" s="3" t="s">
        <v>122</v>
      </c>
      <c r="B175" s="13">
        <v>43368</v>
      </c>
      <c r="C175" t="s">
        <v>140</v>
      </c>
      <c r="E175" s="10">
        <v>43368</v>
      </c>
      <c r="F175" s="4">
        <v>10000000</v>
      </c>
      <c r="G175" s="4"/>
      <c r="H175" s="6">
        <f t="shared" si="2"/>
        <v>116291428.09999999</v>
      </c>
      <c r="I175" s="1"/>
    </row>
    <row r="176" spans="1:9">
      <c r="A176" s="3" t="s">
        <v>122</v>
      </c>
      <c r="B176" s="13">
        <v>43369</v>
      </c>
      <c r="C176" t="s">
        <v>137</v>
      </c>
      <c r="E176" s="10">
        <v>43369</v>
      </c>
      <c r="F176" s="4">
        <v>5800000</v>
      </c>
      <c r="G176" s="4"/>
      <c r="H176" s="6">
        <f t="shared" si="2"/>
        <v>110491428.09999999</v>
      </c>
      <c r="I176" s="1"/>
    </row>
    <row r="177" spans="1:9">
      <c r="A177" s="3" t="s">
        <v>122</v>
      </c>
      <c r="B177" s="13">
        <v>43369</v>
      </c>
      <c r="C177" t="s">
        <v>137</v>
      </c>
      <c r="E177" s="10">
        <v>43369</v>
      </c>
      <c r="F177" s="4">
        <v>13100000</v>
      </c>
      <c r="G177" s="4"/>
      <c r="H177" s="6">
        <f t="shared" si="2"/>
        <v>97391428.099999994</v>
      </c>
      <c r="I177" s="1"/>
    </row>
    <row r="178" spans="1:9">
      <c r="A178" s="3" t="s">
        <v>122</v>
      </c>
      <c r="B178" s="13">
        <v>43370</v>
      </c>
      <c r="C178" t="s">
        <v>133</v>
      </c>
      <c r="E178" s="10">
        <v>43370</v>
      </c>
      <c r="F178" s="4">
        <v>7100000</v>
      </c>
      <c r="G178" s="4"/>
      <c r="H178" s="6">
        <f t="shared" si="2"/>
        <v>90291428.099999994</v>
      </c>
      <c r="I178" s="1"/>
    </row>
    <row r="179" spans="1:9">
      <c r="A179" s="3" t="s">
        <v>122</v>
      </c>
      <c r="B179" s="13">
        <v>43371</v>
      </c>
      <c r="C179" t="s">
        <v>141</v>
      </c>
      <c r="E179" s="10">
        <v>43371</v>
      </c>
      <c r="F179" s="4">
        <v>103020294.2</v>
      </c>
      <c r="G179" s="4"/>
      <c r="H179" s="6">
        <f t="shared" si="2"/>
        <v>-12728866.100000009</v>
      </c>
      <c r="I179" s="1"/>
    </row>
    <row r="180" spans="1:9">
      <c r="A180" s="3" t="s">
        <v>122</v>
      </c>
      <c r="B180" s="13">
        <v>43372</v>
      </c>
      <c r="C180" t="s">
        <v>133</v>
      </c>
      <c r="E180" s="10">
        <v>43372</v>
      </c>
      <c r="F180" s="4">
        <v>5000000</v>
      </c>
      <c r="G180" s="4"/>
      <c r="H180" s="6">
        <f t="shared" si="2"/>
        <v>-17728866.100000009</v>
      </c>
      <c r="I180" s="1"/>
    </row>
    <row r="181" spans="1:9">
      <c r="A181" s="3" t="s">
        <v>122</v>
      </c>
      <c r="B181" s="13">
        <v>43373</v>
      </c>
      <c r="C181" t="s">
        <v>124</v>
      </c>
      <c r="E181" s="10">
        <v>43373</v>
      </c>
      <c r="F181" s="4">
        <v>236963</v>
      </c>
      <c r="G181" s="4"/>
      <c r="H181" s="6">
        <f t="shared" si="2"/>
        <v>-17965829.100000009</v>
      </c>
      <c r="I181" s="1"/>
    </row>
    <row r="182" spans="1:9">
      <c r="A182" s="3" t="s">
        <v>122</v>
      </c>
      <c r="B182" s="13">
        <v>43382</v>
      </c>
      <c r="C182" t="s">
        <v>9</v>
      </c>
      <c r="E182" s="10">
        <v>43382</v>
      </c>
      <c r="F182" s="4"/>
      <c r="G182" s="4">
        <v>250000</v>
      </c>
      <c r="H182" s="6">
        <f t="shared" si="2"/>
        <v>-17715829.100000009</v>
      </c>
      <c r="I182" s="1"/>
    </row>
    <row r="183" spans="1:9">
      <c r="A183" s="3" t="s">
        <v>122</v>
      </c>
      <c r="B183" s="13">
        <v>43383</v>
      </c>
      <c r="C183" t="s">
        <v>9</v>
      </c>
      <c r="E183" s="10">
        <v>43383</v>
      </c>
      <c r="F183" s="4"/>
      <c r="G183" s="4">
        <v>5000000</v>
      </c>
      <c r="H183" s="6">
        <f t="shared" si="2"/>
        <v>-12715829.100000009</v>
      </c>
      <c r="I183" s="1"/>
    </row>
    <row r="184" spans="1:9">
      <c r="A184" s="3" t="s">
        <v>122</v>
      </c>
      <c r="B184" s="13">
        <v>43384</v>
      </c>
      <c r="C184" t="s">
        <v>133</v>
      </c>
      <c r="E184" s="10">
        <v>43384</v>
      </c>
      <c r="F184" s="4">
        <v>10000000</v>
      </c>
      <c r="G184" s="4"/>
      <c r="H184" s="6">
        <f t="shared" si="2"/>
        <v>-22715829.100000009</v>
      </c>
      <c r="I184" s="1"/>
    </row>
    <row r="185" spans="1:9">
      <c r="A185" s="3" t="s">
        <v>122</v>
      </c>
      <c r="B185" s="13">
        <v>43404</v>
      </c>
      <c r="C185" t="s">
        <v>124</v>
      </c>
      <c r="E185" s="10">
        <v>43404</v>
      </c>
      <c r="F185" s="4">
        <v>1727846</v>
      </c>
      <c r="G185" s="4"/>
      <c r="H185" s="6">
        <f t="shared" si="2"/>
        <v>-24443675.100000009</v>
      </c>
      <c r="I185" s="1"/>
    </row>
    <row r="186" spans="1:9">
      <c r="A186" s="3" t="s">
        <v>122</v>
      </c>
      <c r="B186" s="13">
        <v>43431</v>
      </c>
      <c r="C186" t="s">
        <v>9</v>
      </c>
      <c r="E186" s="10">
        <v>43431</v>
      </c>
      <c r="F186" s="4"/>
      <c r="G186" s="4">
        <v>1727846</v>
      </c>
      <c r="H186" s="6">
        <f t="shared" si="2"/>
        <v>-22715829.100000009</v>
      </c>
      <c r="I186" s="1"/>
    </row>
    <row r="187" spans="1:9">
      <c r="A187" s="3" t="s">
        <v>122</v>
      </c>
      <c r="B187" s="13">
        <v>43434</v>
      </c>
      <c r="C187" t="s">
        <v>124</v>
      </c>
      <c r="E187" s="10">
        <v>43434</v>
      </c>
      <c r="F187" s="4">
        <v>1703165</v>
      </c>
      <c r="G187" s="4"/>
      <c r="H187" s="6">
        <f t="shared" si="2"/>
        <v>-24418994.100000009</v>
      </c>
      <c r="I187" s="1"/>
    </row>
    <row r="188" spans="1:9">
      <c r="A188" s="3" t="s">
        <v>122</v>
      </c>
      <c r="B188" s="13">
        <v>43453</v>
      </c>
      <c r="C188" t="s">
        <v>9</v>
      </c>
      <c r="E188" s="10">
        <v>43453</v>
      </c>
      <c r="F188" s="4"/>
      <c r="G188" s="4">
        <v>1704000</v>
      </c>
      <c r="H188" s="6">
        <f t="shared" si="2"/>
        <v>-22714994.100000009</v>
      </c>
      <c r="I188" s="1"/>
    </row>
    <row r="189" spans="1:9">
      <c r="A189" s="3" t="s">
        <v>122</v>
      </c>
      <c r="B189" s="13">
        <v>43458</v>
      </c>
      <c r="C189" t="s">
        <v>10</v>
      </c>
      <c r="E189" s="10">
        <v>43458</v>
      </c>
      <c r="F189" s="4"/>
      <c r="G189" s="4">
        <v>7500000</v>
      </c>
      <c r="H189" s="6">
        <f t="shared" si="2"/>
        <v>-15214994.100000009</v>
      </c>
      <c r="I189" s="1"/>
    </row>
    <row r="190" spans="1:9">
      <c r="A190" s="3" t="s">
        <v>122</v>
      </c>
      <c r="B190" s="13">
        <v>43458</v>
      </c>
      <c r="C190" t="s">
        <v>10</v>
      </c>
      <c r="E190" s="10">
        <v>43458</v>
      </c>
      <c r="F190" s="4"/>
      <c r="G190" s="4">
        <v>500000</v>
      </c>
      <c r="H190" s="6">
        <f t="shared" si="2"/>
        <v>-14714994.100000009</v>
      </c>
      <c r="I190" s="1"/>
    </row>
    <row r="191" spans="1:9">
      <c r="A191" s="3" t="s">
        <v>122</v>
      </c>
      <c r="B191" s="13">
        <v>43458</v>
      </c>
      <c r="C191" t="s">
        <v>10</v>
      </c>
      <c r="E191" s="10">
        <v>43458</v>
      </c>
      <c r="F191" s="4"/>
      <c r="G191" s="4">
        <v>2000000</v>
      </c>
      <c r="H191" s="6">
        <f t="shared" si="2"/>
        <v>-12714994.100000009</v>
      </c>
      <c r="I191" s="1"/>
    </row>
    <row r="192" spans="1:9">
      <c r="A192" s="3" t="s">
        <v>122</v>
      </c>
      <c r="B192" s="13">
        <v>43465</v>
      </c>
      <c r="C192" t="s">
        <v>124</v>
      </c>
      <c r="E192" s="10">
        <v>43465</v>
      </c>
      <c r="F192" s="4">
        <v>1751799</v>
      </c>
      <c r="G192" s="4"/>
      <c r="H192" s="6">
        <f t="shared" si="2"/>
        <v>-14466793.100000009</v>
      </c>
      <c r="I192" s="1"/>
    </row>
    <row r="193" spans="1:9">
      <c r="A193" s="3" t="s">
        <v>122</v>
      </c>
      <c r="B193" s="13">
        <v>43469</v>
      </c>
      <c r="C193" t="s">
        <v>11</v>
      </c>
      <c r="E193" s="10">
        <v>43469</v>
      </c>
      <c r="F193" s="4"/>
      <c r="G193" s="4">
        <v>1751799</v>
      </c>
      <c r="H193" s="6">
        <f t="shared" si="2"/>
        <v>-12714994.100000009</v>
      </c>
      <c r="I193" s="1"/>
    </row>
    <row r="194" spans="1:9">
      <c r="A194" s="3" t="s">
        <v>122</v>
      </c>
      <c r="B194" s="13">
        <v>43496</v>
      </c>
      <c r="C194" t="s">
        <v>124</v>
      </c>
      <c r="E194" s="10">
        <v>43496</v>
      </c>
      <c r="F194" s="4">
        <v>1696058</v>
      </c>
      <c r="G194" s="4"/>
      <c r="H194" s="6">
        <f t="shared" si="2"/>
        <v>-14411052.100000009</v>
      </c>
      <c r="I194" s="1"/>
    </row>
    <row r="195" spans="1:9">
      <c r="A195" s="3" t="s">
        <v>122</v>
      </c>
      <c r="B195" s="13">
        <v>43524</v>
      </c>
      <c r="C195" t="s">
        <v>124</v>
      </c>
      <c r="E195" s="10">
        <v>43524</v>
      </c>
      <c r="F195" s="4">
        <v>1546542</v>
      </c>
      <c r="G195" s="4"/>
      <c r="H195" s="6">
        <f t="shared" si="2"/>
        <v>-15957594.100000009</v>
      </c>
      <c r="I195" s="1"/>
    </row>
    <row r="196" spans="1:9">
      <c r="A196" s="3" t="s">
        <v>122</v>
      </c>
      <c r="B196" s="13">
        <v>43526</v>
      </c>
      <c r="C196" t="s">
        <v>10</v>
      </c>
      <c r="E196" s="10">
        <v>43526</v>
      </c>
      <c r="F196" s="4"/>
      <c r="G196" s="4">
        <v>1696058</v>
      </c>
      <c r="H196" s="6">
        <f t="shared" si="2"/>
        <v>-14261536.100000009</v>
      </c>
      <c r="I196" s="1"/>
    </row>
    <row r="197" spans="1:9">
      <c r="A197" s="7" t="s">
        <v>142</v>
      </c>
      <c r="B197" s="14">
        <v>42425</v>
      </c>
      <c r="C197" s="7" t="s">
        <v>143</v>
      </c>
      <c r="D197" s="7"/>
      <c r="E197" s="11">
        <v>42425</v>
      </c>
      <c r="F197" s="8"/>
      <c r="G197" s="8">
        <v>170250000</v>
      </c>
      <c r="H197" s="6">
        <f t="shared" si="2"/>
        <v>155988463.89999998</v>
      </c>
      <c r="I197" s="1"/>
    </row>
    <row r="198" spans="1:9">
      <c r="A198" t="s">
        <v>142</v>
      </c>
      <c r="B198" s="13">
        <v>42426</v>
      </c>
      <c r="C198" t="s">
        <v>144</v>
      </c>
      <c r="E198" s="10">
        <v>42426</v>
      </c>
      <c r="F198" s="4">
        <v>130000000</v>
      </c>
      <c r="G198" s="4"/>
      <c r="H198" s="6">
        <f t="shared" ref="H198:H261" si="3">H197+G198-F198</f>
        <v>25988463.899999976</v>
      </c>
      <c r="I198" s="1"/>
    </row>
    <row r="199" spans="1:9">
      <c r="A199" t="s">
        <v>142</v>
      </c>
      <c r="B199" s="13">
        <v>42426</v>
      </c>
      <c r="C199" t="s">
        <v>133</v>
      </c>
      <c r="E199" s="10">
        <v>42426</v>
      </c>
      <c r="F199" s="4">
        <v>40000000</v>
      </c>
      <c r="G199" s="4"/>
      <c r="H199" s="6">
        <f t="shared" si="3"/>
        <v>-14011536.100000024</v>
      </c>
      <c r="I199" s="1"/>
    </row>
    <row r="200" spans="1:9">
      <c r="A200" t="s">
        <v>142</v>
      </c>
      <c r="B200" s="13">
        <v>42430</v>
      </c>
      <c r="C200" t="s">
        <v>145</v>
      </c>
      <c r="E200" s="10">
        <v>42430</v>
      </c>
      <c r="F200" s="4"/>
      <c r="G200" s="4">
        <v>15000000</v>
      </c>
      <c r="H200" s="6">
        <f t="shared" si="3"/>
        <v>988463.89999997616</v>
      </c>
      <c r="I200" s="1"/>
    </row>
    <row r="201" spans="1:9">
      <c r="A201" t="s">
        <v>142</v>
      </c>
      <c r="B201" s="13">
        <v>42430</v>
      </c>
      <c r="C201" t="s">
        <v>146</v>
      </c>
      <c r="E201" s="10">
        <v>42430</v>
      </c>
      <c r="F201" s="4"/>
      <c r="G201" s="4">
        <v>15000000</v>
      </c>
      <c r="H201" s="6">
        <f t="shared" si="3"/>
        <v>15988463.899999976</v>
      </c>
      <c r="I201" s="1"/>
    </row>
    <row r="202" spans="1:9">
      <c r="A202" t="s">
        <v>142</v>
      </c>
      <c r="B202" s="13">
        <v>42432</v>
      </c>
      <c r="C202" t="s">
        <v>147</v>
      </c>
      <c r="E202" s="10">
        <v>42432</v>
      </c>
      <c r="F202" s="4"/>
      <c r="G202" s="4">
        <v>15000000</v>
      </c>
      <c r="H202" s="6">
        <f t="shared" si="3"/>
        <v>30988463.899999976</v>
      </c>
      <c r="I202" s="1"/>
    </row>
    <row r="203" spans="1:9">
      <c r="A203" t="s">
        <v>142</v>
      </c>
      <c r="B203" s="13">
        <v>42432</v>
      </c>
      <c r="C203" t="s">
        <v>148</v>
      </c>
      <c r="E203" s="10">
        <v>42432</v>
      </c>
      <c r="F203" s="4"/>
      <c r="G203" s="4">
        <v>15000000</v>
      </c>
      <c r="H203" s="6">
        <f t="shared" si="3"/>
        <v>45988463.899999976</v>
      </c>
      <c r="I203" s="1"/>
    </row>
    <row r="204" spans="1:9">
      <c r="A204" t="s">
        <v>142</v>
      </c>
      <c r="B204" s="13">
        <v>42433</v>
      </c>
      <c r="C204" t="s">
        <v>149</v>
      </c>
      <c r="E204" s="10">
        <v>42433</v>
      </c>
      <c r="F204" s="4">
        <v>28.63</v>
      </c>
      <c r="G204" s="4"/>
      <c r="H204" s="6">
        <f t="shared" si="3"/>
        <v>45988435.269999973</v>
      </c>
      <c r="I204" s="1"/>
    </row>
    <row r="205" spans="1:9">
      <c r="A205" t="s">
        <v>142</v>
      </c>
      <c r="B205" s="13">
        <v>42433</v>
      </c>
      <c r="C205" t="s">
        <v>150</v>
      </c>
      <c r="E205" s="10">
        <v>42433</v>
      </c>
      <c r="F205" s="4">
        <v>15000000</v>
      </c>
      <c r="G205" s="4"/>
      <c r="H205" s="6">
        <f t="shared" si="3"/>
        <v>30988435.269999973</v>
      </c>
      <c r="I205" s="1"/>
    </row>
    <row r="206" spans="1:9">
      <c r="A206" t="s">
        <v>142</v>
      </c>
      <c r="B206" s="13">
        <v>42433</v>
      </c>
      <c r="C206" t="s">
        <v>149</v>
      </c>
      <c r="E206" s="10">
        <v>42433</v>
      </c>
      <c r="F206" s="4">
        <v>28.63</v>
      </c>
      <c r="G206" s="4"/>
      <c r="H206" s="6">
        <f t="shared" si="3"/>
        <v>30988406.639999975</v>
      </c>
      <c r="I206" s="1"/>
    </row>
    <row r="207" spans="1:9">
      <c r="A207" t="s">
        <v>142</v>
      </c>
      <c r="B207" s="13">
        <v>42433</v>
      </c>
      <c r="C207" t="s">
        <v>151</v>
      </c>
      <c r="E207" s="10">
        <v>42433</v>
      </c>
      <c r="F207" s="4">
        <v>15000000</v>
      </c>
      <c r="G207" s="4"/>
      <c r="H207" s="6">
        <f t="shared" si="3"/>
        <v>15988406.639999975</v>
      </c>
      <c r="I207" s="1"/>
    </row>
    <row r="208" spans="1:9">
      <c r="A208" t="s">
        <v>142</v>
      </c>
      <c r="B208" s="13">
        <v>42433</v>
      </c>
      <c r="C208" t="s">
        <v>149</v>
      </c>
      <c r="E208" s="10">
        <v>42433</v>
      </c>
      <c r="F208" s="4">
        <v>28.63</v>
      </c>
      <c r="G208" s="4"/>
      <c r="H208" s="6">
        <f t="shared" si="3"/>
        <v>15988378.009999974</v>
      </c>
      <c r="I208" s="1"/>
    </row>
    <row r="209" spans="1:9">
      <c r="A209" t="s">
        <v>142</v>
      </c>
      <c r="B209" s="13">
        <v>42433</v>
      </c>
      <c r="C209" t="s">
        <v>152</v>
      </c>
      <c r="E209" s="10">
        <v>42433</v>
      </c>
      <c r="F209" s="4">
        <v>15000000</v>
      </c>
      <c r="G209" s="4"/>
      <c r="H209" s="6">
        <f t="shared" si="3"/>
        <v>988378.0099999737</v>
      </c>
      <c r="I209" s="1"/>
    </row>
    <row r="210" spans="1:9">
      <c r="A210" t="s">
        <v>142</v>
      </c>
      <c r="B210" s="13">
        <v>42433</v>
      </c>
      <c r="C210" t="s">
        <v>149</v>
      </c>
      <c r="E210" s="10">
        <v>42433</v>
      </c>
      <c r="F210" s="4">
        <v>28.63</v>
      </c>
      <c r="G210" s="4"/>
      <c r="H210" s="6">
        <f t="shared" si="3"/>
        <v>988349.37999997369</v>
      </c>
      <c r="I210" s="1"/>
    </row>
    <row r="211" spans="1:9">
      <c r="A211" t="s">
        <v>142</v>
      </c>
      <c r="B211" s="13">
        <v>42433</v>
      </c>
      <c r="C211" t="s">
        <v>153</v>
      </c>
      <c r="E211" s="10">
        <v>42433</v>
      </c>
      <c r="F211" s="4">
        <v>15000000</v>
      </c>
      <c r="G211" s="4"/>
      <c r="H211" s="6">
        <f t="shared" si="3"/>
        <v>-14011650.620000027</v>
      </c>
      <c r="I211" s="1"/>
    </row>
    <row r="212" spans="1:9">
      <c r="A212" t="s">
        <v>142</v>
      </c>
      <c r="B212" s="13">
        <v>42459</v>
      </c>
      <c r="C212" t="s">
        <v>154</v>
      </c>
      <c r="E212" s="10">
        <v>42459</v>
      </c>
      <c r="F212" s="4"/>
      <c r="G212" s="4">
        <v>15000000</v>
      </c>
      <c r="H212" s="6">
        <f t="shared" si="3"/>
        <v>988349.37999997288</v>
      </c>
      <c r="I212" s="1"/>
    </row>
    <row r="213" spans="1:9">
      <c r="A213" t="s">
        <v>142</v>
      </c>
      <c r="B213" s="13">
        <v>42459</v>
      </c>
      <c r="C213" t="s">
        <v>155</v>
      </c>
      <c r="E213" s="10">
        <v>42459</v>
      </c>
      <c r="F213" s="4"/>
      <c r="G213" s="4">
        <v>15000000</v>
      </c>
      <c r="H213" s="6">
        <f t="shared" si="3"/>
        <v>15988349.379999973</v>
      </c>
      <c r="I213" s="1"/>
    </row>
    <row r="214" spans="1:9">
      <c r="A214" t="s">
        <v>142</v>
      </c>
      <c r="B214" s="13">
        <v>42459</v>
      </c>
      <c r="C214" t="s">
        <v>156</v>
      </c>
      <c r="E214" s="10">
        <v>42459</v>
      </c>
      <c r="F214" s="4"/>
      <c r="G214" s="4">
        <v>15000000</v>
      </c>
      <c r="H214" s="6">
        <f t="shared" si="3"/>
        <v>30988349.379999973</v>
      </c>
      <c r="I214" s="1"/>
    </row>
    <row r="215" spans="1:9">
      <c r="A215" t="s">
        <v>142</v>
      </c>
      <c r="B215" s="13">
        <v>42459</v>
      </c>
      <c r="C215" t="s">
        <v>157</v>
      </c>
      <c r="E215" s="10">
        <v>42459</v>
      </c>
      <c r="F215" s="4"/>
      <c r="G215" s="4">
        <v>15000000</v>
      </c>
      <c r="H215" s="6">
        <f t="shared" si="3"/>
        <v>45988349.379999973</v>
      </c>
      <c r="I215" s="1"/>
    </row>
    <row r="216" spans="1:9">
      <c r="A216" t="s">
        <v>142</v>
      </c>
      <c r="B216" s="13">
        <v>42459</v>
      </c>
      <c r="C216" t="s">
        <v>158</v>
      </c>
      <c r="E216" s="10">
        <v>42459</v>
      </c>
      <c r="F216" s="4"/>
      <c r="G216" s="4">
        <v>15000000</v>
      </c>
      <c r="H216" s="6">
        <f t="shared" si="3"/>
        <v>60988349.379999973</v>
      </c>
      <c r="I216" s="1"/>
    </row>
    <row r="217" spans="1:9">
      <c r="A217" t="s">
        <v>142</v>
      </c>
      <c r="B217" s="13">
        <v>42459</v>
      </c>
      <c r="C217" t="s">
        <v>153</v>
      </c>
      <c r="E217" s="10">
        <v>42459</v>
      </c>
      <c r="F217" s="4"/>
      <c r="G217" s="4">
        <v>15000000</v>
      </c>
      <c r="H217" s="6">
        <f t="shared" si="3"/>
        <v>75988349.379999965</v>
      </c>
      <c r="I217" s="1"/>
    </row>
    <row r="218" spans="1:9">
      <c r="A218" t="s">
        <v>142</v>
      </c>
      <c r="B218" s="13">
        <v>42459</v>
      </c>
      <c r="C218" t="s">
        <v>153</v>
      </c>
      <c r="E218" s="10">
        <v>42459</v>
      </c>
      <c r="F218" s="4"/>
      <c r="G218" s="4">
        <v>15000000</v>
      </c>
      <c r="H218" s="6">
        <f t="shared" si="3"/>
        <v>90988349.379999965</v>
      </c>
      <c r="I218" s="1"/>
    </row>
    <row r="219" spans="1:9">
      <c r="A219" t="s">
        <v>142</v>
      </c>
      <c r="B219" s="13">
        <v>42459</v>
      </c>
      <c r="C219" t="s">
        <v>153</v>
      </c>
      <c r="E219" s="10">
        <v>42459</v>
      </c>
      <c r="F219" s="4"/>
      <c r="G219" s="4">
        <v>15000000</v>
      </c>
      <c r="H219" s="6">
        <f t="shared" si="3"/>
        <v>105988349.37999997</v>
      </c>
      <c r="I219" s="1"/>
    </row>
    <row r="220" spans="1:9">
      <c r="A220" t="s">
        <v>142</v>
      </c>
      <c r="B220" s="13">
        <v>42459</v>
      </c>
      <c r="C220" t="s">
        <v>153</v>
      </c>
      <c r="E220" s="10">
        <v>42459</v>
      </c>
      <c r="F220" s="4"/>
      <c r="G220" s="4">
        <v>15000000</v>
      </c>
      <c r="H220" s="6">
        <f t="shared" si="3"/>
        <v>120988349.37999997</v>
      </c>
      <c r="I220" s="1"/>
    </row>
    <row r="221" spans="1:9">
      <c r="A221" t="s">
        <v>142</v>
      </c>
      <c r="B221" s="13">
        <v>42459</v>
      </c>
      <c r="C221" t="s">
        <v>153</v>
      </c>
      <c r="E221" s="10">
        <v>42459</v>
      </c>
      <c r="F221" s="4"/>
      <c r="G221" s="4">
        <v>15000000</v>
      </c>
      <c r="H221" s="6">
        <f t="shared" si="3"/>
        <v>135988349.37999997</v>
      </c>
      <c r="I221" s="1"/>
    </row>
    <row r="222" spans="1:9" ht="17.45" customHeight="1">
      <c r="A222" s="3" t="s">
        <v>27</v>
      </c>
      <c r="B222" s="13">
        <v>43160</v>
      </c>
      <c r="C222" t="s">
        <v>10</v>
      </c>
      <c r="E222" s="10">
        <v>43160</v>
      </c>
      <c r="F222" s="4"/>
      <c r="G222" s="4">
        <v>200000</v>
      </c>
      <c r="H222" s="6">
        <f t="shared" si="3"/>
        <v>136188349.37999997</v>
      </c>
      <c r="I222" s="1"/>
    </row>
    <row r="223" spans="1:9">
      <c r="A223" s="3" t="s">
        <v>27</v>
      </c>
      <c r="B223" s="13">
        <v>43161</v>
      </c>
      <c r="C223" t="s">
        <v>159</v>
      </c>
      <c r="E223" s="10">
        <v>43161</v>
      </c>
      <c r="F223" s="4">
        <v>22018.400000000001</v>
      </c>
      <c r="G223" s="4"/>
      <c r="H223" s="6">
        <f t="shared" si="3"/>
        <v>136166330.97999996</v>
      </c>
      <c r="I223" s="1"/>
    </row>
    <row r="224" spans="1:9">
      <c r="A224" s="3" t="s">
        <v>27</v>
      </c>
      <c r="B224" s="13">
        <v>43162</v>
      </c>
      <c r="C224" t="s">
        <v>160</v>
      </c>
      <c r="E224" s="10">
        <v>43162</v>
      </c>
      <c r="F224" s="4"/>
      <c r="G224" s="4">
        <v>35851.19</v>
      </c>
      <c r="H224" s="6">
        <f t="shared" si="3"/>
        <v>136202182.16999996</v>
      </c>
      <c r="I224" s="1"/>
    </row>
    <row r="225" spans="1:9">
      <c r="A225" s="3" t="s">
        <v>27</v>
      </c>
      <c r="B225" s="13">
        <v>43164</v>
      </c>
      <c r="C225" t="s">
        <v>161</v>
      </c>
      <c r="E225" s="10">
        <v>43164</v>
      </c>
      <c r="F225" s="4">
        <v>77952.12</v>
      </c>
      <c r="G225" s="4"/>
      <c r="H225" s="6">
        <f t="shared" si="3"/>
        <v>136124230.04999995</v>
      </c>
      <c r="I225" s="1"/>
    </row>
    <row r="226" spans="1:9">
      <c r="A226" s="3" t="s">
        <v>27</v>
      </c>
      <c r="B226" s="13">
        <v>43165</v>
      </c>
      <c r="C226" t="s">
        <v>162</v>
      </c>
      <c r="E226" s="10">
        <v>43165</v>
      </c>
      <c r="F226" s="4">
        <v>78194.25</v>
      </c>
      <c r="G226" s="4"/>
      <c r="H226" s="6">
        <f t="shared" si="3"/>
        <v>136046035.79999995</v>
      </c>
      <c r="I226" s="1"/>
    </row>
    <row r="227" spans="1:9">
      <c r="A227" s="3" t="s">
        <v>27</v>
      </c>
      <c r="B227" s="13">
        <v>43166</v>
      </c>
      <c r="C227" t="s">
        <v>163</v>
      </c>
      <c r="E227" s="10">
        <v>43166</v>
      </c>
      <c r="F227" s="4">
        <v>133276.73000000001</v>
      </c>
      <c r="G227" s="4"/>
      <c r="H227" s="6">
        <f t="shared" si="3"/>
        <v>135912759.06999996</v>
      </c>
      <c r="I227" s="1"/>
    </row>
    <row r="228" spans="1:9">
      <c r="A228" s="3" t="s">
        <v>27</v>
      </c>
      <c r="B228" s="13">
        <v>43167</v>
      </c>
      <c r="C228" t="s">
        <v>164</v>
      </c>
      <c r="E228" s="10">
        <v>43167</v>
      </c>
      <c r="F228" s="4">
        <v>208169.53</v>
      </c>
      <c r="G228" s="4"/>
      <c r="H228" s="6">
        <f t="shared" si="3"/>
        <v>135704589.53999996</v>
      </c>
      <c r="I228" s="1"/>
    </row>
    <row r="229" spans="1:9">
      <c r="A229" s="3" t="s">
        <v>27</v>
      </c>
      <c r="B229" s="13">
        <v>43168</v>
      </c>
      <c r="C229" t="s">
        <v>165</v>
      </c>
      <c r="E229" s="10">
        <v>43168</v>
      </c>
      <c r="F229" s="4">
        <v>205372.21</v>
      </c>
      <c r="G229" s="4"/>
      <c r="H229" s="6">
        <f t="shared" si="3"/>
        <v>135499217.32999995</v>
      </c>
      <c r="I229" s="1"/>
    </row>
    <row r="230" spans="1:9">
      <c r="A230" s="3" t="s">
        <v>27</v>
      </c>
      <c r="B230" s="13">
        <v>43168</v>
      </c>
      <c r="C230" t="s">
        <v>10</v>
      </c>
      <c r="E230" s="10">
        <v>43168</v>
      </c>
      <c r="F230" s="4"/>
      <c r="G230" s="4">
        <v>200000</v>
      </c>
      <c r="H230" s="6">
        <f t="shared" si="3"/>
        <v>135699217.32999995</v>
      </c>
      <c r="I230" s="1"/>
    </row>
    <row r="231" spans="1:9">
      <c r="A231" s="3" t="s">
        <v>27</v>
      </c>
      <c r="B231" s="13">
        <v>43168</v>
      </c>
      <c r="C231" t="s">
        <v>10</v>
      </c>
      <c r="E231" s="10">
        <v>43168</v>
      </c>
      <c r="F231" s="4"/>
      <c r="G231" s="4">
        <v>200000</v>
      </c>
      <c r="H231" s="6">
        <f t="shared" si="3"/>
        <v>135899217.32999995</v>
      </c>
      <c r="I231" s="1"/>
    </row>
    <row r="232" spans="1:9">
      <c r="A232" s="3" t="s">
        <v>27</v>
      </c>
      <c r="B232" s="13">
        <v>43171</v>
      </c>
      <c r="C232" t="s">
        <v>10</v>
      </c>
      <c r="E232" s="10">
        <v>43171</v>
      </c>
      <c r="F232" s="4"/>
      <c r="G232" s="4">
        <v>200000</v>
      </c>
      <c r="H232" s="6">
        <f t="shared" si="3"/>
        <v>136099217.32999995</v>
      </c>
      <c r="I232" s="1"/>
    </row>
    <row r="233" spans="1:9">
      <c r="A233" s="3" t="s">
        <v>27</v>
      </c>
      <c r="B233" s="13">
        <v>43171</v>
      </c>
      <c r="C233" t="s">
        <v>166</v>
      </c>
      <c r="E233" s="10">
        <v>43171</v>
      </c>
      <c r="F233" s="4">
        <v>587655.98</v>
      </c>
      <c r="G233" s="4"/>
      <c r="H233" s="6">
        <f t="shared" si="3"/>
        <v>135511561.34999996</v>
      </c>
      <c r="I233" s="1"/>
    </row>
    <row r="234" spans="1:9">
      <c r="A234" s="3" t="s">
        <v>27</v>
      </c>
      <c r="B234" s="13">
        <v>43171</v>
      </c>
      <c r="C234" t="s">
        <v>10</v>
      </c>
      <c r="E234" s="10">
        <v>43171</v>
      </c>
      <c r="F234" s="4"/>
      <c r="G234" s="4">
        <v>200000</v>
      </c>
      <c r="H234" s="6">
        <f t="shared" si="3"/>
        <v>135711561.34999996</v>
      </c>
      <c r="I234" s="1"/>
    </row>
    <row r="235" spans="1:9">
      <c r="A235" s="3" t="s">
        <v>27</v>
      </c>
      <c r="B235" s="13">
        <v>43171</v>
      </c>
      <c r="C235" t="s">
        <v>10</v>
      </c>
      <c r="E235" s="10">
        <v>43171</v>
      </c>
      <c r="F235" s="4"/>
      <c r="G235" s="4">
        <v>300000</v>
      </c>
      <c r="H235" s="6">
        <f t="shared" si="3"/>
        <v>136011561.34999996</v>
      </c>
      <c r="I235" s="1"/>
    </row>
    <row r="236" spans="1:9">
      <c r="A236" s="3" t="s">
        <v>27</v>
      </c>
      <c r="B236" s="13">
        <v>43172</v>
      </c>
      <c r="C236" t="s">
        <v>167</v>
      </c>
      <c r="E236" s="10">
        <v>43172</v>
      </c>
      <c r="F236" s="4">
        <v>232615.36</v>
      </c>
      <c r="G236" s="4"/>
      <c r="H236" s="6">
        <f t="shared" si="3"/>
        <v>135778945.98999995</v>
      </c>
      <c r="I236" s="1"/>
    </row>
    <row r="237" spans="1:9">
      <c r="A237" s="3" t="s">
        <v>27</v>
      </c>
      <c r="B237" s="13">
        <v>43173</v>
      </c>
      <c r="C237" t="s">
        <v>168</v>
      </c>
      <c r="E237" s="10">
        <v>43173</v>
      </c>
      <c r="F237" s="4">
        <v>169248.39</v>
      </c>
      <c r="G237" s="4"/>
      <c r="H237" s="6">
        <f t="shared" si="3"/>
        <v>135609697.59999996</v>
      </c>
      <c r="I237" s="1"/>
    </row>
    <row r="238" spans="1:9">
      <c r="A238" s="3" t="s">
        <v>27</v>
      </c>
      <c r="B238" s="13">
        <v>43173</v>
      </c>
      <c r="C238" t="s">
        <v>10</v>
      </c>
      <c r="E238" s="10">
        <v>43173</v>
      </c>
      <c r="F238" s="4"/>
      <c r="G238" s="4">
        <v>300000</v>
      </c>
      <c r="H238" s="6">
        <f t="shared" si="3"/>
        <v>135909697.59999996</v>
      </c>
      <c r="I238" s="1"/>
    </row>
    <row r="239" spans="1:9">
      <c r="A239" s="3" t="s">
        <v>27</v>
      </c>
      <c r="B239" s="13">
        <v>43174</v>
      </c>
      <c r="C239" t="s">
        <v>169</v>
      </c>
      <c r="E239" s="10">
        <v>43174</v>
      </c>
      <c r="F239" s="4">
        <v>181965.87</v>
      </c>
      <c r="G239" s="4"/>
      <c r="H239" s="6">
        <f t="shared" si="3"/>
        <v>135727731.72999996</v>
      </c>
      <c r="I239" s="1"/>
    </row>
    <row r="240" spans="1:9">
      <c r="A240" s="3" t="s">
        <v>27</v>
      </c>
      <c r="B240" s="13">
        <v>43175</v>
      </c>
      <c r="C240" t="s">
        <v>170</v>
      </c>
      <c r="E240" s="10">
        <v>43175</v>
      </c>
      <c r="F240" s="4">
        <v>64069</v>
      </c>
      <c r="G240" s="4"/>
      <c r="H240" s="6">
        <f t="shared" si="3"/>
        <v>135663662.72999996</v>
      </c>
      <c r="I240" s="1"/>
    </row>
    <row r="241" spans="1:9">
      <c r="A241" s="3" t="s">
        <v>27</v>
      </c>
      <c r="B241" s="13">
        <v>43175</v>
      </c>
      <c r="C241" t="s">
        <v>10</v>
      </c>
      <c r="E241" s="10">
        <v>43175</v>
      </c>
      <c r="F241" s="4"/>
      <c r="G241" s="4">
        <v>200000</v>
      </c>
      <c r="H241" s="6">
        <f t="shared" si="3"/>
        <v>135863662.72999996</v>
      </c>
      <c r="I241" s="1"/>
    </row>
    <row r="242" spans="1:9">
      <c r="A242" s="3" t="s">
        <v>27</v>
      </c>
      <c r="B242" s="13">
        <v>43175</v>
      </c>
      <c r="C242" t="s">
        <v>10</v>
      </c>
      <c r="E242" s="10">
        <v>43175</v>
      </c>
      <c r="F242" s="4"/>
      <c r="G242" s="4">
        <v>300000</v>
      </c>
      <c r="H242" s="6">
        <f t="shared" si="3"/>
        <v>136163662.72999996</v>
      </c>
      <c r="I242" s="1"/>
    </row>
    <row r="243" spans="1:9">
      <c r="A243" s="3" t="s">
        <v>27</v>
      </c>
      <c r="B243" s="13">
        <v>43176</v>
      </c>
      <c r="C243" t="s">
        <v>171</v>
      </c>
      <c r="E243" s="10">
        <v>43176</v>
      </c>
      <c r="F243" s="4">
        <v>121924.84</v>
      </c>
      <c r="G243" s="4"/>
      <c r="H243" s="6">
        <f t="shared" si="3"/>
        <v>136041737.88999996</v>
      </c>
      <c r="I243" s="1"/>
    </row>
    <row r="244" spans="1:9">
      <c r="A244" s="3" t="s">
        <v>27</v>
      </c>
      <c r="B244" s="13">
        <v>43178</v>
      </c>
      <c r="C244" t="s">
        <v>172</v>
      </c>
      <c r="E244" s="10">
        <v>43178</v>
      </c>
      <c r="F244" s="4">
        <v>43998.98</v>
      </c>
      <c r="G244" s="4"/>
      <c r="H244" s="6">
        <f t="shared" si="3"/>
        <v>135997738.90999997</v>
      </c>
      <c r="I244" s="1"/>
    </row>
    <row r="245" spans="1:9">
      <c r="A245" s="3" t="s">
        <v>27</v>
      </c>
      <c r="B245" s="13">
        <v>43179</v>
      </c>
      <c r="C245" t="s">
        <v>173</v>
      </c>
      <c r="E245" s="10">
        <v>43179</v>
      </c>
      <c r="F245" s="4">
        <v>226245.3</v>
      </c>
      <c r="G245" s="4"/>
      <c r="H245" s="6">
        <f t="shared" si="3"/>
        <v>135771493.60999995</v>
      </c>
      <c r="I245" s="1"/>
    </row>
    <row r="246" spans="1:9">
      <c r="A246" s="3" t="s">
        <v>27</v>
      </c>
      <c r="B246" s="13">
        <v>43179</v>
      </c>
      <c r="C246" t="s">
        <v>10</v>
      </c>
      <c r="E246" s="10">
        <v>43179</v>
      </c>
      <c r="F246" s="4"/>
      <c r="G246" s="4">
        <v>200000</v>
      </c>
      <c r="H246" s="6">
        <f t="shared" si="3"/>
        <v>135971493.60999995</v>
      </c>
      <c r="I246" s="1"/>
    </row>
    <row r="247" spans="1:9">
      <c r="A247" s="3" t="s">
        <v>27</v>
      </c>
      <c r="B247" s="13">
        <v>43180</v>
      </c>
      <c r="C247" t="s">
        <v>174</v>
      </c>
      <c r="E247" s="10">
        <v>43180</v>
      </c>
      <c r="F247" s="4">
        <v>174291.75</v>
      </c>
      <c r="G247" s="4"/>
      <c r="H247" s="6">
        <f t="shared" si="3"/>
        <v>135797201.85999995</v>
      </c>
      <c r="I247" s="1"/>
    </row>
    <row r="248" spans="1:9">
      <c r="A248" s="3" t="s">
        <v>27</v>
      </c>
      <c r="B248" s="13">
        <v>43180</v>
      </c>
      <c r="C248" t="s">
        <v>175</v>
      </c>
      <c r="E248" s="10">
        <v>43180</v>
      </c>
      <c r="F248" s="4">
        <v>50650.62</v>
      </c>
      <c r="G248" s="4"/>
      <c r="H248" s="6">
        <f t="shared" si="3"/>
        <v>135746551.23999995</v>
      </c>
      <c r="I248" s="1"/>
    </row>
    <row r="249" spans="1:9">
      <c r="A249" s="3" t="s">
        <v>27</v>
      </c>
      <c r="B249" s="13">
        <v>43180</v>
      </c>
      <c r="C249" t="s">
        <v>176</v>
      </c>
      <c r="E249" s="10">
        <v>43180</v>
      </c>
      <c r="F249" s="4"/>
      <c r="G249" s="4">
        <v>171840.28</v>
      </c>
      <c r="H249" s="6">
        <f t="shared" si="3"/>
        <v>135918391.51999995</v>
      </c>
      <c r="I249" s="1"/>
    </row>
    <row r="250" spans="1:9">
      <c r="A250" s="3" t="s">
        <v>27</v>
      </c>
      <c r="B250" s="13">
        <v>43181</v>
      </c>
      <c r="C250" t="s">
        <v>177</v>
      </c>
      <c r="E250" s="10">
        <v>43181</v>
      </c>
      <c r="F250" s="4">
        <v>99571</v>
      </c>
      <c r="G250" s="4"/>
      <c r="H250" s="6">
        <f t="shared" si="3"/>
        <v>135818820.51999995</v>
      </c>
      <c r="I250" s="1"/>
    </row>
    <row r="251" spans="1:9">
      <c r="A251" s="3" t="s">
        <v>27</v>
      </c>
      <c r="B251" s="13">
        <v>43182</v>
      </c>
      <c r="C251" t="s">
        <v>178</v>
      </c>
      <c r="E251" s="10">
        <v>43182</v>
      </c>
      <c r="F251" s="4">
        <v>68100.91</v>
      </c>
      <c r="G251" s="4"/>
      <c r="H251" s="6">
        <f t="shared" si="3"/>
        <v>135750719.60999995</v>
      </c>
      <c r="I251" s="1"/>
    </row>
    <row r="252" spans="1:9">
      <c r="A252" s="3" t="s">
        <v>27</v>
      </c>
      <c r="B252" s="13">
        <v>43182</v>
      </c>
      <c r="C252" t="s">
        <v>10</v>
      </c>
      <c r="E252" s="10">
        <v>43182</v>
      </c>
      <c r="F252" s="4"/>
      <c r="G252" s="4">
        <v>200000</v>
      </c>
      <c r="H252" s="6">
        <f t="shared" si="3"/>
        <v>135950719.60999995</v>
      </c>
      <c r="I252" s="1"/>
    </row>
    <row r="253" spans="1:9">
      <c r="A253" s="3" t="s">
        <v>27</v>
      </c>
      <c r="B253" s="13">
        <v>43185</v>
      </c>
      <c r="C253" t="s">
        <v>179</v>
      </c>
      <c r="E253" s="10">
        <v>43185</v>
      </c>
      <c r="F253" s="4">
        <v>138542.03</v>
      </c>
      <c r="G253" s="4"/>
      <c r="H253" s="6">
        <f t="shared" si="3"/>
        <v>135812177.57999995</v>
      </c>
      <c r="I253" s="1"/>
    </row>
    <row r="254" spans="1:9">
      <c r="A254" s="3" t="s">
        <v>27</v>
      </c>
      <c r="B254" s="13">
        <v>43186</v>
      </c>
      <c r="C254" t="s">
        <v>180</v>
      </c>
      <c r="E254" s="10">
        <v>43186</v>
      </c>
      <c r="F254" s="4">
        <v>117114.79</v>
      </c>
      <c r="G254" s="4"/>
      <c r="H254" s="6">
        <f t="shared" si="3"/>
        <v>135695062.78999996</v>
      </c>
      <c r="I254" s="1"/>
    </row>
    <row r="255" spans="1:9">
      <c r="A255" s="3" t="s">
        <v>27</v>
      </c>
      <c r="B255" s="13">
        <v>43186</v>
      </c>
      <c r="C255" t="s">
        <v>10</v>
      </c>
      <c r="E255" s="10">
        <v>43186</v>
      </c>
      <c r="F255" s="4"/>
      <c r="G255" s="4">
        <v>200000</v>
      </c>
      <c r="H255" s="6">
        <f t="shared" si="3"/>
        <v>135895062.78999996</v>
      </c>
      <c r="I255" s="1"/>
    </row>
    <row r="256" spans="1:9">
      <c r="A256" s="3" t="s">
        <v>27</v>
      </c>
      <c r="B256" s="13">
        <v>43187</v>
      </c>
      <c r="C256" t="s">
        <v>181</v>
      </c>
      <c r="E256" s="10">
        <v>43187</v>
      </c>
      <c r="F256" s="4">
        <v>168011.64</v>
      </c>
      <c r="G256" s="4"/>
      <c r="H256" s="6">
        <f t="shared" si="3"/>
        <v>135727051.14999998</v>
      </c>
      <c r="I256" s="1"/>
    </row>
    <row r="257" spans="1:9">
      <c r="A257" s="3" t="s">
        <v>27</v>
      </c>
      <c r="B257" s="13">
        <v>43188</v>
      </c>
      <c r="C257" t="s">
        <v>182</v>
      </c>
      <c r="E257" s="10">
        <v>43188</v>
      </c>
      <c r="F257" s="4">
        <v>117919.02</v>
      </c>
      <c r="G257" s="4"/>
      <c r="H257" s="6">
        <f t="shared" si="3"/>
        <v>135609132.12999997</v>
      </c>
      <c r="I257" s="1"/>
    </row>
    <row r="258" spans="1:9">
      <c r="A258" s="3" t="s">
        <v>27</v>
      </c>
      <c r="B258" s="13">
        <v>43188</v>
      </c>
      <c r="C258" t="s">
        <v>10</v>
      </c>
      <c r="E258" s="10">
        <v>43188</v>
      </c>
      <c r="F258" s="4"/>
      <c r="G258" s="4">
        <v>300000</v>
      </c>
      <c r="H258" s="6">
        <f t="shared" si="3"/>
        <v>135909132.12999997</v>
      </c>
      <c r="I258" s="1"/>
    </row>
    <row r="259" spans="1:9">
      <c r="A259" s="3" t="s">
        <v>27</v>
      </c>
      <c r="B259" s="13">
        <v>43188</v>
      </c>
      <c r="C259" t="s">
        <v>10</v>
      </c>
      <c r="E259" s="10">
        <v>43188</v>
      </c>
      <c r="F259" s="4"/>
      <c r="G259" s="4">
        <v>200000</v>
      </c>
      <c r="H259" s="6">
        <f t="shared" si="3"/>
        <v>136109132.12999997</v>
      </c>
      <c r="I259" s="1"/>
    </row>
    <row r="260" spans="1:9">
      <c r="A260" s="3" t="s">
        <v>27</v>
      </c>
      <c r="B260" s="13">
        <v>43190</v>
      </c>
      <c r="C260" t="s">
        <v>10</v>
      </c>
      <c r="E260" s="10">
        <v>43190</v>
      </c>
      <c r="F260" s="4"/>
      <c r="G260" s="4">
        <v>200000</v>
      </c>
      <c r="H260" s="6">
        <f t="shared" si="3"/>
        <v>136309132.12999997</v>
      </c>
      <c r="I260" s="1"/>
    </row>
    <row r="261" spans="1:9">
      <c r="A261" s="3" t="s">
        <v>27</v>
      </c>
      <c r="B261" s="13">
        <v>43190</v>
      </c>
      <c r="C261" t="s">
        <v>183</v>
      </c>
      <c r="E261" s="10">
        <v>43190</v>
      </c>
      <c r="F261" s="4">
        <v>213036.21</v>
      </c>
      <c r="G261" s="4"/>
      <c r="H261" s="6">
        <f t="shared" si="3"/>
        <v>136096095.91999996</v>
      </c>
      <c r="I261" s="1"/>
    </row>
    <row r="262" spans="1:9">
      <c r="A262" s="3" t="s">
        <v>27</v>
      </c>
      <c r="B262" s="13">
        <v>43193</v>
      </c>
      <c r="C262" t="s">
        <v>184</v>
      </c>
      <c r="E262" s="10">
        <v>43193</v>
      </c>
      <c r="F262" s="4">
        <v>62142.89</v>
      </c>
      <c r="G262" s="4"/>
      <c r="H262" s="6">
        <f t="shared" ref="H262:H325" si="4">H261+G262-F262</f>
        <v>136033953.02999997</v>
      </c>
      <c r="I262" s="1"/>
    </row>
    <row r="263" spans="1:9">
      <c r="A263" s="3" t="s">
        <v>27</v>
      </c>
      <c r="B263" s="13">
        <v>43193</v>
      </c>
      <c r="C263" t="s">
        <v>185</v>
      </c>
      <c r="E263" s="10">
        <v>43193</v>
      </c>
      <c r="F263" s="4">
        <v>54010.29</v>
      </c>
      <c r="G263" s="4"/>
      <c r="H263" s="6">
        <f t="shared" si="4"/>
        <v>135979942.73999998</v>
      </c>
      <c r="I263" s="1"/>
    </row>
    <row r="264" spans="1:9">
      <c r="A264" s="3" t="s">
        <v>27</v>
      </c>
      <c r="B264" s="13">
        <v>43194</v>
      </c>
      <c r="C264" t="s">
        <v>186</v>
      </c>
      <c r="E264" s="10">
        <v>43194</v>
      </c>
      <c r="F264" s="4">
        <v>40282.339999999997</v>
      </c>
      <c r="G264" s="4"/>
      <c r="H264" s="6">
        <f t="shared" si="4"/>
        <v>135939660.39999998</v>
      </c>
      <c r="I264" s="1"/>
    </row>
    <row r="265" spans="1:9">
      <c r="A265" s="3" t="s">
        <v>27</v>
      </c>
      <c r="B265" s="13">
        <v>43195</v>
      </c>
      <c r="C265" t="s">
        <v>187</v>
      </c>
      <c r="E265" s="10">
        <v>43195</v>
      </c>
      <c r="F265" s="4">
        <v>118388.47</v>
      </c>
      <c r="G265" s="4"/>
      <c r="H265" s="6">
        <f t="shared" si="4"/>
        <v>135821271.92999998</v>
      </c>
      <c r="I265" s="1"/>
    </row>
    <row r="266" spans="1:9">
      <c r="A266" s="3" t="s">
        <v>27</v>
      </c>
      <c r="B266" s="13">
        <v>43195</v>
      </c>
      <c r="C266" t="s">
        <v>10</v>
      </c>
      <c r="E266" s="10">
        <v>43195</v>
      </c>
      <c r="F266" s="4"/>
      <c r="G266" s="4">
        <v>200000</v>
      </c>
      <c r="H266" s="6">
        <f t="shared" si="4"/>
        <v>136021271.92999998</v>
      </c>
      <c r="I266" s="1"/>
    </row>
    <row r="267" spans="1:9">
      <c r="A267" s="3" t="s">
        <v>27</v>
      </c>
      <c r="B267" s="13">
        <v>43196</v>
      </c>
      <c r="C267" t="s">
        <v>188</v>
      </c>
      <c r="E267" s="10">
        <v>43196</v>
      </c>
      <c r="F267" s="4">
        <v>123743.72</v>
      </c>
      <c r="G267" s="4"/>
      <c r="H267" s="6">
        <f t="shared" si="4"/>
        <v>135897528.20999998</v>
      </c>
      <c r="I267" s="1"/>
    </row>
    <row r="268" spans="1:9">
      <c r="A268" s="3" t="s">
        <v>27</v>
      </c>
      <c r="B268" s="13">
        <v>43197</v>
      </c>
      <c r="C268" t="s">
        <v>189</v>
      </c>
      <c r="E268" s="10">
        <v>43197</v>
      </c>
      <c r="F268" s="4">
        <v>197932.71</v>
      </c>
      <c r="G268" s="4"/>
      <c r="H268" s="6">
        <f t="shared" si="4"/>
        <v>135699595.49999997</v>
      </c>
      <c r="I268" s="1"/>
    </row>
    <row r="269" spans="1:9">
      <c r="A269" s="3" t="s">
        <v>27</v>
      </c>
      <c r="B269" s="13">
        <v>43199</v>
      </c>
      <c r="C269" t="s">
        <v>190</v>
      </c>
      <c r="E269" s="10">
        <v>43199</v>
      </c>
      <c r="F269" s="4">
        <v>235573.75</v>
      </c>
      <c r="G269" s="4"/>
      <c r="H269" s="6">
        <f t="shared" si="4"/>
        <v>135464021.74999997</v>
      </c>
      <c r="I269" s="1"/>
    </row>
    <row r="270" spans="1:9">
      <c r="A270" s="3" t="s">
        <v>27</v>
      </c>
      <c r="B270" s="13">
        <v>43199</v>
      </c>
      <c r="C270" t="s">
        <v>10</v>
      </c>
      <c r="E270" s="10">
        <v>43199</v>
      </c>
      <c r="F270" s="4"/>
      <c r="G270" s="4">
        <v>300000</v>
      </c>
      <c r="H270" s="6">
        <f t="shared" si="4"/>
        <v>135764021.74999997</v>
      </c>
      <c r="I270" s="1"/>
    </row>
    <row r="271" spans="1:9">
      <c r="A271" s="3" t="s">
        <v>27</v>
      </c>
      <c r="B271" s="13">
        <v>43199</v>
      </c>
      <c r="C271" t="s">
        <v>10</v>
      </c>
      <c r="E271" s="10">
        <v>43199</v>
      </c>
      <c r="F271" s="4"/>
      <c r="G271" s="4">
        <v>300000</v>
      </c>
      <c r="H271" s="6">
        <f t="shared" si="4"/>
        <v>136064021.74999997</v>
      </c>
      <c r="I271" s="1"/>
    </row>
    <row r="272" spans="1:9">
      <c r="A272" s="3" t="s">
        <v>77</v>
      </c>
      <c r="B272" s="13">
        <v>42423</v>
      </c>
      <c r="C272" t="s">
        <v>191</v>
      </c>
      <c r="E272" s="10">
        <v>42423</v>
      </c>
      <c r="F272" s="4"/>
      <c r="G272" s="4">
        <v>1000</v>
      </c>
      <c r="H272" s="6">
        <f t="shared" si="4"/>
        <v>136065021.74999997</v>
      </c>
      <c r="I272" s="1"/>
    </row>
    <row r="273" spans="1:9">
      <c r="A273" s="3" t="s">
        <v>77</v>
      </c>
      <c r="B273" s="13">
        <v>42429</v>
      </c>
      <c r="C273" t="s">
        <v>192</v>
      </c>
      <c r="E273" s="10">
        <v>42429</v>
      </c>
      <c r="F273" s="4"/>
      <c r="G273" s="4">
        <v>21000</v>
      </c>
      <c r="H273" s="6">
        <f t="shared" si="4"/>
        <v>136086021.74999997</v>
      </c>
      <c r="I273" s="1"/>
    </row>
    <row r="274" spans="1:9">
      <c r="A274" s="3" t="s">
        <v>77</v>
      </c>
      <c r="B274" s="13">
        <v>42431</v>
      </c>
      <c r="C274" t="s">
        <v>193</v>
      </c>
      <c r="E274" s="10">
        <v>42431</v>
      </c>
      <c r="F274" s="4"/>
      <c r="G274" s="4">
        <v>21000</v>
      </c>
      <c r="H274" s="6">
        <f t="shared" si="4"/>
        <v>136107021.74999997</v>
      </c>
      <c r="I274" s="1"/>
    </row>
    <row r="275" spans="1:9">
      <c r="A275" s="3" t="s">
        <v>77</v>
      </c>
      <c r="B275" s="13">
        <v>42459</v>
      </c>
      <c r="C275" t="s">
        <v>78</v>
      </c>
      <c r="E275" s="10">
        <v>42459</v>
      </c>
      <c r="F275" s="4"/>
      <c r="G275" s="4">
        <v>20000</v>
      </c>
      <c r="H275" s="6">
        <f t="shared" si="4"/>
        <v>136127021.74999997</v>
      </c>
      <c r="I275" s="1"/>
    </row>
    <row r="276" spans="1:9">
      <c r="A276" s="3" t="s">
        <v>77</v>
      </c>
      <c r="B276" s="13">
        <v>42466</v>
      </c>
      <c r="C276" t="s">
        <v>79</v>
      </c>
      <c r="E276" s="10">
        <v>42466</v>
      </c>
      <c r="F276" s="4"/>
      <c r="G276" s="4">
        <v>1000</v>
      </c>
      <c r="H276" s="6">
        <f t="shared" si="4"/>
        <v>136128021.74999997</v>
      </c>
      <c r="I276" s="1"/>
    </row>
    <row r="277" spans="1:9">
      <c r="A277" s="3" t="s">
        <v>77</v>
      </c>
      <c r="B277" s="13">
        <v>42467</v>
      </c>
      <c r="C277" t="s">
        <v>80</v>
      </c>
      <c r="E277" s="10">
        <v>42467</v>
      </c>
      <c r="F277" s="4"/>
      <c r="G277" s="4">
        <v>1000</v>
      </c>
      <c r="H277" s="6">
        <f t="shared" si="4"/>
        <v>136129021.74999997</v>
      </c>
      <c r="I277" s="1"/>
    </row>
    <row r="278" spans="1:9">
      <c r="A278" s="3" t="s">
        <v>77</v>
      </c>
      <c r="B278" s="13">
        <v>42468</v>
      </c>
      <c r="C278" t="s">
        <v>81</v>
      </c>
      <c r="E278" s="10">
        <v>42468</v>
      </c>
      <c r="F278" s="4"/>
      <c r="G278" s="4">
        <v>1000</v>
      </c>
      <c r="H278" s="6">
        <f t="shared" si="4"/>
        <v>136130021.74999997</v>
      </c>
      <c r="I278" s="1"/>
    </row>
    <row r="279" spans="1:9">
      <c r="A279" s="3" t="s">
        <v>77</v>
      </c>
      <c r="B279" s="13">
        <v>42473</v>
      </c>
      <c r="C279" t="s">
        <v>82</v>
      </c>
      <c r="E279" s="10">
        <v>42473</v>
      </c>
      <c r="F279" s="4"/>
      <c r="G279" s="4">
        <v>21000</v>
      </c>
      <c r="H279" s="6">
        <f t="shared" si="4"/>
        <v>136151021.74999997</v>
      </c>
      <c r="I279" s="1"/>
    </row>
    <row r="280" spans="1:9">
      <c r="A280" s="3" t="s">
        <v>77</v>
      </c>
      <c r="B280" s="13">
        <v>42476</v>
      </c>
      <c r="C280" t="s">
        <v>83</v>
      </c>
      <c r="E280" s="10">
        <v>42476</v>
      </c>
      <c r="F280" s="4"/>
      <c r="G280" s="4">
        <v>1000</v>
      </c>
      <c r="H280" s="6">
        <f t="shared" si="4"/>
        <v>136152021.74999997</v>
      </c>
      <c r="I280" s="1"/>
    </row>
    <row r="281" spans="1:9">
      <c r="A281" s="3" t="s">
        <v>77</v>
      </c>
      <c r="B281" s="13">
        <v>42480</v>
      </c>
      <c r="C281" t="s">
        <v>84</v>
      </c>
      <c r="E281" s="10">
        <v>42480</v>
      </c>
      <c r="F281" s="4"/>
      <c r="G281" s="4">
        <v>1000</v>
      </c>
      <c r="H281" s="6">
        <f t="shared" si="4"/>
        <v>136153021.74999997</v>
      </c>
      <c r="I281" s="1"/>
    </row>
    <row r="282" spans="1:9">
      <c r="A282" s="3" t="s">
        <v>77</v>
      </c>
      <c r="B282" s="13">
        <v>42481</v>
      </c>
      <c r="C282" t="s">
        <v>85</v>
      </c>
      <c r="E282" s="10">
        <v>42481</v>
      </c>
      <c r="F282" s="4"/>
      <c r="G282" s="4">
        <v>1000</v>
      </c>
      <c r="H282" s="6">
        <f t="shared" si="4"/>
        <v>136154021.74999997</v>
      </c>
      <c r="I282" s="1"/>
    </row>
    <row r="283" spans="1:9">
      <c r="A283" s="3" t="s">
        <v>77</v>
      </c>
      <c r="B283" s="13">
        <v>42485</v>
      </c>
      <c r="C283" t="s">
        <v>86</v>
      </c>
      <c r="E283" s="10">
        <v>42485</v>
      </c>
      <c r="F283" s="4"/>
      <c r="G283" s="4">
        <v>1000</v>
      </c>
      <c r="H283" s="6">
        <f t="shared" si="4"/>
        <v>136155021.74999997</v>
      </c>
      <c r="I283" s="1"/>
    </row>
    <row r="284" spans="1:9">
      <c r="A284" s="3" t="s">
        <v>77</v>
      </c>
      <c r="B284" s="13">
        <v>42485</v>
      </c>
      <c r="C284" t="s">
        <v>87</v>
      </c>
      <c r="E284" s="10">
        <v>42485</v>
      </c>
      <c r="F284" s="4"/>
      <c r="G284" s="4">
        <v>21000</v>
      </c>
      <c r="H284" s="6">
        <f t="shared" si="4"/>
        <v>136176021.74999997</v>
      </c>
      <c r="I284" s="1"/>
    </row>
    <row r="285" spans="1:9">
      <c r="A285" s="3" t="s">
        <v>77</v>
      </c>
      <c r="B285" s="13">
        <v>42495</v>
      </c>
      <c r="C285" t="s">
        <v>88</v>
      </c>
      <c r="E285" s="10">
        <v>42495</v>
      </c>
      <c r="F285" s="4"/>
      <c r="G285" s="4">
        <v>21000</v>
      </c>
      <c r="H285" s="6">
        <f t="shared" si="4"/>
        <v>136197021.74999997</v>
      </c>
      <c r="I285" s="1"/>
    </row>
    <row r="286" spans="1:9">
      <c r="A286" s="3" t="s">
        <v>77</v>
      </c>
      <c r="B286" s="13">
        <v>42496</v>
      </c>
      <c r="C286" t="s">
        <v>89</v>
      </c>
      <c r="E286" s="10">
        <v>42496</v>
      </c>
      <c r="F286" s="4"/>
      <c r="G286" s="4">
        <v>20994.28</v>
      </c>
      <c r="H286" s="6">
        <f t="shared" si="4"/>
        <v>136218016.02999997</v>
      </c>
      <c r="I286" s="1"/>
    </row>
    <row r="287" spans="1:9">
      <c r="A287" s="3" t="s">
        <v>77</v>
      </c>
      <c r="B287" s="13">
        <v>42501</v>
      </c>
      <c r="C287" t="s">
        <v>90</v>
      </c>
      <c r="E287" s="10">
        <v>42501</v>
      </c>
      <c r="F287" s="4"/>
      <c r="G287" s="4">
        <v>1000</v>
      </c>
      <c r="H287" s="6">
        <f t="shared" si="4"/>
        <v>136219016.02999997</v>
      </c>
      <c r="I287" s="1"/>
    </row>
    <row r="288" spans="1:9">
      <c r="A288" s="3" t="s">
        <v>77</v>
      </c>
      <c r="B288" s="13">
        <v>42502</v>
      </c>
      <c r="C288" t="s">
        <v>91</v>
      </c>
      <c r="E288" s="10">
        <v>42502</v>
      </c>
      <c r="F288" s="4"/>
      <c r="G288" s="4">
        <v>21000</v>
      </c>
      <c r="H288" s="6">
        <f t="shared" si="4"/>
        <v>136240016.02999997</v>
      </c>
      <c r="I288" s="1"/>
    </row>
    <row r="289" spans="1:9">
      <c r="A289" s="3" t="s">
        <v>77</v>
      </c>
      <c r="B289" s="13">
        <v>42502</v>
      </c>
      <c r="C289" t="s">
        <v>92</v>
      </c>
      <c r="E289" s="10">
        <v>42502</v>
      </c>
      <c r="F289" s="4"/>
      <c r="G289" s="4">
        <v>1000</v>
      </c>
      <c r="H289" s="6">
        <f t="shared" si="4"/>
        <v>136241016.02999997</v>
      </c>
      <c r="I289" s="1"/>
    </row>
    <row r="290" spans="1:9">
      <c r="A290" s="3" t="s">
        <v>77</v>
      </c>
      <c r="B290" s="13">
        <v>42503</v>
      </c>
      <c r="C290" t="s">
        <v>93</v>
      </c>
      <c r="E290" s="10">
        <v>42503</v>
      </c>
      <c r="F290" s="4"/>
      <c r="G290" s="4">
        <v>1000</v>
      </c>
      <c r="H290" s="6">
        <f t="shared" si="4"/>
        <v>136242016.02999997</v>
      </c>
      <c r="I290" s="1"/>
    </row>
    <row r="291" spans="1:9">
      <c r="A291" s="3" t="s">
        <v>77</v>
      </c>
      <c r="B291" s="13">
        <v>42503</v>
      </c>
      <c r="C291" t="s">
        <v>94</v>
      </c>
      <c r="E291" s="10">
        <v>42503</v>
      </c>
      <c r="F291" s="4"/>
      <c r="G291" s="4">
        <v>21000</v>
      </c>
      <c r="H291" s="6">
        <f t="shared" si="4"/>
        <v>136263016.02999997</v>
      </c>
      <c r="I291" s="1"/>
    </row>
    <row r="292" spans="1:9">
      <c r="A292" s="3" t="s">
        <v>77</v>
      </c>
      <c r="B292" s="13">
        <v>42506</v>
      </c>
      <c r="C292">
        <v>613713337971</v>
      </c>
      <c r="E292" s="10">
        <v>42506</v>
      </c>
      <c r="F292" s="4"/>
      <c r="G292" s="4">
        <v>5000</v>
      </c>
      <c r="H292" s="6">
        <f t="shared" si="4"/>
        <v>136268016.02999997</v>
      </c>
      <c r="I292" s="1"/>
    </row>
    <row r="293" spans="1:9">
      <c r="A293" s="3" t="s">
        <v>77</v>
      </c>
      <c r="B293" s="13">
        <v>42506</v>
      </c>
      <c r="C293">
        <v>613713338611</v>
      </c>
      <c r="E293" s="10">
        <v>42506</v>
      </c>
      <c r="F293" s="4"/>
      <c r="G293" s="4">
        <v>5000</v>
      </c>
      <c r="H293" s="6">
        <f t="shared" si="4"/>
        <v>136273016.02999997</v>
      </c>
      <c r="I293" s="1"/>
    </row>
    <row r="294" spans="1:9">
      <c r="A294" s="3" t="s">
        <v>77</v>
      </c>
      <c r="B294" s="13">
        <v>42506</v>
      </c>
      <c r="C294">
        <v>613713339113</v>
      </c>
      <c r="E294" s="10">
        <v>42506</v>
      </c>
      <c r="F294" s="4"/>
      <c r="G294" s="4">
        <v>5000</v>
      </c>
      <c r="H294" s="6">
        <f t="shared" si="4"/>
        <v>136278016.02999997</v>
      </c>
      <c r="I294" s="1"/>
    </row>
    <row r="295" spans="1:9">
      <c r="A295" s="3" t="s">
        <v>77</v>
      </c>
      <c r="B295" s="13">
        <v>42506</v>
      </c>
      <c r="C295">
        <v>613713339816</v>
      </c>
      <c r="E295" s="10">
        <v>42506</v>
      </c>
      <c r="F295" s="4"/>
      <c r="G295" s="4">
        <v>5000</v>
      </c>
      <c r="H295" s="6">
        <f t="shared" si="4"/>
        <v>136283016.02999997</v>
      </c>
      <c r="I295" s="1"/>
    </row>
    <row r="296" spans="1:9">
      <c r="A296" s="3" t="s">
        <v>77</v>
      </c>
      <c r="B296" s="13">
        <v>42506</v>
      </c>
      <c r="C296" t="s">
        <v>95</v>
      </c>
      <c r="E296" s="10">
        <v>42506</v>
      </c>
      <c r="F296" s="4"/>
      <c r="G296" s="4">
        <v>21000</v>
      </c>
      <c r="H296" s="6">
        <f t="shared" si="4"/>
        <v>136304016.02999997</v>
      </c>
      <c r="I296" s="1"/>
    </row>
    <row r="297" spans="1:9">
      <c r="A297" s="3" t="s">
        <v>77</v>
      </c>
      <c r="B297" s="13">
        <v>42507</v>
      </c>
      <c r="C297">
        <v>613812435955</v>
      </c>
      <c r="E297" s="10">
        <v>42507</v>
      </c>
      <c r="F297" s="4"/>
      <c r="G297" s="4">
        <v>1000</v>
      </c>
      <c r="H297" s="6">
        <f t="shared" si="4"/>
        <v>136305016.02999997</v>
      </c>
      <c r="I297" s="1"/>
    </row>
    <row r="298" spans="1:9">
      <c r="A298" s="3" t="s">
        <v>77</v>
      </c>
      <c r="B298" s="13">
        <v>42507</v>
      </c>
      <c r="C298" t="s">
        <v>96</v>
      </c>
      <c r="E298" s="10">
        <v>42507</v>
      </c>
      <c r="F298" s="4"/>
      <c r="G298" s="4">
        <v>20000</v>
      </c>
      <c r="H298" s="6">
        <f t="shared" si="4"/>
        <v>136325016.02999997</v>
      </c>
      <c r="I298" s="1"/>
    </row>
    <row r="299" spans="1:9">
      <c r="A299" s="3" t="s">
        <v>77</v>
      </c>
      <c r="B299" s="13">
        <v>42509</v>
      </c>
      <c r="C299" t="s">
        <v>97</v>
      </c>
      <c r="E299" s="10">
        <v>42509</v>
      </c>
      <c r="F299" s="4"/>
      <c r="G299" s="4">
        <v>20000</v>
      </c>
      <c r="H299" s="6">
        <f t="shared" si="4"/>
        <v>136345016.02999997</v>
      </c>
      <c r="I299" s="1"/>
    </row>
    <row r="300" spans="1:9">
      <c r="A300" s="3" t="s">
        <v>77</v>
      </c>
      <c r="B300" s="13">
        <v>42510</v>
      </c>
      <c r="C300" t="s">
        <v>98</v>
      </c>
      <c r="E300" s="10">
        <v>42510</v>
      </c>
      <c r="F300" s="4"/>
      <c r="G300" s="4">
        <v>20000</v>
      </c>
      <c r="H300" s="6">
        <f t="shared" si="4"/>
        <v>136365016.02999997</v>
      </c>
      <c r="I300" s="1"/>
    </row>
    <row r="301" spans="1:9">
      <c r="A301" s="3" t="s">
        <v>77</v>
      </c>
      <c r="B301" s="13">
        <v>42517</v>
      </c>
      <c r="C301" t="s">
        <v>99</v>
      </c>
      <c r="E301" s="10">
        <v>42517</v>
      </c>
      <c r="F301" s="4"/>
      <c r="G301" s="4">
        <v>20000</v>
      </c>
      <c r="H301" s="6">
        <f t="shared" si="4"/>
        <v>136385016.02999997</v>
      </c>
      <c r="I301" s="1"/>
    </row>
    <row r="302" spans="1:9">
      <c r="A302" s="3" t="s">
        <v>77</v>
      </c>
      <c r="B302" s="13">
        <v>42521</v>
      </c>
      <c r="C302" t="s">
        <v>100</v>
      </c>
      <c r="E302" s="10">
        <v>42521</v>
      </c>
      <c r="F302" s="4"/>
      <c r="G302" s="4">
        <v>21000</v>
      </c>
      <c r="H302" s="6">
        <f t="shared" si="4"/>
        <v>136406016.02999997</v>
      </c>
      <c r="I302" s="1"/>
    </row>
    <row r="303" spans="1:9">
      <c r="A303" s="3" t="s">
        <v>77</v>
      </c>
      <c r="B303" s="13">
        <v>42528</v>
      </c>
      <c r="C303" t="s">
        <v>101</v>
      </c>
      <c r="E303" s="10">
        <v>42528</v>
      </c>
      <c r="F303" s="4"/>
      <c r="G303" s="4">
        <v>1000</v>
      </c>
      <c r="H303" s="6">
        <f t="shared" si="4"/>
        <v>136407016.02999997</v>
      </c>
      <c r="I303" s="1"/>
    </row>
    <row r="304" spans="1:9">
      <c r="A304" s="3" t="s">
        <v>77</v>
      </c>
      <c r="B304" s="13">
        <v>42529</v>
      </c>
      <c r="C304" t="s">
        <v>102</v>
      </c>
      <c r="E304" s="10">
        <v>42529</v>
      </c>
      <c r="F304" s="4"/>
      <c r="G304" s="4">
        <v>1000</v>
      </c>
      <c r="H304" s="6">
        <f t="shared" si="4"/>
        <v>136408016.02999997</v>
      </c>
      <c r="I304" s="1"/>
    </row>
    <row r="305" spans="1:9">
      <c r="A305" s="3" t="s">
        <v>77</v>
      </c>
      <c r="B305" s="13">
        <v>42529</v>
      </c>
      <c r="C305" t="s">
        <v>103</v>
      </c>
      <c r="E305" s="10">
        <v>42529</v>
      </c>
      <c r="F305" s="4"/>
      <c r="G305" s="4">
        <v>1000</v>
      </c>
      <c r="H305" s="6">
        <f t="shared" si="4"/>
        <v>136409016.02999997</v>
      </c>
      <c r="I305" s="1"/>
    </row>
    <row r="306" spans="1:9">
      <c r="A306" s="3" t="s">
        <v>77</v>
      </c>
      <c r="B306" s="13">
        <v>42530</v>
      </c>
      <c r="C306" t="s">
        <v>104</v>
      </c>
      <c r="E306" s="10">
        <v>42530</v>
      </c>
      <c r="F306" s="4"/>
      <c r="G306" s="4">
        <v>21000</v>
      </c>
      <c r="H306" s="6">
        <f t="shared" si="4"/>
        <v>136430016.02999997</v>
      </c>
      <c r="I306" s="1"/>
    </row>
    <row r="307" spans="1:9">
      <c r="A307" s="3" t="s">
        <v>77</v>
      </c>
      <c r="B307" s="13">
        <v>42531</v>
      </c>
      <c r="C307" t="s">
        <v>105</v>
      </c>
      <c r="E307" s="10">
        <v>42531</v>
      </c>
      <c r="F307" s="4"/>
      <c r="G307" s="4">
        <v>1000</v>
      </c>
      <c r="H307" s="6">
        <f t="shared" si="4"/>
        <v>136431016.02999997</v>
      </c>
      <c r="I307" s="1"/>
    </row>
    <row r="308" spans="1:9">
      <c r="A308" s="3" t="s">
        <v>77</v>
      </c>
      <c r="B308" s="13">
        <v>42537</v>
      </c>
      <c r="C308" t="s">
        <v>106</v>
      </c>
      <c r="E308" s="10">
        <v>42537</v>
      </c>
      <c r="F308" s="4"/>
      <c r="G308" s="4">
        <v>12000</v>
      </c>
      <c r="H308" s="6">
        <f t="shared" si="4"/>
        <v>136443016.02999997</v>
      </c>
      <c r="I308" s="1"/>
    </row>
    <row r="309" spans="1:9">
      <c r="A309" s="3" t="s">
        <v>77</v>
      </c>
      <c r="B309" s="13">
        <v>42537</v>
      </c>
      <c r="C309" t="s">
        <v>107</v>
      </c>
      <c r="E309" s="10">
        <v>42537</v>
      </c>
      <c r="F309" s="4"/>
      <c r="G309" s="4">
        <v>12000</v>
      </c>
      <c r="H309" s="6">
        <f t="shared" si="4"/>
        <v>136455016.02999997</v>
      </c>
      <c r="I309" s="1"/>
    </row>
    <row r="310" spans="1:9">
      <c r="A310" s="3" t="s">
        <v>77</v>
      </c>
      <c r="B310" s="13">
        <v>42537</v>
      </c>
      <c r="C310" t="s">
        <v>108</v>
      </c>
      <c r="E310" s="10">
        <v>42537</v>
      </c>
      <c r="F310" s="4"/>
      <c r="G310" s="4">
        <v>12000</v>
      </c>
      <c r="H310" s="6">
        <f t="shared" si="4"/>
        <v>136467016.02999997</v>
      </c>
      <c r="I310" s="1"/>
    </row>
    <row r="311" spans="1:9">
      <c r="A311" s="3" t="s">
        <v>77</v>
      </c>
      <c r="B311" s="13">
        <v>42537</v>
      </c>
      <c r="C311" t="s">
        <v>109</v>
      </c>
      <c r="E311" s="10">
        <v>42537</v>
      </c>
      <c r="F311" s="4"/>
      <c r="G311" s="4">
        <v>12000</v>
      </c>
      <c r="H311" s="6">
        <f t="shared" si="4"/>
        <v>136479016.02999997</v>
      </c>
      <c r="I311" s="1"/>
    </row>
    <row r="312" spans="1:9">
      <c r="A312" s="3" t="s">
        <v>77</v>
      </c>
      <c r="B312" s="13">
        <v>42538</v>
      </c>
      <c r="C312" t="s">
        <v>110</v>
      </c>
      <c r="E312" s="10">
        <v>42538</v>
      </c>
      <c r="F312" s="4"/>
      <c r="G312" s="4">
        <v>12000</v>
      </c>
      <c r="H312" s="6">
        <f t="shared" si="4"/>
        <v>136491016.02999997</v>
      </c>
      <c r="I312" s="1"/>
    </row>
    <row r="313" spans="1:9">
      <c r="A313" s="3" t="s">
        <v>77</v>
      </c>
      <c r="B313" s="13">
        <v>42539</v>
      </c>
      <c r="C313" t="s">
        <v>111</v>
      </c>
      <c r="E313" s="10">
        <v>42539</v>
      </c>
      <c r="F313" s="4"/>
      <c r="G313" s="4">
        <v>21000</v>
      </c>
      <c r="H313" s="6">
        <f t="shared" si="4"/>
        <v>136512016.02999997</v>
      </c>
      <c r="I313" s="1"/>
    </row>
    <row r="314" spans="1:9">
      <c r="A314" s="3" t="s">
        <v>77</v>
      </c>
      <c r="B314" s="13">
        <v>42543</v>
      </c>
      <c r="C314" t="s">
        <v>112</v>
      </c>
      <c r="E314" s="10">
        <v>42543</v>
      </c>
      <c r="F314" s="4"/>
      <c r="G314" s="4">
        <v>12000</v>
      </c>
      <c r="H314" s="6">
        <f t="shared" si="4"/>
        <v>136524016.02999997</v>
      </c>
      <c r="I314" s="1"/>
    </row>
    <row r="315" spans="1:9">
      <c r="A315" s="3" t="s">
        <v>77</v>
      </c>
      <c r="B315" s="13">
        <v>42545</v>
      </c>
      <c r="C315" t="s">
        <v>113</v>
      </c>
      <c r="E315" s="10">
        <v>42545</v>
      </c>
      <c r="F315" s="4"/>
      <c r="G315" s="4">
        <v>1000</v>
      </c>
      <c r="H315" s="6">
        <f t="shared" si="4"/>
        <v>136525016.02999997</v>
      </c>
      <c r="I315" s="1"/>
    </row>
    <row r="316" spans="1:9">
      <c r="A316" s="3" t="s">
        <v>77</v>
      </c>
      <c r="B316" s="13">
        <v>42548</v>
      </c>
      <c r="C316" t="s">
        <v>114</v>
      </c>
      <c r="E316" s="10">
        <v>42548</v>
      </c>
      <c r="F316" s="4"/>
      <c r="G316" s="4">
        <v>12000</v>
      </c>
      <c r="H316" s="6">
        <f t="shared" si="4"/>
        <v>136537016.02999997</v>
      </c>
      <c r="I316" s="1"/>
    </row>
    <row r="317" spans="1:9">
      <c r="A317" s="3" t="s">
        <v>77</v>
      </c>
      <c r="B317" s="13">
        <v>42548</v>
      </c>
      <c r="C317" t="s">
        <v>115</v>
      </c>
      <c r="E317" s="10">
        <v>42548</v>
      </c>
      <c r="F317" s="4"/>
      <c r="G317" s="4">
        <v>1000</v>
      </c>
      <c r="H317" s="6">
        <f t="shared" si="4"/>
        <v>136538016.02999997</v>
      </c>
      <c r="I317" s="1"/>
    </row>
    <row r="318" spans="1:9">
      <c r="A318" s="3" t="s">
        <v>77</v>
      </c>
      <c r="B318" s="13">
        <v>42549</v>
      </c>
      <c r="C318" t="s">
        <v>116</v>
      </c>
      <c r="E318" s="10">
        <v>42549</v>
      </c>
      <c r="F318" s="4"/>
      <c r="G318" s="4">
        <v>20000</v>
      </c>
      <c r="H318" s="6">
        <f t="shared" si="4"/>
        <v>136558016.02999997</v>
      </c>
      <c r="I318" s="1"/>
    </row>
    <row r="319" spans="1:9">
      <c r="A319" s="3" t="s">
        <v>77</v>
      </c>
      <c r="B319" s="13">
        <v>42550</v>
      </c>
      <c r="C319" t="s">
        <v>117</v>
      </c>
      <c r="E319" s="10">
        <v>42550</v>
      </c>
      <c r="F319" s="4"/>
      <c r="G319" s="4">
        <v>2000</v>
      </c>
      <c r="H319" s="6">
        <f t="shared" si="4"/>
        <v>136560016.02999997</v>
      </c>
      <c r="I319" s="1"/>
    </row>
    <row r="320" spans="1:9">
      <c r="A320" s="3" t="s">
        <v>77</v>
      </c>
      <c r="B320" s="13">
        <v>42550</v>
      </c>
      <c r="C320" t="s">
        <v>118</v>
      </c>
      <c r="E320" s="10">
        <v>42550</v>
      </c>
      <c r="F320" s="4"/>
      <c r="G320" s="4">
        <v>20000</v>
      </c>
      <c r="H320" s="6">
        <f t="shared" si="4"/>
        <v>136580016.02999997</v>
      </c>
      <c r="I320" s="1"/>
    </row>
    <row r="321" spans="1:9">
      <c r="A321" s="3" t="s">
        <v>77</v>
      </c>
      <c r="B321" s="13">
        <v>42550</v>
      </c>
      <c r="C321" t="s">
        <v>119</v>
      </c>
      <c r="E321" s="10">
        <v>42550</v>
      </c>
      <c r="F321" s="4"/>
      <c r="G321" s="4">
        <v>20000</v>
      </c>
      <c r="H321" s="6">
        <f t="shared" si="4"/>
        <v>136600016.02999997</v>
      </c>
      <c r="I321" s="1"/>
    </row>
    <row r="322" spans="1:9">
      <c r="A322" s="3" t="s">
        <v>77</v>
      </c>
      <c r="B322" s="13">
        <v>42550</v>
      </c>
      <c r="C322">
        <v>618123641758</v>
      </c>
      <c r="E322" s="10">
        <v>42550</v>
      </c>
      <c r="F322" s="4"/>
      <c r="G322" s="4">
        <v>2000</v>
      </c>
      <c r="H322" s="6">
        <f t="shared" si="4"/>
        <v>136602016.02999997</v>
      </c>
      <c r="I322" s="1"/>
    </row>
    <row r="323" spans="1:9">
      <c r="A323" s="3" t="s">
        <v>77</v>
      </c>
      <c r="B323" s="13">
        <v>42551</v>
      </c>
      <c r="C323">
        <v>618213008638</v>
      </c>
      <c r="E323" s="10">
        <v>42551</v>
      </c>
      <c r="F323" s="4"/>
      <c r="G323" s="4">
        <v>2000</v>
      </c>
      <c r="H323" s="6">
        <f t="shared" si="4"/>
        <v>136604016.02999997</v>
      </c>
      <c r="I323" s="1"/>
    </row>
    <row r="324" spans="1:9">
      <c r="A324" s="3" t="s">
        <v>77</v>
      </c>
      <c r="B324" s="13">
        <v>42551</v>
      </c>
      <c r="C324" t="s">
        <v>120</v>
      </c>
      <c r="E324" s="10">
        <v>42551</v>
      </c>
      <c r="F324" s="4"/>
      <c r="G324" s="4">
        <v>1000</v>
      </c>
      <c r="H324" s="6">
        <f t="shared" si="4"/>
        <v>136605016.02999997</v>
      </c>
      <c r="I324" s="1"/>
    </row>
    <row r="325" spans="1:9">
      <c r="A325" s="3" t="s">
        <v>77</v>
      </c>
      <c r="B325" s="13">
        <v>42551</v>
      </c>
      <c r="C325" t="s">
        <v>121</v>
      </c>
      <c r="E325" s="10">
        <v>42551</v>
      </c>
      <c r="F325" s="4"/>
      <c r="G325" s="4">
        <v>20000</v>
      </c>
      <c r="H325" s="6">
        <f t="shared" si="4"/>
        <v>136625016.02999997</v>
      </c>
      <c r="I325" s="1"/>
    </row>
    <row r="326" spans="1:9">
      <c r="A326" s="3" t="s">
        <v>77</v>
      </c>
      <c r="B326" s="13">
        <v>42552</v>
      </c>
      <c r="C326">
        <v>618310645474</v>
      </c>
      <c r="E326" s="10">
        <v>42552</v>
      </c>
      <c r="F326" s="4"/>
      <c r="G326" s="4">
        <v>1000</v>
      </c>
      <c r="H326" s="6">
        <f t="shared" ref="H326:H389" si="5">H325+G326-F326</f>
        <v>136626016.02999997</v>
      </c>
      <c r="I326" s="1"/>
    </row>
    <row r="327" spans="1:9">
      <c r="A327" s="3" t="s">
        <v>77</v>
      </c>
      <c r="B327" s="13">
        <v>42552</v>
      </c>
      <c r="C327">
        <v>618316145388</v>
      </c>
      <c r="E327" s="10">
        <v>42552</v>
      </c>
      <c r="F327" s="4"/>
      <c r="G327" s="4">
        <v>2000</v>
      </c>
      <c r="H327" s="6">
        <f t="shared" si="5"/>
        <v>136628016.02999997</v>
      </c>
      <c r="I327" s="1"/>
    </row>
    <row r="328" spans="1:9">
      <c r="A328" s="3" t="s">
        <v>77</v>
      </c>
      <c r="B328" s="13">
        <v>42552</v>
      </c>
      <c r="C328">
        <v>618318310116</v>
      </c>
      <c r="E328" s="10">
        <v>42552</v>
      </c>
      <c r="F328" s="4"/>
      <c r="G328" s="4">
        <v>2000</v>
      </c>
      <c r="H328" s="6">
        <f t="shared" si="5"/>
        <v>136630016.02999997</v>
      </c>
      <c r="I328" s="1"/>
    </row>
    <row r="329" spans="1:9">
      <c r="A329" s="3" t="s">
        <v>77</v>
      </c>
      <c r="B329" s="13">
        <v>42554</v>
      </c>
      <c r="C329">
        <v>618519322186</v>
      </c>
      <c r="E329" s="10">
        <v>42554</v>
      </c>
      <c r="F329" s="4"/>
      <c r="G329" s="4">
        <v>2000</v>
      </c>
      <c r="H329" s="6">
        <f t="shared" si="5"/>
        <v>136632016.02999997</v>
      </c>
      <c r="I329" s="1"/>
    </row>
    <row r="330" spans="1:9">
      <c r="A330" s="3" t="s">
        <v>77</v>
      </c>
      <c r="B330" s="13">
        <v>42555</v>
      </c>
      <c r="C330" t="s">
        <v>194</v>
      </c>
      <c r="E330" s="10">
        <v>42555</v>
      </c>
      <c r="F330" s="4"/>
      <c r="G330" s="4">
        <v>1000</v>
      </c>
      <c r="H330" s="6">
        <f t="shared" si="5"/>
        <v>136633016.02999997</v>
      </c>
      <c r="I330" s="1"/>
    </row>
    <row r="331" spans="1:9">
      <c r="A331" s="3" t="s">
        <v>77</v>
      </c>
      <c r="B331" s="13">
        <v>42555</v>
      </c>
      <c r="C331" t="s">
        <v>195</v>
      </c>
      <c r="E331" s="10">
        <v>42555</v>
      </c>
      <c r="F331" s="4"/>
      <c r="G331" s="4">
        <v>21000</v>
      </c>
      <c r="H331" s="6">
        <f t="shared" si="5"/>
        <v>136654016.02999997</v>
      </c>
      <c r="I331" s="1"/>
    </row>
    <row r="332" spans="1:9">
      <c r="A332" s="3" t="s">
        <v>77</v>
      </c>
      <c r="B332" s="13">
        <v>42556</v>
      </c>
      <c r="C332" t="s">
        <v>196</v>
      </c>
      <c r="E332" s="10">
        <v>42556</v>
      </c>
      <c r="F332" s="4"/>
      <c r="G332" s="4">
        <v>21000</v>
      </c>
      <c r="H332" s="6">
        <f t="shared" si="5"/>
        <v>136675016.02999997</v>
      </c>
      <c r="I332" s="1"/>
    </row>
    <row r="333" spans="1:9">
      <c r="A333" s="3" t="s">
        <v>77</v>
      </c>
      <c r="B333" s="13">
        <v>42557</v>
      </c>
      <c r="C333">
        <v>618814420011</v>
      </c>
      <c r="E333" s="10">
        <v>42557</v>
      </c>
      <c r="F333" s="4"/>
      <c r="G333" s="4">
        <v>5000</v>
      </c>
      <c r="H333" s="6">
        <f t="shared" si="5"/>
        <v>136680016.02999997</v>
      </c>
      <c r="I333" s="1"/>
    </row>
    <row r="334" spans="1:9">
      <c r="A334" s="3" t="s">
        <v>77</v>
      </c>
      <c r="B334" s="13">
        <v>42562</v>
      </c>
      <c r="C334" t="s">
        <v>197</v>
      </c>
      <c r="E334" s="10">
        <v>42562</v>
      </c>
      <c r="F334" s="4"/>
      <c r="G334" s="4">
        <v>1000</v>
      </c>
      <c r="H334" s="6">
        <f t="shared" si="5"/>
        <v>136681016.02999997</v>
      </c>
      <c r="I334" s="1"/>
    </row>
    <row r="335" spans="1:9">
      <c r="A335" s="3" t="s">
        <v>77</v>
      </c>
      <c r="B335" s="13">
        <v>42562</v>
      </c>
      <c r="C335">
        <v>619319453201</v>
      </c>
      <c r="E335" s="10">
        <v>42562</v>
      </c>
      <c r="F335" s="4"/>
      <c r="G335" s="4">
        <v>2000</v>
      </c>
      <c r="H335" s="6">
        <f t="shared" si="5"/>
        <v>136683016.02999997</v>
      </c>
      <c r="I335" s="1"/>
    </row>
    <row r="336" spans="1:9">
      <c r="A336" s="3" t="s">
        <v>77</v>
      </c>
      <c r="B336" s="13">
        <v>42563</v>
      </c>
      <c r="C336" t="s">
        <v>198</v>
      </c>
      <c r="E336" s="10">
        <v>42563</v>
      </c>
      <c r="F336" s="4"/>
      <c r="G336" s="4">
        <v>21000</v>
      </c>
      <c r="H336" s="6">
        <f t="shared" si="5"/>
        <v>136704016.02999997</v>
      </c>
      <c r="I336" s="1"/>
    </row>
    <row r="337" spans="1:9">
      <c r="A337" s="3" t="s">
        <v>77</v>
      </c>
      <c r="B337" s="13">
        <v>42563</v>
      </c>
      <c r="C337">
        <v>619416836072</v>
      </c>
      <c r="E337" s="10">
        <v>42563</v>
      </c>
      <c r="F337" s="4"/>
      <c r="G337" s="4">
        <v>2000</v>
      </c>
      <c r="H337" s="6">
        <f t="shared" si="5"/>
        <v>136706016.02999997</v>
      </c>
      <c r="I337" s="1"/>
    </row>
    <row r="338" spans="1:9">
      <c r="A338" s="3" t="s">
        <v>77</v>
      </c>
      <c r="B338" s="13">
        <v>42565</v>
      </c>
      <c r="C338" t="s">
        <v>199</v>
      </c>
      <c r="E338" s="10">
        <v>42565</v>
      </c>
      <c r="F338" s="4"/>
      <c r="G338" s="4">
        <v>1000</v>
      </c>
      <c r="H338" s="6">
        <f t="shared" si="5"/>
        <v>136707016.02999997</v>
      </c>
      <c r="I338" s="1"/>
    </row>
    <row r="339" spans="1:9">
      <c r="A339" s="3" t="s">
        <v>77</v>
      </c>
      <c r="B339" s="13">
        <v>42566</v>
      </c>
      <c r="C339" t="s">
        <v>200</v>
      </c>
      <c r="E339" s="10">
        <v>42566</v>
      </c>
      <c r="F339" s="4"/>
      <c r="G339" s="4">
        <v>21000</v>
      </c>
      <c r="H339" s="6">
        <f t="shared" si="5"/>
        <v>136728016.02999997</v>
      </c>
      <c r="I339" s="1"/>
    </row>
    <row r="340" spans="1:9">
      <c r="A340" s="3" t="s">
        <v>77</v>
      </c>
      <c r="B340" s="13">
        <v>42566</v>
      </c>
      <c r="C340" t="s">
        <v>201</v>
      </c>
      <c r="E340" s="10">
        <v>42566</v>
      </c>
      <c r="F340" s="4"/>
      <c r="G340" s="4">
        <v>2000</v>
      </c>
      <c r="H340" s="6">
        <f t="shared" si="5"/>
        <v>136730016.02999997</v>
      </c>
      <c r="I340" s="1"/>
    </row>
    <row r="341" spans="1:9">
      <c r="A341" s="3" t="s">
        <v>77</v>
      </c>
      <c r="B341" s="13">
        <v>42566</v>
      </c>
      <c r="C341" t="s">
        <v>202</v>
      </c>
      <c r="E341" s="10">
        <v>42566</v>
      </c>
      <c r="F341" s="4"/>
      <c r="G341" s="4">
        <v>21000</v>
      </c>
      <c r="H341" s="6">
        <f t="shared" si="5"/>
        <v>136751016.02999997</v>
      </c>
      <c r="I341" s="1"/>
    </row>
    <row r="342" spans="1:9">
      <c r="A342" s="3" t="s">
        <v>77</v>
      </c>
      <c r="B342" s="13">
        <v>42566</v>
      </c>
      <c r="C342" t="s">
        <v>203</v>
      </c>
      <c r="E342" s="10">
        <v>42566</v>
      </c>
      <c r="F342" s="4"/>
      <c r="G342" s="4">
        <v>12000</v>
      </c>
      <c r="H342" s="6">
        <f t="shared" si="5"/>
        <v>136763016.02999997</v>
      </c>
      <c r="I342" s="1"/>
    </row>
    <row r="343" spans="1:9">
      <c r="A343" s="3" t="s">
        <v>77</v>
      </c>
      <c r="B343" s="13">
        <v>42568</v>
      </c>
      <c r="C343">
        <v>619915574763</v>
      </c>
      <c r="E343" s="10">
        <v>42568</v>
      </c>
      <c r="F343" s="4"/>
      <c r="G343" s="4">
        <v>1000</v>
      </c>
      <c r="H343" s="6">
        <f t="shared" si="5"/>
        <v>136764016.02999997</v>
      </c>
      <c r="I343" s="1"/>
    </row>
    <row r="344" spans="1:9">
      <c r="A344" s="3" t="s">
        <v>77</v>
      </c>
      <c r="B344" s="13">
        <v>42569</v>
      </c>
      <c r="C344">
        <v>620015557446</v>
      </c>
      <c r="E344" s="10">
        <v>42569</v>
      </c>
      <c r="F344" s="4"/>
      <c r="G344" s="4">
        <v>1000</v>
      </c>
      <c r="H344" s="6">
        <f t="shared" si="5"/>
        <v>136765016.02999997</v>
      </c>
      <c r="I344" s="1"/>
    </row>
    <row r="345" spans="1:9">
      <c r="A345" s="3" t="s">
        <v>77</v>
      </c>
      <c r="B345" s="13">
        <v>42569</v>
      </c>
      <c r="C345" t="s">
        <v>204</v>
      </c>
      <c r="E345" s="10">
        <v>42569</v>
      </c>
      <c r="F345" s="4"/>
      <c r="G345" s="4">
        <v>21000</v>
      </c>
      <c r="H345" s="6">
        <f t="shared" si="5"/>
        <v>136786016.02999997</v>
      </c>
      <c r="I345" s="1"/>
    </row>
    <row r="346" spans="1:9">
      <c r="A346" s="3" t="s">
        <v>77</v>
      </c>
      <c r="B346" s="13">
        <v>42570</v>
      </c>
      <c r="C346">
        <v>620111831976</v>
      </c>
      <c r="E346" s="10">
        <v>42570</v>
      </c>
      <c r="F346" s="4"/>
      <c r="G346" s="4">
        <v>1000</v>
      </c>
      <c r="H346" s="6">
        <f t="shared" si="5"/>
        <v>136787016.02999997</v>
      </c>
      <c r="I346" s="1"/>
    </row>
    <row r="347" spans="1:9">
      <c r="A347" s="3" t="s">
        <v>77</v>
      </c>
      <c r="B347" s="13">
        <v>42570</v>
      </c>
      <c r="C347" t="s">
        <v>205</v>
      </c>
      <c r="E347" s="10">
        <v>42570</v>
      </c>
      <c r="F347" s="4"/>
      <c r="G347" s="4">
        <v>21000</v>
      </c>
      <c r="H347" s="6">
        <f t="shared" si="5"/>
        <v>136808016.02999997</v>
      </c>
      <c r="I347" s="1"/>
    </row>
    <row r="348" spans="1:9">
      <c r="A348" s="3" t="s">
        <v>77</v>
      </c>
      <c r="B348" s="13">
        <v>42570</v>
      </c>
      <c r="C348" t="s">
        <v>206</v>
      </c>
      <c r="E348" s="10">
        <v>42570</v>
      </c>
      <c r="F348" s="4"/>
      <c r="G348" s="4">
        <v>20000</v>
      </c>
      <c r="H348" s="6">
        <f t="shared" si="5"/>
        <v>136828016.02999997</v>
      </c>
      <c r="I348" s="1"/>
    </row>
    <row r="349" spans="1:9">
      <c r="A349" s="3" t="s">
        <v>77</v>
      </c>
      <c r="B349" s="13">
        <v>42570</v>
      </c>
      <c r="C349" t="s">
        <v>207</v>
      </c>
      <c r="E349" s="10">
        <v>42570</v>
      </c>
      <c r="F349" s="4"/>
      <c r="G349" s="4">
        <v>12000</v>
      </c>
      <c r="H349" s="6">
        <f t="shared" si="5"/>
        <v>136840016.02999997</v>
      </c>
      <c r="I349" s="1"/>
    </row>
    <row r="350" spans="1:9">
      <c r="A350" s="3" t="s">
        <v>77</v>
      </c>
      <c r="B350" s="13">
        <v>42570</v>
      </c>
      <c r="C350" t="s">
        <v>208</v>
      </c>
      <c r="E350" s="10">
        <v>42570</v>
      </c>
      <c r="F350" s="4"/>
      <c r="G350" s="4">
        <v>12000</v>
      </c>
      <c r="H350" s="6">
        <f t="shared" si="5"/>
        <v>136852016.02999997</v>
      </c>
      <c r="I350" s="1"/>
    </row>
    <row r="351" spans="1:9">
      <c r="A351" s="3" t="s">
        <v>77</v>
      </c>
      <c r="B351" s="13">
        <v>42571</v>
      </c>
      <c r="C351">
        <v>620215860677</v>
      </c>
      <c r="E351" s="10">
        <v>42571</v>
      </c>
      <c r="F351" s="4"/>
      <c r="G351" s="4">
        <v>1</v>
      </c>
      <c r="H351" s="6">
        <f t="shared" si="5"/>
        <v>136852017.02999997</v>
      </c>
      <c r="I351" s="1"/>
    </row>
    <row r="352" spans="1:9">
      <c r="A352" s="3" t="s">
        <v>77</v>
      </c>
      <c r="B352" s="13">
        <v>42571</v>
      </c>
      <c r="C352">
        <v>620220892948</v>
      </c>
      <c r="E352" s="10">
        <v>42571</v>
      </c>
      <c r="F352" s="4"/>
      <c r="G352" s="4">
        <v>5000</v>
      </c>
      <c r="H352" s="6">
        <f t="shared" si="5"/>
        <v>136857017.02999997</v>
      </c>
      <c r="I352" s="1"/>
    </row>
    <row r="353" spans="1:9">
      <c r="A353" s="3" t="s">
        <v>77</v>
      </c>
      <c r="B353" s="13">
        <v>42571</v>
      </c>
      <c r="C353">
        <v>620220893118</v>
      </c>
      <c r="E353" s="10">
        <v>42571</v>
      </c>
      <c r="F353" s="4"/>
      <c r="G353" s="4">
        <v>5000</v>
      </c>
      <c r="H353" s="6">
        <f t="shared" si="5"/>
        <v>136862017.02999997</v>
      </c>
      <c r="I353" s="1"/>
    </row>
    <row r="354" spans="1:9">
      <c r="A354" s="3" t="s">
        <v>77</v>
      </c>
      <c r="B354" s="13">
        <v>42571</v>
      </c>
      <c r="C354">
        <v>620220893146</v>
      </c>
      <c r="E354" s="10">
        <v>42571</v>
      </c>
      <c r="F354" s="4"/>
      <c r="G354" s="4">
        <v>5000</v>
      </c>
      <c r="H354" s="6">
        <f t="shared" si="5"/>
        <v>136867017.02999997</v>
      </c>
      <c r="I354" s="1"/>
    </row>
    <row r="355" spans="1:9">
      <c r="A355" s="3" t="s">
        <v>77</v>
      </c>
      <c r="B355" s="13">
        <v>42572</v>
      </c>
      <c r="C355">
        <v>620311946533</v>
      </c>
      <c r="E355" s="10">
        <v>42572</v>
      </c>
      <c r="F355" s="4"/>
      <c r="G355" s="4">
        <v>5000</v>
      </c>
      <c r="H355" s="6">
        <f t="shared" si="5"/>
        <v>136872017.02999997</v>
      </c>
      <c r="I355" s="1"/>
    </row>
    <row r="356" spans="1:9">
      <c r="A356" s="3" t="s">
        <v>77</v>
      </c>
      <c r="B356" s="13">
        <v>42572</v>
      </c>
      <c r="C356">
        <v>620312949928</v>
      </c>
      <c r="E356" s="10">
        <v>42572</v>
      </c>
      <c r="F356" s="4"/>
      <c r="G356" s="4">
        <v>1000</v>
      </c>
      <c r="H356" s="6">
        <f t="shared" si="5"/>
        <v>136873017.02999997</v>
      </c>
      <c r="I356" s="1"/>
    </row>
    <row r="357" spans="1:9">
      <c r="A357" s="3" t="s">
        <v>77</v>
      </c>
      <c r="B357" s="13">
        <v>42572</v>
      </c>
      <c r="C357" t="s">
        <v>209</v>
      </c>
      <c r="E357" s="10">
        <v>42572</v>
      </c>
      <c r="F357" s="4"/>
      <c r="G357" s="4">
        <v>12000</v>
      </c>
      <c r="H357" s="6">
        <f t="shared" si="5"/>
        <v>136885017.02999997</v>
      </c>
      <c r="I357" s="1"/>
    </row>
    <row r="358" spans="1:9">
      <c r="A358" s="3" t="s">
        <v>77</v>
      </c>
      <c r="B358" s="13">
        <v>42572</v>
      </c>
      <c r="C358">
        <v>620316779428</v>
      </c>
      <c r="E358" s="10">
        <v>42572</v>
      </c>
      <c r="F358" s="4"/>
      <c r="G358" s="4">
        <v>5000</v>
      </c>
      <c r="H358" s="6">
        <f t="shared" si="5"/>
        <v>136890017.02999997</v>
      </c>
      <c r="I358" s="1"/>
    </row>
    <row r="359" spans="1:9">
      <c r="A359" s="3" t="s">
        <v>77</v>
      </c>
      <c r="B359" s="13">
        <v>42572</v>
      </c>
      <c r="C359" t="s">
        <v>210</v>
      </c>
      <c r="E359" s="10">
        <v>42572</v>
      </c>
      <c r="F359" s="4"/>
      <c r="G359" s="4">
        <v>1000</v>
      </c>
      <c r="H359" s="6">
        <f t="shared" si="5"/>
        <v>136891017.02999997</v>
      </c>
      <c r="I359" s="1"/>
    </row>
    <row r="360" spans="1:9">
      <c r="A360" s="3" t="s">
        <v>77</v>
      </c>
      <c r="B360" s="13">
        <v>42572</v>
      </c>
      <c r="C360">
        <v>620317071458</v>
      </c>
      <c r="E360" s="10">
        <v>42572</v>
      </c>
      <c r="F360" s="4"/>
      <c r="G360" s="4">
        <v>2000</v>
      </c>
      <c r="H360" s="6">
        <f t="shared" si="5"/>
        <v>136893017.02999997</v>
      </c>
      <c r="I360" s="1"/>
    </row>
    <row r="361" spans="1:9">
      <c r="A361" s="3" t="s">
        <v>77</v>
      </c>
      <c r="B361" s="13">
        <v>42573</v>
      </c>
      <c r="C361" t="s">
        <v>211</v>
      </c>
      <c r="E361" s="10">
        <v>42573</v>
      </c>
      <c r="F361" s="4"/>
      <c r="G361" s="4">
        <v>20000</v>
      </c>
      <c r="H361" s="6">
        <f t="shared" si="5"/>
        <v>136913017.02999997</v>
      </c>
      <c r="I361" s="1"/>
    </row>
    <row r="362" spans="1:9">
      <c r="A362" s="3" t="s">
        <v>77</v>
      </c>
      <c r="B362" s="13">
        <v>42573</v>
      </c>
      <c r="C362" t="s">
        <v>212</v>
      </c>
      <c r="E362" s="10">
        <v>42573</v>
      </c>
      <c r="F362" s="4"/>
      <c r="G362" s="4">
        <v>20000</v>
      </c>
      <c r="H362" s="6">
        <f t="shared" si="5"/>
        <v>136933017.02999997</v>
      </c>
      <c r="I362" s="1"/>
    </row>
    <row r="363" spans="1:9">
      <c r="A363" s="3" t="s">
        <v>77</v>
      </c>
      <c r="B363" s="13">
        <v>42573</v>
      </c>
      <c r="C363" t="s">
        <v>213</v>
      </c>
      <c r="E363" s="10">
        <v>42573</v>
      </c>
      <c r="F363" s="4"/>
      <c r="G363" s="4">
        <v>12000</v>
      </c>
      <c r="H363" s="6">
        <f t="shared" si="5"/>
        <v>136945017.02999997</v>
      </c>
      <c r="I363" s="1"/>
    </row>
    <row r="364" spans="1:9">
      <c r="A364" s="3" t="s">
        <v>77</v>
      </c>
      <c r="B364" s="13">
        <v>42573</v>
      </c>
      <c r="C364">
        <v>620416944257</v>
      </c>
      <c r="E364" s="10">
        <v>42573</v>
      </c>
      <c r="F364" s="4"/>
      <c r="G364" s="4">
        <v>1000</v>
      </c>
      <c r="H364" s="6">
        <f t="shared" si="5"/>
        <v>136946017.02999997</v>
      </c>
      <c r="I364" s="1"/>
    </row>
    <row r="365" spans="1:9">
      <c r="A365" s="3" t="s">
        <v>77</v>
      </c>
      <c r="B365" s="13">
        <v>42574</v>
      </c>
      <c r="C365">
        <v>620514769895</v>
      </c>
      <c r="E365" s="10">
        <v>42574</v>
      </c>
      <c r="F365" s="4"/>
      <c r="G365" s="4">
        <v>1000</v>
      </c>
      <c r="H365" s="6">
        <f t="shared" si="5"/>
        <v>136947017.02999997</v>
      </c>
      <c r="I365" s="1"/>
    </row>
    <row r="366" spans="1:9">
      <c r="A366" s="3" t="s">
        <v>77</v>
      </c>
      <c r="B366" s="13">
        <v>42576</v>
      </c>
      <c r="C366" t="s">
        <v>214</v>
      </c>
      <c r="E366" s="10">
        <v>42576</v>
      </c>
      <c r="F366" s="4"/>
      <c r="G366" s="4">
        <v>10000</v>
      </c>
      <c r="H366" s="6">
        <f t="shared" si="5"/>
        <v>136957017.02999997</v>
      </c>
      <c r="I366" s="1"/>
    </row>
    <row r="367" spans="1:9">
      <c r="A367" s="3" t="s">
        <v>77</v>
      </c>
      <c r="B367" s="13">
        <v>42576</v>
      </c>
      <c r="C367">
        <v>620712941120</v>
      </c>
      <c r="E367" s="10">
        <v>42576</v>
      </c>
      <c r="F367" s="4"/>
      <c r="G367" s="4">
        <v>4500</v>
      </c>
      <c r="H367" s="6">
        <f t="shared" si="5"/>
        <v>136961517.02999997</v>
      </c>
      <c r="I367" s="1"/>
    </row>
    <row r="368" spans="1:9">
      <c r="A368" s="3" t="s">
        <v>77</v>
      </c>
      <c r="B368" s="13">
        <v>42576</v>
      </c>
      <c r="C368" t="s">
        <v>215</v>
      </c>
      <c r="E368" s="10">
        <v>42576</v>
      </c>
      <c r="F368" s="4"/>
      <c r="G368" s="4">
        <v>10000</v>
      </c>
      <c r="H368" s="6">
        <f t="shared" si="5"/>
        <v>136971517.02999997</v>
      </c>
      <c r="I368" s="1"/>
    </row>
    <row r="369" spans="1:9">
      <c r="A369" s="3" t="s">
        <v>77</v>
      </c>
      <c r="B369" s="13">
        <v>42576</v>
      </c>
      <c r="C369">
        <v>620714813061</v>
      </c>
      <c r="E369" s="10">
        <v>42576</v>
      </c>
      <c r="F369" s="4"/>
      <c r="G369" s="4">
        <v>1000</v>
      </c>
      <c r="H369" s="6">
        <f t="shared" si="5"/>
        <v>136972517.02999997</v>
      </c>
      <c r="I369" s="1"/>
    </row>
    <row r="370" spans="1:9">
      <c r="A370" s="3" t="s">
        <v>77</v>
      </c>
      <c r="B370" s="13">
        <v>42576</v>
      </c>
      <c r="C370">
        <v>620716938359</v>
      </c>
      <c r="E370" s="10">
        <v>42576</v>
      </c>
      <c r="F370" s="4"/>
      <c r="G370" s="4">
        <v>1000</v>
      </c>
      <c r="H370" s="6">
        <f t="shared" si="5"/>
        <v>136973517.02999997</v>
      </c>
      <c r="I370" s="1"/>
    </row>
    <row r="371" spans="1:9">
      <c r="A371" s="3" t="s">
        <v>77</v>
      </c>
      <c r="B371" s="13">
        <v>42576</v>
      </c>
      <c r="C371" t="s">
        <v>216</v>
      </c>
      <c r="E371" s="10">
        <v>42576</v>
      </c>
      <c r="F371" s="4"/>
      <c r="G371" s="4">
        <v>6500</v>
      </c>
      <c r="H371" s="6">
        <f t="shared" si="5"/>
        <v>136980017.02999997</v>
      </c>
      <c r="I371" s="1"/>
    </row>
    <row r="372" spans="1:9">
      <c r="A372" s="3" t="s">
        <v>77</v>
      </c>
      <c r="B372" s="13">
        <v>42576</v>
      </c>
      <c r="C372">
        <v>620716955379</v>
      </c>
      <c r="E372" s="10">
        <v>42576</v>
      </c>
      <c r="F372" s="4"/>
      <c r="G372" s="4">
        <v>1000</v>
      </c>
      <c r="H372" s="6">
        <f t="shared" si="5"/>
        <v>136981017.02999997</v>
      </c>
      <c r="I372" s="1"/>
    </row>
    <row r="373" spans="1:9">
      <c r="A373" s="3" t="s">
        <v>77</v>
      </c>
      <c r="B373" s="13">
        <v>42576</v>
      </c>
      <c r="C373">
        <v>620718096203</v>
      </c>
      <c r="E373" s="10">
        <v>42576</v>
      </c>
      <c r="F373" s="4"/>
      <c r="G373" s="4">
        <v>5000</v>
      </c>
      <c r="H373" s="6">
        <f t="shared" si="5"/>
        <v>136986017.02999997</v>
      </c>
      <c r="I373" s="1"/>
    </row>
    <row r="374" spans="1:9">
      <c r="A374" s="3" t="s">
        <v>77</v>
      </c>
      <c r="B374" s="13">
        <v>42576</v>
      </c>
      <c r="C374">
        <v>620718096346</v>
      </c>
      <c r="E374" s="10">
        <v>42576</v>
      </c>
      <c r="F374" s="4"/>
      <c r="G374" s="4">
        <v>5000</v>
      </c>
      <c r="H374" s="6">
        <f t="shared" si="5"/>
        <v>136991017.02999997</v>
      </c>
      <c r="I374" s="1"/>
    </row>
    <row r="375" spans="1:9">
      <c r="A375" s="3" t="s">
        <v>77</v>
      </c>
      <c r="B375" s="13">
        <v>42577</v>
      </c>
      <c r="C375" t="s">
        <v>217</v>
      </c>
      <c r="E375" s="10">
        <v>42577</v>
      </c>
      <c r="F375" s="4"/>
      <c r="G375" s="4">
        <v>11000</v>
      </c>
      <c r="H375" s="6">
        <f t="shared" si="5"/>
        <v>137002017.02999997</v>
      </c>
      <c r="I375" s="1"/>
    </row>
    <row r="376" spans="1:9">
      <c r="A376" s="3" t="s">
        <v>77</v>
      </c>
      <c r="B376" s="13">
        <v>42577</v>
      </c>
      <c r="C376">
        <v>620816026428</v>
      </c>
      <c r="E376" s="10">
        <v>42577</v>
      </c>
      <c r="F376" s="4"/>
      <c r="G376" s="4">
        <v>1000</v>
      </c>
      <c r="H376" s="6">
        <f t="shared" si="5"/>
        <v>137003017.02999997</v>
      </c>
      <c r="I376" s="1"/>
    </row>
    <row r="377" spans="1:9">
      <c r="A377" s="3" t="s">
        <v>77</v>
      </c>
      <c r="B377" s="13">
        <v>42577</v>
      </c>
      <c r="C377" t="s">
        <v>218</v>
      </c>
      <c r="E377" s="10">
        <v>42577</v>
      </c>
      <c r="F377" s="4"/>
      <c r="G377" s="4">
        <v>11000</v>
      </c>
      <c r="H377" s="6">
        <f t="shared" si="5"/>
        <v>137014017.02999997</v>
      </c>
      <c r="I377" s="1"/>
    </row>
    <row r="378" spans="1:9">
      <c r="A378" s="3" t="s">
        <v>77</v>
      </c>
      <c r="B378" s="13">
        <v>42579</v>
      </c>
      <c r="C378" t="s">
        <v>133</v>
      </c>
      <c r="E378" s="10">
        <v>42579</v>
      </c>
      <c r="F378" s="4">
        <v>1100000</v>
      </c>
      <c r="G378" s="4"/>
      <c r="H378" s="6">
        <f t="shared" si="5"/>
        <v>135914017.02999997</v>
      </c>
      <c r="I378" s="1"/>
    </row>
    <row r="379" spans="1:9">
      <c r="A379" s="3" t="s">
        <v>77</v>
      </c>
      <c r="B379" s="13">
        <v>42579</v>
      </c>
      <c r="C379" t="s">
        <v>219</v>
      </c>
      <c r="E379" s="10">
        <v>42579</v>
      </c>
      <c r="F379" s="4"/>
      <c r="G379" s="4">
        <v>21000</v>
      </c>
      <c r="H379" s="6">
        <f t="shared" si="5"/>
        <v>135935017.02999997</v>
      </c>
      <c r="I379" s="1"/>
    </row>
    <row r="380" spans="1:9">
      <c r="A380" s="3" t="s">
        <v>77</v>
      </c>
      <c r="B380" s="13">
        <v>42580</v>
      </c>
      <c r="C380">
        <v>621113127393</v>
      </c>
      <c r="E380" s="10">
        <v>42580</v>
      </c>
      <c r="F380" s="4"/>
      <c r="G380" s="4">
        <v>1000</v>
      </c>
      <c r="H380" s="6">
        <f t="shared" si="5"/>
        <v>135936017.02999997</v>
      </c>
      <c r="I380" s="1"/>
    </row>
    <row r="381" spans="1:9">
      <c r="A381" s="3" t="s">
        <v>77</v>
      </c>
      <c r="B381" s="13">
        <v>42580</v>
      </c>
      <c r="C381" t="s">
        <v>220</v>
      </c>
      <c r="E381" s="10">
        <v>42580</v>
      </c>
      <c r="F381" s="4"/>
      <c r="G381" s="4">
        <v>5000</v>
      </c>
      <c r="H381" s="6">
        <f t="shared" si="5"/>
        <v>135941017.02999997</v>
      </c>
      <c r="I381" s="1"/>
    </row>
    <row r="382" spans="1:9">
      <c r="A382" s="3" t="s">
        <v>77</v>
      </c>
      <c r="B382" s="13">
        <v>42581</v>
      </c>
      <c r="C382">
        <v>621213217640</v>
      </c>
      <c r="E382" s="10">
        <v>42581</v>
      </c>
      <c r="F382" s="4"/>
      <c r="G382" s="4">
        <v>1000</v>
      </c>
      <c r="H382" s="6">
        <f t="shared" si="5"/>
        <v>135942017.02999997</v>
      </c>
      <c r="I382" s="1"/>
    </row>
    <row r="383" spans="1:9">
      <c r="A383" s="3" t="s">
        <v>77</v>
      </c>
      <c r="B383" s="13">
        <v>42581</v>
      </c>
      <c r="C383" t="s">
        <v>221</v>
      </c>
      <c r="E383" s="10">
        <v>42581</v>
      </c>
      <c r="F383" s="4"/>
      <c r="G383" s="4">
        <v>5000</v>
      </c>
      <c r="H383" s="6">
        <f t="shared" si="5"/>
        <v>135947017.02999997</v>
      </c>
      <c r="I383" s="1"/>
    </row>
    <row r="384" spans="1:9">
      <c r="A384" s="3" t="s">
        <v>122</v>
      </c>
      <c r="B384" s="13">
        <v>43367</v>
      </c>
      <c r="C384" t="s">
        <v>137</v>
      </c>
      <c r="E384" s="10">
        <v>43367</v>
      </c>
      <c r="F384" s="4">
        <v>1000000</v>
      </c>
      <c r="G384" s="4"/>
      <c r="H384" s="6">
        <f t="shared" si="5"/>
        <v>134947017.02999997</v>
      </c>
      <c r="I384" s="1"/>
    </row>
    <row r="385" spans="1:9">
      <c r="A385" s="3" t="s">
        <v>122</v>
      </c>
      <c r="B385" s="13">
        <v>43367</v>
      </c>
      <c r="C385" t="s">
        <v>138</v>
      </c>
      <c r="E385" s="10">
        <v>43367</v>
      </c>
      <c r="F385" s="4">
        <v>10000000</v>
      </c>
      <c r="G385" s="4"/>
      <c r="H385" s="6">
        <f t="shared" si="5"/>
        <v>124947017.02999997</v>
      </c>
      <c r="I385" s="1"/>
    </row>
    <row r="386" spans="1:9">
      <c r="A386" s="3" t="s">
        <v>122</v>
      </c>
      <c r="B386" s="13">
        <v>43368</v>
      </c>
      <c r="C386" t="s">
        <v>139</v>
      </c>
      <c r="E386" s="10">
        <v>43368</v>
      </c>
      <c r="F386" s="4">
        <v>15000000</v>
      </c>
      <c r="G386" s="4"/>
      <c r="H386" s="6">
        <f t="shared" si="5"/>
        <v>109947017.02999997</v>
      </c>
      <c r="I386" s="1"/>
    </row>
    <row r="387" spans="1:9">
      <c r="A387" s="3" t="s">
        <v>122</v>
      </c>
      <c r="B387" s="13">
        <v>43368</v>
      </c>
      <c r="C387" t="s">
        <v>140</v>
      </c>
      <c r="E387" s="10">
        <v>43368</v>
      </c>
      <c r="F387" s="4">
        <v>10000000</v>
      </c>
      <c r="G387" s="4"/>
      <c r="H387" s="6">
        <f t="shared" si="5"/>
        <v>99947017.029999971</v>
      </c>
      <c r="I387" s="1"/>
    </row>
    <row r="388" spans="1:9">
      <c r="A388" s="3" t="s">
        <v>122</v>
      </c>
      <c r="B388" s="13">
        <v>43369</v>
      </c>
      <c r="C388" t="s">
        <v>137</v>
      </c>
      <c r="E388" s="10">
        <v>43369</v>
      </c>
      <c r="F388" s="4">
        <v>5800000</v>
      </c>
      <c r="G388" s="4"/>
      <c r="H388" s="6">
        <f t="shared" si="5"/>
        <v>94147017.029999971</v>
      </c>
      <c r="I388" s="1"/>
    </row>
    <row r="389" spans="1:9">
      <c r="A389" s="3" t="s">
        <v>122</v>
      </c>
      <c r="B389" s="13">
        <v>43369</v>
      </c>
      <c r="C389" t="s">
        <v>137</v>
      </c>
      <c r="E389" s="10">
        <v>43369</v>
      </c>
      <c r="F389" s="4">
        <v>13100000</v>
      </c>
      <c r="G389" s="4"/>
      <c r="H389" s="6">
        <f t="shared" si="5"/>
        <v>81047017.029999971</v>
      </c>
      <c r="I389" s="1"/>
    </row>
    <row r="390" spans="1:9">
      <c r="A390" s="3" t="s">
        <v>122</v>
      </c>
      <c r="B390" s="13">
        <v>43370</v>
      </c>
      <c r="C390" t="s">
        <v>133</v>
      </c>
      <c r="E390" s="10">
        <v>43370</v>
      </c>
      <c r="F390" s="4">
        <v>7100000</v>
      </c>
      <c r="G390" s="4"/>
      <c r="H390" s="6">
        <f t="shared" ref="H390:H453" si="6">H389+G390-F390</f>
        <v>73947017.029999971</v>
      </c>
      <c r="I390" s="1"/>
    </row>
    <row r="391" spans="1:9">
      <c r="A391" s="3" t="s">
        <v>122</v>
      </c>
      <c r="B391" s="13">
        <v>43371</v>
      </c>
      <c r="C391" t="s">
        <v>141</v>
      </c>
      <c r="E391" s="10">
        <v>43371</v>
      </c>
      <c r="F391" s="4">
        <v>103020294.2</v>
      </c>
      <c r="G391" s="4"/>
      <c r="H391" s="6">
        <f t="shared" si="6"/>
        <v>-29073277.170000032</v>
      </c>
      <c r="I391" s="1"/>
    </row>
    <row r="392" spans="1:9">
      <c r="A392" s="3" t="s">
        <v>122</v>
      </c>
      <c r="B392" s="13">
        <v>43372</v>
      </c>
      <c r="C392" t="s">
        <v>133</v>
      </c>
      <c r="E392" s="10">
        <v>43372</v>
      </c>
      <c r="F392" s="4">
        <v>5000000</v>
      </c>
      <c r="G392" s="4"/>
      <c r="H392" s="6">
        <f t="shared" si="6"/>
        <v>-34073277.170000032</v>
      </c>
      <c r="I392" s="1"/>
    </row>
    <row r="393" spans="1:9">
      <c r="A393" s="3" t="s">
        <v>122</v>
      </c>
      <c r="B393" s="13">
        <v>43373</v>
      </c>
      <c r="C393" t="s">
        <v>124</v>
      </c>
      <c r="E393" s="10">
        <v>43373</v>
      </c>
      <c r="F393" s="4">
        <v>236963</v>
      </c>
      <c r="G393" s="4"/>
      <c r="H393" s="6">
        <f t="shared" si="6"/>
        <v>-34310240.170000032</v>
      </c>
      <c r="I393" s="1"/>
    </row>
    <row r="394" spans="1:9">
      <c r="A394" s="3" t="s">
        <v>122</v>
      </c>
      <c r="B394" s="13">
        <v>43382</v>
      </c>
      <c r="C394" t="s">
        <v>9</v>
      </c>
      <c r="E394" s="10">
        <v>43382</v>
      </c>
      <c r="F394" s="4"/>
      <c r="G394" s="4">
        <v>250000</v>
      </c>
      <c r="H394" s="6">
        <f t="shared" si="6"/>
        <v>-34060240.170000032</v>
      </c>
      <c r="I394" s="1"/>
    </row>
    <row r="395" spans="1:9">
      <c r="A395" s="3" t="s">
        <v>122</v>
      </c>
      <c r="B395" s="13">
        <v>43383</v>
      </c>
      <c r="C395" t="s">
        <v>9</v>
      </c>
      <c r="E395" s="10">
        <v>43383</v>
      </c>
      <c r="F395" s="4"/>
      <c r="G395" s="4">
        <v>5000000</v>
      </c>
      <c r="H395" s="6">
        <f t="shared" si="6"/>
        <v>-29060240.170000032</v>
      </c>
      <c r="I395" s="1"/>
    </row>
    <row r="396" spans="1:9">
      <c r="A396" s="3" t="s">
        <v>122</v>
      </c>
      <c r="B396" s="13">
        <v>43384</v>
      </c>
      <c r="C396" t="s">
        <v>133</v>
      </c>
      <c r="E396" s="10">
        <v>43384</v>
      </c>
      <c r="F396" s="4">
        <v>10000000</v>
      </c>
      <c r="G396" s="4"/>
      <c r="H396" s="6">
        <f t="shared" si="6"/>
        <v>-39060240.170000032</v>
      </c>
      <c r="I396" s="1"/>
    </row>
    <row r="397" spans="1:9">
      <c r="A397" s="3" t="s">
        <v>122</v>
      </c>
      <c r="B397" s="13">
        <v>43404</v>
      </c>
      <c r="C397" t="s">
        <v>124</v>
      </c>
      <c r="E397" s="10">
        <v>43404</v>
      </c>
      <c r="F397" s="4">
        <v>1727846</v>
      </c>
      <c r="G397" s="4"/>
      <c r="H397" s="6">
        <f t="shared" si="6"/>
        <v>-40788086.170000032</v>
      </c>
      <c r="I397" s="1"/>
    </row>
    <row r="398" spans="1:9">
      <c r="A398" s="3" t="s">
        <v>122</v>
      </c>
      <c r="B398" s="13">
        <v>43431</v>
      </c>
      <c r="C398" t="s">
        <v>9</v>
      </c>
      <c r="E398" s="10">
        <v>43431</v>
      </c>
      <c r="F398" s="4"/>
      <c r="G398" s="4">
        <v>1727846</v>
      </c>
      <c r="H398" s="6">
        <f t="shared" si="6"/>
        <v>-39060240.170000032</v>
      </c>
      <c r="I398" s="1"/>
    </row>
    <row r="399" spans="1:9">
      <c r="A399" s="3" t="s">
        <v>122</v>
      </c>
      <c r="B399" s="13">
        <v>43434</v>
      </c>
      <c r="C399" t="s">
        <v>124</v>
      </c>
      <c r="E399" s="10">
        <v>43434</v>
      </c>
      <c r="F399" s="4">
        <v>1703165</v>
      </c>
      <c r="G399" s="4"/>
      <c r="H399" s="6">
        <f t="shared" si="6"/>
        <v>-40763405.170000032</v>
      </c>
      <c r="I399" s="1"/>
    </row>
    <row r="400" spans="1:9">
      <c r="A400" s="3" t="s">
        <v>122</v>
      </c>
      <c r="B400" s="13">
        <v>43453</v>
      </c>
      <c r="C400" t="s">
        <v>9</v>
      </c>
      <c r="E400" s="10">
        <v>43453</v>
      </c>
      <c r="F400" s="4"/>
      <c r="G400" s="4">
        <v>1704000</v>
      </c>
      <c r="H400" s="6">
        <f t="shared" si="6"/>
        <v>-39059405.170000032</v>
      </c>
      <c r="I400" s="1"/>
    </row>
    <row r="401" spans="1:9">
      <c r="A401" s="3" t="s">
        <v>122</v>
      </c>
      <c r="B401" s="13">
        <v>43458</v>
      </c>
      <c r="C401" t="s">
        <v>10</v>
      </c>
      <c r="E401" s="10">
        <v>43458</v>
      </c>
      <c r="F401" s="4"/>
      <c r="G401" s="4">
        <v>7500000</v>
      </c>
      <c r="H401" s="6">
        <f t="shared" si="6"/>
        <v>-31559405.170000032</v>
      </c>
      <c r="I401" s="1"/>
    </row>
    <row r="402" spans="1:9">
      <c r="A402" s="3" t="s">
        <v>122</v>
      </c>
      <c r="B402" s="13">
        <v>43458</v>
      </c>
      <c r="C402" t="s">
        <v>10</v>
      </c>
      <c r="E402" s="10">
        <v>43458</v>
      </c>
      <c r="F402" s="4"/>
      <c r="G402" s="4">
        <v>500000</v>
      </c>
      <c r="H402" s="6">
        <f t="shared" si="6"/>
        <v>-31059405.170000032</v>
      </c>
      <c r="I402" s="1"/>
    </row>
    <row r="403" spans="1:9">
      <c r="A403" s="3" t="s">
        <v>122</v>
      </c>
      <c r="B403" s="13">
        <v>43458</v>
      </c>
      <c r="C403" t="s">
        <v>10</v>
      </c>
      <c r="E403" s="10">
        <v>43458</v>
      </c>
      <c r="F403" s="4"/>
      <c r="G403" s="4">
        <v>2000000</v>
      </c>
      <c r="H403" s="6">
        <f t="shared" si="6"/>
        <v>-29059405.170000032</v>
      </c>
      <c r="I403" s="1"/>
    </row>
    <row r="404" spans="1:9">
      <c r="A404" s="3" t="s">
        <v>122</v>
      </c>
      <c r="B404" s="13">
        <v>43465</v>
      </c>
      <c r="C404" t="s">
        <v>124</v>
      </c>
      <c r="E404" s="10">
        <v>43465</v>
      </c>
      <c r="F404" s="4">
        <v>1751799</v>
      </c>
      <c r="G404" s="4"/>
      <c r="H404" s="6">
        <f t="shared" si="6"/>
        <v>-30811204.170000032</v>
      </c>
      <c r="I404" s="1"/>
    </row>
    <row r="405" spans="1:9">
      <c r="A405" s="3" t="s">
        <v>122</v>
      </c>
      <c r="B405" s="13">
        <v>43469</v>
      </c>
      <c r="C405" t="s">
        <v>11</v>
      </c>
      <c r="E405" s="10">
        <v>43469</v>
      </c>
      <c r="F405" s="4"/>
      <c r="G405" s="4">
        <v>1751799</v>
      </c>
      <c r="H405" s="6">
        <f t="shared" si="6"/>
        <v>-29059405.170000032</v>
      </c>
      <c r="I405" s="1"/>
    </row>
    <row r="406" spans="1:9">
      <c r="A406" s="3" t="s">
        <v>122</v>
      </c>
      <c r="B406" s="13">
        <v>43496</v>
      </c>
      <c r="C406" t="s">
        <v>124</v>
      </c>
      <c r="E406" s="10">
        <v>43496</v>
      </c>
      <c r="F406" s="4">
        <v>1696058</v>
      </c>
      <c r="G406" s="4"/>
      <c r="H406" s="6">
        <f t="shared" si="6"/>
        <v>-30755463.170000032</v>
      </c>
      <c r="I406" s="1"/>
    </row>
    <row r="407" spans="1:9">
      <c r="A407" s="3" t="s">
        <v>122</v>
      </c>
      <c r="B407" s="13">
        <v>43524</v>
      </c>
      <c r="C407" t="s">
        <v>124</v>
      </c>
      <c r="E407" s="10">
        <v>43524</v>
      </c>
      <c r="F407" s="4">
        <v>1546542</v>
      </c>
      <c r="G407" s="4"/>
      <c r="H407" s="6">
        <f t="shared" si="6"/>
        <v>-32302005.170000032</v>
      </c>
      <c r="I407" s="1"/>
    </row>
    <row r="408" spans="1:9">
      <c r="A408" s="3" t="s">
        <v>122</v>
      </c>
      <c r="B408" s="13">
        <v>43526</v>
      </c>
      <c r="C408" t="s">
        <v>10</v>
      </c>
      <c r="E408" s="10">
        <v>43526</v>
      </c>
      <c r="F408" s="4"/>
      <c r="G408" s="4">
        <v>1696058</v>
      </c>
      <c r="H408" s="6">
        <f t="shared" si="6"/>
        <v>-30605947.170000032</v>
      </c>
      <c r="I408" s="1"/>
    </row>
    <row r="409" spans="1:9">
      <c r="A409" s="7" t="s">
        <v>142</v>
      </c>
      <c r="B409" s="14">
        <v>42425</v>
      </c>
      <c r="C409" s="7" t="s">
        <v>143</v>
      </c>
      <c r="D409" s="7"/>
      <c r="E409" s="11">
        <v>42425</v>
      </c>
      <c r="F409" s="8"/>
      <c r="G409" s="8">
        <v>170250000</v>
      </c>
      <c r="H409" s="6">
        <f t="shared" si="6"/>
        <v>139644052.82999998</v>
      </c>
      <c r="I409" s="1"/>
    </row>
    <row r="410" spans="1:9">
      <c r="A410" t="s">
        <v>142</v>
      </c>
      <c r="B410" s="13">
        <v>42426</v>
      </c>
      <c r="C410" t="s">
        <v>144</v>
      </c>
      <c r="E410" s="10">
        <v>42426</v>
      </c>
      <c r="F410" s="4">
        <v>130000000</v>
      </c>
      <c r="G410" s="4"/>
      <c r="H410" s="6">
        <f t="shared" si="6"/>
        <v>9644052.8299999833</v>
      </c>
      <c r="I410" s="1"/>
    </row>
    <row r="411" spans="1:9">
      <c r="A411" t="s">
        <v>142</v>
      </c>
      <c r="B411" s="13">
        <v>42426</v>
      </c>
      <c r="C411" t="s">
        <v>133</v>
      </c>
      <c r="E411" s="10">
        <v>42426</v>
      </c>
      <c r="F411" s="4">
        <v>40000000</v>
      </c>
      <c r="G411" s="4"/>
      <c r="H411" s="6">
        <f t="shared" si="6"/>
        <v>-30355947.170000017</v>
      </c>
      <c r="I411" s="1"/>
    </row>
    <row r="412" spans="1:9">
      <c r="A412" t="s">
        <v>142</v>
      </c>
      <c r="B412" s="13">
        <v>42430</v>
      </c>
      <c r="C412" t="s">
        <v>145</v>
      </c>
      <c r="E412" s="10">
        <v>42430</v>
      </c>
      <c r="F412" s="4"/>
      <c r="G412" s="4">
        <v>15000000</v>
      </c>
      <c r="H412" s="6">
        <f t="shared" si="6"/>
        <v>-15355947.170000017</v>
      </c>
      <c r="I412" s="1"/>
    </row>
    <row r="413" spans="1:9">
      <c r="A413" t="s">
        <v>142</v>
      </c>
      <c r="B413" s="13">
        <v>42430</v>
      </c>
      <c r="C413" t="s">
        <v>146</v>
      </c>
      <c r="E413" s="10">
        <v>42430</v>
      </c>
      <c r="F413" s="4"/>
      <c r="G413" s="4">
        <v>15000000</v>
      </c>
      <c r="H413" s="6">
        <f t="shared" si="6"/>
        <v>-355947.17000001669</v>
      </c>
      <c r="I413" s="1"/>
    </row>
    <row r="414" spans="1:9">
      <c r="A414" t="s">
        <v>142</v>
      </c>
      <c r="B414" s="13">
        <v>42432</v>
      </c>
      <c r="C414" t="s">
        <v>147</v>
      </c>
      <c r="E414" s="10">
        <v>42432</v>
      </c>
      <c r="F414" s="4"/>
      <c r="G414" s="4">
        <v>15000000</v>
      </c>
      <c r="H414" s="6">
        <f t="shared" si="6"/>
        <v>14644052.829999983</v>
      </c>
      <c r="I414" s="1"/>
    </row>
    <row r="415" spans="1:9">
      <c r="A415" t="s">
        <v>142</v>
      </c>
      <c r="B415" s="13">
        <v>42602</v>
      </c>
      <c r="C415" t="s">
        <v>222</v>
      </c>
      <c r="E415" s="10">
        <v>42602</v>
      </c>
      <c r="F415" s="4"/>
      <c r="G415" s="4">
        <v>5047.05</v>
      </c>
      <c r="H415" s="6">
        <f t="shared" si="6"/>
        <v>14649099.879999984</v>
      </c>
      <c r="I415" s="1"/>
    </row>
    <row r="416" spans="1:9">
      <c r="A416" t="s">
        <v>142</v>
      </c>
      <c r="B416" s="13">
        <v>42604</v>
      </c>
      <c r="C416" t="s">
        <v>223</v>
      </c>
      <c r="E416" s="10">
        <v>42604</v>
      </c>
      <c r="F416" s="4"/>
      <c r="G416" s="4">
        <v>13148.49</v>
      </c>
      <c r="H416" s="6">
        <f t="shared" si="6"/>
        <v>14662248.369999984</v>
      </c>
      <c r="I416" s="1"/>
    </row>
    <row r="417" spans="1:9">
      <c r="A417" t="s">
        <v>142</v>
      </c>
      <c r="B417" s="13">
        <v>42605</v>
      </c>
      <c r="C417" t="s">
        <v>224</v>
      </c>
      <c r="E417" s="10">
        <v>42605</v>
      </c>
      <c r="F417" s="4"/>
      <c r="G417" s="4">
        <v>1778.24</v>
      </c>
      <c r="H417" s="6">
        <f t="shared" si="6"/>
        <v>14664026.609999985</v>
      </c>
      <c r="I417" s="1"/>
    </row>
    <row r="418" spans="1:9">
      <c r="A418" t="s">
        <v>142</v>
      </c>
      <c r="B418" s="13">
        <v>42606</v>
      </c>
      <c r="C418" t="s">
        <v>225</v>
      </c>
      <c r="E418" s="10">
        <v>42606</v>
      </c>
      <c r="F418" s="4"/>
      <c r="G418" s="4">
        <v>3357.09</v>
      </c>
      <c r="H418" s="6">
        <f t="shared" si="6"/>
        <v>14667383.699999984</v>
      </c>
      <c r="I418" s="1"/>
    </row>
    <row r="419" spans="1:9">
      <c r="A419" t="s">
        <v>142</v>
      </c>
      <c r="B419" s="13">
        <v>42607</v>
      </c>
      <c r="C419" t="s">
        <v>226</v>
      </c>
      <c r="E419" s="10">
        <v>42607</v>
      </c>
      <c r="F419" s="4"/>
      <c r="G419" s="4">
        <v>9693.39</v>
      </c>
      <c r="H419" s="6">
        <f t="shared" si="6"/>
        <v>14677077.089999985</v>
      </c>
      <c r="I419" s="1"/>
    </row>
    <row r="420" spans="1:9">
      <c r="A420" t="s">
        <v>142</v>
      </c>
      <c r="B420" s="13">
        <v>42608</v>
      </c>
      <c r="C420" t="s">
        <v>227</v>
      </c>
      <c r="E420" s="10">
        <v>42608</v>
      </c>
      <c r="F420" s="4"/>
      <c r="G420" s="4">
        <v>7159.84</v>
      </c>
      <c r="H420" s="6">
        <f t="shared" si="6"/>
        <v>14684236.929999985</v>
      </c>
      <c r="I420" s="1"/>
    </row>
    <row r="421" spans="1:9">
      <c r="A421" t="s">
        <v>142</v>
      </c>
      <c r="B421" s="13">
        <v>42611</v>
      </c>
      <c r="C421" t="s">
        <v>228</v>
      </c>
      <c r="E421" s="10">
        <v>42611</v>
      </c>
      <c r="F421" s="4"/>
      <c r="G421" s="4">
        <v>6616.78</v>
      </c>
      <c r="H421" s="6">
        <f t="shared" si="6"/>
        <v>14690853.709999984</v>
      </c>
      <c r="I421" s="1"/>
    </row>
    <row r="422" spans="1:9">
      <c r="A422" t="s">
        <v>142</v>
      </c>
      <c r="B422" s="13">
        <v>42611</v>
      </c>
      <c r="C422" t="s">
        <v>229</v>
      </c>
      <c r="E422" s="10">
        <v>42611</v>
      </c>
      <c r="F422" s="4"/>
      <c r="G422" s="4">
        <v>3880.91</v>
      </c>
      <c r="H422" s="6">
        <f t="shared" si="6"/>
        <v>14694734.619999984</v>
      </c>
      <c r="I422" s="1"/>
    </row>
    <row r="423" spans="1:9">
      <c r="A423" t="s">
        <v>142</v>
      </c>
      <c r="B423" s="13">
        <v>42611</v>
      </c>
      <c r="C423" t="s">
        <v>230</v>
      </c>
      <c r="E423" s="10">
        <v>42611</v>
      </c>
      <c r="F423" s="4"/>
      <c r="G423" s="4">
        <v>19513.84</v>
      </c>
      <c r="H423" s="6">
        <f t="shared" si="6"/>
        <v>14714248.459999984</v>
      </c>
      <c r="I423" s="1"/>
    </row>
    <row r="424" spans="1:9">
      <c r="A424" t="s">
        <v>142</v>
      </c>
      <c r="B424" s="13">
        <v>42612</v>
      </c>
      <c r="C424" t="s">
        <v>231</v>
      </c>
      <c r="E424" s="10">
        <v>42612</v>
      </c>
      <c r="F424" s="4"/>
      <c r="G424" s="4">
        <v>4325.8599999999997</v>
      </c>
      <c r="H424" s="6">
        <f t="shared" si="6"/>
        <v>14718574.319999984</v>
      </c>
      <c r="I424" s="1"/>
    </row>
    <row r="425" spans="1:9">
      <c r="A425" t="s">
        <v>142</v>
      </c>
      <c r="B425" s="13">
        <v>42613</v>
      </c>
      <c r="C425" t="s">
        <v>232</v>
      </c>
      <c r="E425" s="10">
        <v>42613</v>
      </c>
      <c r="F425" s="4"/>
      <c r="G425" s="4">
        <v>20825.79</v>
      </c>
      <c r="H425" s="6">
        <f t="shared" si="6"/>
        <v>14739400.109999983</v>
      </c>
      <c r="I425" s="1"/>
    </row>
    <row r="426" spans="1:9">
      <c r="A426" t="s">
        <v>142</v>
      </c>
      <c r="B426" s="13">
        <v>42614</v>
      </c>
      <c r="C426" t="s">
        <v>233</v>
      </c>
      <c r="E426" s="10">
        <v>42614</v>
      </c>
      <c r="F426" s="4"/>
      <c r="G426" s="4">
        <v>17498.32</v>
      </c>
      <c r="H426" s="6">
        <f t="shared" si="6"/>
        <v>14756898.429999983</v>
      </c>
      <c r="I426" s="1"/>
    </row>
    <row r="427" spans="1:9">
      <c r="A427" t="s">
        <v>142</v>
      </c>
      <c r="B427" s="13">
        <v>42615</v>
      </c>
      <c r="C427" t="s">
        <v>234</v>
      </c>
      <c r="E427" s="10">
        <v>42615</v>
      </c>
      <c r="F427" s="4"/>
      <c r="G427" s="4">
        <v>8058.43</v>
      </c>
      <c r="H427" s="6">
        <f t="shared" si="6"/>
        <v>14764956.859999983</v>
      </c>
      <c r="I427" s="1"/>
    </row>
    <row r="428" spans="1:9">
      <c r="A428" t="s">
        <v>142</v>
      </c>
      <c r="B428" s="13">
        <v>42616</v>
      </c>
      <c r="C428" t="s">
        <v>235</v>
      </c>
      <c r="E428" s="10">
        <v>42616</v>
      </c>
      <c r="F428" s="4"/>
      <c r="G428" s="4">
        <v>1428.96</v>
      </c>
      <c r="H428" s="6">
        <f t="shared" si="6"/>
        <v>14766385.819999984</v>
      </c>
      <c r="I428" s="1"/>
    </row>
    <row r="429" spans="1:9">
      <c r="A429" t="s">
        <v>142</v>
      </c>
      <c r="B429" s="13">
        <v>42619</v>
      </c>
      <c r="C429" t="s">
        <v>236</v>
      </c>
      <c r="E429" s="10">
        <v>42619</v>
      </c>
      <c r="F429" s="4"/>
      <c r="G429" s="4">
        <v>3110.38</v>
      </c>
      <c r="H429" s="6">
        <f t="shared" si="6"/>
        <v>14769496.199999984</v>
      </c>
      <c r="I429" s="1"/>
    </row>
    <row r="430" spans="1:9">
      <c r="A430" t="s">
        <v>142</v>
      </c>
      <c r="B430" s="13">
        <v>42620</v>
      </c>
      <c r="C430" t="s">
        <v>237</v>
      </c>
      <c r="E430" s="10">
        <v>42620</v>
      </c>
      <c r="F430" s="4"/>
      <c r="G430" s="4">
        <v>1397.77</v>
      </c>
      <c r="H430" s="6">
        <f t="shared" si="6"/>
        <v>14770893.969999984</v>
      </c>
      <c r="I430" s="1"/>
    </row>
    <row r="431" spans="1:9">
      <c r="A431" t="s">
        <v>142</v>
      </c>
      <c r="B431" s="13">
        <v>42621</v>
      </c>
      <c r="C431" t="s">
        <v>238</v>
      </c>
      <c r="E431" s="10">
        <v>42621</v>
      </c>
      <c r="F431" s="4"/>
      <c r="G431" s="4">
        <v>3165.36</v>
      </c>
      <c r="H431" s="6">
        <f t="shared" si="6"/>
        <v>14774059.329999983</v>
      </c>
      <c r="I431" s="1"/>
    </row>
    <row r="432" spans="1:9">
      <c r="A432" t="s">
        <v>142</v>
      </c>
      <c r="B432" s="13">
        <v>42622</v>
      </c>
      <c r="C432" t="s">
        <v>239</v>
      </c>
      <c r="E432" s="10">
        <v>42622</v>
      </c>
      <c r="F432" s="4"/>
      <c r="G432" s="4">
        <v>3876.2</v>
      </c>
      <c r="H432" s="6">
        <f t="shared" si="6"/>
        <v>14777935.529999983</v>
      </c>
      <c r="I432" s="1"/>
    </row>
    <row r="433" spans="1:9">
      <c r="A433" t="s">
        <v>142</v>
      </c>
      <c r="B433" s="13">
        <v>42625</v>
      </c>
      <c r="C433" t="s">
        <v>240</v>
      </c>
      <c r="E433" s="10">
        <v>42625</v>
      </c>
      <c r="F433" s="4"/>
      <c r="G433" s="4">
        <v>9961.9500000000007</v>
      </c>
      <c r="H433" s="6">
        <f t="shared" si="6"/>
        <v>14787897.479999982</v>
      </c>
      <c r="I433" s="1"/>
    </row>
    <row r="434" spans="1:9">
      <c r="A434" t="s">
        <v>142</v>
      </c>
      <c r="B434" s="13">
        <v>42625</v>
      </c>
      <c r="C434" t="s">
        <v>241</v>
      </c>
      <c r="E434" s="10">
        <v>42625</v>
      </c>
      <c r="F434" s="4"/>
      <c r="G434" s="4">
        <v>9668.34</v>
      </c>
      <c r="H434" s="6">
        <f t="shared" si="6"/>
        <v>14797565.819999982</v>
      </c>
      <c r="I434" s="1"/>
    </row>
    <row r="435" spans="1:9">
      <c r="A435" t="s">
        <v>142</v>
      </c>
      <c r="B435" s="13">
        <v>42625</v>
      </c>
      <c r="C435" t="s">
        <v>242</v>
      </c>
      <c r="E435" s="10">
        <v>42625</v>
      </c>
      <c r="F435" s="4"/>
      <c r="G435" s="4">
        <v>1720.05</v>
      </c>
      <c r="H435" s="6">
        <f t="shared" si="6"/>
        <v>14799285.869999982</v>
      </c>
      <c r="I435" s="1"/>
    </row>
    <row r="436" spans="1:9">
      <c r="A436" t="s">
        <v>142</v>
      </c>
      <c r="B436" s="13">
        <v>42627</v>
      </c>
      <c r="C436" t="s">
        <v>243</v>
      </c>
      <c r="E436" s="10">
        <v>42627</v>
      </c>
      <c r="F436" s="4"/>
      <c r="G436" s="4">
        <v>60193.54</v>
      </c>
      <c r="H436" s="6">
        <f t="shared" si="6"/>
        <v>14859479.409999982</v>
      </c>
      <c r="I436" s="1"/>
    </row>
    <row r="437" spans="1:9">
      <c r="A437" t="s">
        <v>142</v>
      </c>
      <c r="B437" s="13">
        <v>42627</v>
      </c>
      <c r="C437" t="s">
        <v>244</v>
      </c>
      <c r="E437" s="10">
        <v>42627</v>
      </c>
      <c r="F437" s="4"/>
      <c r="G437" s="4">
        <v>23012.97</v>
      </c>
      <c r="H437" s="6">
        <f t="shared" si="6"/>
        <v>14882492.379999982</v>
      </c>
      <c r="I437" s="1"/>
    </row>
    <row r="438" spans="1:9">
      <c r="A438" t="s">
        <v>142</v>
      </c>
      <c r="B438" s="13">
        <v>42628</v>
      </c>
      <c r="C438" t="s">
        <v>245</v>
      </c>
      <c r="E438" s="10">
        <v>42628</v>
      </c>
      <c r="F438" s="4"/>
      <c r="G438" s="4">
        <v>5353.01</v>
      </c>
      <c r="H438" s="6">
        <f t="shared" si="6"/>
        <v>14887845.389999982</v>
      </c>
      <c r="I438" s="1"/>
    </row>
    <row r="439" spans="1:9">
      <c r="A439" t="s">
        <v>142</v>
      </c>
      <c r="B439" s="13">
        <v>42629</v>
      </c>
      <c r="C439" t="s">
        <v>246</v>
      </c>
      <c r="E439" s="10">
        <v>42629</v>
      </c>
      <c r="F439" s="4"/>
      <c r="G439" s="4">
        <v>19788.259999999998</v>
      </c>
      <c r="H439" s="6">
        <f t="shared" si="6"/>
        <v>14907633.649999982</v>
      </c>
      <c r="I439" s="1"/>
    </row>
    <row r="440" spans="1:9">
      <c r="A440" t="s">
        <v>142</v>
      </c>
      <c r="B440" s="13">
        <v>42630</v>
      </c>
      <c r="C440" t="s">
        <v>247</v>
      </c>
      <c r="E440" s="10">
        <v>42630</v>
      </c>
      <c r="F440" s="4"/>
      <c r="G440" s="4">
        <v>5376.89</v>
      </c>
      <c r="H440" s="6">
        <f t="shared" si="6"/>
        <v>14913010.539999982</v>
      </c>
      <c r="I440" s="1"/>
    </row>
    <row r="441" spans="1:9">
      <c r="A441" t="s">
        <v>142</v>
      </c>
      <c r="B441" s="13">
        <v>42632</v>
      </c>
      <c r="C441" t="s">
        <v>248</v>
      </c>
      <c r="E441" s="10">
        <v>42632</v>
      </c>
      <c r="F441" s="4"/>
      <c r="G441" s="4">
        <v>6267.93</v>
      </c>
      <c r="H441" s="6">
        <f t="shared" si="6"/>
        <v>14919278.469999982</v>
      </c>
      <c r="I441" s="1"/>
    </row>
    <row r="442" spans="1:9">
      <c r="A442" t="s">
        <v>142</v>
      </c>
      <c r="B442" s="13">
        <v>42632</v>
      </c>
      <c r="C442" t="s">
        <v>249</v>
      </c>
      <c r="E442" s="10">
        <v>42632</v>
      </c>
      <c r="F442" s="4"/>
      <c r="G442" s="4">
        <v>19857.93</v>
      </c>
      <c r="H442" s="6">
        <f t="shared" si="6"/>
        <v>14939136.399999982</v>
      </c>
      <c r="I442" s="1"/>
    </row>
    <row r="443" spans="1:9">
      <c r="A443" t="s">
        <v>142</v>
      </c>
      <c r="B443" s="13">
        <v>42633</v>
      </c>
      <c r="C443" t="s">
        <v>250</v>
      </c>
      <c r="E443" s="10">
        <v>42633</v>
      </c>
      <c r="F443" s="4"/>
      <c r="G443" s="4">
        <v>11750.8</v>
      </c>
      <c r="H443" s="6">
        <f t="shared" si="6"/>
        <v>14950887.199999982</v>
      </c>
      <c r="I443" s="1"/>
    </row>
    <row r="444" spans="1:9">
      <c r="A444" t="s">
        <v>142</v>
      </c>
      <c r="B444" s="13">
        <v>42634</v>
      </c>
      <c r="C444" t="s">
        <v>251</v>
      </c>
      <c r="E444" s="10">
        <v>42634</v>
      </c>
      <c r="F444" s="4"/>
      <c r="G444" s="4">
        <v>15078.05</v>
      </c>
      <c r="H444" s="6">
        <f t="shared" si="6"/>
        <v>14965965.249999983</v>
      </c>
      <c r="I444" s="1"/>
    </row>
    <row r="445" spans="1:9">
      <c r="A445" t="s">
        <v>142</v>
      </c>
      <c r="B445" s="13">
        <v>42634</v>
      </c>
      <c r="C445" t="s">
        <v>252</v>
      </c>
      <c r="E445" s="10">
        <v>42634</v>
      </c>
      <c r="F445" s="4">
        <v>205112.5</v>
      </c>
      <c r="G445" s="4"/>
      <c r="H445" s="6">
        <f t="shared" si="6"/>
        <v>14760852.749999983</v>
      </c>
      <c r="I445" s="1"/>
    </row>
    <row r="446" spans="1:9">
      <c r="A446" t="s">
        <v>142</v>
      </c>
      <c r="B446" s="13">
        <v>42634</v>
      </c>
      <c r="C446" t="s">
        <v>253</v>
      </c>
      <c r="E446" s="10">
        <v>42634</v>
      </c>
      <c r="F446" s="4">
        <v>1098.68</v>
      </c>
      <c r="G446" s="4"/>
      <c r="H446" s="6">
        <f t="shared" si="6"/>
        <v>14759754.069999984</v>
      </c>
      <c r="I446" s="1"/>
    </row>
    <row r="447" spans="1:9">
      <c r="A447" t="s">
        <v>142</v>
      </c>
      <c r="B447" s="13">
        <v>42635</v>
      </c>
      <c r="C447" t="s">
        <v>254</v>
      </c>
      <c r="E447" s="10">
        <v>42635</v>
      </c>
      <c r="F447" s="4"/>
      <c r="G447" s="4">
        <v>14875.22</v>
      </c>
      <c r="H447" s="6">
        <f t="shared" si="6"/>
        <v>14774629.289999984</v>
      </c>
      <c r="I447" s="1"/>
    </row>
    <row r="448" spans="1:9">
      <c r="A448" t="s">
        <v>142</v>
      </c>
      <c r="B448" s="13">
        <v>42636</v>
      </c>
      <c r="C448" t="s">
        <v>255</v>
      </c>
      <c r="E448" s="10">
        <v>42636</v>
      </c>
      <c r="F448" s="4"/>
      <c r="G448" s="4">
        <v>8410.57</v>
      </c>
      <c r="H448" s="6">
        <f t="shared" si="6"/>
        <v>14783039.859999985</v>
      </c>
      <c r="I448" s="1"/>
    </row>
    <row r="449" spans="1:9">
      <c r="A449" t="s">
        <v>142</v>
      </c>
      <c r="B449" s="13">
        <v>42639</v>
      </c>
      <c r="C449" t="s">
        <v>256</v>
      </c>
      <c r="E449" s="10">
        <v>42639</v>
      </c>
      <c r="F449" s="4"/>
      <c r="G449" s="4">
        <v>3662.19</v>
      </c>
      <c r="H449" s="6">
        <f t="shared" si="6"/>
        <v>14786702.049999984</v>
      </c>
      <c r="I449" s="1"/>
    </row>
    <row r="450" spans="1:9">
      <c r="A450" t="s">
        <v>142</v>
      </c>
      <c r="B450" s="13">
        <v>42639</v>
      </c>
      <c r="C450" t="s">
        <v>257</v>
      </c>
      <c r="E450" s="10">
        <v>42639</v>
      </c>
      <c r="F450" s="4"/>
      <c r="G450" s="4">
        <v>5216.33</v>
      </c>
      <c r="H450" s="6">
        <f t="shared" si="6"/>
        <v>14791918.379999984</v>
      </c>
      <c r="I450" s="1"/>
    </row>
    <row r="451" spans="1:9">
      <c r="A451" t="s">
        <v>142</v>
      </c>
      <c r="B451" s="13">
        <v>42639</v>
      </c>
      <c r="C451" t="s">
        <v>258</v>
      </c>
      <c r="E451" s="10">
        <v>42639</v>
      </c>
      <c r="F451" s="4"/>
      <c r="G451" s="4">
        <v>21626.03</v>
      </c>
      <c r="H451" s="6">
        <f t="shared" si="6"/>
        <v>14813544.409999983</v>
      </c>
      <c r="I451" s="1"/>
    </row>
    <row r="452" spans="1:9">
      <c r="A452" t="s">
        <v>142</v>
      </c>
      <c r="B452" s="13">
        <v>42640</v>
      </c>
      <c r="C452" t="s">
        <v>259</v>
      </c>
      <c r="E452" s="10">
        <v>42640</v>
      </c>
      <c r="F452" s="4"/>
      <c r="G452" s="4">
        <v>758.27</v>
      </c>
      <c r="H452" s="6">
        <f t="shared" si="6"/>
        <v>14814302.679999983</v>
      </c>
      <c r="I452" s="1"/>
    </row>
    <row r="453" spans="1:9">
      <c r="A453" t="s">
        <v>142</v>
      </c>
      <c r="B453" s="13">
        <v>42641</v>
      </c>
      <c r="C453" t="s">
        <v>260</v>
      </c>
      <c r="E453" s="10">
        <v>42641</v>
      </c>
      <c r="F453" s="4"/>
      <c r="G453" s="4">
        <v>8433.7000000000007</v>
      </c>
      <c r="H453" s="6">
        <f t="shared" si="6"/>
        <v>14822736.379999982</v>
      </c>
      <c r="I453" s="1"/>
    </row>
    <row r="454" spans="1:9">
      <c r="A454" t="s">
        <v>142</v>
      </c>
      <c r="B454" s="13">
        <v>42642</v>
      </c>
      <c r="C454" t="s">
        <v>261</v>
      </c>
      <c r="E454" s="10">
        <v>42642</v>
      </c>
      <c r="F454" s="4"/>
      <c r="G454" s="4">
        <v>2335.17</v>
      </c>
      <c r="H454" s="6">
        <f t="shared" ref="H454:H517" si="7">H453+G454-F454</f>
        <v>14825071.549999982</v>
      </c>
      <c r="I454" s="1"/>
    </row>
    <row r="455" spans="1:9">
      <c r="A455" t="s">
        <v>142</v>
      </c>
      <c r="B455" s="13">
        <v>42643</v>
      </c>
      <c r="C455" t="s">
        <v>262</v>
      </c>
      <c r="E455" s="10">
        <v>42643</v>
      </c>
      <c r="F455" s="4"/>
      <c r="G455" s="4">
        <v>5765.13</v>
      </c>
      <c r="H455" s="6">
        <f t="shared" si="7"/>
        <v>14830836.679999983</v>
      </c>
      <c r="I455" s="1"/>
    </row>
    <row r="456" spans="1:9">
      <c r="A456" t="s">
        <v>142</v>
      </c>
      <c r="B456" s="13">
        <v>42644</v>
      </c>
      <c r="C456" t="s">
        <v>263</v>
      </c>
      <c r="E456" s="10">
        <v>42644</v>
      </c>
      <c r="F456" s="4"/>
      <c r="G456" s="4">
        <v>10923.77</v>
      </c>
      <c r="H456" s="6">
        <f t="shared" si="7"/>
        <v>14841760.449999982</v>
      </c>
      <c r="I456" s="1"/>
    </row>
    <row r="457" spans="1:9">
      <c r="A457" t="s">
        <v>142</v>
      </c>
      <c r="B457" s="13">
        <v>42646</v>
      </c>
      <c r="C457" t="s">
        <v>264</v>
      </c>
      <c r="E457" s="10">
        <v>42646</v>
      </c>
      <c r="F457" s="4"/>
      <c r="G457" s="4">
        <v>4746.6400000000003</v>
      </c>
      <c r="H457" s="6">
        <f t="shared" si="7"/>
        <v>14846507.089999983</v>
      </c>
      <c r="I457" s="1"/>
    </row>
    <row r="458" spans="1:9">
      <c r="A458" t="s">
        <v>142</v>
      </c>
      <c r="B458" s="13">
        <v>42646</v>
      </c>
      <c r="C458" t="s">
        <v>265</v>
      </c>
      <c r="E458" s="10">
        <v>42646</v>
      </c>
      <c r="F458" s="4"/>
      <c r="G458" s="4">
        <v>776.03</v>
      </c>
      <c r="H458" s="6">
        <f t="shared" si="7"/>
        <v>14847283.119999982</v>
      </c>
      <c r="I458" s="1"/>
    </row>
    <row r="459" spans="1:9">
      <c r="A459" t="s">
        <v>142</v>
      </c>
      <c r="B459" s="13">
        <v>42647</v>
      </c>
      <c r="C459" t="s">
        <v>266</v>
      </c>
      <c r="E459" s="10">
        <v>42647</v>
      </c>
      <c r="F459" s="4"/>
      <c r="G459" s="4">
        <v>10928.58</v>
      </c>
      <c r="H459" s="6">
        <f t="shared" si="7"/>
        <v>14858211.699999982</v>
      </c>
      <c r="I459" s="1"/>
    </row>
    <row r="460" spans="1:9">
      <c r="A460" t="s">
        <v>142</v>
      </c>
      <c r="B460" s="13">
        <v>42648</v>
      </c>
      <c r="C460" t="s">
        <v>267</v>
      </c>
      <c r="E460" s="10">
        <v>42648</v>
      </c>
      <c r="F460" s="4"/>
      <c r="G460" s="4">
        <v>13038</v>
      </c>
      <c r="H460" s="6">
        <f t="shared" si="7"/>
        <v>14871249.699999982</v>
      </c>
      <c r="I460" s="1"/>
    </row>
    <row r="461" spans="1:9">
      <c r="A461" t="s">
        <v>142</v>
      </c>
      <c r="B461" s="13">
        <v>42649</v>
      </c>
      <c r="C461" t="s">
        <v>268</v>
      </c>
      <c r="E461" s="10">
        <v>42649</v>
      </c>
      <c r="F461" s="4"/>
      <c r="G461" s="4">
        <v>7641.87</v>
      </c>
      <c r="H461" s="6">
        <f t="shared" si="7"/>
        <v>14878891.569999982</v>
      </c>
      <c r="I461" s="1"/>
    </row>
    <row r="462" spans="1:9">
      <c r="A462" t="s">
        <v>142</v>
      </c>
      <c r="B462" s="13">
        <v>42650</v>
      </c>
      <c r="C462" t="s">
        <v>269</v>
      </c>
      <c r="E462" s="10">
        <v>42650</v>
      </c>
      <c r="F462" s="4"/>
      <c r="G462" s="4">
        <v>5373.69</v>
      </c>
      <c r="H462" s="6">
        <f t="shared" si="7"/>
        <v>14884265.259999981</v>
      </c>
      <c r="I462" s="1"/>
    </row>
    <row r="463" spans="1:9">
      <c r="A463" t="s">
        <v>142</v>
      </c>
      <c r="B463" s="13">
        <v>42650</v>
      </c>
      <c r="C463" t="s">
        <v>133</v>
      </c>
      <c r="E463" s="10">
        <v>42650</v>
      </c>
      <c r="F463" s="4">
        <v>750000</v>
      </c>
      <c r="G463" s="4"/>
      <c r="H463" s="6">
        <f t="shared" si="7"/>
        <v>14134265.259999981</v>
      </c>
      <c r="I463" s="1"/>
    </row>
    <row r="464" spans="1:9">
      <c r="A464" t="s">
        <v>142</v>
      </c>
      <c r="B464" s="13">
        <v>42653</v>
      </c>
      <c r="C464" t="s">
        <v>270</v>
      </c>
      <c r="E464" s="10">
        <v>42653</v>
      </c>
      <c r="F464" s="4"/>
      <c r="G464" s="4">
        <v>4654.58</v>
      </c>
      <c r="H464" s="6">
        <f t="shared" si="7"/>
        <v>14138919.839999981</v>
      </c>
      <c r="I464" s="1"/>
    </row>
    <row r="465" spans="1:9">
      <c r="A465" t="s">
        <v>142</v>
      </c>
      <c r="B465" s="13">
        <v>42653</v>
      </c>
      <c r="C465" t="s">
        <v>271</v>
      </c>
      <c r="E465" s="10">
        <v>42653</v>
      </c>
      <c r="F465" s="4"/>
      <c r="G465" s="4">
        <v>7347.17</v>
      </c>
      <c r="H465" s="6">
        <f t="shared" si="7"/>
        <v>14146267.009999981</v>
      </c>
      <c r="I465" s="1"/>
    </row>
    <row r="466" spans="1:9">
      <c r="A466" t="s">
        <v>142</v>
      </c>
      <c r="B466" s="13">
        <v>42653</v>
      </c>
      <c r="C466" t="s">
        <v>272</v>
      </c>
      <c r="E466" s="10">
        <v>42653</v>
      </c>
      <c r="F466" s="4">
        <v>3960.07</v>
      </c>
      <c r="G466" s="4"/>
      <c r="H466" s="6">
        <f t="shared" si="7"/>
        <v>14142306.939999981</v>
      </c>
      <c r="I466" s="1"/>
    </row>
    <row r="467" spans="1:9">
      <c r="A467" t="s">
        <v>142</v>
      </c>
      <c r="B467" s="13">
        <v>42656</v>
      </c>
      <c r="C467" t="s">
        <v>273</v>
      </c>
      <c r="E467" s="10">
        <v>42656</v>
      </c>
      <c r="F467" s="4"/>
      <c r="G467" s="4">
        <v>4645.3900000000003</v>
      </c>
      <c r="H467" s="6">
        <f t="shared" si="7"/>
        <v>14146952.329999981</v>
      </c>
      <c r="I467" s="1"/>
    </row>
    <row r="468" spans="1:9">
      <c r="A468" t="s">
        <v>142</v>
      </c>
      <c r="B468" s="13">
        <v>42656</v>
      </c>
      <c r="C468" t="s">
        <v>274</v>
      </c>
      <c r="E468" s="10">
        <v>42656</v>
      </c>
      <c r="F468" s="4"/>
      <c r="G468" s="4">
        <v>16330.55</v>
      </c>
      <c r="H468" s="6">
        <f t="shared" si="7"/>
        <v>14163282.879999982</v>
      </c>
      <c r="I468" s="1"/>
    </row>
    <row r="469" spans="1:9">
      <c r="A469" t="s">
        <v>142</v>
      </c>
      <c r="B469" s="13">
        <v>42656</v>
      </c>
      <c r="C469" t="s">
        <v>275</v>
      </c>
      <c r="E469" s="10">
        <v>42656</v>
      </c>
      <c r="F469" s="4"/>
      <c r="G469" s="4">
        <v>4738.92</v>
      </c>
      <c r="H469" s="6">
        <f t="shared" si="7"/>
        <v>14168021.799999982</v>
      </c>
      <c r="I469" s="1"/>
    </row>
    <row r="470" spans="1:9">
      <c r="A470" t="s">
        <v>142</v>
      </c>
      <c r="B470" s="13">
        <v>42657</v>
      </c>
      <c r="C470" t="s">
        <v>276</v>
      </c>
      <c r="E470" s="10">
        <v>42657</v>
      </c>
      <c r="F470" s="4"/>
      <c r="G470" s="4">
        <v>41843.410000000003</v>
      </c>
      <c r="H470" s="6">
        <f t="shared" si="7"/>
        <v>14209865.209999982</v>
      </c>
      <c r="I470" s="1"/>
    </row>
    <row r="471" spans="1:9">
      <c r="A471" t="s">
        <v>142</v>
      </c>
      <c r="B471" s="13">
        <v>42658</v>
      </c>
      <c r="C471" t="s">
        <v>277</v>
      </c>
      <c r="E471" s="10">
        <v>42658</v>
      </c>
      <c r="F471" s="4"/>
      <c r="G471" s="4">
        <v>3032.75</v>
      </c>
      <c r="H471" s="6">
        <f t="shared" si="7"/>
        <v>14212897.959999982</v>
      </c>
      <c r="I471" s="1"/>
    </row>
    <row r="472" spans="1:9">
      <c r="A472" t="s">
        <v>142</v>
      </c>
      <c r="B472" s="13">
        <v>42660</v>
      </c>
      <c r="C472" t="s">
        <v>278</v>
      </c>
      <c r="E472" s="10">
        <v>42660</v>
      </c>
      <c r="F472" s="4"/>
      <c r="G472" s="4">
        <v>8865.93</v>
      </c>
      <c r="H472" s="6">
        <f t="shared" si="7"/>
        <v>14221763.889999982</v>
      </c>
      <c r="I472" s="1"/>
    </row>
    <row r="473" spans="1:9">
      <c r="A473" t="s">
        <v>142</v>
      </c>
      <c r="B473" s="13">
        <v>42660</v>
      </c>
      <c r="C473" t="s">
        <v>279</v>
      </c>
      <c r="E473" s="10">
        <v>42660</v>
      </c>
      <c r="F473" s="4"/>
      <c r="G473" s="4">
        <v>340</v>
      </c>
      <c r="H473" s="6">
        <f t="shared" si="7"/>
        <v>14222103.889999982</v>
      </c>
      <c r="I473" s="1"/>
    </row>
    <row r="474" spans="1:9">
      <c r="A474" t="s">
        <v>142</v>
      </c>
      <c r="B474" s="13">
        <v>42661</v>
      </c>
      <c r="C474" t="s">
        <v>280</v>
      </c>
      <c r="E474" s="10">
        <v>42661</v>
      </c>
      <c r="F474" s="4"/>
      <c r="G474" s="4">
        <v>5737.19</v>
      </c>
      <c r="H474" s="6">
        <f t="shared" si="7"/>
        <v>14227841.079999981</v>
      </c>
      <c r="I474" s="1"/>
    </row>
    <row r="475" spans="1:9">
      <c r="A475" t="s">
        <v>142</v>
      </c>
      <c r="B475" s="13">
        <v>42662</v>
      </c>
      <c r="C475" t="s">
        <v>281</v>
      </c>
      <c r="E475" s="10">
        <v>42662</v>
      </c>
      <c r="F475" s="4"/>
      <c r="G475" s="4">
        <v>3207.8</v>
      </c>
      <c r="H475" s="6">
        <f t="shared" si="7"/>
        <v>14231048.879999982</v>
      </c>
      <c r="I475" s="1"/>
    </row>
    <row r="476" spans="1:9">
      <c r="A476" t="s">
        <v>142</v>
      </c>
      <c r="B476" s="13">
        <v>42663</v>
      </c>
      <c r="C476" t="s">
        <v>282</v>
      </c>
      <c r="E476" s="10">
        <v>42663</v>
      </c>
      <c r="F476" s="4"/>
      <c r="G476" s="4">
        <v>9503.77</v>
      </c>
      <c r="H476" s="6">
        <f t="shared" si="7"/>
        <v>14240552.649999982</v>
      </c>
      <c r="I476" s="1"/>
    </row>
    <row r="477" spans="1:9">
      <c r="A477" t="s">
        <v>142</v>
      </c>
      <c r="B477" s="13">
        <v>42664</v>
      </c>
      <c r="C477" t="s">
        <v>283</v>
      </c>
      <c r="E477" s="10">
        <v>42664</v>
      </c>
      <c r="F477" s="4"/>
      <c r="G477" s="4">
        <v>12673.42</v>
      </c>
      <c r="H477" s="6">
        <f t="shared" si="7"/>
        <v>14253226.069999982</v>
      </c>
      <c r="I477" s="1"/>
    </row>
    <row r="478" spans="1:9">
      <c r="A478" t="s">
        <v>142</v>
      </c>
      <c r="B478" s="13">
        <v>42667</v>
      </c>
      <c r="C478" t="s">
        <v>284</v>
      </c>
      <c r="E478" s="10">
        <v>42667</v>
      </c>
      <c r="F478" s="4"/>
      <c r="G478" s="4">
        <v>10822.18</v>
      </c>
      <c r="H478" s="6">
        <f t="shared" si="7"/>
        <v>14264048.249999981</v>
      </c>
      <c r="I478" s="1"/>
    </row>
    <row r="479" spans="1:9">
      <c r="A479" t="s">
        <v>142</v>
      </c>
      <c r="B479" s="13">
        <v>42667</v>
      </c>
      <c r="C479" t="s">
        <v>285</v>
      </c>
      <c r="E479" s="10">
        <v>42667</v>
      </c>
      <c r="F479" s="4"/>
      <c r="G479" s="4">
        <v>29258.65</v>
      </c>
      <c r="H479" s="6">
        <f t="shared" si="7"/>
        <v>14293306.899999982</v>
      </c>
      <c r="I479" s="1"/>
    </row>
    <row r="480" spans="1:9">
      <c r="A480" t="s">
        <v>142</v>
      </c>
      <c r="B480" s="13">
        <v>42667</v>
      </c>
      <c r="C480" t="s">
        <v>286</v>
      </c>
      <c r="E480" s="10">
        <v>42667</v>
      </c>
      <c r="F480" s="4"/>
      <c r="G480" s="4">
        <v>2836.61</v>
      </c>
      <c r="H480" s="6">
        <f t="shared" si="7"/>
        <v>14296143.509999981</v>
      </c>
      <c r="I480" s="1"/>
    </row>
    <row r="481" spans="1:9">
      <c r="A481" t="s">
        <v>142</v>
      </c>
      <c r="B481" s="13">
        <v>42668</v>
      </c>
      <c r="C481" t="s">
        <v>287</v>
      </c>
      <c r="E481" s="10">
        <v>42668</v>
      </c>
      <c r="F481" s="4"/>
      <c r="G481" s="4">
        <v>7792.17</v>
      </c>
      <c r="H481" s="6">
        <f t="shared" si="7"/>
        <v>14303935.679999981</v>
      </c>
      <c r="I481" s="1"/>
    </row>
    <row r="482" spans="1:9">
      <c r="A482" t="s">
        <v>142</v>
      </c>
      <c r="B482" s="13">
        <v>42669</v>
      </c>
      <c r="C482" t="s">
        <v>288</v>
      </c>
      <c r="E482" s="10">
        <v>42669</v>
      </c>
      <c r="F482" s="4"/>
      <c r="G482" s="4">
        <v>13438.05</v>
      </c>
      <c r="H482" s="6">
        <f t="shared" si="7"/>
        <v>14317373.729999982</v>
      </c>
      <c r="I482" s="1"/>
    </row>
    <row r="483" spans="1:9">
      <c r="A483" t="s">
        <v>142</v>
      </c>
      <c r="B483" s="13">
        <v>42670</v>
      </c>
      <c r="C483" t="s">
        <v>289</v>
      </c>
      <c r="E483" s="10">
        <v>42670</v>
      </c>
      <c r="F483" s="4"/>
      <c r="G483" s="4">
        <v>5435.1</v>
      </c>
      <c r="H483" s="6">
        <f t="shared" si="7"/>
        <v>14322808.829999981</v>
      </c>
      <c r="I483" s="1"/>
    </row>
    <row r="484" spans="1:9">
      <c r="A484" t="s">
        <v>142</v>
      </c>
      <c r="B484" s="13">
        <v>42671</v>
      </c>
      <c r="C484" t="s">
        <v>290</v>
      </c>
      <c r="E484" s="10">
        <v>42671</v>
      </c>
      <c r="F484" s="4"/>
      <c r="G484" s="4">
        <v>40187.74</v>
      </c>
      <c r="H484" s="6">
        <f t="shared" si="7"/>
        <v>14362996.569999982</v>
      </c>
      <c r="I484" s="1"/>
    </row>
    <row r="485" spans="1:9">
      <c r="A485" t="s">
        <v>142</v>
      </c>
      <c r="B485" s="13">
        <v>42672</v>
      </c>
      <c r="C485" t="s">
        <v>291</v>
      </c>
      <c r="E485" s="10">
        <v>42672</v>
      </c>
      <c r="F485" s="4"/>
      <c r="G485" s="4">
        <v>5348.01</v>
      </c>
      <c r="H485" s="6">
        <f t="shared" si="7"/>
        <v>14368344.579999981</v>
      </c>
      <c r="I485" s="1"/>
    </row>
    <row r="486" spans="1:9">
      <c r="A486" t="s">
        <v>142</v>
      </c>
      <c r="B486" s="13">
        <v>42675</v>
      </c>
      <c r="C486" t="s">
        <v>292</v>
      </c>
      <c r="E486" s="10">
        <v>42675</v>
      </c>
      <c r="F486" s="4"/>
      <c r="G486" s="4">
        <v>4242.88</v>
      </c>
      <c r="H486" s="6">
        <f t="shared" si="7"/>
        <v>14372587.459999982</v>
      </c>
      <c r="I486" s="1"/>
    </row>
    <row r="487" spans="1:9">
      <c r="A487" t="s">
        <v>142</v>
      </c>
      <c r="B487" s="13">
        <v>42675</v>
      </c>
      <c r="C487" t="s">
        <v>293</v>
      </c>
      <c r="E487" s="10">
        <v>42675</v>
      </c>
      <c r="F487" s="4"/>
      <c r="G487" s="4">
        <v>36823.370000000003</v>
      </c>
      <c r="H487" s="6">
        <f t="shared" si="7"/>
        <v>14409410.829999981</v>
      </c>
      <c r="I487" s="1"/>
    </row>
    <row r="488" spans="1:9">
      <c r="A488" t="s">
        <v>142</v>
      </c>
      <c r="B488" s="13">
        <v>42675</v>
      </c>
      <c r="C488" t="s">
        <v>294</v>
      </c>
      <c r="E488" s="10">
        <v>42675</v>
      </c>
      <c r="F488" s="4"/>
      <c r="G488" s="4">
        <v>3991.39</v>
      </c>
      <c r="H488" s="6">
        <f t="shared" si="7"/>
        <v>14413402.219999982</v>
      </c>
      <c r="I488" s="1"/>
    </row>
    <row r="489" spans="1:9">
      <c r="A489" t="s">
        <v>142</v>
      </c>
      <c r="B489" s="13">
        <v>42676</v>
      </c>
      <c r="C489" t="s">
        <v>295</v>
      </c>
      <c r="E489" s="10">
        <v>42676</v>
      </c>
      <c r="F489" s="4"/>
      <c r="G489" s="4">
        <v>6214.51</v>
      </c>
      <c r="H489" s="6">
        <f t="shared" si="7"/>
        <v>14419616.729999982</v>
      </c>
      <c r="I489" s="1"/>
    </row>
    <row r="490" spans="1:9">
      <c r="A490" t="s">
        <v>142</v>
      </c>
      <c r="B490" s="13">
        <v>42677</v>
      </c>
      <c r="C490" t="s">
        <v>296</v>
      </c>
      <c r="E490" s="10">
        <v>42677</v>
      </c>
      <c r="F490" s="4"/>
      <c r="G490" s="4">
        <v>7924.86</v>
      </c>
      <c r="H490" s="6">
        <f t="shared" si="7"/>
        <v>14427541.589999981</v>
      </c>
      <c r="I490" s="1"/>
    </row>
    <row r="491" spans="1:9">
      <c r="A491" t="s">
        <v>142</v>
      </c>
      <c r="B491" s="13">
        <v>42678</v>
      </c>
      <c r="C491" t="s">
        <v>297</v>
      </c>
      <c r="E491" s="10">
        <v>42678</v>
      </c>
      <c r="F491" s="4"/>
      <c r="G491" s="4">
        <v>6818.48</v>
      </c>
      <c r="H491" s="6">
        <f t="shared" si="7"/>
        <v>14434360.069999982</v>
      </c>
      <c r="I491" s="1"/>
    </row>
    <row r="492" spans="1:9">
      <c r="A492" t="s">
        <v>142</v>
      </c>
      <c r="B492" s="13">
        <v>42679</v>
      </c>
      <c r="C492" t="s">
        <v>298</v>
      </c>
      <c r="E492" s="10">
        <v>42679</v>
      </c>
      <c r="F492" s="4"/>
      <c r="G492" s="4">
        <v>9471.36</v>
      </c>
      <c r="H492" s="6">
        <f t="shared" si="7"/>
        <v>14443831.429999981</v>
      </c>
      <c r="I492" s="1"/>
    </row>
    <row r="493" spans="1:9">
      <c r="A493" t="s">
        <v>142</v>
      </c>
      <c r="B493" s="13">
        <v>42681</v>
      </c>
      <c r="C493" t="s">
        <v>299</v>
      </c>
      <c r="E493" s="10">
        <v>42681</v>
      </c>
      <c r="F493" s="4"/>
      <c r="G493" s="4">
        <v>8875.1</v>
      </c>
      <c r="H493" s="6">
        <f t="shared" si="7"/>
        <v>14452706.529999981</v>
      </c>
      <c r="I493" s="1"/>
    </row>
    <row r="494" spans="1:9">
      <c r="A494" t="s">
        <v>142</v>
      </c>
      <c r="B494" s="13">
        <v>42681</v>
      </c>
      <c r="C494" t="s">
        <v>300</v>
      </c>
      <c r="E494" s="10">
        <v>42681</v>
      </c>
      <c r="F494" s="4"/>
      <c r="G494" s="4">
        <v>7326.39</v>
      </c>
      <c r="H494" s="6">
        <f t="shared" si="7"/>
        <v>14460032.919999981</v>
      </c>
      <c r="I494" s="1"/>
    </row>
    <row r="495" spans="1:9">
      <c r="A495" t="s">
        <v>142</v>
      </c>
      <c r="B495" s="13">
        <v>42682</v>
      </c>
      <c r="C495" t="s">
        <v>301</v>
      </c>
      <c r="E495" s="10">
        <v>42682</v>
      </c>
      <c r="F495" s="4"/>
      <c r="G495" s="4">
        <v>15388.48</v>
      </c>
      <c r="H495" s="6">
        <f t="shared" si="7"/>
        <v>14475421.399999982</v>
      </c>
      <c r="I495" s="1"/>
    </row>
    <row r="496" spans="1:9">
      <c r="A496" t="s">
        <v>302</v>
      </c>
      <c r="B496" s="13">
        <v>42832</v>
      </c>
      <c r="C496" t="s">
        <v>303</v>
      </c>
      <c r="E496" s="10">
        <v>42832</v>
      </c>
      <c r="F496" s="4">
        <v>150</v>
      </c>
      <c r="G496" s="4"/>
      <c r="H496" s="6">
        <f t="shared" si="7"/>
        <v>14475271.399999982</v>
      </c>
      <c r="I496" s="1"/>
    </row>
    <row r="497" spans="1:9">
      <c r="A497" t="s">
        <v>302</v>
      </c>
      <c r="B497" s="13">
        <v>42832</v>
      </c>
      <c r="C497" t="s">
        <v>304</v>
      </c>
      <c r="E497" s="10">
        <v>42832</v>
      </c>
      <c r="F497" s="4">
        <v>21</v>
      </c>
      <c r="G497" s="4"/>
      <c r="H497" s="6">
        <f t="shared" si="7"/>
        <v>14475250.399999982</v>
      </c>
      <c r="I497" s="1"/>
    </row>
    <row r="498" spans="1:9">
      <c r="A498" t="s">
        <v>302</v>
      </c>
      <c r="B498" s="13">
        <v>42832</v>
      </c>
      <c r="C498" t="s">
        <v>305</v>
      </c>
      <c r="E498" s="10">
        <v>42832</v>
      </c>
      <c r="F498" s="4">
        <v>0.75</v>
      </c>
      <c r="G498" s="4"/>
      <c r="H498" s="6">
        <f t="shared" si="7"/>
        <v>14475249.649999982</v>
      </c>
      <c r="I498" s="1"/>
    </row>
    <row r="499" spans="1:9">
      <c r="A499" t="s">
        <v>302</v>
      </c>
      <c r="B499" s="13">
        <v>42832</v>
      </c>
      <c r="C499" t="s">
        <v>306</v>
      </c>
      <c r="E499" s="10">
        <v>42832</v>
      </c>
      <c r="F499" s="4">
        <v>0.75</v>
      </c>
      <c r="G499" s="4"/>
      <c r="H499" s="6">
        <f t="shared" si="7"/>
        <v>14475248.899999982</v>
      </c>
      <c r="I499" s="1"/>
    </row>
    <row r="500" spans="1:9">
      <c r="A500" t="s">
        <v>302</v>
      </c>
      <c r="B500" s="13">
        <v>42832</v>
      </c>
      <c r="C500" t="s">
        <v>303</v>
      </c>
      <c r="E500" s="10">
        <v>42832</v>
      </c>
      <c r="F500" s="4">
        <v>150</v>
      </c>
      <c r="G500" s="4"/>
      <c r="H500" s="6">
        <f t="shared" si="7"/>
        <v>14475098.899999982</v>
      </c>
      <c r="I500" s="1"/>
    </row>
    <row r="501" spans="1:9">
      <c r="A501" t="s">
        <v>302</v>
      </c>
      <c r="B501" s="13">
        <v>42832</v>
      </c>
      <c r="C501" t="s">
        <v>304</v>
      </c>
      <c r="E501" s="10">
        <v>42832</v>
      </c>
      <c r="F501" s="4">
        <v>21</v>
      </c>
      <c r="G501" s="4"/>
      <c r="H501" s="6">
        <f t="shared" si="7"/>
        <v>14475077.899999982</v>
      </c>
      <c r="I501" s="1"/>
    </row>
    <row r="502" spans="1:9">
      <c r="A502" t="s">
        <v>302</v>
      </c>
      <c r="B502" s="13">
        <v>42832</v>
      </c>
      <c r="C502" t="s">
        <v>305</v>
      </c>
      <c r="E502" s="10">
        <v>42832</v>
      </c>
      <c r="F502" s="4">
        <v>0.75</v>
      </c>
      <c r="G502" s="4"/>
      <c r="H502" s="6">
        <f t="shared" si="7"/>
        <v>14475077.149999982</v>
      </c>
      <c r="I502" s="1"/>
    </row>
    <row r="503" spans="1:9">
      <c r="A503" t="s">
        <v>302</v>
      </c>
      <c r="B503" s="13">
        <v>42832</v>
      </c>
      <c r="C503" t="s">
        <v>306</v>
      </c>
      <c r="E503" s="10">
        <v>42832</v>
      </c>
      <c r="F503" s="4">
        <v>0.75</v>
      </c>
      <c r="G503" s="4"/>
      <c r="H503" s="6">
        <f t="shared" si="7"/>
        <v>14475076.399999982</v>
      </c>
      <c r="I503" s="1"/>
    </row>
    <row r="504" spans="1:9">
      <c r="A504" t="s">
        <v>302</v>
      </c>
      <c r="B504" s="13">
        <v>42832</v>
      </c>
      <c r="C504" t="s">
        <v>303</v>
      </c>
      <c r="E504" s="10">
        <v>42832</v>
      </c>
      <c r="F504" s="4">
        <v>150</v>
      </c>
      <c r="G504" s="4"/>
      <c r="H504" s="6">
        <f t="shared" si="7"/>
        <v>14474926.399999982</v>
      </c>
      <c r="I504" s="1"/>
    </row>
    <row r="505" spans="1:9">
      <c r="A505" t="s">
        <v>302</v>
      </c>
      <c r="B505" s="13">
        <v>42832</v>
      </c>
      <c r="C505" t="s">
        <v>304</v>
      </c>
      <c r="E505" s="10">
        <v>42832</v>
      </c>
      <c r="F505" s="4">
        <v>21</v>
      </c>
      <c r="G505" s="4"/>
      <c r="H505" s="6">
        <f t="shared" si="7"/>
        <v>14474905.399999982</v>
      </c>
      <c r="I505" s="1"/>
    </row>
    <row r="506" spans="1:9">
      <c r="A506" t="s">
        <v>302</v>
      </c>
      <c r="B506" s="13">
        <v>42832</v>
      </c>
      <c r="C506" t="s">
        <v>305</v>
      </c>
      <c r="E506" s="10">
        <v>42832</v>
      </c>
      <c r="F506" s="4">
        <v>0.75</v>
      </c>
      <c r="G506" s="4"/>
      <c r="H506" s="6">
        <f t="shared" si="7"/>
        <v>14474904.649999982</v>
      </c>
      <c r="I506" s="1"/>
    </row>
    <row r="507" spans="1:9">
      <c r="A507" t="s">
        <v>302</v>
      </c>
      <c r="B507" s="13">
        <v>42832</v>
      </c>
      <c r="C507" t="s">
        <v>306</v>
      </c>
      <c r="E507" s="10">
        <v>42832</v>
      </c>
      <c r="F507" s="4">
        <v>0.75</v>
      </c>
      <c r="G507" s="4"/>
      <c r="H507" s="6">
        <f t="shared" si="7"/>
        <v>14474903.899999982</v>
      </c>
      <c r="I507" s="1"/>
    </row>
    <row r="508" spans="1:9">
      <c r="A508" t="s">
        <v>302</v>
      </c>
      <c r="B508" s="13">
        <v>42832</v>
      </c>
      <c r="C508" t="s">
        <v>303</v>
      </c>
      <c r="E508" s="10">
        <v>42832</v>
      </c>
      <c r="F508" s="4">
        <v>150</v>
      </c>
      <c r="G508" s="4"/>
      <c r="H508" s="6">
        <f t="shared" si="7"/>
        <v>14474753.899999982</v>
      </c>
      <c r="I508" s="1"/>
    </row>
    <row r="509" spans="1:9">
      <c r="A509" t="s">
        <v>302</v>
      </c>
      <c r="B509" s="13">
        <v>42832</v>
      </c>
      <c r="C509" t="s">
        <v>304</v>
      </c>
      <c r="E509" s="10">
        <v>42832</v>
      </c>
      <c r="F509" s="4">
        <v>21</v>
      </c>
      <c r="G509" s="4"/>
      <c r="H509" s="6">
        <f t="shared" si="7"/>
        <v>14474732.899999982</v>
      </c>
      <c r="I509" s="1"/>
    </row>
    <row r="510" spans="1:9">
      <c r="A510" t="s">
        <v>302</v>
      </c>
      <c r="B510" s="13">
        <v>42832</v>
      </c>
      <c r="C510" t="s">
        <v>305</v>
      </c>
      <c r="E510" s="10">
        <v>42832</v>
      </c>
      <c r="F510" s="4">
        <v>0.75</v>
      </c>
      <c r="G510" s="4"/>
      <c r="H510" s="6">
        <f t="shared" si="7"/>
        <v>14474732.149999982</v>
      </c>
      <c r="I510" s="1"/>
    </row>
    <row r="511" spans="1:9">
      <c r="A511" t="s">
        <v>302</v>
      </c>
      <c r="B511" s="13">
        <v>42832</v>
      </c>
      <c r="C511" t="s">
        <v>306</v>
      </c>
      <c r="E511" s="10">
        <v>42832</v>
      </c>
      <c r="F511" s="4">
        <v>0.75</v>
      </c>
      <c r="G511" s="4"/>
      <c r="H511" s="6">
        <f t="shared" si="7"/>
        <v>14474731.399999982</v>
      </c>
      <c r="I511" s="1"/>
    </row>
    <row r="512" spans="1:9">
      <c r="A512" t="s">
        <v>302</v>
      </c>
      <c r="B512" s="13">
        <v>43066</v>
      </c>
      <c r="C512" t="s">
        <v>9</v>
      </c>
      <c r="E512" s="10">
        <v>43066</v>
      </c>
      <c r="F512" s="4"/>
      <c r="G512" s="4">
        <v>100000</v>
      </c>
      <c r="H512" s="6">
        <f t="shared" si="7"/>
        <v>14574731.399999982</v>
      </c>
      <c r="I512" s="1"/>
    </row>
    <row r="513" spans="1:9">
      <c r="A513" t="s">
        <v>302</v>
      </c>
      <c r="B513" s="13">
        <v>43116</v>
      </c>
      <c r="C513" t="s">
        <v>10</v>
      </c>
      <c r="E513" s="10">
        <v>43116</v>
      </c>
      <c r="F513" s="4"/>
      <c r="G513" s="4">
        <v>200000</v>
      </c>
      <c r="H513" s="6">
        <f t="shared" si="7"/>
        <v>14774731.399999982</v>
      </c>
      <c r="I513" s="1"/>
    </row>
    <row r="514" spans="1:9">
      <c r="A514" t="s">
        <v>302</v>
      </c>
      <c r="B514" s="13">
        <v>43138</v>
      </c>
      <c r="C514" t="s">
        <v>10</v>
      </c>
      <c r="E514" s="10">
        <v>43138</v>
      </c>
      <c r="F514" s="4"/>
      <c r="G514" s="4">
        <v>300000</v>
      </c>
      <c r="H514" s="6">
        <f t="shared" si="7"/>
        <v>15074731.399999982</v>
      </c>
      <c r="I514" s="1"/>
    </row>
    <row r="515" spans="1:9">
      <c r="A515" t="s">
        <v>302</v>
      </c>
      <c r="B515" s="13">
        <v>43138</v>
      </c>
      <c r="C515" t="s">
        <v>10</v>
      </c>
      <c r="E515" s="10">
        <v>43138</v>
      </c>
      <c r="F515" s="4"/>
      <c r="G515" s="4">
        <v>300000</v>
      </c>
      <c r="H515" s="6">
        <f t="shared" si="7"/>
        <v>15374731.399999982</v>
      </c>
      <c r="I515" s="1"/>
    </row>
    <row r="516" spans="1:9">
      <c r="A516" t="s">
        <v>302</v>
      </c>
      <c r="B516" s="13">
        <v>43146</v>
      </c>
      <c r="C516" t="s">
        <v>10</v>
      </c>
      <c r="E516" s="10">
        <v>43146</v>
      </c>
      <c r="F516" s="4"/>
      <c r="G516" s="4">
        <v>15000000</v>
      </c>
      <c r="H516" s="6">
        <f t="shared" si="7"/>
        <v>30374731.399999984</v>
      </c>
      <c r="I516" s="1"/>
    </row>
    <row r="517" spans="1:9">
      <c r="A517" t="s">
        <v>302</v>
      </c>
      <c r="B517" s="13">
        <v>43146</v>
      </c>
      <c r="C517" t="s">
        <v>10</v>
      </c>
      <c r="E517" s="10">
        <v>43146</v>
      </c>
      <c r="F517" s="4"/>
      <c r="G517" s="4">
        <v>15000000</v>
      </c>
      <c r="H517" s="6">
        <f t="shared" si="7"/>
        <v>45374731.399999984</v>
      </c>
      <c r="I517" s="1"/>
    </row>
    <row r="518" spans="1:9">
      <c r="A518" t="s">
        <v>302</v>
      </c>
      <c r="B518" s="13">
        <v>43146</v>
      </c>
      <c r="C518" t="s">
        <v>10</v>
      </c>
      <c r="E518" s="10">
        <v>43146</v>
      </c>
      <c r="F518" s="4"/>
      <c r="G518" s="4">
        <v>6647330.4000000004</v>
      </c>
      <c r="H518" s="6">
        <f t="shared" ref="H518:H581" si="8">H517+G518-F518</f>
        <v>52022061.799999982</v>
      </c>
      <c r="I518" s="1"/>
    </row>
    <row r="519" spans="1:9">
      <c r="A519" t="s">
        <v>302</v>
      </c>
      <c r="B519" s="13">
        <v>43146</v>
      </c>
      <c r="C519" t="s">
        <v>10</v>
      </c>
      <c r="E519" s="10">
        <v>43146</v>
      </c>
      <c r="F519" s="4"/>
      <c r="G519" s="4">
        <v>15000000</v>
      </c>
      <c r="H519" s="6">
        <f t="shared" si="8"/>
        <v>67022061.799999982</v>
      </c>
      <c r="I519" s="1"/>
    </row>
    <row r="520" spans="1:9">
      <c r="A520" t="s">
        <v>302</v>
      </c>
      <c r="B520" s="13">
        <v>43146</v>
      </c>
      <c r="C520" t="s">
        <v>10</v>
      </c>
      <c r="E520" s="10">
        <v>43146</v>
      </c>
      <c r="F520" s="4"/>
      <c r="G520" s="4">
        <v>15000000</v>
      </c>
      <c r="H520" s="6">
        <f t="shared" si="8"/>
        <v>82022061.799999982</v>
      </c>
      <c r="I520" s="1"/>
    </row>
    <row r="521" spans="1:9">
      <c r="A521" t="s">
        <v>302</v>
      </c>
      <c r="B521" s="13">
        <v>43147</v>
      </c>
      <c r="C521" t="s">
        <v>133</v>
      </c>
      <c r="E521" s="10">
        <v>43147</v>
      </c>
      <c r="F521" s="4">
        <v>5000000</v>
      </c>
      <c r="G521" s="4"/>
      <c r="H521" s="6">
        <f t="shared" si="8"/>
        <v>77022061.799999982</v>
      </c>
      <c r="I521" s="1"/>
    </row>
    <row r="522" spans="1:9">
      <c r="A522" t="s">
        <v>302</v>
      </c>
      <c r="B522" s="13">
        <v>43147</v>
      </c>
      <c r="C522" t="s">
        <v>133</v>
      </c>
      <c r="E522" s="10">
        <v>43147</v>
      </c>
      <c r="F522" s="4">
        <v>15000000</v>
      </c>
      <c r="G522" s="4"/>
      <c r="H522" s="6">
        <f t="shared" si="8"/>
        <v>62022061.799999982</v>
      </c>
      <c r="I522" s="1"/>
    </row>
    <row r="523" spans="1:9">
      <c r="A523" t="s">
        <v>302</v>
      </c>
      <c r="B523" s="13">
        <v>43147</v>
      </c>
      <c r="C523" t="s">
        <v>133</v>
      </c>
      <c r="E523" s="10">
        <v>43147</v>
      </c>
      <c r="F523" s="4">
        <v>15000000</v>
      </c>
      <c r="G523" s="4"/>
      <c r="H523" s="6">
        <f t="shared" si="8"/>
        <v>47022061.799999982</v>
      </c>
      <c r="I523" s="1"/>
    </row>
    <row r="524" spans="1:9">
      <c r="A524" t="s">
        <v>302</v>
      </c>
      <c r="B524" s="13">
        <v>43147</v>
      </c>
      <c r="C524" t="s">
        <v>133</v>
      </c>
      <c r="E524" s="10">
        <v>43147</v>
      </c>
      <c r="F524" s="4">
        <v>15000000</v>
      </c>
      <c r="G524" s="4"/>
      <c r="H524" s="6">
        <f t="shared" si="8"/>
        <v>32022061.799999982</v>
      </c>
      <c r="I524" s="1"/>
    </row>
    <row r="525" spans="1:9">
      <c r="A525" t="s">
        <v>302</v>
      </c>
      <c r="B525" s="13">
        <v>43148</v>
      </c>
      <c r="C525" t="s">
        <v>133</v>
      </c>
      <c r="E525" s="10">
        <v>43148</v>
      </c>
      <c r="F525" s="4">
        <v>14000000</v>
      </c>
      <c r="G525" s="4"/>
      <c r="H525" s="6">
        <f t="shared" si="8"/>
        <v>18022061.799999982</v>
      </c>
      <c r="I525" s="1"/>
    </row>
    <row r="526" spans="1:9">
      <c r="A526" t="s">
        <v>302</v>
      </c>
      <c r="B526" s="13">
        <v>43150</v>
      </c>
      <c r="C526" t="s">
        <v>11</v>
      </c>
      <c r="E526" s="10">
        <v>43150</v>
      </c>
      <c r="F526" s="4"/>
      <c r="G526" s="4">
        <v>350000</v>
      </c>
      <c r="H526" s="6">
        <f t="shared" si="8"/>
        <v>18372061.799999982</v>
      </c>
      <c r="I526" s="1"/>
    </row>
    <row r="527" spans="1:9">
      <c r="A527" t="s">
        <v>302</v>
      </c>
      <c r="B527" s="13">
        <v>43153</v>
      </c>
      <c r="C527" t="s">
        <v>133</v>
      </c>
      <c r="E527" s="10">
        <v>43153</v>
      </c>
      <c r="F527" s="4">
        <v>2647330</v>
      </c>
      <c r="G527" s="4"/>
      <c r="H527" s="6">
        <f t="shared" si="8"/>
        <v>15724731.799999982</v>
      </c>
      <c r="I527" s="1"/>
    </row>
    <row r="528" spans="1:9">
      <c r="A528" t="s">
        <v>302</v>
      </c>
      <c r="B528" s="13">
        <v>43166</v>
      </c>
      <c r="C528" t="s">
        <v>10</v>
      </c>
      <c r="E528" s="10">
        <v>43166</v>
      </c>
      <c r="F528" s="4"/>
      <c r="G528" s="4">
        <v>300000</v>
      </c>
      <c r="H528" s="6">
        <f t="shared" si="8"/>
        <v>16024731.799999982</v>
      </c>
      <c r="I528" s="1"/>
    </row>
    <row r="529" spans="1:9">
      <c r="A529" t="s">
        <v>302</v>
      </c>
      <c r="B529" s="13">
        <v>43166</v>
      </c>
      <c r="C529" t="s">
        <v>10</v>
      </c>
      <c r="E529" s="10">
        <v>43166</v>
      </c>
      <c r="F529" s="4"/>
      <c r="G529" s="4">
        <v>300000</v>
      </c>
      <c r="H529" s="6">
        <f t="shared" si="8"/>
        <v>16324731.799999982</v>
      </c>
      <c r="I529" s="1"/>
    </row>
    <row r="530" spans="1:9">
      <c r="A530" t="s">
        <v>302</v>
      </c>
      <c r="B530" s="13">
        <v>43166</v>
      </c>
      <c r="C530" t="s">
        <v>10</v>
      </c>
      <c r="E530" s="10">
        <v>43166</v>
      </c>
      <c r="F530" s="4"/>
      <c r="G530" s="4">
        <v>300000</v>
      </c>
      <c r="H530" s="6">
        <f t="shared" si="8"/>
        <v>16624731.799999982</v>
      </c>
      <c r="I530" s="1"/>
    </row>
    <row r="531" spans="1:9">
      <c r="A531" t="s">
        <v>302</v>
      </c>
      <c r="B531" s="13">
        <v>43166</v>
      </c>
      <c r="C531" t="s">
        <v>10</v>
      </c>
      <c r="E531" s="10">
        <v>43166</v>
      </c>
      <c r="F531" s="4"/>
      <c r="G531" s="4">
        <v>300000</v>
      </c>
      <c r="H531" s="6">
        <f t="shared" si="8"/>
        <v>16924731.799999982</v>
      </c>
      <c r="I531" s="1"/>
    </row>
    <row r="532" spans="1:9">
      <c r="A532" t="s">
        <v>302</v>
      </c>
      <c r="B532" s="13">
        <v>43166</v>
      </c>
      <c r="C532" t="s">
        <v>10</v>
      </c>
      <c r="E532" s="10">
        <v>43166</v>
      </c>
      <c r="F532" s="4"/>
      <c r="G532" s="4">
        <v>300000</v>
      </c>
      <c r="H532" s="6">
        <f t="shared" si="8"/>
        <v>17224731.799999982</v>
      </c>
      <c r="I532" s="1"/>
    </row>
    <row r="533" spans="1:9">
      <c r="A533" t="s">
        <v>302</v>
      </c>
      <c r="B533" s="13">
        <v>43166</v>
      </c>
      <c r="C533" t="s">
        <v>10</v>
      </c>
      <c r="E533" s="10">
        <v>43166</v>
      </c>
      <c r="F533" s="4"/>
      <c r="G533" s="4">
        <v>300000</v>
      </c>
      <c r="H533" s="6">
        <f t="shared" si="8"/>
        <v>17524731.799999982</v>
      </c>
      <c r="I533" s="1"/>
    </row>
    <row r="534" spans="1:9">
      <c r="A534" t="s">
        <v>302</v>
      </c>
      <c r="B534" s="13">
        <v>43166</v>
      </c>
      <c r="C534" t="s">
        <v>10</v>
      </c>
      <c r="E534" s="10">
        <v>43166</v>
      </c>
      <c r="F534" s="4"/>
      <c r="G534" s="4">
        <v>300000</v>
      </c>
      <c r="H534" s="6">
        <f t="shared" si="8"/>
        <v>17824731.799999982</v>
      </c>
      <c r="I534" s="1"/>
    </row>
    <row r="535" spans="1:9">
      <c r="A535" t="s">
        <v>302</v>
      </c>
      <c r="B535" s="13">
        <v>43171</v>
      </c>
      <c r="C535" t="s">
        <v>9</v>
      </c>
      <c r="E535" s="10">
        <v>43171</v>
      </c>
      <c r="F535" s="4"/>
      <c r="G535" s="4">
        <v>220000</v>
      </c>
      <c r="H535" s="6">
        <f t="shared" si="8"/>
        <v>18044731.799999982</v>
      </c>
      <c r="I535" s="1"/>
    </row>
    <row r="536" spans="1:9">
      <c r="A536" t="s">
        <v>302</v>
      </c>
      <c r="B536" s="13">
        <v>43173</v>
      </c>
      <c r="C536" t="s">
        <v>133</v>
      </c>
      <c r="E536" s="10">
        <v>43173</v>
      </c>
      <c r="F536" s="4">
        <v>3000000</v>
      </c>
      <c r="G536" s="4"/>
      <c r="H536" s="6">
        <f t="shared" si="8"/>
        <v>15044731.799999982</v>
      </c>
      <c r="I536" s="1"/>
    </row>
    <row r="537" spans="1:9">
      <c r="A537" t="s">
        <v>302</v>
      </c>
      <c r="B537" s="13">
        <v>43181</v>
      </c>
      <c r="C537" t="s">
        <v>10</v>
      </c>
      <c r="E537" s="10">
        <v>43181</v>
      </c>
      <c r="F537" s="4"/>
      <c r="G537" s="4">
        <v>200000</v>
      </c>
      <c r="H537" s="6">
        <f t="shared" si="8"/>
        <v>15244731.799999982</v>
      </c>
      <c r="I537" s="1"/>
    </row>
    <row r="538" spans="1:9">
      <c r="A538" t="s">
        <v>302</v>
      </c>
      <c r="B538" s="13">
        <v>43195</v>
      </c>
      <c r="C538" t="s">
        <v>133</v>
      </c>
      <c r="E538" s="10">
        <v>43195</v>
      </c>
      <c r="F538" s="4">
        <v>200000</v>
      </c>
      <c r="G538" s="4"/>
      <c r="H538" s="6">
        <f t="shared" si="8"/>
        <v>15044731.799999982</v>
      </c>
      <c r="I538" s="1"/>
    </row>
    <row r="539" spans="1:9">
      <c r="A539" t="s">
        <v>302</v>
      </c>
      <c r="B539" s="13">
        <v>43195</v>
      </c>
      <c r="C539" t="s">
        <v>9</v>
      </c>
      <c r="E539" s="10">
        <v>43195</v>
      </c>
      <c r="F539" s="4"/>
      <c r="G539" s="4">
        <v>135801</v>
      </c>
      <c r="H539" s="6">
        <f t="shared" si="8"/>
        <v>15180532.799999982</v>
      </c>
      <c r="I539" s="1"/>
    </row>
    <row r="540" spans="1:9">
      <c r="A540" t="s">
        <v>302</v>
      </c>
      <c r="B540" s="13">
        <v>43200</v>
      </c>
      <c r="C540" t="s">
        <v>9</v>
      </c>
      <c r="E540" s="10">
        <v>43200</v>
      </c>
      <c r="F540" s="4"/>
      <c r="G540" s="4">
        <v>240000</v>
      </c>
      <c r="H540" s="6">
        <f t="shared" si="8"/>
        <v>15420532.799999982</v>
      </c>
      <c r="I540" s="1"/>
    </row>
    <row r="541" spans="1:9">
      <c r="A541" t="s">
        <v>302</v>
      </c>
      <c r="B541" s="13">
        <v>43201</v>
      </c>
      <c r="C541" t="s">
        <v>9</v>
      </c>
      <c r="E541" s="10">
        <v>43201</v>
      </c>
      <c r="F541" s="4"/>
      <c r="G541" s="4">
        <v>1935500</v>
      </c>
      <c r="H541" s="6">
        <f t="shared" si="8"/>
        <v>17356032.799999982</v>
      </c>
      <c r="I541" s="1"/>
    </row>
    <row r="542" spans="1:9">
      <c r="A542" t="s">
        <v>302</v>
      </c>
      <c r="B542" s="13">
        <v>43217</v>
      </c>
      <c r="C542" t="s">
        <v>133</v>
      </c>
      <c r="E542" s="10">
        <v>43217</v>
      </c>
      <c r="F542" s="4">
        <v>3000000</v>
      </c>
      <c r="G542" s="4"/>
      <c r="H542" s="6">
        <f t="shared" si="8"/>
        <v>14356032.799999982</v>
      </c>
      <c r="I542" s="1"/>
    </row>
    <row r="543" spans="1:9">
      <c r="A543" t="s">
        <v>302</v>
      </c>
      <c r="B543" s="13">
        <v>43238</v>
      </c>
      <c r="C543" t="s">
        <v>9</v>
      </c>
      <c r="E543" s="10">
        <v>43238</v>
      </c>
      <c r="F543" s="4"/>
      <c r="G543" s="4">
        <v>1690492</v>
      </c>
      <c r="H543" s="6">
        <f t="shared" si="8"/>
        <v>16046524.799999982</v>
      </c>
      <c r="I543" s="1"/>
    </row>
    <row r="544" spans="1:9">
      <c r="A544" t="s">
        <v>302</v>
      </c>
      <c r="B544" s="13">
        <v>43238</v>
      </c>
      <c r="C544" t="s">
        <v>10</v>
      </c>
      <c r="E544" s="10">
        <v>43238</v>
      </c>
      <c r="F544" s="4"/>
      <c r="G544" s="4">
        <v>100000</v>
      </c>
      <c r="H544" s="6">
        <f t="shared" si="8"/>
        <v>16146524.799999982</v>
      </c>
      <c r="I544" s="1"/>
    </row>
    <row r="545" spans="1:9">
      <c r="A545" t="s">
        <v>302</v>
      </c>
      <c r="B545" s="13">
        <v>43238</v>
      </c>
      <c r="C545" t="s">
        <v>10</v>
      </c>
      <c r="E545" s="10">
        <v>43238</v>
      </c>
      <c r="F545" s="4"/>
      <c r="G545" s="4">
        <v>100000</v>
      </c>
      <c r="H545" s="6">
        <f t="shared" si="8"/>
        <v>16246524.799999982</v>
      </c>
      <c r="I545" s="1"/>
    </row>
    <row r="546" spans="1:9">
      <c r="A546" t="s">
        <v>302</v>
      </c>
      <c r="B546" s="13">
        <v>43238</v>
      </c>
      <c r="C546" t="s">
        <v>10</v>
      </c>
      <c r="E546" s="10">
        <v>43238</v>
      </c>
      <c r="F546" s="4"/>
      <c r="G546" s="4">
        <v>200000</v>
      </c>
      <c r="H546" s="6">
        <f t="shared" si="8"/>
        <v>16446524.799999982</v>
      </c>
      <c r="I546" s="1"/>
    </row>
    <row r="547" spans="1:9">
      <c r="A547" t="s">
        <v>302</v>
      </c>
      <c r="B547" s="13">
        <v>43238</v>
      </c>
      <c r="C547" t="s">
        <v>10</v>
      </c>
      <c r="E547" s="10">
        <v>43238</v>
      </c>
      <c r="F547" s="4"/>
      <c r="G547" s="4">
        <v>200000</v>
      </c>
      <c r="H547" s="6">
        <f t="shared" si="8"/>
        <v>16646524.799999982</v>
      </c>
      <c r="I547" s="1"/>
    </row>
    <row r="548" spans="1:9">
      <c r="A548" t="s">
        <v>302</v>
      </c>
      <c r="B548" s="13">
        <v>43238</v>
      </c>
      <c r="C548" t="s">
        <v>10</v>
      </c>
      <c r="E548" s="10">
        <v>43238</v>
      </c>
      <c r="F548" s="4"/>
      <c r="G548" s="4">
        <v>200000</v>
      </c>
      <c r="H548" s="6">
        <f t="shared" si="8"/>
        <v>16846524.799999982</v>
      </c>
      <c r="I548" s="1"/>
    </row>
    <row r="549" spans="1:9">
      <c r="A549" t="s">
        <v>302</v>
      </c>
      <c r="B549" s="13">
        <v>43238</v>
      </c>
      <c r="C549" t="s">
        <v>10</v>
      </c>
      <c r="E549" s="10">
        <v>43238</v>
      </c>
      <c r="F549" s="4"/>
      <c r="G549" s="4">
        <v>200000</v>
      </c>
      <c r="H549" s="6">
        <f t="shared" si="8"/>
        <v>17046524.799999982</v>
      </c>
      <c r="I549" s="1"/>
    </row>
    <row r="550" spans="1:9">
      <c r="A550" t="s">
        <v>302</v>
      </c>
      <c r="B550" s="13">
        <v>43238</v>
      </c>
      <c r="C550" t="s">
        <v>10</v>
      </c>
      <c r="E550" s="10">
        <v>43238</v>
      </c>
      <c r="F550" s="4"/>
      <c r="G550" s="4">
        <v>200000</v>
      </c>
      <c r="H550" s="6">
        <f t="shared" si="8"/>
        <v>17246524.799999982</v>
      </c>
      <c r="I550" s="1"/>
    </row>
    <row r="551" spans="1:9">
      <c r="A551" t="s">
        <v>302</v>
      </c>
      <c r="B551" s="13">
        <v>43238</v>
      </c>
      <c r="C551" t="s">
        <v>10</v>
      </c>
      <c r="E551" s="10">
        <v>43238</v>
      </c>
      <c r="F551" s="4"/>
      <c r="G551" s="4">
        <v>200000</v>
      </c>
      <c r="H551" s="6">
        <f t="shared" si="8"/>
        <v>17446524.799999982</v>
      </c>
      <c r="I551" s="1"/>
    </row>
    <row r="552" spans="1:9">
      <c r="A552" t="s">
        <v>302</v>
      </c>
      <c r="B552" s="13">
        <v>43238</v>
      </c>
      <c r="C552" t="s">
        <v>10</v>
      </c>
      <c r="E552" s="10">
        <v>43238</v>
      </c>
      <c r="F552" s="4"/>
      <c r="G552" s="4">
        <v>300000</v>
      </c>
      <c r="H552" s="6">
        <f t="shared" si="8"/>
        <v>17746524.799999982</v>
      </c>
      <c r="I552" s="1"/>
    </row>
    <row r="553" spans="1:9">
      <c r="A553" t="s">
        <v>302</v>
      </c>
      <c r="B553" s="13">
        <v>43238</v>
      </c>
      <c r="C553" t="s">
        <v>10</v>
      </c>
      <c r="E553" s="10">
        <v>43238</v>
      </c>
      <c r="F553" s="4"/>
      <c r="G553" s="4">
        <v>200000</v>
      </c>
      <c r="H553" s="6">
        <f t="shared" si="8"/>
        <v>17946524.799999982</v>
      </c>
      <c r="I553" s="1"/>
    </row>
    <row r="554" spans="1:9">
      <c r="A554" t="s">
        <v>302</v>
      </c>
      <c r="B554" s="13">
        <v>43238</v>
      </c>
      <c r="C554" t="s">
        <v>10</v>
      </c>
      <c r="E554" s="10">
        <v>43238</v>
      </c>
      <c r="F554" s="4"/>
      <c r="G554" s="4">
        <v>200000</v>
      </c>
      <c r="H554" s="6">
        <f t="shared" si="8"/>
        <v>18146524.799999982</v>
      </c>
      <c r="I554" s="1"/>
    </row>
    <row r="555" spans="1:9">
      <c r="A555" t="s">
        <v>302</v>
      </c>
      <c r="B555" s="13">
        <v>43239</v>
      </c>
      <c r="C555" t="s">
        <v>307</v>
      </c>
      <c r="E555" s="10">
        <v>43239</v>
      </c>
      <c r="F555" s="4">
        <v>4285.4399999999996</v>
      </c>
      <c r="G555" s="4"/>
      <c r="H555" s="6">
        <f t="shared" si="8"/>
        <v>18142239.359999981</v>
      </c>
      <c r="I555" s="1"/>
    </row>
    <row r="556" spans="1:9">
      <c r="A556" t="s">
        <v>302</v>
      </c>
      <c r="B556" s="13">
        <v>43239</v>
      </c>
      <c r="C556" t="s">
        <v>307</v>
      </c>
      <c r="E556" s="10">
        <v>43239</v>
      </c>
      <c r="F556" s="4">
        <v>896.42</v>
      </c>
      <c r="G556" s="4"/>
      <c r="H556" s="6">
        <f t="shared" si="8"/>
        <v>18141342.939999979</v>
      </c>
      <c r="I556" s="1"/>
    </row>
    <row r="557" spans="1:9">
      <c r="A557" t="s">
        <v>302</v>
      </c>
      <c r="B557" s="13">
        <v>43241</v>
      </c>
      <c r="C557" t="s">
        <v>308</v>
      </c>
      <c r="E557" s="10">
        <v>43241</v>
      </c>
      <c r="F557" s="4">
        <v>4454.41</v>
      </c>
      <c r="G557" s="4"/>
      <c r="H557" s="6">
        <f t="shared" si="8"/>
        <v>18136888.529999979</v>
      </c>
      <c r="I557" s="1"/>
    </row>
    <row r="558" spans="1:9">
      <c r="A558" t="s">
        <v>302</v>
      </c>
      <c r="B558" s="13">
        <v>43241</v>
      </c>
      <c r="C558" t="s">
        <v>309</v>
      </c>
      <c r="E558" s="10">
        <v>43241</v>
      </c>
      <c r="F558" s="4">
        <v>13951</v>
      </c>
      <c r="G558" s="4"/>
      <c r="H558" s="6">
        <f t="shared" si="8"/>
        <v>18122937.529999979</v>
      </c>
      <c r="I558" s="1"/>
    </row>
    <row r="559" spans="1:9">
      <c r="A559" t="s">
        <v>302</v>
      </c>
      <c r="B559" s="13">
        <v>43241</v>
      </c>
      <c r="C559" t="s">
        <v>310</v>
      </c>
      <c r="E559" s="10">
        <v>43241</v>
      </c>
      <c r="F559" s="4">
        <v>20.71</v>
      </c>
      <c r="G559" s="4"/>
      <c r="H559" s="6">
        <f t="shared" si="8"/>
        <v>18122916.819999978</v>
      </c>
      <c r="I559" s="1"/>
    </row>
    <row r="560" spans="1:9">
      <c r="A560" t="s">
        <v>302</v>
      </c>
      <c r="B560" s="13">
        <v>43242</v>
      </c>
      <c r="C560" t="s">
        <v>311</v>
      </c>
      <c r="E560" s="10">
        <v>43242</v>
      </c>
      <c r="F560" s="4"/>
      <c r="G560" s="4">
        <v>750.35</v>
      </c>
      <c r="H560" s="6">
        <f t="shared" si="8"/>
        <v>18123667.169999979</v>
      </c>
      <c r="I560" s="1"/>
    </row>
    <row r="561" spans="1:9">
      <c r="A561" t="s">
        <v>302</v>
      </c>
      <c r="B561" s="13">
        <v>43242</v>
      </c>
      <c r="C561" t="s">
        <v>311</v>
      </c>
      <c r="E561" s="10">
        <v>43242</v>
      </c>
      <c r="F561" s="4">
        <v>46.71</v>
      </c>
      <c r="G561" s="4"/>
      <c r="H561" s="6">
        <f t="shared" si="8"/>
        <v>18123620.459999979</v>
      </c>
      <c r="I561" s="1"/>
    </row>
    <row r="562" spans="1:9">
      <c r="A562" t="s">
        <v>302</v>
      </c>
      <c r="B562" s="13">
        <v>43242</v>
      </c>
      <c r="C562" t="s">
        <v>312</v>
      </c>
      <c r="E562" s="10">
        <v>43242</v>
      </c>
      <c r="F562" s="4">
        <v>200</v>
      </c>
      <c r="G562" s="4"/>
      <c r="H562" s="6">
        <f t="shared" si="8"/>
        <v>18123420.459999979</v>
      </c>
      <c r="I562" s="1"/>
    </row>
    <row r="563" spans="1:9">
      <c r="A563" t="s">
        <v>302</v>
      </c>
      <c r="B563" s="13">
        <v>43242</v>
      </c>
      <c r="C563" t="s">
        <v>312</v>
      </c>
      <c r="E563" s="10">
        <v>43242</v>
      </c>
      <c r="F563" s="4">
        <v>2000</v>
      </c>
      <c r="G563" s="4"/>
      <c r="H563" s="6">
        <f t="shared" si="8"/>
        <v>18121420.459999979</v>
      </c>
      <c r="I563" s="1"/>
    </row>
    <row r="564" spans="1:9">
      <c r="A564" t="s">
        <v>302</v>
      </c>
      <c r="B564" s="13">
        <v>43243</v>
      </c>
      <c r="C564" t="s">
        <v>313</v>
      </c>
      <c r="E564" s="10">
        <v>43243</v>
      </c>
      <c r="F564" s="4">
        <v>100</v>
      </c>
      <c r="G564" s="4"/>
      <c r="H564" s="6">
        <f t="shared" si="8"/>
        <v>18121320.459999979</v>
      </c>
      <c r="I564" s="1"/>
    </row>
    <row r="565" spans="1:9">
      <c r="A565" t="s">
        <v>302</v>
      </c>
      <c r="B565" s="13">
        <v>43243</v>
      </c>
      <c r="C565" t="s">
        <v>313</v>
      </c>
      <c r="E565" s="10">
        <v>43243</v>
      </c>
      <c r="F565" s="4">
        <v>1000</v>
      </c>
      <c r="G565" s="4"/>
      <c r="H565" s="6">
        <f t="shared" si="8"/>
        <v>18120320.459999979</v>
      </c>
      <c r="I565" s="1"/>
    </row>
    <row r="566" spans="1:9">
      <c r="A566" t="s">
        <v>302</v>
      </c>
      <c r="B566" s="13">
        <v>43243</v>
      </c>
      <c r="C566" t="s">
        <v>314</v>
      </c>
      <c r="E566" s="10">
        <v>43243</v>
      </c>
      <c r="F566" s="4">
        <v>1204.25</v>
      </c>
      <c r="G566" s="4"/>
      <c r="H566" s="6">
        <f t="shared" si="8"/>
        <v>18119116.209999979</v>
      </c>
      <c r="I566" s="1"/>
    </row>
    <row r="567" spans="1:9">
      <c r="A567" t="s">
        <v>302</v>
      </c>
      <c r="B567" s="13">
        <v>43243</v>
      </c>
      <c r="C567" t="s">
        <v>314</v>
      </c>
      <c r="E567" s="10">
        <v>43243</v>
      </c>
      <c r="F567" s="4">
        <v>211.42</v>
      </c>
      <c r="G567" s="4"/>
      <c r="H567" s="6">
        <f t="shared" si="8"/>
        <v>18118904.789999977</v>
      </c>
      <c r="I567" s="1"/>
    </row>
    <row r="568" spans="1:9">
      <c r="A568" t="s">
        <v>302</v>
      </c>
      <c r="B568" s="13">
        <v>43244</v>
      </c>
      <c r="C568" t="s">
        <v>315</v>
      </c>
      <c r="E568" s="10">
        <v>43244</v>
      </c>
      <c r="F568" s="4">
        <v>3500</v>
      </c>
      <c r="G568" s="4"/>
      <c r="H568" s="6">
        <f t="shared" si="8"/>
        <v>18115404.789999977</v>
      </c>
      <c r="I568" s="1"/>
    </row>
    <row r="569" spans="1:9">
      <c r="A569" t="s">
        <v>302</v>
      </c>
      <c r="B569" s="13">
        <v>43244</v>
      </c>
      <c r="C569" t="s">
        <v>315</v>
      </c>
      <c r="E569" s="10">
        <v>43244</v>
      </c>
      <c r="F569" s="4">
        <v>6500</v>
      </c>
      <c r="G569" s="4"/>
      <c r="H569" s="6">
        <f t="shared" si="8"/>
        <v>18108904.789999977</v>
      </c>
      <c r="I569" s="1"/>
    </row>
    <row r="570" spans="1:9">
      <c r="A570" t="s">
        <v>302</v>
      </c>
      <c r="B570" s="13">
        <v>43244</v>
      </c>
      <c r="C570" t="s">
        <v>315</v>
      </c>
      <c r="E570" s="10">
        <v>43244</v>
      </c>
      <c r="F570" s="4">
        <v>4000</v>
      </c>
      <c r="G570" s="4"/>
      <c r="H570" s="6">
        <f t="shared" si="8"/>
        <v>18104904.789999977</v>
      </c>
      <c r="I570" s="1"/>
    </row>
    <row r="571" spans="1:9">
      <c r="A571" t="s">
        <v>302</v>
      </c>
      <c r="B571" s="13">
        <v>43244</v>
      </c>
      <c r="C571" t="s">
        <v>315</v>
      </c>
      <c r="E571" s="10">
        <v>43244</v>
      </c>
      <c r="F571" s="4">
        <v>1000</v>
      </c>
      <c r="G571" s="4"/>
      <c r="H571" s="6">
        <f t="shared" si="8"/>
        <v>18103904.789999977</v>
      </c>
      <c r="I571" s="1"/>
    </row>
    <row r="572" spans="1:9">
      <c r="A572" t="s">
        <v>302</v>
      </c>
      <c r="B572" s="13">
        <v>43244</v>
      </c>
      <c r="C572" t="s">
        <v>315</v>
      </c>
      <c r="E572" s="10">
        <v>43244</v>
      </c>
      <c r="F572" s="4">
        <v>300</v>
      </c>
      <c r="G572" s="4"/>
      <c r="H572" s="6">
        <f t="shared" si="8"/>
        <v>18103604.789999977</v>
      </c>
      <c r="I572" s="1"/>
    </row>
    <row r="573" spans="1:9">
      <c r="A573" t="s">
        <v>302</v>
      </c>
      <c r="B573" s="13">
        <v>43244</v>
      </c>
      <c r="C573" t="s">
        <v>316</v>
      </c>
      <c r="E573" s="10">
        <v>43244</v>
      </c>
      <c r="F573" s="4">
        <v>2218.3000000000002</v>
      </c>
      <c r="G573" s="4"/>
      <c r="H573" s="6">
        <f t="shared" si="8"/>
        <v>18101386.489999976</v>
      </c>
      <c r="I573" s="1"/>
    </row>
    <row r="574" spans="1:9">
      <c r="A574" t="s">
        <v>302</v>
      </c>
      <c r="B574" s="13">
        <v>43244</v>
      </c>
      <c r="C574" t="s">
        <v>316</v>
      </c>
      <c r="E574" s="10">
        <v>43244</v>
      </c>
      <c r="F574" s="4">
        <v>121.71</v>
      </c>
      <c r="G574" s="4"/>
      <c r="H574" s="6">
        <f t="shared" si="8"/>
        <v>18101264.779999975</v>
      </c>
      <c r="I574" s="1"/>
    </row>
    <row r="575" spans="1:9">
      <c r="A575" t="s">
        <v>302</v>
      </c>
      <c r="B575" s="13">
        <v>43245</v>
      </c>
      <c r="C575" t="s">
        <v>317</v>
      </c>
      <c r="E575" s="10">
        <v>43245</v>
      </c>
      <c r="F575" s="4">
        <v>1636.08</v>
      </c>
      <c r="G575" s="4"/>
      <c r="H575" s="6">
        <f t="shared" si="8"/>
        <v>18099628.699999977</v>
      </c>
      <c r="I575" s="1"/>
    </row>
    <row r="576" spans="1:9">
      <c r="A576" t="s">
        <v>302</v>
      </c>
      <c r="B576" s="13">
        <v>43245</v>
      </c>
      <c r="C576" t="s">
        <v>317</v>
      </c>
      <c r="E576" s="10">
        <v>43245</v>
      </c>
      <c r="F576" s="4">
        <v>591.12</v>
      </c>
      <c r="G576" s="4"/>
      <c r="H576" s="6">
        <f t="shared" si="8"/>
        <v>18099037.579999976</v>
      </c>
      <c r="I576" s="1"/>
    </row>
    <row r="577" spans="1:9">
      <c r="A577" t="s">
        <v>302</v>
      </c>
      <c r="B577" s="13">
        <v>43245</v>
      </c>
      <c r="C577" t="s">
        <v>315</v>
      </c>
      <c r="E577" s="10">
        <v>43245</v>
      </c>
      <c r="F577" s="4">
        <v>400</v>
      </c>
      <c r="G577" s="4"/>
      <c r="H577" s="6">
        <f t="shared" si="8"/>
        <v>18098637.579999976</v>
      </c>
      <c r="I577" s="1"/>
    </row>
    <row r="578" spans="1:9">
      <c r="A578" t="s">
        <v>302</v>
      </c>
      <c r="B578" s="13">
        <v>43245</v>
      </c>
      <c r="C578" t="s">
        <v>315</v>
      </c>
      <c r="E578" s="10">
        <v>43245</v>
      </c>
      <c r="F578" s="4">
        <v>500</v>
      </c>
      <c r="G578" s="4"/>
      <c r="H578" s="6">
        <f t="shared" si="8"/>
        <v>18098137.579999976</v>
      </c>
      <c r="I578" s="1"/>
    </row>
    <row r="579" spans="1:9">
      <c r="A579" t="s">
        <v>302</v>
      </c>
      <c r="B579" s="13">
        <v>43245</v>
      </c>
      <c r="C579" t="s">
        <v>315</v>
      </c>
      <c r="E579" s="10">
        <v>43245</v>
      </c>
      <c r="F579" s="4">
        <v>5000</v>
      </c>
      <c r="G579" s="4"/>
      <c r="H579" s="6">
        <f t="shared" si="8"/>
        <v>18093137.579999976</v>
      </c>
      <c r="I579" s="1"/>
    </row>
    <row r="580" spans="1:9">
      <c r="A580" t="s">
        <v>302</v>
      </c>
      <c r="B580" s="13">
        <v>43245</v>
      </c>
      <c r="C580" t="s">
        <v>315</v>
      </c>
      <c r="E580" s="10">
        <v>43245</v>
      </c>
      <c r="F580" s="4">
        <v>500</v>
      </c>
      <c r="G580" s="4"/>
      <c r="H580" s="6">
        <f t="shared" si="8"/>
        <v>18092637.579999976</v>
      </c>
      <c r="I580" s="1"/>
    </row>
    <row r="581" spans="1:9">
      <c r="A581" t="s">
        <v>302</v>
      </c>
      <c r="B581" s="13">
        <v>43245</v>
      </c>
      <c r="C581" t="s">
        <v>315</v>
      </c>
      <c r="E581" s="10">
        <v>43245</v>
      </c>
      <c r="F581" s="4">
        <v>700</v>
      </c>
      <c r="G581" s="4"/>
      <c r="H581" s="6">
        <f t="shared" si="8"/>
        <v>18091937.579999976</v>
      </c>
      <c r="I581" s="1"/>
    </row>
    <row r="582" spans="1:9">
      <c r="A582" t="s">
        <v>302</v>
      </c>
      <c r="B582" s="13">
        <v>43245</v>
      </c>
      <c r="C582" t="s">
        <v>315</v>
      </c>
      <c r="E582" s="10">
        <v>43245</v>
      </c>
      <c r="F582" s="4">
        <v>1500</v>
      </c>
      <c r="G582" s="4"/>
      <c r="H582" s="6">
        <f t="shared" ref="H582:H640" si="9">H581+G582-F582</f>
        <v>18090437.579999976</v>
      </c>
      <c r="I582" s="1"/>
    </row>
    <row r="583" spans="1:9">
      <c r="A583" t="s">
        <v>302</v>
      </c>
      <c r="B583" s="13">
        <v>43245</v>
      </c>
      <c r="C583" t="s">
        <v>315</v>
      </c>
      <c r="E583" s="10">
        <v>43245</v>
      </c>
      <c r="F583" s="4">
        <v>500</v>
      </c>
      <c r="G583" s="4"/>
      <c r="H583" s="6">
        <f t="shared" si="9"/>
        <v>18089937.579999976</v>
      </c>
      <c r="I583" s="1"/>
    </row>
    <row r="584" spans="1:9">
      <c r="A584" t="s">
        <v>302</v>
      </c>
      <c r="B584" s="13">
        <v>43248</v>
      </c>
      <c r="C584" t="s">
        <v>318</v>
      </c>
      <c r="E584" s="10">
        <v>43248</v>
      </c>
      <c r="F584" s="4">
        <v>1352.71</v>
      </c>
      <c r="G584" s="4"/>
      <c r="H584" s="6">
        <f t="shared" si="9"/>
        <v>18088584.869999975</v>
      </c>
      <c r="I584" s="1"/>
    </row>
    <row r="585" spans="1:9">
      <c r="A585" t="s">
        <v>302</v>
      </c>
      <c r="B585" s="13">
        <v>43248</v>
      </c>
      <c r="C585" t="s">
        <v>319</v>
      </c>
      <c r="E585" s="10">
        <v>43248</v>
      </c>
      <c r="F585" s="4">
        <v>3522.18</v>
      </c>
      <c r="G585" s="4"/>
      <c r="H585" s="6">
        <f t="shared" si="9"/>
        <v>18085062.689999975</v>
      </c>
      <c r="I585" s="1"/>
    </row>
    <row r="586" spans="1:9">
      <c r="A586" t="s">
        <v>302</v>
      </c>
      <c r="B586" s="13">
        <v>43248</v>
      </c>
      <c r="C586" t="s">
        <v>320</v>
      </c>
      <c r="E586" s="10">
        <v>43248</v>
      </c>
      <c r="F586" s="4">
        <v>7232.58</v>
      </c>
      <c r="G586" s="4"/>
      <c r="H586" s="6">
        <f t="shared" si="9"/>
        <v>18077830.109999977</v>
      </c>
      <c r="I586" s="1"/>
    </row>
    <row r="587" spans="1:9">
      <c r="A587" t="s">
        <v>302</v>
      </c>
      <c r="B587" s="13">
        <v>43249</v>
      </c>
      <c r="C587" t="s">
        <v>321</v>
      </c>
      <c r="E587" s="10">
        <v>43249</v>
      </c>
      <c r="F587" s="4">
        <v>300</v>
      </c>
      <c r="G587" s="4"/>
      <c r="H587" s="6">
        <f t="shared" si="9"/>
        <v>18077530.109999977</v>
      </c>
      <c r="I587" s="1"/>
    </row>
    <row r="588" spans="1:9">
      <c r="A588" t="s">
        <v>302</v>
      </c>
      <c r="B588" s="13">
        <v>43249</v>
      </c>
      <c r="C588" t="s">
        <v>321</v>
      </c>
      <c r="E588" s="10">
        <v>43249</v>
      </c>
      <c r="F588" s="4">
        <v>300</v>
      </c>
      <c r="G588" s="4"/>
      <c r="H588" s="6">
        <f t="shared" si="9"/>
        <v>18077230.109999977</v>
      </c>
      <c r="I588" s="1"/>
    </row>
    <row r="589" spans="1:9">
      <c r="A589" t="s">
        <v>302</v>
      </c>
      <c r="B589" s="13">
        <v>43249</v>
      </c>
      <c r="C589" t="s">
        <v>321</v>
      </c>
      <c r="E589" s="10">
        <v>43249</v>
      </c>
      <c r="F589" s="4">
        <v>100</v>
      </c>
      <c r="G589" s="4"/>
      <c r="H589" s="6">
        <f t="shared" si="9"/>
        <v>18077130.109999977</v>
      </c>
      <c r="I589" s="1"/>
    </row>
    <row r="590" spans="1:9">
      <c r="A590" t="s">
        <v>302</v>
      </c>
      <c r="B590" s="13">
        <v>43249</v>
      </c>
      <c r="C590" t="s">
        <v>321</v>
      </c>
      <c r="E590" s="10">
        <v>43249</v>
      </c>
      <c r="F590" s="4">
        <v>1000</v>
      </c>
      <c r="G590" s="4"/>
      <c r="H590" s="6">
        <f t="shared" si="9"/>
        <v>18076130.109999977</v>
      </c>
      <c r="I590" s="1"/>
    </row>
    <row r="591" spans="1:9">
      <c r="A591" t="s">
        <v>302</v>
      </c>
      <c r="B591" s="13">
        <v>43249</v>
      </c>
      <c r="C591" t="s">
        <v>321</v>
      </c>
      <c r="E591" s="10">
        <v>43249</v>
      </c>
      <c r="F591" s="4">
        <v>200</v>
      </c>
      <c r="G591" s="4"/>
      <c r="H591" s="6">
        <f t="shared" si="9"/>
        <v>18075930.109999977</v>
      </c>
      <c r="I591" s="1"/>
    </row>
    <row r="592" spans="1:9">
      <c r="A592" t="s">
        <v>302</v>
      </c>
      <c r="B592" s="13">
        <v>43249</v>
      </c>
      <c r="C592" t="s">
        <v>321</v>
      </c>
      <c r="E592" s="10">
        <v>43249</v>
      </c>
      <c r="F592" s="4">
        <v>1000</v>
      </c>
      <c r="G592" s="4"/>
      <c r="H592" s="6">
        <f t="shared" si="9"/>
        <v>18074930.109999977</v>
      </c>
      <c r="I592" s="1"/>
    </row>
    <row r="593" spans="1:9">
      <c r="A593" t="s">
        <v>302</v>
      </c>
      <c r="B593" s="13">
        <v>43249</v>
      </c>
      <c r="C593" t="s">
        <v>321</v>
      </c>
      <c r="E593" s="10">
        <v>43249</v>
      </c>
      <c r="F593" s="4">
        <v>2000</v>
      </c>
      <c r="G593" s="4"/>
      <c r="H593" s="6">
        <f t="shared" si="9"/>
        <v>18072930.109999977</v>
      </c>
      <c r="I593" s="1"/>
    </row>
    <row r="594" spans="1:9">
      <c r="A594" t="s">
        <v>302</v>
      </c>
      <c r="B594" s="13">
        <v>43249</v>
      </c>
      <c r="C594" t="s">
        <v>321</v>
      </c>
      <c r="E594" s="10">
        <v>43249</v>
      </c>
      <c r="F594" s="4">
        <v>2000</v>
      </c>
      <c r="G594" s="4"/>
      <c r="H594" s="6">
        <f t="shared" si="9"/>
        <v>18070930.109999977</v>
      </c>
      <c r="I594" s="1"/>
    </row>
    <row r="595" spans="1:9">
      <c r="A595" t="s">
        <v>302</v>
      </c>
      <c r="B595" s="13">
        <v>43249</v>
      </c>
      <c r="C595" t="s">
        <v>321</v>
      </c>
      <c r="E595" s="10">
        <v>43249</v>
      </c>
      <c r="F595" s="4">
        <v>1000</v>
      </c>
      <c r="G595" s="4"/>
      <c r="H595" s="6">
        <f t="shared" si="9"/>
        <v>18069930.109999977</v>
      </c>
      <c r="I595" s="1"/>
    </row>
    <row r="596" spans="1:9">
      <c r="A596" t="s">
        <v>302</v>
      </c>
      <c r="B596" s="13">
        <v>43249</v>
      </c>
      <c r="C596" t="s">
        <v>321</v>
      </c>
      <c r="E596" s="10">
        <v>43249</v>
      </c>
      <c r="F596" s="4">
        <v>100</v>
      </c>
      <c r="G596" s="4"/>
      <c r="H596" s="6">
        <f t="shared" si="9"/>
        <v>18069830.109999977</v>
      </c>
      <c r="I596" s="1"/>
    </row>
    <row r="597" spans="1:9">
      <c r="A597" t="s">
        <v>302</v>
      </c>
      <c r="B597" s="13">
        <v>43249</v>
      </c>
      <c r="C597" t="s">
        <v>321</v>
      </c>
      <c r="E597" s="10">
        <v>43249</v>
      </c>
      <c r="F597" s="4">
        <v>1000</v>
      </c>
      <c r="G597" s="4"/>
      <c r="H597" s="6">
        <f t="shared" si="9"/>
        <v>18068830.109999977</v>
      </c>
      <c r="I597" s="1"/>
    </row>
    <row r="598" spans="1:9">
      <c r="A598" t="s">
        <v>302</v>
      </c>
      <c r="B598" s="13">
        <v>43249</v>
      </c>
      <c r="C598" t="s">
        <v>322</v>
      </c>
      <c r="E598" s="10">
        <v>43249</v>
      </c>
      <c r="F598" s="4">
        <v>500</v>
      </c>
      <c r="G598" s="4"/>
      <c r="H598" s="6">
        <f t="shared" si="9"/>
        <v>18068330.109999977</v>
      </c>
      <c r="I598" s="1"/>
    </row>
    <row r="599" spans="1:9">
      <c r="A599" t="s">
        <v>302</v>
      </c>
      <c r="B599" s="13">
        <v>43249</v>
      </c>
      <c r="C599" t="s">
        <v>322</v>
      </c>
      <c r="E599" s="10">
        <v>43249</v>
      </c>
      <c r="F599" s="4">
        <v>1000</v>
      </c>
      <c r="G599" s="4"/>
      <c r="H599" s="6">
        <f t="shared" si="9"/>
        <v>18067330.109999977</v>
      </c>
      <c r="I599" s="1"/>
    </row>
    <row r="600" spans="1:9">
      <c r="A600" t="s">
        <v>302</v>
      </c>
      <c r="B600" s="13">
        <v>43249</v>
      </c>
      <c r="C600" t="s">
        <v>322</v>
      </c>
      <c r="E600" s="10">
        <v>43249</v>
      </c>
      <c r="F600" s="4">
        <v>500</v>
      </c>
      <c r="G600" s="4"/>
      <c r="H600" s="6">
        <f t="shared" si="9"/>
        <v>18066830.109999977</v>
      </c>
      <c r="I600" s="1"/>
    </row>
    <row r="601" spans="1:9">
      <c r="A601" t="s">
        <v>302</v>
      </c>
      <c r="B601" s="13">
        <v>43249</v>
      </c>
      <c r="C601" t="s">
        <v>322</v>
      </c>
      <c r="E601" s="10">
        <v>43249</v>
      </c>
      <c r="F601" s="4">
        <v>300</v>
      </c>
      <c r="G601" s="4"/>
      <c r="H601" s="6">
        <f t="shared" si="9"/>
        <v>18066530.109999977</v>
      </c>
      <c r="I601" s="1"/>
    </row>
    <row r="602" spans="1:9">
      <c r="A602" t="s">
        <v>302</v>
      </c>
      <c r="B602" s="13">
        <v>43249</v>
      </c>
      <c r="C602" t="s">
        <v>322</v>
      </c>
      <c r="E602" s="10">
        <v>43249</v>
      </c>
      <c r="F602" s="4">
        <v>200</v>
      </c>
      <c r="G602" s="4"/>
      <c r="H602" s="6">
        <f t="shared" si="9"/>
        <v>18066330.109999977</v>
      </c>
      <c r="I602" s="1"/>
    </row>
    <row r="603" spans="1:9">
      <c r="A603" t="s">
        <v>302</v>
      </c>
      <c r="B603" s="13">
        <v>43249</v>
      </c>
      <c r="C603" t="s">
        <v>322</v>
      </c>
      <c r="E603" s="10">
        <v>43249</v>
      </c>
      <c r="F603" s="4">
        <v>100</v>
      </c>
      <c r="G603" s="4"/>
      <c r="H603" s="6">
        <f t="shared" si="9"/>
        <v>18066230.109999977</v>
      </c>
      <c r="I603" s="1"/>
    </row>
    <row r="604" spans="1:9">
      <c r="A604" t="s">
        <v>302</v>
      </c>
      <c r="B604" s="13">
        <v>43249</v>
      </c>
      <c r="C604" t="s">
        <v>322</v>
      </c>
      <c r="E604" s="10">
        <v>43249</v>
      </c>
      <c r="F604" s="4">
        <v>3000</v>
      </c>
      <c r="G604" s="4"/>
      <c r="H604" s="6">
        <f t="shared" si="9"/>
        <v>18063230.109999977</v>
      </c>
      <c r="I604" s="1"/>
    </row>
    <row r="605" spans="1:9">
      <c r="A605" t="s">
        <v>302</v>
      </c>
      <c r="B605" s="13">
        <v>43249</v>
      </c>
      <c r="C605" t="s">
        <v>322</v>
      </c>
      <c r="E605" s="10">
        <v>43249</v>
      </c>
      <c r="F605" s="4">
        <v>1200</v>
      </c>
      <c r="G605" s="4"/>
      <c r="H605" s="6">
        <f t="shared" si="9"/>
        <v>18062030.109999977</v>
      </c>
      <c r="I605" s="1"/>
    </row>
    <row r="606" spans="1:9">
      <c r="A606" t="s">
        <v>302</v>
      </c>
      <c r="B606" s="13">
        <v>43249</v>
      </c>
      <c r="C606" t="s">
        <v>322</v>
      </c>
      <c r="E606" s="10">
        <v>43249</v>
      </c>
      <c r="F606" s="4">
        <v>1100</v>
      </c>
      <c r="G606" s="4"/>
      <c r="H606" s="6">
        <f t="shared" si="9"/>
        <v>18060930.109999977</v>
      </c>
      <c r="I606" s="1"/>
    </row>
    <row r="607" spans="1:9">
      <c r="A607" t="s">
        <v>302</v>
      </c>
      <c r="B607" s="13">
        <v>43249</v>
      </c>
      <c r="C607" t="s">
        <v>322</v>
      </c>
      <c r="E607" s="10">
        <v>43249</v>
      </c>
      <c r="F607" s="4">
        <v>2300</v>
      </c>
      <c r="G607" s="4"/>
      <c r="H607" s="6">
        <f t="shared" si="9"/>
        <v>18058630.109999977</v>
      </c>
      <c r="I607" s="1"/>
    </row>
    <row r="608" spans="1:9">
      <c r="A608" t="s">
        <v>302</v>
      </c>
      <c r="B608" s="13">
        <v>43249</v>
      </c>
      <c r="C608" t="s">
        <v>322</v>
      </c>
      <c r="E608" s="10">
        <v>43249</v>
      </c>
      <c r="F608" s="4">
        <v>1000</v>
      </c>
      <c r="G608" s="4"/>
      <c r="H608" s="6">
        <f t="shared" si="9"/>
        <v>18057630.109999977</v>
      </c>
      <c r="I608" s="1"/>
    </row>
    <row r="609" spans="1:9">
      <c r="A609" t="s">
        <v>302</v>
      </c>
      <c r="B609" s="13">
        <v>43249</v>
      </c>
      <c r="C609" t="s">
        <v>322</v>
      </c>
      <c r="E609" s="10">
        <v>43249</v>
      </c>
      <c r="F609" s="4">
        <v>3400</v>
      </c>
      <c r="G609" s="4"/>
      <c r="H609" s="6">
        <f t="shared" si="9"/>
        <v>18054230.109999977</v>
      </c>
      <c r="I609" s="1"/>
    </row>
    <row r="610" spans="1:9">
      <c r="A610" t="s">
        <v>302</v>
      </c>
      <c r="B610" s="13">
        <v>43249</v>
      </c>
      <c r="C610" t="s">
        <v>323</v>
      </c>
      <c r="E610" s="10">
        <v>43249</v>
      </c>
      <c r="F610" s="4">
        <v>2000</v>
      </c>
      <c r="G610" s="4"/>
      <c r="H610" s="6">
        <f t="shared" si="9"/>
        <v>18052230.109999977</v>
      </c>
      <c r="I610" s="1"/>
    </row>
    <row r="611" spans="1:9">
      <c r="A611" t="s">
        <v>302</v>
      </c>
      <c r="B611" s="13">
        <v>43249</v>
      </c>
      <c r="C611" t="s">
        <v>323</v>
      </c>
      <c r="E611" s="10">
        <v>43249</v>
      </c>
      <c r="F611" s="4">
        <v>500</v>
      </c>
      <c r="G611" s="4"/>
      <c r="H611" s="6">
        <f t="shared" si="9"/>
        <v>18051730.109999977</v>
      </c>
      <c r="I611" s="1"/>
    </row>
    <row r="612" spans="1:9">
      <c r="A612" t="s">
        <v>302</v>
      </c>
      <c r="B612" s="13">
        <v>43249</v>
      </c>
      <c r="C612" t="s">
        <v>323</v>
      </c>
      <c r="E612" s="10">
        <v>43249</v>
      </c>
      <c r="F612" s="4">
        <v>1000</v>
      </c>
      <c r="G612" s="4"/>
      <c r="H612" s="6">
        <f t="shared" si="9"/>
        <v>18050730.109999977</v>
      </c>
      <c r="I612" s="1"/>
    </row>
    <row r="613" spans="1:9">
      <c r="A613" t="s">
        <v>302</v>
      </c>
      <c r="B613" s="13">
        <v>43249</v>
      </c>
      <c r="C613" t="s">
        <v>323</v>
      </c>
      <c r="E613" s="10">
        <v>43249</v>
      </c>
      <c r="F613" s="4">
        <v>400</v>
      </c>
      <c r="G613" s="4"/>
      <c r="H613" s="6">
        <f t="shared" si="9"/>
        <v>18050330.109999977</v>
      </c>
      <c r="I613" s="1"/>
    </row>
    <row r="614" spans="1:9">
      <c r="A614" t="s">
        <v>302</v>
      </c>
      <c r="B614" s="13">
        <v>43249</v>
      </c>
      <c r="C614" t="s">
        <v>323</v>
      </c>
      <c r="E614" s="10">
        <v>43249</v>
      </c>
      <c r="F614" s="4">
        <v>600</v>
      </c>
      <c r="G614" s="4"/>
      <c r="H614" s="6">
        <f t="shared" si="9"/>
        <v>18049730.109999977</v>
      </c>
      <c r="I614" s="1"/>
    </row>
    <row r="615" spans="1:9">
      <c r="A615" t="s">
        <v>302</v>
      </c>
      <c r="B615" s="13">
        <v>43249</v>
      </c>
      <c r="C615" t="s">
        <v>323</v>
      </c>
      <c r="E615" s="10">
        <v>43249</v>
      </c>
      <c r="F615" s="4">
        <v>600</v>
      </c>
      <c r="G615" s="4"/>
      <c r="H615" s="6">
        <f t="shared" si="9"/>
        <v>18049130.109999977</v>
      </c>
      <c r="I615" s="1"/>
    </row>
    <row r="616" spans="1:9">
      <c r="A616" t="s">
        <v>302</v>
      </c>
      <c r="B616" s="13">
        <v>43249</v>
      </c>
      <c r="C616" t="s">
        <v>323</v>
      </c>
      <c r="E616" s="10">
        <v>43249</v>
      </c>
      <c r="F616" s="4">
        <v>1000</v>
      </c>
      <c r="G616" s="4"/>
      <c r="H616" s="6">
        <f t="shared" si="9"/>
        <v>18048130.109999977</v>
      </c>
      <c r="I616" s="1"/>
    </row>
    <row r="617" spans="1:9">
      <c r="A617" t="s">
        <v>302</v>
      </c>
      <c r="B617" s="13">
        <v>43249</v>
      </c>
      <c r="C617" t="s">
        <v>323</v>
      </c>
      <c r="E617" s="10">
        <v>43249</v>
      </c>
      <c r="F617" s="4">
        <v>400</v>
      </c>
      <c r="G617" s="4"/>
      <c r="H617" s="6">
        <f t="shared" si="9"/>
        <v>18047730.109999977</v>
      </c>
      <c r="I617" s="1"/>
    </row>
    <row r="618" spans="1:9">
      <c r="A618" t="s">
        <v>302</v>
      </c>
      <c r="B618" s="13">
        <v>43249</v>
      </c>
      <c r="C618" t="s">
        <v>323</v>
      </c>
      <c r="E618" s="10">
        <v>43249</v>
      </c>
      <c r="F618" s="4">
        <v>1500</v>
      </c>
      <c r="G618" s="4"/>
      <c r="H618" s="6">
        <f t="shared" si="9"/>
        <v>18046230.109999977</v>
      </c>
      <c r="I618" s="1"/>
    </row>
    <row r="619" spans="1:9">
      <c r="A619" t="s">
        <v>302</v>
      </c>
      <c r="B619" s="13">
        <v>43249</v>
      </c>
      <c r="C619" t="s">
        <v>323</v>
      </c>
      <c r="E619" s="10">
        <v>43249</v>
      </c>
      <c r="F619" s="4">
        <v>200</v>
      </c>
      <c r="G619" s="4"/>
      <c r="H619" s="6">
        <f t="shared" si="9"/>
        <v>18046030.109999977</v>
      </c>
      <c r="I619" s="1"/>
    </row>
    <row r="620" spans="1:9">
      <c r="A620" t="s">
        <v>302</v>
      </c>
      <c r="B620" s="13">
        <v>43249</v>
      </c>
      <c r="C620" t="s">
        <v>323</v>
      </c>
      <c r="E620" s="10">
        <v>43249</v>
      </c>
      <c r="F620" s="4">
        <v>1300</v>
      </c>
      <c r="G620" s="4"/>
      <c r="H620" s="6">
        <f t="shared" si="9"/>
        <v>18044730.109999977</v>
      </c>
      <c r="I620" s="1"/>
    </row>
    <row r="621" spans="1:9">
      <c r="A621" t="s">
        <v>302</v>
      </c>
      <c r="B621" s="13">
        <v>43249</v>
      </c>
      <c r="C621" t="s">
        <v>323</v>
      </c>
      <c r="E621" s="10">
        <v>43249</v>
      </c>
      <c r="F621" s="4">
        <v>1000</v>
      </c>
      <c r="G621" s="4"/>
      <c r="H621" s="6">
        <f t="shared" si="9"/>
        <v>18043730.109999977</v>
      </c>
      <c r="I621" s="1"/>
    </row>
    <row r="622" spans="1:9">
      <c r="A622" t="s">
        <v>302</v>
      </c>
      <c r="B622" s="13">
        <v>43249</v>
      </c>
      <c r="C622" t="s">
        <v>323</v>
      </c>
      <c r="E622" s="10">
        <v>43249</v>
      </c>
      <c r="F622" s="4">
        <v>200</v>
      </c>
      <c r="G622" s="4"/>
      <c r="H622" s="6">
        <f t="shared" si="9"/>
        <v>18043530.109999977</v>
      </c>
      <c r="I622" s="1"/>
    </row>
    <row r="623" spans="1:9">
      <c r="A623" t="s">
        <v>302</v>
      </c>
      <c r="B623" s="13">
        <v>43249</v>
      </c>
      <c r="C623" t="s">
        <v>324</v>
      </c>
      <c r="E623" s="10">
        <v>43249</v>
      </c>
      <c r="F623" s="4">
        <v>1000</v>
      </c>
      <c r="G623" s="4"/>
      <c r="H623" s="6">
        <f t="shared" si="9"/>
        <v>18042530.109999977</v>
      </c>
      <c r="I623" s="1"/>
    </row>
    <row r="624" spans="1:9">
      <c r="A624" t="s">
        <v>302</v>
      </c>
      <c r="B624" s="13">
        <v>43249</v>
      </c>
      <c r="C624" t="s">
        <v>324</v>
      </c>
      <c r="E624" s="10">
        <v>43249</v>
      </c>
      <c r="F624" s="4">
        <v>10000</v>
      </c>
      <c r="G624" s="4"/>
      <c r="H624" s="6">
        <f t="shared" si="9"/>
        <v>18032530.109999977</v>
      </c>
      <c r="I624" s="1"/>
    </row>
    <row r="625" spans="1:9">
      <c r="A625" t="s">
        <v>302</v>
      </c>
      <c r="B625" s="13">
        <v>43249</v>
      </c>
      <c r="C625" t="s">
        <v>324</v>
      </c>
      <c r="E625" s="10">
        <v>43249</v>
      </c>
      <c r="F625" s="4">
        <v>500</v>
      </c>
      <c r="G625" s="4"/>
      <c r="H625" s="6">
        <f t="shared" si="9"/>
        <v>18032030.109999977</v>
      </c>
      <c r="I625" s="1"/>
    </row>
    <row r="626" spans="1:9">
      <c r="A626" t="s">
        <v>302</v>
      </c>
      <c r="B626" s="13">
        <v>43249</v>
      </c>
      <c r="C626" t="s">
        <v>324</v>
      </c>
      <c r="E626" s="10">
        <v>43249</v>
      </c>
      <c r="F626" s="4">
        <v>3000</v>
      </c>
      <c r="G626" s="4"/>
      <c r="H626" s="6">
        <f t="shared" si="9"/>
        <v>18029030.109999977</v>
      </c>
      <c r="I626" s="1"/>
    </row>
    <row r="627" spans="1:9">
      <c r="A627" t="s">
        <v>302</v>
      </c>
      <c r="B627" s="13">
        <v>43249</v>
      </c>
      <c r="C627" t="s">
        <v>324</v>
      </c>
      <c r="E627" s="10">
        <v>43249</v>
      </c>
      <c r="F627" s="4">
        <v>500</v>
      </c>
      <c r="G627" s="4"/>
      <c r="H627" s="6">
        <f t="shared" si="9"/>
        <v>18028530.109999977</v>
      </c>
      <c r="I627" s="1"/>
    </row>
    <row r="628" spans="1:9">
      <c r="A628" t="s">
        <v>302</v>
      </c>
      <c r="B628" s="13">
        <v>43249</v>
      </c>
      <c r="C628" t="s">
        <v>324</v>
      </c>
      <c r="E628" s="10">
        <v>43249</v>
      </c>
      <c r="F628" s="4">
        <v>1500</v>
      </c>
      <c r="G628" s="4"/>
      <c r="H628" s="6">
        <f t="shared" si="9"/>
        <v>18027030.109999977</v>
      </c>
      <c r="I628" s="1"/>
    </row>
    <row r="629" spans="1:9">
      <c r="A629" t="s">
        <v>302</v>
      </c>
      <c r="B629" s="13">
        <v>43249</v>
      </c>
      <c r="C629" t="s">
        <v>324</v>
      </c>
      <c r="E629" s="10">
        <v>43249</v>
      </c>
      <c r="F629" s="4">
        <v>500</v>
      </c>
      <c r="G629" s="4"/>
      <c r="H629" s="6">
        <f t="shared" si="9"/>
        <v>18026530.109999977</v>
      </c>
      <c r="I629" s="1"/>
    </row>
    <row r="630" spans="1:9">
      <c r="A630" t="s">
        <v>302</v>
      </c>
      <c r="B630" s="13">
        <v>43249</v>
      </c>
      <c r="C630" t="s">
        <v>324</v>
      </c>
      <c r="E630" s="10">
        <v>43249</v>
      </c>
      <c r="F630" s="4">
        <v>100</v>
      </c>
      <c r="G630" s="4"/>
      <c r="H630" s="6">
        <f t="shared" si="9"/>
        <v>18026430.109999977</v>
      </c>
      <c r="I630" s="1"/>
    </row>
    <row r="631" spans="1:9">
      <c r="A631" t="s">
        <v>302</v>
      </c>
      <c r="B631" s="13">
        <v>43249</v>
      </c>
      <c r="C631" t="s">
        <v>324</v>
      </c>
      <c r="E631" s="10">
        <v>43249</v>
      </c>
      <c r="F631" s="4">
        <v>200</v>
      </c>
      <c r="G631" s="4"/>
      <c r="H631" s="6">
        <f t="shared" si="9"/>
        <v>18026230.109999977</v>
      </c>
      <c r="I631" s="1"/>
    </row>
    <row r="632" spans="1:9">
      <c r="A632" t="s">
        <v>302</v>
      </c>
      <c r="B632" s="13">
        <v>43249</v>
      </c>
      <c r="C632" t="s">
        <v>324</v>
      </c>
      <c r="E632" s="10">
        <v>43249</v>
      </c>
      <c r="F632" s="4">
        <v>500</v>
      </c>
      <c r="G632" s="4"/>
      <c r="H632" s="6">
        <f t="shared" si="9"/>
        <v>18025730.109999977</v>
      </c>
      <c r="I632" s="1"/>
    </row>
    <row r="633" spans="1:9">
      <c r="A633" t="s">
        <v>302</v>
      </c>
      <c r="B633" s="13">
        <v>43249</v>
      </c>
      <c r="C633" t="s">
        <v>324</v>
      </c>
      <c r="E633" s="10">
        <v>43249</v>
      </c>
      <c r="F633" s="4">
        <v>300</v>
      </c>
      <c r="G633" s="4"/>
      <c r="H633" s="6">
        <f t="shared" si="9"/>
        <v>18025430.109999977</v>
      </c>
      <c r="I633" s="1"/>
    </row>
    <row r="634" spans="1:9">
      <c r="A634" t="s">
        <v>302</v>
      </c>
      <c r="B634" s="13">
        <v>43249</v>
      </c>
      <c r="C634" t="s">
        <v>324</v>
      </c>
      <c r="E634" s="10">
        <v>43249</v>
      </c>
      <c r="F634" s="4">
        <v>100</v>
      </c>
      <c r="G634" s="4"/>
      <c r="H634" s="6">
        <f t="shared" si="9"/>
        <v>18025330.109999977</v>
      </c>
      <c r="I634" s="1"/>
    </row>
    <row r="635" spans="1:9">
      <c r="A635" t="s">
        <v>302</v>
      </c>
      <c r="B635" s="13">
        <v>43249</v>
      </c>
      <c r="C635" t="s">
        <v>324</v>
      </c>
      <c r="E635" s="10">
        <v>43249</v>
      </c>
      <c r="F635" s="4">
        <v>100</v>
      </c>
      <c r="G635" s="4"/>
      <c r="H635" s="6">
        <f t="shared" si="9"/>
        <v>18025230.109999977</v>
      </c>
      <c r="I635" s="1"/>
    </row>
    <row r="636" spans="1:9">
      <c r="A636" t="s">
        <v>302</v>
      </c>
      <c r="B636" s="13">
        <v>43249</v>
      </c>
      <c r="C636" t="s">
        <v>324</v>
      </c>
      <c r="E636" s="10">
        <v>43249</v>
      </c>
      <c r="F636" s="4">
        <v>2000</v>
      </c>
      <c r="G636" s="4"/>
      <c r="H636" s="6">
        <f t="shared" si="9"/>
        <v>18023230.109999977</v>
      </c>
      <c r="I636" s="1"/>
    </row>
    <row r="637" spans="1:9">
      <c r="A637" t="s">
        <v>302</v>
      </c>
      <c r="B637" s="13">
        <v>43249</v>
      </c>
      <c r="C637" t="s">
        <v>324</v>
      </c>
      <c r="E637" s="10">
        <v>43249</v>
      </c>
      <c r="F637" s="4">
        <v>500</v>
      </c>
      <c r="G637" s="4"/>
      <c r="H637" s="6">
        <f t="shared" si="9"/>
        <v>18022730.109999977</v>
      </c>
      <c r="I637" s="1"/>
    </row>
    <row r="638" spans="1:9">
      <c r="A638" t="s">
        <v>302</v>
      </c>
      <c r="B638" s="13">
        <v>43249</v>
      </c>
      <c r="C638" t="s">
        <v>324</v>
      </c>
      <c r="E638" s="10">
        <v>43249</v>
      </c>
      <c r="F638" s="4">
        <v>500</v>
      </c>
      <c r="G638" s="4"/>
      <c r="H638" s="6">
        <f t="shared" si="9"/>
        <v>18022230.109999977</v>
      </c>
      <c r="I638" s="1"/>
    </row>
    <row r="639" spans="1:9">
      <c r="A639" t="s">
        <v>302</v>
      </c>
      <c r="B639" s="13">
        <v>43249</v>
      </c>
      <c r="C639" t="s">
        <v>324</v>
      </c>
      <c r="E639" s="10">
        <v>43249</v>
      </c>
      <c r="F639" s="4">
        <v>500</v>
      </c>
      <c r="G639" s="4"/>
      <c r="H639" s="6">
        <f t="shared" si="9"/>
        <v>18021730.109999977</v>
      </c>
      <c r="I639" s="1"/>
    </row>
    <row r="640" spans="1:9">
      <c r="A640" t="s">
        <v>302</v>
      </c>
      <c r="B640" s="13">
        <v>43249</v>
      </c>
      <c r="C640" t="s">
        <v>325</v>
      </c>
      <c r="E640" s="10">
        <v>43249</v>
      </c>
      <c r="F640" s="4">
        <v>3324.08</v>
      </c>
      <c r="G640" s="4"/>
      <c r="H640" s="6">
        <f t="shared" si="9"/>
        <v>18018406.029999979</v>
      </c>
      <c r="I6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baps</dc:creator>
  <cp:keywords/>
  <dc:description/>
  <cp:lastModifiedBy>Bruh Niq</cp:lastModifiedBy>
  <cp:revision/>
  <dcterms:created xsi:type="dcterms:W3CDTF">2023-03-30T18:00:57Z</dcterms:created>
  <dcterms:modified xsi:type="dcterms:W3CDTF">2023-04-11T02:23:14Z</dcterms:modified>
  <cp:category/>
  <cp:contentStatus/>
</cp:coreProperties>
</file>