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pivotCaches>
    <pivotCache cacheId="10" r:id="rId4"/>
  </pivotCaches>
</workbook>
</file>

<file path=xl/calcChain.xml><?xml version="1.0" encoding="utf-8"?>
<calcChain xmlns="http://schemas.openxmlformats.org/spreadsheetml/2006/main">
  <c r="L5" i="1"/>
  <c r="L6"/>
  <c r="L7"/>
  <c r="L4"/>
  <c r="K5"/>
  <c r="K6"/>
  <c r="K7"/>
  <c r="K4"/>
  <c r="I5"/>
  <c r="I6"/>
  <c r="I7"/>
  <c r="I4"/>
</calcChain>
</file>

<file path=xl/sharedStrings.xml><?xml version="1.0" encoding="utf-8"?>
<sst xmlns="http://schemas.openxmlformats.org/spreadsheetml/2006/main" count="59" uniqueCount="49">
  <si>
    <t>SHRITHA T A (1NT21EC141)</t>
  </si>
  <si>
    <t>NAME</t>
  </si>
  <si>
    <t>USN</t>
  </si>
  <si>
    <t>SUB 1(100M)</t>
  </si>
  <si>
    <t>SUB 2(100M)</t>
  </si>
  <si>
    <t>SUB 3(100M)</t>
  </si>
  <si>
    <t>SUB 4(100M)</t>
  </si>
  <si>
    <t>SUB 5 (100M)</t>
  </si>
  <si>
    <t>SUB 6 (100M)</t>
  </si>
  <si>
    <t>TOTAL MARKS(600M)</t>
  </si>
  <si>
    <t>PERCENTAGE</t>
  </si>
  <si>
    <t>RESULT FCD:&gt;80   /FC:&gt;60/SC:&gt;50/P:35/F:&lt;35</t>
  </si>
  <si>
    <t>A</t>
  </si>
  <si>
    <t>B</t>
  </si>
  <si>
    <t>C</t>
  </si>
  <si>
    <t>D</t>
  </si>
  <si>
    <t>PIVOT TABLE</t>
  </si>
  <si>
    <t>LED</t>
  </si>
  <si>
    <t>RAM</t>
  </si>
  <si>
    <t>LCD</t>
  </si>
  <si>
    <t>UPS</t>
  </si>
  <si>
    <t>HDD</t>
  </si>
  <si>
    <t>SL.NO</t>
  </si>
  <si>
    <t>EMPLOYEE NAME</t>
  </si>
  <si>
    <t>ITEM</t>
  </si>
  <si>
    <t>QUANTITY</t>
  </si>
  <si>
    <t>RATE</t>
  </si>
  <si>
    <t>AMOUNT</t>
  </si>
  <si>
    <t>AMITH</t>
  </si>
  <si>
    <t>RAJ</t>
  </si>
  <si>
    <t>RAKESH</t>
  </si>
  <si>
    <t>JAY</t>
  </si>
  <si>
    <t>NIRMAL</t>
  </si>
  <si>
    <t>NISHCITH</t>
  </si>
  <si>
    <t>SOFIA</t>
  </si>
  <si>
    <t>ARUN</t>
  </si>
  <si>
    <t>DIYA</t>
  </si>
  <si>
    <t>SURAJ</t>
  </si>
  <si>
    <t>KEYBOARD</t>
  </si>
  <si>
    <t>MOUSE</t>
  </si>
  <si>
    <t>PEN DRIVE</t>
  </si>
  <si>
    <t>WEBCAM</t>
  </si>
  <si>
    <t>SPEAKER</t>
  </si>
  <si>
    <t>Row Labels</t>
  </si>
  <si>
    <t>Grand Total</t>
  </si>
  <si>
    <t>Count of ITEM</t>
  </si>
  <si>
    <t>Values</t>
  </si>
  <si>
    <t>Sum of QUANTITY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</si>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</sst>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[SHRITHA T A(1NT21EC141).xlsx]Sheet1!PivotTable1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Sheet1!$L$17:$L$18</c:f>
              <c:strCache>
                <c:ptCount val="1"/>
                <c:pt idx="0">
                  <c:v>Count of ITEM</c:v>
                </c:pt>
              </c:strCache>
            </c:strRef>
          </c:tx>
          <c:cat>
            <c:strRef>
              <c:f>Sheet1!$K$19:$K$29</c:f>
              <c:strCache>
                <c:ptCount val="10"/>
                <c:pt idx="0">
                  <c:v>AMITH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NISHCITH</c:v>
                </c:pt>
                <c:pt idx="6">
                  <c:v>RAJ</c:v>
                </c:pt>
                <c:pt idx="7">
                  <c:v>RAKESH</c:v>
                </c:pt>
                <c:pt idx="8">
                  <c:v>SOFIA</c:v>
                </c:pt>
                <c:pt idx="9">
                  <c:v>SURAJ</c:v>
                </c:pt>
              </c:strCache>
            </c:strRef>
          </c:cat>
          <c:val>
            <c:numRef>
              <c:f>Sheet1!$L$19:$L$29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Sheet1!$M$17:$M$18</c:f>
              <c:strCache>
                <c:ptCount val="1"/>
                <c:pt idx="0">
                  <c:v>Sum of QUANTITY</c:v>
                </c:pt>
              </c:strCache>
            </c:strRef>
          </c:tx>
          <c:cat>
            <c:strRef>
              <c:f>Sheet1!$K$19:$K$29</c:f>
              <c:strCache>
                <c:ptCount val="10"/>
                <c:pt idx="0">
                  <c:v>AMITH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NISHCITH</c:v>
                </c:pt>
                <c:pt idx="6">
                  <c:v>RAJ</c:v>
                </c:pt>
                <c:pt idx="7">
                  <c:v>RAKESH</c:v>
                </c:pt>
                <c:pt idx="8">
                  <c:v>SOFIA</c:v>
                </c:pt>
                <c:pt idx="9">
                  <c:v>SURAJ</c:v>
                </c:pt>
              </c:strCache>
            </c:strRef>
          </c:cat>
          <c:val>
            <c:numRef>
              <c:f>Sheet1!$M$19:$M$29</c:f>
              <c:numCache>
                <c:formatCode>General</c:formatCode>
                <c:ptCount val="10"/>
                <c:pt idx="0">
                  <c:v>32</c:v>
                </c:pt>
                <c:pt idx="1">
                  <c:v>150</c:v>
                </c:pt>
                <c:pt idx="2">
                  <c:v>80</c:v>
                </c:pt>
                <c:pt idx="3">
                  <c:v>65</c:v>
                </c:pt>
                <c:pt idx="4">
                  <c:v>125</c:v>
                </c:pt>
                <c:pt idx="5">
                  <c:v>80</c:v>
                </c:pt>
                <c:pt idx="6">
                  <c:v>45</c:v>
                </c:pt>
                <c:pt idx="7">
                  <c:v>75</c:v>
                </c:pt>
                <c:pt idx="8">
                  <c:v>60</c:v>
                </c:pt>
                <c:pt idx="9">
                  <c:v>95</c:v>
                </c:pt>
              </c:numCache>
            </c:numRef>
          </c:val>
        </c:ser>
        <c:overlap val="100"/>
        <c:axId val="101951744"/>
        <c:axId val="101871616"/>
      </c:barChart>
      <c:catAx>
        <c:axId val="101951744"/>
        <c:scaling>
          <c:orientation val="minMax"/>
        </c:scaling>
        <c:axPos val="l"/>
        <c:tickLblPos val="nextTo"/>
        <c:crossAx val="101871616"/>
        <c:crosses val="autoZero"/>
        <c:auto val="1"/>
        <c:lblAlgn val="ctr"/>
        <c:lblOffset val="100"/>
      </c:catAx>
      <c:valAx>
        <c:axId val="101871616"/>
        <c:scaling>
          <c:orientation val="minMax"/>
        </c:scaling>
        <c:axPos val="b"/>
        <c:majorGridlines/>
        <c:numFmt formatCode="General" sourceLinked="1"/>
        <c:tickLblPos val="nextTo"/>
        <c:crossAx val="1019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161925</xdr:rowOff>
    </xdr:from>
    <xdr:to>
      <xdr:col>11</xdr:col>
      <xdr:colOff>571500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6.582171759263" createdVersion="3" refreshedVersion="3" minRefreshableVersion="3" recordCount="10">
  <cacheSource type="worksheet">
    <worksheetSource ref="A14:F24" sheet="Sheet1"/>
  </cacheSource>
  <cacheFields count="6">
    <cacheField name="SL.NO" numFmtId="0">
      <sharedItems containsSemiMixedTypes="0" containsString="0" containsNumber="1" containsInteger="1" minValue="1" maxValue="10"/>
    </cacheField>
    <cacheField name="EMPLOYEE NAME" numFmtId="0">
      <sharedItems count="10">
        <s v="AMITH"/>
        <s v="RAJ"/>
        <s v="RAKESH"/>
        <s v="JAY"/>
        <s v="NIRMAL"/>
        <s v="NISHCITH"/>
        <s v="SOFIA"/>
        <s v="ARUN"/>
        <s v="DIYA"/>
        <s v="SURAJ"/>
      </sharedItems>
    </cacheField>
    <cacheField name="ITEM" numFmtId="0">
      <sharedItems/>
    </cacheField>
    <cacheField name="QUANTITY" numFmtId="0">
      <sharedItems containsSemiMixedTypes="0" containsString="0" containsNumber="1" containsInteger="1" minValue="32" maxValue="150"/>
    </cacheField>
    <cacheField name="RATE" numFmtId="0">
      <sharedItems containsSemiMixedTypes="0" containsString="0" containsNumber="1" containsInteger="1" minValue="220" maxValue="9800"/>
    </cacheField>
    <cacheField name="AMOUNT" numFmtId="0">
      <sharedItems containsSemiMixedTypes="0" containsString="0" containsNumber="1" containsInteger="1" minValue="27500" maxValue="615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s v="LED"/>
    <n v="32"/>
    <n v="9800"/>
    <n v="313600"/>
  </r>
  <r>
    <n v="2"/>
    <x v="1"/>
    <s v="RAM"/>
    <n v="45"/>
    <n v="1500"/>
    <n v="67500"/>
  </r>
  <r>
    <n v="3"/>
    <x v="2"/>
    <s v="LCD"/>
    <n v="75"/>
    <n v="8200"/>
    <n v="615000"/>
  </r>
  <r>
    <n v="4"/>
    <x v="3"/>
    <s v="KEYBOARD"/>
    <n v="65"/>
    <n v="525"/>
    <n v="34125"/>
  </r>
  <r>
    <n v="5"/>
    <x v="4"/>
    <s v="MOUSE"/>
    <n v="125"/>
    <n v="220"/>
    <n v="27500"/>
  </r>
  <r>
    <n v="6"/>
    <x v="5"/>
    <s v="UPS"/>
    <n v="80"/>
    <n v="5500"/>
    <n v="440000"/>
  </r>
  <r>
    <n v="7"/>
    <x v="6"/>
    <s v="HDD"/>
    <n v="60"/>
    <n v="3050"/>
    <n v="183000"/>
  </r>
  <r>
    <n v="8"/>
    <x v="7"/>
    <s v="PEN DRIVE"/>
    <n v="150"/>
    <n v="350"/>
    <n v="52500"/>
  </r>
  <r>
    <n v="9"/>
    <x v="8"/>
    <s v="WEBCAM"/>
    <n v="80"/>
    <n v="450"/>
    <n v="36000"/>
  </r>
  <r>
    <n v="10"/>
    <x v="9"/>
    <s v="SPEAKER"/>
    <n v="95"/>
    <n v="950"/>
    <n v="90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7:M29" firstHeaderRow="1" firstDataRow="2" firstDataCol="1"/>
  <pivotFields count="6">
    <pivotField showAll="0"/>
    <pivotField axis="axisRow" showAll="0">
      <items count="11">
        <item x="0"/>
        <item x="7"/>
        <item x="8"/>
        <item x="3"/>
        <item x="4"/>
        <item x="5"/>
        <item x="1"/>
        <item x="2"/>
        <item x="6"/>
        <item x="9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" fld="2" subtotal="count" baseField="0" baseItem="0"/>
    <dataField name="Sum of 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N9" sqref="N9"/>
    </sheetView>
  </sheetViews>
  <sheetFormatPr defaultRowHeight="15"/>
  <cols>
    <col min="2" max="2" width="16.140625" customWidth="1"/>
    <col min="3" max="3" width="12.5703125" customWidth="1"/>
    <col min="4" max="4" width="11.7109375" customWidth="1"/>
    <col min="5" max="5" width="11.85546875" customWidth="1"/>
    <col min="6" max="6" width="11.5703125" customWidth="1"/>
    <col min="7" max="7" width="12.5703125" customWidth="1"/>
    <col min="8" max="9" width="12.140625" customWidth="1"/>
    <col min="10" max="10" width="19" customWidth="1"/>
    <col min="11" max="11" width="13.140625" customWidth="1"/>
    <col min="12" max="12" width="13.5703125" customWidth="1"/>
    <col min="13" max="13" width="17" bestFit="1" customWidth="1"/>
  </cols>
  <sheetData>
    <row r="1" spans="1:12">
      <c r="A1" s="1" t="s">
        <v>0</v>
      </c>
      <c r="B1" s="1"/>
      <c r="C1" s="1"/>
      <c r="D1" s="1"/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48</v>
      </c>
      <c r="J3" t="s">
        <v>9</v>
      </c>
      <c r="K3" t="s">
        <v>10</v>
      </c>
      <c r="L3" t="s">
        <v>11</v>
      </c>
    </row>
    <row r="4" spans="1:12">
      <c r="A4" t="s">
        <v>12</v>
      </c>
      <c r="B4">
        <v>11</v>
      </c>
      <c r="C4">
        <v>78</v>
      </c>
      <c r="D4">
        <v>95</v>
      </c>
      <c r="E4">
        <v>88</v>
      </c>
      <c r="F4">
        <v>89</v>
      </c>
      <c r="G4">
        <v>87</v>
      </c>
      <c r="H4">
        <v>88</v>
      </c>
      <c r="I4">
        <f>SUM(C4:H4)</f>
        <v>525</v>
      </c>
      <c r="J4">
        <v>600</v>
      </c>
      <c r="K4">
        <f>(I4/J4)*100</f>
        <v>87.5</v>
      </c>
      <c r="L4" t="str">
        <f>IF(K4&gt;80,"FCD",IF(K4&gt;60,"FC",IF(K4&gt;50,"SC",IF(K4&gt;35,"PASS","FAIL"))))</f>
        <v>FCD</v>
      </c>
    </row>
    <row r="5" spans="1:12">
      <c r="A5" t="s">
        <v>13</v>
      </c>
      <c r="B5">
        <v>12</v>
      </c>
      <c r="C5">
        <v>89</v>
      </c>
      <c r="D5">
        <v>90</v>
      </c>
      <c r="E5">
        <v>89</v>
      </c>
      <c r="F5">
        <v>88</v>
      </c>
      <c r="G5">
        <v>78</v>
      </c>
      <c r="H5">
        <v>88</v>
      </c>
      <c r="I5">
        <f t="shared" ref="I5:I7" si="0">SUM(C5:H5)</f>
        <v>522</v>
      </c>
      <c r="J5">
        <v>600</v>
      </c>
      <c r="K5">
        <f t="shared" ref="K5:K7" si="1">(I5/J5)*100</f>
        <v>87</v>
      </c>
      <c r="L5" t="str">
        <f t="shared" ref="L5:L7" si="2">IF(K5&gt;80,"FCD",IF(K5&gt;60,"FC",IF(K5&gt;50,"SC",IF(K5&gt;35,"PASS","FAIL"))))</f>
        <v>FCD</v>
      </c>
    </row>
    <row r="6" spans="1:12">
      <c r="A6" t="s">
        <v>14</v>
      </c>
      <c r="B6">
        <v>13</v>
      </c>
      <c r="C6">
        <v>88</v>
      </c>
      <c r="D6">
        <v>78</v>
      </c>
      <c r="E6">
        <v>78</v>
      </c>
      <c r="F6">
        <v>78</v>
      </c>
      <c r="G6">
        <v>89</v>
      </c>
      <c r="H6">
        <v>98</v>
      </c>
      <c r="I6">
        <f t="shared" si="0"/>
        <v>509</v>
      </c>
      <c r="J6">
        <v>600</v>
      </c>
      <c r="K6">
        <f t="shared" si="1"/>
        <v>84.833333333333343</v>
      </c>
      <c r="L6" t="str">
        <f t="shared" si="2"/>
        <v>FCD</v>
      </c>
    </row>
    <row r="7" spans="1:12">
      <c r="A7" t="s">
        <v>15</v>
      </c>
      <c r="B7">
        <v>14</v>
      </c>
      <c r="C7">
        <v>89</v>
      </c>
      <c r="D7">
        <v>78</v>
      </c>
      <c r="E7">
        <v>67</v>
      </c>
      <c r="F7">
        <v>68</v>
      </c>
      <c r="G7">
        <v>98</v>
      </c>
      <c r="H7">
        <v>88</v>
      </c>
      <c r="I7">
        <f t="shared" si="0"/>
        <v>488</v>
      </c>
      <c r="J7">
        <v>600</v>
      </c>
      <c r="K7">
        <f t="shared" si="1"/>
        <v>81.333333333333329</v>
      </c>
      <c r="L7" t="str">
        <f t="shared" si="2"/>
        <v>FCD</v>
      </c>
    </row>
    <row r="12" spans="1:12">
      <c r="A12" s="1" t="s">
        <v>16</v>
      </c>
      <c r="B12" s="1"/>
      <c r="C12" s="1"/>
    </row>
    <row r="14" spans="1:12">
      <c r="A14" t="s">
        <v>22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</row>
    <row r="15" spans="1:12">
      <c r="A15">
        <v>1</v>
      </c>
      <c r="B15" t="s">
        <v>28</v>
      </c>
      <c r="C15" t="s">
        <v>17</v>
      </c>
      <c r="D15">
        <v>32</v>
      </c>
      <c r="E15">
        <v>9800</v>
      </c>
      <c r="F15">
        <v>313600</v>
      </c>
    </row>
    <row r="16" spans="1:12">
      <c r="A16">
        <v>2</v>
      </c>
      <c r="B16" t="s">
        <v>29</v>
      </c>
      <c r="C16" t="s">
        <v>18</v>
      </c>
      <c r="D16">
        <v>45</v>
      </c>
      <c r="E16">
        <v>1500</v>
      </c>
      <c r="F16">
        <v>67500</v>
      </c>
    </row>
    <row r="17" spans="1:13">
      <c r="A17">
        <v>3</v>
      </c>
      <c r="B17" t="s">
        <v>30</v>
      </c>
      <c r="C17" t="s">
        <v>19</v>
      </c>
      <c r="D17">
        <v>75</v>
      </c>
      <c r="E17">
        <v>8200</v>
      </c>
      <c r="F17">
        <v>615000</v>
      </c>
      <c r="L17" s="2" t="s">
        <v>46</v>
      </c>
    </row>
    <row r="18" spans="1:13">
      <c r="A18">
        <v>4</v>
      </c>
      <c r="B18" t="s">
        <v>31</v>
      </c>
      <c r="C18" t="s">
        <v>38</v>
      </c>
      <c r="D18">
        <v>65</v>
      </c>
      <c r="E18">
        <v>525</v>
      </c>
      <c r="F18">
        <v>34125</v>
      </c>
      <c r="K18" s="2" t="s">
        <v>43</v>
      </c>
      <c r="L18" t="s">
        <v>45</v>
      </c>
      <c r="M18" t="s">
        <v>47</v>
      </c>
    </row>
    <row r="19" spans="1:13">
      <c r="A19">
        <v>5</v>
      </c>
      <c r="B19" t="s">
        <v>32</v>
      </c>
      <c r="C19" t="s">
        <v>39</v>
      </c>
      <c r="D19">
        <v>125</v>
      </c>
      <c r="E19">
        <v>220</v>
      </c>
      <c r="F19">
        <v>27500</v>
      </c>
      <c r="K19" s="3" t="s">
        <v>28</v>
      </c>
      <c r="L19" s="4">
        <v>1</v>
      </c>
      <c r="M19" s="4">
        <v>32</v>
      </c>
    </row>
    <row r="20" spans="1:13">
      <c r="A20">
        <v>6</v>
      </c>
      <c r="B20" t="s">
        <v>33</v>
      </c>
      <c r="C20" t="s">
        <v>20</v>
      </c>
      <c r="D20">
        <v>80</v>
      </c>
      <c r="E20">
        <v>5500</v>
      </c>
      <c r="F20">
        <v>440000</v>
      </c>
      <c r="K20" s="3" t="s">
        <v>35</v>
      </c>
      <c r="L20" s="4">
        <v>1</v>
      </c>
      <c r="M20" s="4">
        <v>150</v>
      </c>
    </row>
    <row r="21" spans="1:13">
      <c r="A21">
        <v>7</v>
      </c>
      <c r="B21" t="s">
        <v>34</v>
      </c>
      <c r="C21" t="s">
        <v>21</v>
      </c>
      <c r="D21">
        <v>60</v>
      </c>
      <c r="E21">
        <v>3050</v>
      </c>
      <c r="F21">
        <v>183000</v>
      </c>
      <c r="K21" s="3" t="s">
        <v>36</v>
      </c>
      <c r="L21" s="4">
        <v>1</v>
      </c>
      <c r="M21" s="4">
        <v>80</v>
      </c>
    </row>
    <row r="22" spans="1:13">
      <c r="A22">
        <v>8</v>
      </c>
      <c r="B22" t="s">
        <v>35</v>
      </c>
      <c r="C22" t="s">
        <v>40</v>
      </c>
      <c r="D22">
        <v>150</v>
      </c>
      <c r="E22">
        <v>350</v>
      </c>
      <c r="F22">
        <v>52500</v>
      </c>
      <c r="K22" s="3" t="s">
        <v>31</v>
      </c>
      <c r="L22" s="4">
        <v>1</v>
      </c>
      <c r="M22" s="4">
        <v>65</v>
      </c>
    </row>
    <row r="23" spans="1:13">
      <c r="A23">
        <v>9</v>
      </c>
      <c r="B23" t="s">
        <v>36</v>
      </c>
      <c r="C23" t="s">
        <v>41</v>
      </c>
      <c r="D23">
        <v>80</v>
      </c>
      <c r="E23">
        <v>450</v>
      </c>
      <c r="F23">
        <v>36000</v>
      </c>
      <c r="K23" s="3" t="s">
        <v>32</v>
      </c>
      <c r="L23" s="4">
        <v>1</v>
      </c>
      <c r="M23" s="4">
        <v>125</v>
      </c>
    </row>
    <row r="24" spans="1:13">
      <c r="A24">
        <v>10</v>
      </c>
      <c r="B24" t="s">
        <v>37</v>
      </c>
      <c r="C24" t="s">
        <v>42</v>
      </c>
      <c r="D24">
        <v>95</v>
      </c>
      <c r="E24">
        <v>950</v>
      </c>
      <c r="F24">
        <v>90250</v>
      </c>
      <c r="K24" s="3" t="s">
        <v>33</v>
      </c>
      <c r="L24" s="4">
        <v>1</v>
      </c>
      <c r="M24" s="4">
        <v>80</v>
      </c>
    </row>
    <row r="25" spans="1:13">
      <c r="K25" s="3" t="s">
        <v>29</v>
      </c>
      <c r="L25" s="4">
        <v>1</v>
      </c>
      <c r="M25" s="4">
        <v>45</v>
      </c>
    </row>
    <row r="26" spans="1:13">
      <c r="K26" s="3" t="s">
        <v>30</v>
      </c>
      <c r="L26" s="4">
        <v>1</v>
      </c>
      <c r="M26" s="4">
        <v>75</v>
      </c>
    </row>
    <row r="27" spans="1:13">
      <c r="K27" s="3" t="s">
        <v>34</v>
      </c>
      <c r="L27" s="4">
        <v>1</v>
      </c>
      <c r="M27" s="4">
        <v>60</v>
      </c>
    </row>
    <row r="28" spans="1:13">
      <c r="K28" s="3" t="s">
        <v>37</v>
      </c>
      <c r="L28" s="4">
        <v>1</v>
      </c>
      <c r="M28" s="4">
        <v>95</v>
      </c>
    </row>
    <row r="29" spans="1:13">
      <c r="K29" s="3" t="s">
        <v>44</v>
      </c>
      <c r="L29" s="4">
        <v>10</v>
      </c>
      <c r="M29" s="4">
        <v>807</v>
      </c>
    </row>
  </sheetData>
  <mergeCells count="2">
    <mergeCell ref="A1:D1"/>
    <mergeCell ref="A12:C1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2024-01-25T08:54:02Z</dcterms:modified>
</cp:coreProperties>
</file>