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530"/>
  </bookViews>
  <sheets>
    <sheet name="ćwiczenia 1-5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F29" i="1"/>
  <c r="H29" i="1"/>
  <c r="E29" i="1"/>
  <c r="F28" i="1"/>
  <c r="G28" i="1"/>
  <c r="H28" i="1"/>
  <c r="E26" i="1"/>
  <c r="F26" i="1"/>
  <c r="G26" i="1"/>
  <c r="H26" i="1"/>
  <c r="E28" i="1"/>
</calcChain>
</file>

<file path=xl/sharedStrings.xml><?xml version="1.0" encoding="utf-8"?>
<sst xmlns="http://schemas.openxmlformats.org/spreadsheetml/2006/main" count="59" uniqueCount="38">
  <si>
    <t>Lp.</t>
  </si>
  <si>
    <t>Gra planszowa</t>
  </si>
  <si>
    <t>Wiek</t>
  </si>
  <si>
    <t>7 cudów świata</t>
  </si>
  <si>
    <t>Atak zombie</t>
  </si>
  <si>
    <t>Augustus</t>
  </si>
  <si>
    <t>Carcassonne. Hrabia, król i rzeka</t>
  </si>
  <si>
    <t>Coimbra</t>
  </si>
  <si>
    <t>Cthulhu Światy</t>
  </si>
  <si>
    <t>CV Pocket</t>
  </si>
  <si>
    <t>Cywilizacja poprzez wieki</t>
  </si>
  <si>
    <t>Dracula</t>
  </si>
  <si>
    <t>Imaginarium</t>
  </si>
  <si>
    <t>Kolejka</t>
  </si>
  <si>
    <t>Książęta Florencji</t>
  </si>
  <si>
    <t>Legendy Blue Moon</t>
  </si>
  <si>
    <t>Marco Polo</t>
  </si>
  <si>
    <t>Milionerzy</t>
  </si>
  <si>
    <t>Mocarstwa</t>
  </si>
  <si>
    <t xml:space="preserve">Monopoly Classic </t>
  </si>
  <si>
    <t>Nowe pokolenia</t>
  </si>
  <si>
    <t>Odkrycia. Dzienniki Lewisa i Clarka</t>
  </si>
  <si>
    <t>Pan Lodowego Ogrodu</t>
  </si>
  <si>
    <t>Rosyjskie koleje</t>
  </si>
  <si>
    <t>Shogi</t>
  </si>
  <si>
    <t>Simurgh</t>
  </si>
  <si>
    <t>Tempo!</t>
  </si>
  <si>
    <t>10+</t>
  </si>
  <si>
    <t>14+</t>
  </si>
  <si>
    <t>12+</t>
  </si>
  <si>
    <t>cena[zł]</t>
  </si>
  <si>
    <t>kuska</t>
  </si>
  <si>
    <t>czaja</t>
  </si>
  <si>
    <t>dedek</t>
  </si>
  <si>
    <t>suma</t>
  </si>
  <si>
    <t>wojtysiak</t>
  </si>
  <si>
    <t>rabat</t>
  </si>
  <si>
    <t>Kwota po rabacie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</si>
</sst>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#,##0\ &quot;zł&quot;;[Red]\-#,##0\ &quot;zł&quot;"/>
    <numFmt numFmtId="8" formatCode="#,##0.00\ &quot;zł&quot;;[Red]\-#,##0.00\ &quot;zł&quot;"/>
    <numFmt numFmtId="44" formatCode="_-* #,##0.00\ &quot;zł&quot;_-;\-* #,##0.00\ &quot;zł&quot;_-;_-* &quot;-&quot;??\ &quot;zł&quot;_-;_-@_-"/>
  </numFmts>
  <fonts count="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70C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44" fontId="0" fillId="0" borderId="0" xfId="1" applyFont="1"/>
    <xf numFmtId="0" fontId="0" fillId="0" borderId="0" xfId="0" applyFill="1"/>
    <xf numFmtId="0" fontId="2" fillId="0" borderId="0" xfId="0" applyFont="1" applyFill="1" applyAlignment="1">
      <alignment horizontal="center"/>
    </xf>
    <xf numFmtId="0" fontId="0" fillId="0" borderId="0" xfId="0" applyFont="1"/>
    <xf numFmtId="44" fontId="0" fillId="0" borderId="0" xfId="1" applyFont="1" applyFill="1" applyBorder="1"/>
    <xf numFmtId="0" fontId="0" fillId="0" borderId="0" xfId="1" applyNumberFormat="1" applyFont="1" applyFill="1" applyBorder="1"/>
    <xf numFmtId="0" fontId="0" fillId="0" borderId="0" xfId="0" applyNumberFormat="1" applyFont="1"/>
    <xf numFmtId="0" fontId="0" fillId="0" borderId="0" xfId="0" applyNumberFormat="1" applyFont="1" applyFill="1" applyBorder="1"/>
    <xf numFmtId="0" fontId="0" fillId="0" borderId="0" xfId="0" applyNumberFormat="1"/>
    <xf numFmtId="0" fontId="4" fillId="0" borderId="1" xfId="0" applyFont="1" applyFill="1" applyBorder="1" applyAlignment="1">
      <alignment horizontal="center"/>
    </xf>
    <xf numFmtId="0" fontId="0" fillId="0" borderId="1" xfId="0" applyFont="1" applyBorder="1"/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center" wrapText="1"/>
    </xf>
    <xf numFmtId="0" fontId="3" fillId="0" borderId="2" xfId="1" applyNumberFormat="1" applyFont="1" applyBorder="1" applyAlignment="1">
      <alignment horizontal="center"/>
    </xf>
    <xf numFmtId="0" fontId="5" fillId="0" borderId="2" xfId="1" applyNumberFormat="1" applyFont="1" applyFill="1" applyBorder="1"/>
    <xf numFmtId="0" fontId="5" fillId="0" borderId="2" xfId="1" applyNumberFormat="1" applyFont="1" applyBorder="1"/>
    <xf numFmtId="0" fontId="0" fillId="0" borderId="2" xfId="1" applyNumberFormat="1" applyFont="1" applyFill="1" applyBorder="1"/>
    <xf numFmtId="0" fontId="2" fillId="0" borderId="1" xfId="0" applyFont="1" applyFill="1" applyBorder="1" applyAlignment="1">
      <alignment horizontal="center"/>
    </xf>
    <xf numFmtId="8" fontId="0" fillId="0" borderId="1" xfId="0" applyNumberFormat="1" applyFill="1" applyBorder="1"/>
    <xf numFmtId="0" fontId="0" fillId="0" borderId="1" xfId="0" applyFill="1" applyBorder="1"/>
    <xf numFmtId="6" fontId="0" fillId="0" borderId="1" xfId="0" applyNumberFormat="1" applyFill="1" applyBorder="1"/>
    <xf numFmtId="0" fontId="0" fillId="2" borderId="1" xfId="0" applyFill="1" applyBorder="1"/>
    <xf numFmtId="0" fontId="0" fillId="3" borderId="1" xfId="0" applyFill="1" applyBorder="1"/>
    <xf numFmtId="9" fontId="0" fillId="3" borderId="1" xfId="2" applyFont="1" applyFill="1" applyBorder="1"/>
    <xf numFmtId="0" fontId="0" fillId="4" borderId="1" xfId="0" applyFill="1" applyBorder="1"/>
  </cellXfs>
  <cellStyles count="3">
    <cellStyle name="Normalny" xfId="0" builtinId="0"/>
    <cellStyle name="Procentowy" xfId="2" builtinId="5"/>
    <cellStyle name="Walutowy" xfId="1" builtinId="4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topLeftCell="A22" zoomScale="120" zoomScaleNormal="120" workbookViewId="0">
      <selection activeCell="K4" sqref="K4"/>
    </sheetView>
  </sheetViews>
  <sheetFormatPr defaultRowHeight="15" x14ac:dyDescent="0.25"/>
  <cols>
    <col min="1" max="1" width="5.28515625" customWidth="1"/>
    <col min="2" max="2" width="32.42578125" customWidth="1"/>
    <col min="3" max="3" width="14.7109375" style="1" customWidth="1"/>
    <col min="4" max="4" width="16.7109375" style="2" customWidth="1"/>
    <col min="5" max="12" width="9.140625" style="2"/>
  </cols>
  <sheetData>
    <row r="1" spans="1:10" x14ac:dyDescent="0.25">
      <c r="A1" s="10" t="s">
        <v>0</v>
      </c>
      <c r="B1" s="10" t="s">
        <v>1</v>
      </c>
      <c r="C1" s="15" t="s">
        <v>2</v>
      </c>
      <c r="D1" s="19" t="s">
        <v>30</v>
      </c>
      <c r="E1" s="19" t="s">
        <v>31</v>
      </c>
      <c r="F1" s="19" t="s">
        <v>32</v>
      </c>
      <c r="G1" s="19" t="s">
        <v>33</v>
      </c>
      <c r="H1" s="19" t="s">
        <v>35</v>
      </c>
      <c r="I1" s="3"/>
      <c r="J1" s="3"/>
    </row>
    <row r="2" spans="1:10" x14ac:dyDescent="0.25">
      <c r="A2" s="11">
        <v>1</v>
      </c>
      <c r="B2" s="12" t="s">
        <v>3</v>
      </c>
      <c r="C2" s="16" t="s">
        <v>27</v>
      </c>
      <c r="D2" s="20">
        <v>50</v>
      </c>
      <c r="E2" s="21">
        <v>1</v>
      </c>
      <c r="F2" s="21"/>
      <c r="G2" s="21"/>
      <c r="H2" s="21"/>
    </row>
    <row r="3" spans="1:10" x14ac:dyDescent="0.25">
      <c r="A3" s="11">
        <v>2</v>
      </c>
      <c r="B3" s="12" t="s">
        <v>4</v>
      </c>
      <c r="C3" s="16" t="s">
        <v>28</v>
      </c>
      <c r="D3" s="20">
        <v>60</v>
      </c>
      <c r="E3" s="21"/>
      <c r="F3" s="21">
        <v>1</v>
      </c>
      <c r="G3" s="21"/>
      <c r="H3" s="21">
        <v>5</v>
      </c>
    </row>
    <row r="4" spans="1:10" x14ac:dyDescent="0.25">
      <c r="A4" s="11">
        <v>3</v>
      </c>
      <c r="B4" s="12" t="s">
        <v>5</v>
      </c>
      <c r="C4" s="16" t="s">
        <v>29</v>
      </c>
      <c r="D4" s="20">
        <v>70</v>
      </c>
      <c r="E4" s="21">
        <v>1</v>
      </c>
      <c r="F4" s="21"/>
      <c r="G4" s="21"/>
      <c r="H4" s="21"/>
    </row>
    <row r="5" spans="1:10" x14ac:dyDescent="0.25">
      <c r="A5" s="11">
        <v>4</v>
      </c>
      <c r="B5" s="12" t="s">
        <v>6</v>
      </c>
      <c r="C5" s="16" t="s">
        <v>28</v>
      </c>
      <c r="D5" s="22">
        <v>67</v>
      </c>
      <c r="E5" s="21"/>
      <c r="F5" s="21"/>
      <c r="G5" s="21">
        <v>1</v>
      </c>
      <c r="H5" s="21">
        <v>1</v>
      </c>
    </row>
    <row r="6" spans="1:10" x14ac:dyDescent="0.25">
      <c r="A6" s="11">
        <v>5</v>
      </c>
      <c r="B6" s="13" t="s">
        <v>7</v>
      </c>
      <c r="C6" s="17" t="s">
        <v>29</v>
      </c>
      <c r="D6" s="20">
        <v>85</v>
      </c>
      <c r="E6" s="21"/>
      <c r="F6" s="21"/>
      <c r="G6" s="21">
        <v>1</v>
      </c>
      <c r="H6" s="21"/>
    </row>
    <row r="7" spans="1:10" x14ac:dyDescent="0.25">
      <c r="A7" s="11">
        <v>6</v>
      </c>
      <c r="B7" s="14" t="s">
        <v>8</v>
      </c>
      <c r="C7" s="16" t="s">
        <v>28</v>
      </c>
      <c r="D7" s="20">
        <v>436</v>
      </c>
      <c r="E7" s="21"/>
      <c r="F7" s="21">
        <v>1</v>
      </c>
      <c r="G7" s="21"/>
      <c r="H7" s="21"/>
    </row>
    <row r="8" spans="1:10" x14ac:dyDescent="0.25">
      <c r="A8" s="11">
        <v>7</v>
      </c>
      <c r="B8" s="12" t="s">
        <v>9</v>
      </c>
      <c r="C8" s="16" t="s">
        <v>27</v>
      </c>
      <c r="D8" s="20">
        <v>23</v>
      </c>
      <c r="E8" s="21"/>
      <c r="F8" s="21">
        <v>1</v>
      </c>
      <c r="G8" s="21"/>
      <c r="H8" s="21">
        <v>4</v>
      </c>
    </row>
    <row r="9" spans="1:10" x14ac:dyDescent="0.25">
      <c r="A9" s="11">
        <v>8</v>
      </c>
      <c r="B9" s="12" t="s">
        <v>10</v>
      </c>
      <c r="C9" s="16" t="s">
        <v>27</v>
      </c>
      <c r="D9" s="20">
        <v>35</v>
      </c>
      <c r="E9" s="21">
        <v>1</v>
      </c>
      <c r="F9" s="21"/>
      <c r="G9" s="21"/>
      <c r="H9" s="21"/>
    </row>
    <row r="10" spans="1:10" x14ac:dyDescent="0.25">
      <c r="A10" s="11">
        <v>9</v>
      </c>
      <c r="B10" s="12" t="s">
        <v>11</v>
      </c>
      <c r="C10" s="17" t="s">
        <v>28</v>
      </c>
      <c r="D10" s="20">
        <v>433</v>
      </c>
      <c r="E10" s="21"/>
      <c r="F10" s="21"/>
      <c r="G10" s="21">
        <v>1</v>
      </c>
      <c r="H10" s="21">
        <v>1</v>
      </c>
    </row>
    <row r="11" spans="1:10" x14ac:dyDescent="0.25">
      <c r="A11" s="11">
        <v>10</v>
      </c>
      <c r="B11" s="12" t="s">
        <v>12</v>
      </c>
      <c r="C11" s="16" t="s">
        <v>29</v>
      </c>
      <c r="D11" s="20">
        <v>65</v>
      </c>
      <c r="E11" s="21">
        <v>1</v>
      </c>
      <c r="F11" s="21"/>
      <c r="G11" s="21"/>
      <c r="H11" s="21"/>
    </row>
    <row r="12" spans="1:10" x14ac:dyDescent="0.25">
      <c r="A12" s="11">
        <v>11</v>
      </c>
      <c r="B12" s="12" t="s">
        <v>13</v>
      </c>
      <c r="C12" s="17" t="s">
        <v>27</v>
      </c>
      <c r="D12" s="20">
        <v>78</v>
      </c>
      <c r="E12" s="21"/>
      <c r="F12" s="21"/>
      <c r="G12" s="21"/>
      <c r="H12" s="21">
        <v>1</v>
      </c>
    </row>
    <row r="13" spans="1:10" x14ac:dyDescent="0.25">
      <c r="A13" s="11">
        <v>12</v>
      </c>
      <c r="B13" s="12" t="s">
        <v>14</v>
      </c>
      <c r="C13" s="17" t="s">
        <v>27</v>
      </c>
      <c r="D13" s="20">
        <v>85</v>
      </c>
      <c r="E13" s="21"/>
      <c r="F13" s="21">
        <v>1</v>
      </c>
      <c r="G13" s="21">
        <v>3</v>
      </c>
      <c r="H13" s="21"/>
    </row>
    <row r="14" spans="1:10" x14ac:dyDescent="0.25">
      <c r="A14" s="11">
        <v>13</v>
      </c>
      <c r="B14" s="12" t="s">
        <v>15</v>
      </c>
      <c r="C14" s="16" t="s">
        <v>28</v>
      </c>
      <c r="D14" s="20">
        <v>34</v>
      </c>
      <c r="E14" s="21"/>
      <c r="F14" s="21"/>
      <c r="G14" s="21"/>
      <c r="H14" s="21">
        <v>1</v>
      </c>
    </row>
    <row r="15" spans="1:10" x14ac:dyDescent="0.25">
      <c r="A15" s="11">
        <v>14</v>
      </c>
      <c r="B15" s="12" t="s">
        <v>16</v>
      </c>
      <c r="C15" s="16" t="s">
        <v>28</v>
      </c>
      <c r="D15" s="20">
        <v>211</v>
      </c>
      <c r="E15" s="21"/>
      <c r="F15" s="21"/>
      <c r="G15" s="21">
        <v>1</v>
      </c>
      <c r="H15" s="21"/>
    </row>
    <row r="16" spans="1:10" x14ac:dyDescent="0.25">
      <c r="A16" s="11">
        <v>15</v>
      </c>
      <c r="B16" s="13" t="s">
        <v>17</v>
      </c>
      <c r="C16" s="16" t="s">
        <v>27</v>
      </c>
      <c r="D16" s="20">
        <v>189</v>
      </c>
      <c r="E16" s="21">
        <v>1</v>
      </c>
      <c r="F16" s="21">
        <v>3</v>
      </c>
      <c r="G16" s="21"/>
      <c r="H16" s="21"/>
    </row>
    <row r="17" spans="1:8" x14ac:dyDescent="0.25">
      <c r="A17" s="11">
        <v>16</v>
      </c>
      <c r="B17" s="12" t="s">
        <v>18</v>
      </c>
      <c r="C17" s="16" t="s">
        <v>27</v>
      </c>
      <c r="D17" s="20">
        <v>112</v>
      </c>
      <c r="E17" s="21"/>
      <c r="F17" s="21"/>
      <c r="G17" s="21">
        <v>1</v>
      </c>
      <c r="H17" s="21"/>
    </row>
    <row r="18" spans="1:8" x14ac:dyDescent="0.25">
      <c r="A18" s="11">
        <v>17</v>
      </c>
      <c r="B18" s="12" t="s">
        <v>19</v>
      </c>
      <c r="C18" s="16" t="s">
        <v>29</v>
      </c>
      <c r="D18" s="20">
        <v>23</v>
      </c>
      <c r="E18" s="21"/>
      <c r="F18" s="21">
        <v>1</v>
      </c>
      <c r="G18" s="21"/>
      <c r="H18" s="21"/>
    </row>
    <row r="19" spans="1:8" x14ac:dyDescent="0.25">
      <c r="A19" s="11">
        <v>18</v>
      </c>
      <c r="B19" s="12" t="s">
        <v>20</v>
      </c>
      <c r="C19" s="16" t="s">
        <v>28</v>
      </c>
      <c r="D19" s="20">
        <v>100</v>
      </c>
      <c r="E19" s="21">
        <v>1</v>
      </c>
      <c r="F19" s="21"/>
      <c r="G19" s="21"/>
      <c r="H19" s="21">
        <v>1</v>
      </c>
    </row>
    <row r="20" spans="1:8" x14ac:dyDescent="0.25">
      <c r="A20" s="11">
        <v>19</v>
      </c>
      <c r="B20" s="12" t="s">
        <v>21</v>
      </c>
      <c r="C20" s="18" t="s">
        <v>27</v>
      </c>
      <c r="D20" s="20">
        <v>67</v>
      </c>
      <c r="E20" s="21">
        <v>1</v>
      </c>
      <c r="F20" s="21"/>
      <c r="G20" s="21">
        <v>1</v>
      </c>
      <c r="H20" s="21"/>
    </row>
    <row r="21" spans="1:8" x14ac:dyDescent="0.25">
      <c r="A21" s="11">
        <v>20</v>
      </c>
      <c r="B21" s="12" t="s">
        <v>22</v>
      </c>
      <c r="C21" s="16" t="s">
        <v>27</v>
      </c>
      <c r="D21" s="20">
        <v>135</v>
      </c>
      <c r="E21" s="21">
        <v>2</v>
      </c>
      <c r="F21" s="21">
        <v>1</v>
      </c>
      <c r="G21" s="21"/>
      <c r="H21" s="21"/>
    </row>
    <row r="22" spans="1:8" x14ac:dyDescent="0.25">
      <c r="A22" s="11">
        <v>21</v>
      </c>
      <c r="B22" s="12" t="s">
        <v>23</v>
      </c>
      <c r="C22" s="16" t="s">
        <v>29</v>
      </c>
      <c r="D22" s="20">
        <v>145</v>
      </c>
      <c r="E22" s="21"/>
      <c r="F22" s="21"/>
      <c r="G22" s="21">
        <v>1</v>
      </c>
      <c r="H22" s="21"/>
    </row>
    <row r="23" spans="1:8" x14ac:dyDescent="0.25">
      <c r="A23" s="11">
        <v>22</v>
      </c>
      <c r="B23" s="12" t="s">
        <v>24</v>
      </c>
      <c r="C23" s="16" t="s">
        <v>28</v>
      </c>
      <c r="D23" s="20">
        <v>99</v>
      </c>
      <c r="E23" s="21">
        <v>1</v>
      </c>
      <c r="F23" s="21"/>
      <c r="G23" s="21"/>
      <c r="H23" s="21">
        <v>1</v>
      </c>
    </row>
    <row r="24" spans="1:8" x14ac:dyDescent="0.25">
      <c r="A24" s="11">
        <v>23</v>
      </c>
      <c r="B24" s="13" t="s">
        <v>25</v>
      </c>
      <c r="C24" s="16" t="s">
        <v>29</v>
      </c>
      <c r="D24" s="20">
        <v>125</v>
      </c>
      <c r="E24" s="21"/>
      <c r="F24" s="21"/>
      <c r="G24" s="21"/>
      <c r="H24" s="21"/>
    </row>
    <row r="25" spans="1:8" x14ac:dyDescent="0.25">
      <c r="A25" s="11">
        <v>24</v>
      </c>
      <c r="B25" s="12" t="s">
        <v>26</v>
      </c>
      <c r="C25" s="16" t="s">
        <v>27</v>
      </c>
      <c r="D25" s="20">
        <v>185</v>
      </c>
      <c r="E25" s="21"/>
      <c r="F25" s="21">
        <v>1</v>
      </c>
      <c r="G25" s="21"/>
      <c r="H25" s="21">
        <v>1</v>
      </c>
    </row>
    <row r="26" spans="1:8" x14ac:dyDescent="0.25">
      <c r="A26" s="7"/>
      <c r="B26" s="8"/>
      <c r="C26" s="6"/>
      <c r="D26" s="23" t="s">
        <v>34</v>
      </c>
      <c r="E26" s="23">
        <f>SUMPRODUCT($D$2:$D$25,E2:E25)</f>
        <v>945</v>
      </c>
      <c r="F26" s="23">
        <f t="shared" ref="F26:H26" si="0">SUMPRODUCT($D$2:$D$25,F2:F25)</f>
        <v>1514</v>
      </c>
      <c r="G26" s="23">
        <f t="shared" si="0"/>
        <v>1375</v>
      </c>
      <c r="H26" s="23">
        <f t="shared" si="0"/>
        <v>1388</v>
      </c>
    </row>
    <row r="27" spans="1:8" x14ac:dyDescent="0.25">
      <c r="A27" s="7"/>
      <c r="B27" s="8"/>
      <c r="C27" s="6"/>
      <c r="D27" s="21"/>
      <c r="E27" s="21"/>
      <c r="F27" s="21"/>
      <c r="G27" s="21"/>
      <c r="H27" s="21"/>
    </row>
    <row r="28" spans="1:8" x14ac:dyDescent="0.25">
      <c r="A28" s="7"/>
      <c r="B28" s="9"/>
      <c r="C28" s="6"/>
      <c r="D28" s="24" t="s">
        <v>36</v>
      </c>
      <c r="E28" s="25">
        <f>IF(E26&gt;=1500, 28%, IF(E26&gt;=500, 20%, 10%))</f>
        <v>0.2</v>
      </c>
      <c r="F28" s="25">
        <f t="shared" ref="F28:H28" si="1">IF(F26&gt;=1500, 28%, IF(F26&gt;=500, 20%, 10%))</f>
        <v>0.28000000000000003</v>
      </c>
      <c r="G28" s="25">
        <f t="shared" si="1"/>
        <v>0.2</v>
      </c>
      <c r="H28" s="25">
        <f t="shared" si="1"/>
        <v>0.2</v>
      </c>
    </row>
    <row r="29" spans="1:8" x14ac:dyDescent="0.25">
      <c r="A29" s="7"/>
      <c r="B29" s="9"/>
      <c r="C29" s="6"/>
      <c r="D29" s="26" t="s">
        <v>37</v>
      </c>
      <c r="E29" s="26">
        <f>E26-E28*E26</f>
        <v>756</v>
      </c>
      <c r="F29" s="26">
        <f t="shared" ref="F29:H29" si="2">F26-F28*F26</f>
        <v>1090.08</v>
      </c>
      <c r="G29" s="26">
        <f>G26-G28*G26</f>
        <v>1100</v>
      </c>
      <c r="H29" s="26">
        <f t="shared" si="2"/>
        <v>1110.4000000000001</v>
      </c>
    </row>
    <row r="30" spans="1:8" x14ac:dyDescent="0.25">
      <c r="A30" s="7"/>
      <c r="B30" s="9"/>
      <c r="C30" s="6"/>
    </row>
    <row r="31" spans="1:8" x14ac:dyDescent="0.25">
      <c r="A31" s="7"/>
      <c r="B31" s="9"/>
      <c r="C31" s="6"/>
    </row>
    <row r="32" spans="1:8" x14ac:dyDescent="0.25">
      <c r="A32" s="7"/>
      <c r="B32" s="9"/>
      <c r="C32" s="6"/>
    </row>
    <row r="33" spans="1:3" x14ac:dyDescent="0.25">
      <c r="A33" s="7"/>
      <c r="B33" s="9"/>
      <c r="C33" s="6"/>
    </row>
    <row r="34" spans="1:3" x14ac:dyDescent="0.25">
      <c r="A34" s="7"/>
      <c r="B34" s="8"/>
      <c r="C34" s="6"/>
    </row>
    <row r="35" spans="1:3" x14ac:dyDescent="0.25">
      <c r="A35" s="7"/>
      <c r="B35" s="8"/>
      <c r="C35" s="6"/>
    </row>
    <row r="36" spans="1:3" x14ac:dyDescent="0.25">
      <c r="A36" s="7"/>
      <c r="B36" s="9"/>
      <c r="C36" s="6"/>
    </row>
    <row r="37" spans="1:3" x14ac:dyDescent="0.25">
      <c r="A37" s="7"/>
      <c r="B37" s="9"/>
      <c r="C37" s="6"/>
    </row>
    <row r="38" spans="1:3" x14ac:dyDescent="0.25">
      <c r="A38" s="4"/>
      <c r="C38" s="5"/>
    </row>
  </sheetData>
  <sortState ref="A2:D28">
    <sortCondition ref="B2"/>
  </sortState>
  <conditionalFormatting sqref="C2">
    <cfRule type="containsText" dxfId="9" priority="10" operator="containsText" text="10+">
      <formula>NOT(ISERROR(SEARCH("10+",C2)))</formula>
    </cfRule>
    <cfRule type="containsText" dxfId="8" priority="9" operator="containsText" text="12+">
      <formula>NOT(ISERROR(SEARCH("12+",C2)))</formula>
    </cfRule>
    <cfRule type="containsText" dxfId="7" priority="8" operator="containsText" text="14+">
      <formula>NOT(ISERROR(SEARCH("14+",C2)))</formula>
    </cfRule>
    <cfRule type="containsText" dxfId="6" priority="6" operator="containsText" text="10+">
      <formula>NOT(ISERROR(SEARCH("10+",C2)))</formula>
    </cfRule>
  </conditionalFormatting>
  <conditionalFormatting sqref="C3">
    <cfRule type="containsText" dxfId="5" priority="7" operator="containsText" text="14+">
      <formula>NOT(ISERROR(SEARCH("14+",C3)))</formula>
    </cfRule>
  </conditionalFormatting>
  <conditionalFormatting sqref="C4">
    <cfRule type="containsText" dxfId="4" priority="5" operator="containsText" text="12+">
      <formula>NOT(ISERROR(SEARCH("12+",C4)))</formula>
    </cfRule>
  </conditionalFormatting>
  <conditionalFormatting sqref="C2:C25">
    <cfRule type="containsText" dxfId="3" priority="4" operator="containsText" text="10+">
      <formula>NOT(ISERROR(SEARCH("10+",C2)))</formula>
    </cfRule>
  </conditionalFormatting>
  <conditionalFormatting sqref="C2:C25">
    <cfRule type="containsText" dxfId="2" priority="3" operator="containsText" text="12+">
      <formula>NOT(ISERROR(SEARCH("12+",C2)))</formula>
    </cfRule>
  </conditionalFormatting>
  <conditionalFormatting sqref="C2:C25">
    <cfRule type="containsText" dxfId="1" priority="2" operator="containsText" text="14+">
      <formula>NOT(ISERROR(SEARCH("14+",C2)))</formula>
    </cfRule>
  </conditionalFormatting>
  <conditionalFormatting sqref="C2:C25">
    <cfRule type="containsText" dxfId="0" priority="1" operator="containsText" text="10+">
      <formula>NOT(ISERROR(SEARCH("10+",C2)))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ćwiczenia 1-5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Wanda Jochemczyk</dc:creator>
  <cp:keywords/>
  <dc:description/>
  <cp:lastModifiedBy>uczen</cp:lastModifiedBy>
  <cp:revision/>
  <dcterms:created xsi:type="dcterms:W3CDTF">2018-04-05T17:36:35Z</dcterms:created>
  <dcterms:modified xsi:type="dcterms:W3CDTF">2022-10-27T08:43:21Z</dcterms:modified>
  <cp:category/>
  <cp:contentStatus/>
</cp:coreProperties>
</file>