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af4e807bcd776e3/Documents/"/>
    </mc:Choice>
  </mc:AlternateContent>
  <xr:revisionPtr revIDLastSave="108" documentId="8_{9521DE64-F92D-4AAC-9146-E0EC52171FD7}" xr6:coauthVersionLast="47" xr6:coauthVersionMax="47" xr10:uidLastSave="{37A91E66-CAB2-4565-AFDF-436FAC02718C}"/>
  <bookViews>
    <workbookView xWindow="-108" yWindow="-108" windowWidth="23256" windowHeight="12456" xr2:uid="{02C0B14E-87FF-4AF9-82F6-9B23CDF9D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H9" i="1"/>
  <c r="H8" i="1"/>
  <c r="E8" i="1"/>
  <c r="B8" i="1"/>
  <c r="K5" i="1"/>
  <c r="H5" i="1"/>
  <c r="E5" i="1"/>
  <c r="E10" i="1" s="1"/>
  <c r="B5" i="1"/>
  <c r="K10" i="1" l="1"/>
  <c r="K12" i="1"/>
  <c r="H10" i="1"/>
  <c r="H12" i="1" s="1"/>
  <c r="E12" i="1"/>
  <c r="B10" i="1"/>
  <c r="B12" i="1" s="1"/>
  <c r="B13" i="1" s="1"/>
  <c r="H13" i="1" l="1"/>
  <c r="H15" i="1" s="1"/>
  <c r="E13" i="1"/>
  <c r="E15" i="1" s="1"/>
  <c r="K13" i="1"/>
  <c r="K15" i="1" s="1"/>
  <c r="B15" i="1"/>
</calcChain>
</file>

<file path=xl/sharedStrings.xml><?xml version="1.0" encoding="utf-8"?>
<sst xmlns="http://schemas.openxmlformats.org/spreadsheetml/2006/main" count="64" uniqueCount="19">
  <si>
    <t>Hourly Rate</t>
  </si>
  <si>
    <t>Overtime Rate</t>
  </si>
  <si>
    <t>State Tax</t>
  </si>
  <si>
    <t>Federal Tax</t>
  </si>
  <si>
    <t>Employee Name</t>
  </si>
  <si>
    <t>Overtime Hours</t>
  </si>
  <si>
    <t>Total Hours Worked</t>
  </si>
  <si>
    <t>Overtime Pay</t>
  </si>
  <si>
    <t>Total Gross Pay</t>
  </si>
  <si>
    <t>Total Taxes</t>
  </si>
  <si>
    <t>Deductions</t>
  </si>
  <si>
    <t>Total Net Pay</t>
  </si>
  <si>
    <t>Total Regular Hour Pay</t>
  </si>
  <si>
    <t>Payroll</t>
  </si>
  <si>
    <t>Alice</t>
  </si>
  <si>
    <t>Bob</t>
  </si>
  <si>
    <t>Charlie</t>
  </si>
  <si>
    <t>Dana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</si>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</sst>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2" borderId="2" xfId="0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648D-0EFA-4DBB-8916-AB1C63AD2C8F}">
  <dimension ref="A1:K15"/>
  <sheetViews>
    <sheetView tabSelected="1" workbookViewId="0">
      <selection activeCell="A16" sqref="A16"/>
    </sheetView>
  </sheetViews>
  <sheetFormatPr defaultRowHeight="14.4" x14ac:dyDescent="0.3"/>
  <cols>
    <col min="1" max="1" width="19.109375" bestFit="1" customWidth="1"/>
    <col min="2" max="2" width="12.6640625" customWidth="1"/>
    <col min="4" max="4" width="19.109375" bestFit="1" customWidth="1"/>
    <col min="5" max="5" width="13.5546875" customWidth="1"/>
    <col min="7" max="7" width="19.109375" bestFit="1" customWidth="1"/>
    <col min="8" max="8" width="14" customWidth="1"/>
    <col min="10" max="10" width="19.109375" bestFit="1" customWidth="1"/>
    <col min="11" max="11" width="12.88671875" customWidth="1"/>
  </cols>
  <sheetData>
    <row r="1" spans="1:11" ht="15" thickBot="1" x14ac:dyDescent="0.35">
      <c r="A1" t="s">
        <v>13</v>
      </c>
      <c r="D1" t="s">
        <v>13</v>
      </c>
      <c r="G1" t="s">
        <v>13</v>
      </c>
      <c r="J1" t="s">
        <v>13</v>
      </c>
    </row>
    <row r="2" spans="1:11" x14ac:dyDescent="0.3">
      <c r="A2" s="4" t="s">
        <v>4</v>
      </c>
      <c r="B2" s="5" t="s">
        <v>14</v>
      </c>
      <c r="D2" s="4" t="s">
        <v>4</v>
      </c>
      <c r="E2" s="5" t="s">
        <v>15</v>
      </c>
      <c r="G2" s="4" t="s">
        <v>4</v>
      </c>
      <c r="H2" s="5" t="s">
        <v>16</v>
      </c>
      <c r="J2" s="4" t="s">
        <v>4</v>
      </c>
      <c r="K2" s="5" t="s">
        <v>17</v>
      </c>
    </row>
    <row r="3" spans="1:11" x14ac:dyDescent="0.3">
      <c r="A3" s="6" t="s">
        <v>6</v>
      </c>
      <c r="B3" s="1">
        <v>40</v>
      </c>
      <c r="D3" s="6" t="s">
        <v>6</v>
      </c>
      <c r="E3" s="1">
        <v>40</v>
      </c>
      <c r="G3" s="6" t="s">
        <v>6</v>
      </c>
      <c r="H3" s="1">
        <v>45</v>
      </c>
      <c r="J3" s="6" t="s">
        <v>6</v>
      </c>
      <c r="K3" s="1">
        <v>60</v>
      </c>
    </row>
    <row r="4" spans="1:11" x14ac:dyDescent="0.3">
      <c r="A4" s="6" t="s">
        <v>0</v>
      </c>
      <c r="B4" s="2">
        <v>15</v>
      </c>
      <c r="D4" s="6" t="s">
        <v>0</v>
      </c>
      <c r="E4" s="2">
        <v>15</v>
      </c>
      <c r="G4" s="6" t="s">
        <v>0</v>
      </c>
      <c r="H4" s="2">
        <v>15</v>
      </c>
      <c r="J4" s="6" t="s">
        <v>0</v>
      </c>
      <c r="K4" s="2">
        <v>15</v>
      </c>
    </row>
    <row r="5" spans="1:11" x14ac:dyDescent="0.3">
      <c r="A5" s="6" t="s">
        <v>1</v>
      </c>
      <c r="B5" s="3">
        <f>1.5*B4</f>
        <v>22.5</v>
      </c>
      <c r="D5" s="6" t="s">
        <v>1</v>
      </c>
      <c r="E5" s="3">
        <f>1.5*E4</f>
        <v>22.5</v>
      </c>
      <c r="G5" s="6" t="s">
        <v>1</v>
      </c>
      <c r="H5" s="3">
        <f>1.5*H4</f>
        <v>22.5</v>
      </c>
      <c r="J5" s="6" t="s">
        <v>1</v>
      </c>
      <c r="K5" s="3">
        <f>1.5*K4</f>
        <v>22.5</v>
      </c>
    </row>
    <row r="6" spans="1:11" x14ac:dyDescent="0.3">
      <c r="A6" s="6" t="s">
        <v>2</v>
      </c>
      <c r="B6" s="1">
        <v>5.6000000000000001E-2</v>
      </c>
      <c r="D6" s="6" t="s">
        <v>2</v>
      </c>
      <c r="E6" s="1">
        <v>5.6000000000000001E-2</v>
      </c>
      <c r="G6" s="6" t="s">
        <v>2</v>
      </c>
      <c r="H6" s="1">
        <v>5.6000000000000001E-2</v>
      </c>
      <c r="J6" s="6" t="s">
        <v>2</v>
      </c>
      <c r="K6" s="1">
        <v>5.6000000000000001E-2</v>
      </c>
    </row>
    <row r="7" spans="1:11" x14ac:dyDescent="0.3">
      <c r="A7" s="6" t="s">
        <v>3</v>
      </c>
      <c r="B7" s="1">
        <v>7.9000000000000001E-2</v>
      </c>
      <c r="D7" s="6" t="s">
        <v>3</v>
      </c>
      <c r="E7" s="1">
        <v>7.9000000000000001E-2</v>
      </c>
      <c r="G7" s="6" t="s">
        <v>3</v>
      </c>
      <c r="H7" s="1">
        <v>7.9000000000000001E-2</v>
      </c>
      <c r="J7" s="6" t="s">
        <v>3</v>
      </c>
      <c r="K7" s="1">
        <v>7.9000000000000001E-2</v>
      </c>
    </row>
    <row r="8" spans="1:11" x14ac:dyDescent="0.3">
      <c r="A8" s="6" t="s">
        <v>12</v>
      </c>
      <c r="B8" s="2">
        <f>B4*B3</f>
        <v>600</v>
      </c>
      <c r="D8" s="6" t="s">
        <v>12</v>
      </c>
      <c r="E8" s="2">
        <f>E3*E4</f>
        <v>600</v>
      </c>
      <c r="G8" s="6" t="s">
        <v>12</v>
      </c>
      <c r="H8" s="2">
        <f>(H3-5)*H4</f>
        <v>600</v>
      </c>
      <c r="J8" s="6" t="s">
        <v>12</v>
      </c>
      <c r="K8" s="2">
        <f>40*K4</f>
        <v>600</v>
      </c>
    </row>
    <row r="9" spans="1:11" x14ac:dyDescent="0.3">
      <c r="A9" s="6" t="s">
        <v>5</v>
      </c>
      <c r="B9" s="1"/>
      <c r="D9" s="6" t="s">
        <v>5</v>
      </c>
      <c r="E9" s="1"/>
      <c r="G9" s="6" t="s">
        <v>5</v>
      </c>
      <c r="H9" s="1">
        <f>H3-40</f>
        <v>5</v>
      </c>
      <c r="J9" s="6" t="s">
        <v>5</v>
      </c>
      <c r="K9" s="1">
        <f>K3-40</f>
        <v>20</v>
      </c>
    </row>
    <row r="10" spans="1:11" x14ac:dyDescent="0.3">
      <c r="A10" s="6" t="s">
        <v>7</v>
      </c>
      <c r="B10" s="3">
        <f>B9*B5</f>
        <v>0</v>
      </c>
      <c r="D10" s="6" t="s">
        <v>7</v>
      </c>
      <c r="E10" s="3">
        <f>E9*E5</f>
        <v>0</v>
      </c>
      <c r="G10" s="6" t="s">
        <v>7</v>
      </c>
      <c r="H10" s="3">
        <f>H9*H5</f>
        <v>112.5</v>
      </c>
      <c r="J10" s="6" t="s">
        <v>7</v>
      </c>
      <c r="K10" s="3">
        <f>K9*K5</f>
        <v>450</v>
      </c>
    </row>
    <row r="11" spans="1:11" x14ac:dyDescent="0.3">
      <c r="A11" s="6" t="s">
        <v>18</v>
      </c>
      <c r="B11" s="3"/>
      <c r="D11" s="6" t="s">
        <v>18</v>
      </c>
      <c r="E11" s="3"/>
      <c r="G11" s="6" t="s">
        <v>18</v>
      </c>
      <c r="H11" s="3"/>
      <c r="J11" s="6" t="s">
        <v>18</v>
      </c>
      <c r="K11" s="3"/>
    </row>
    <row r="12" spans="1:11" x14ac:dyDescent="0.3">
      <c r="A12" s="6" t="s">
        <v>8</v>
      </c>
      <c r="B12" s="3">
        <f>B10+B8</f>
        <v>600</v>
      </c>
      <c r="D12" s="6" t="s">
        <v>8</v>
      </c>
      <c r="E12" s="3">
        <f>E10+E8</f>
        <v>600</v>
      </c>
      <c r="G12" s="6" t="s">
        <v>8</v>
      </c>
      <c r="H12" s="3">
        <f>H10+H8</f>
        <v>712.5</v>
      </c>
      <c r="J12" s="6" t="s">
        <v>8</v>
      </c>
      <c r="K12" s="3">
        <f>K10+K8</f>
        <v>1050</v>
      </c>
    </row>
    <row r="13" spans="1:11" x14ac:dyDescent="0.3">
      <c r="A13" s="6" t="s">
        <v>9</v>
      </c>
      <c r="B13" s="3">
        <f>(B12*B7)+(B12*B6)</f>
        <v>81</v>
      </c>
      <c r="D13" s="6" t="s">
        <v>9</v>
      </c>
      <c r="E13" s="3">
        <f>(E12*E7)+(E12*E6)</f>
        <v>81</v>
      </c>
      <c r="G13" s="6" t="s">
        <v>9</v>
      </c>
      <c r="H13" s="3">
        <f>(H12*H7)+(H12*H6)</f>
        <v>96.1875</v>
      </c>
      <c r="J13" s="6" t="s">
        <v>9</v>
      </c>
      <c r="K13" s="3">
        <f>(K12*K7)+(K12*K6)</f>
        <v>141.75</v>
      </c>
    </row>
    <row r="14" spans="1:11" x14ac:dyDescent="0.3">
      <c r="A14" s="6" t="s">
        <v>10</v>
      </c>
      <c r="B14" s="1"/>
      <c r="D14" s="6" t="s">
        <v>10</v>
      </c>
      <c r="E14" s="1"/>
      <c r="G14" s="6" t="s">
        <v>10</v>
      </c>
      <c r="H14" s="1"/>
      <c r="J14" s="6" t="s">
        <v>10</v>
      </c>
      <c r="K14" s="1"/>
    </row>
    <row r="15" spans="1:11" ht="15" thickBot="1" x14ac:dyDescent="0.35">
      <c r="A15" s="7" t="s">
        <v>11</v>
      </c>
      <c r="B15" s="3">
        <f>B12-B13-B14</f>
        <v>519</v>
      </c>
      <c r="D15" s="7" t="s">
        <v>11</v>
      </c>
      <c r="E15" s="3">
        <f>E12-E13-E14</f>
        <v>519</v>
      </c>
      <c r="G15" s="7" t="s">
        <v>11</v>
      </c>
      <c r="H15" s="3">
        <f>H12-H13-H14</f>
        <v>616.3125</v>
      </c>
      <c r="J15" s="7" t="s">
        <v>11</v>
      </c>
      <c r="K15" s="3">
        <f>K12-K13-K14</f>
        <v>908.25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Main</dc:creator>
  <cp:lastModifiedBy>Danielle Main</cp:lastModifiedBy>
  <dcterms:created xsi:type="dcterms:W3CDTF">2025-08-04T01:18:03Z</dcterms:created>
  <dcterms:modified xsi:type="dcterms:W3CDTF">2025-08-04T02:00:30Z</dcterms:modified>
</cp:coreProperties>
</file>