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910EA0C-5A53-4AC0-80C2-3E6E21B5BE7C}" xr6:coauthVersionLast="47" xr6:coauthVersionMax="47" xr10:uidLastSave="{00000000-0000-0000-0000-000000000000}"/>
  <bookViews>
    <workbookView xWindow="-108" yWindow="-108" windowWidth="23256" windowHeight="12456" xr2:uid="{598E71EC-3590-47B2-9F42-7231596B5EB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3" i="1" l="1"/>
  <c r="N10" i="1"/>
  <c r="O8" i="1"/>
  <c r="N58" i="1"/>
  <c r="N38" i="1"/>
  <c r="N28" i="1"/>
  <c r="N27" i="1"/>
  <c r="N30" i="1" s="1"/>
  <c r="M49" i="1" s="1"/>
  <c r="L28" i="1"/>
  <c r="L27" i="1"/>
  <c r="M26" i="1"/>
  <c r="L26" i="1"/>
  <c r="M25" i="1"/>
  <c r="M30" i="1" s="1"/>
  <c r="M48" i="1" s="1"/>
  <c r="L25" i="1"/>
  <c r="M41" i="1"/>
  <c r="L41" i="1"/>
  <c r="M39" i="1"/>
  <c r="L39" i="1"/>
  <c r="K64" i="1"/>
  <c r="K63" i="1"/>
  <c r="K58" i="1"/>
  <c r="K57" i="1"/>
  <c r="L40" i="1"/>
  <c r="L38" i="1"/>
  <c r="M38" i="1"/>
  <c r="M40" i="1"/>
  <c r="N19" i="1"/>
  <c r="U8" i="1"/>
  <c r="O39" i="1" s="1"/>
  <c r="S10" i="1"/>
  <c r="N39" i="1" s="1"/>
  <c r="T19" i="1"/>
  <c r="N64" i="1" s="1"/>
  <c r="S19" i="1"/>
  <c r="N41" i="1" s="1"/>
  <c r="T10" i="1"/>
  <c r="N57" i="1"/>
  <c r="M10" i="1"/>
  <c r="O38" i="1"/>
  <c r="O7" i="1"/>
  <c r="O16" i="1"/>
  <c r="M19" i="1"/>
  <c r="N40" i="1" s="1"/>
  <c r="U17" i="1"/>
  <c r="O41" i="1" s="1"/>
  <c r="U16" i="1"/>
  <c r="O17" i="1"/>
  <c r="O40" i="1" s="1"/>
  <c r="O25" i="1"/>
  <c r="O26" i="1" s="1"/>
  <c r="M50" i="1" l="1"/>
  <c r="O27" i="1"/>
  <c r="O28" i="1" s="1"/>
  <c r="O59" i="1"/>
  <c r="O65" i="1"/>
  <c r="O67" i="1" s="1"/>
</calcChain>
</file>

<file path=xl/sharedStrings.xml><?xml version="1.0" encoding="utf-8"?>
<sst xmlns="http://schemas.openxmlformats.org/spreadsheetml/2006/main" count="118" uniqueCount="53">
  <si>
    <t>Buku besar anggaran pendapatan</t>
  </si>
  <si>
    <t>Periode</t>
  </si>
  <si>
    <t>Akun</t>
  </si>
  <si>
    <t>No</t>
  </si>
  <si>
    <t>No bukti</t>
  </si>
  <si>
    <t>Anggaran</t>
  </si>
  <si>
    <t>Realisasi</t>
  </si>
  <si>
    <t>Posisi Anggaran</t>
  </si>
  <si>
    <t>Id proker</t>
  </si>
  <si>
    <t>+</t>
  </si>
  <si>
    <t>bkk/bkm</t>
  </si>
  <si>
    <t>-</t>
  </si>
  <si>
    <t>Buku besar kas</t>
  </si>
  <si>
    <t>periode</t>
  </si>
  <si>
    <t>no</t>
  </si>
  <si>
    <t>no bukti</t>
  </si>
  <si>
    <t>bertambah</t>
  </si>
  <si>
    <t>berkurang</t>
  </si>
  <si>
    <t>saldo</t>
  </si>
  <si>
    <t>bkm</t>
  </si>
  <si>
    <t>bkk</t>
  </si>
  <si>
    <t>Laporan kas</t>
  </si>
  <si>
    <t>Jumlah kas masuk</t>
  </si>
  <si>
    <t>jumlah kas keluar</t>
  </si>
  <si>
    <t>saldo kas</t>
  </si>
  <si>
    <t>laporan posisi anggaran</t>
  </si>
  <si>
    <t xml:space="preserve">No </t>
  </si>
  <si>
    <t>kode akun</t>
  </si>
  <si>
    <t>nama akun</t>
  </si>
  <si>
    <t>posisi anggaran</t>
  </si>
  <si>
    <t>anggaran</t>
  </si>
  <si>
    <t>xxx</t>
  </si>
  <si>
    <t>pendpatan xx</t>
  </si>
  <si>
    <t>yyyy</t>
  </si>
  <si>
    <t>zzzz</t>
  </si>
  <si>
    <t>a-r (zzz)</t>
  </si>
  <si>
    <t>Laporan penghasilan komprehensif</t>
  </si>
  <si>
    <t>pendapatan</t>
  </si>
  <si>
    <t>pendapatan….</t>
  </si>
  <si>
    <t>biaya</t>
  </si>
  <si>
    <t>biaya…..</t>
  </si>
  <si>
    <t>proker002</t>
  </si>
  <si>
    <t>bkm002</t>
  </si>
  <si>
    <t>bkm003</t>
  </si>
  <si>
    <t>proker003</t>
  </si>
  <si>
    <t>bkk002</t>
  </si>
  <si>
    <t>bkk001</t>
  </si>
  <si>
    <t>Buku besar anggaran Biaya</t>
  </si>
  <si>
    <t>Sumbangan OTM</t>
  </si>
  <si>
    <t xml:space="preserve">Pendaftaran Murid Baru </t>
  </si>
  <si>
    <t xml:space="preserve">Gaji dan Honorarium Guru Tetap                </t>
  </si>
  <si>
    <t>Biaya transportasi</t>
  </si>
  <si>
    <t>surplus(defisit)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</si>
</sst>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??_-;_-@_-"/>
  </numFmts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4" fontId="0" fillId="2" borderId="7" xfId="0" applyNumberFormat="1" applyFill="1" applyBorder="1"/>
    <xf numFmtId="164" fontId="0" fillId="3" borderId="7" xfId="0" applyNumberFormat="1" applyFill="1" applyBorder="1"/>
    <xf numFmtId="164" fontId="0" fillId="3" borderId="0" xfId="0" applyNumberFormat="1" applyFill="1" applyBorder="1"/>
    <xf numFmtId="164" fontId="0" fillId="2" borderId="0" xfId="0" applyNumberFormat="1" applyFill="1" applyBorder="1"/>
    <xf numFmtId="164" fontId="0" fillId="4" borderId="5" xfId="0" applyNumberFormat="1" applyFill="1" applyBorder="1"/>
    <xf numFmtId="164" fontId="0" fillId="5" borderId="5" xfId="0" applyNumberFormat="1" applyFill="1" applyBorder="1"/>
    <xf numFmtId="164" fontId="0" fillId="6" borderId="7" xfId="0" applyNumberFormat="1" applyFill="1" applyBorder="1"/>
    <xf numFmtId="164" fontId="0" fillId="6" borderId="0" xfId="0" applyNumberFormat="1" applyFill="1" applyBorder="1"/>
    <xf numFmtId="164" fontId="0" fillId="7" borderId="7" xfId="0" applyNumberFormat="1" applyFill="1" applyBorder="1"/>
    <xf numFmtId="164" fontId="0" fillId="8" borderId="7" xfId="0" applyNumberFormat="1" applyFill="1" applyBorder="1"/>
    <xf numFmtId="164" fontId="0" fillId="9" borderId="7" xfId="0" applyNumberFormat="1" applyFill="1" applyBorder="1"/>
    <xf numFmtId="164" fontId="0" fillId="9" borderId="0" xfId="0" applyNumberFormat="1" applyFill="1" applyBorder="1"/>
    <xf numFmtId="164" fontId="0" fillId="10" borderId="0" xfId="0" applyNumberFormat="1" applyFill="1" applyBorder="1"/>
    <xf numFmtId="164" fontId="0" fillId="10" borderId="7" xfId="0" applyNumberFormat="1" applyFill="1" applyBorder="1"/>
    <xf numFmtId="164" fontId="0" fillId="11" borderId="7" xfId="0" applyNumberFormat="1" applyFill="1" applyBorder="1"/>
    <xf numFmtId="164" fontId="0" fillId="11" borderId="0" xfId="0" applyNumberFormat="1" applyFill="1" applyBorder="1"/>
    <xf numFmtId="164" fontId="0" fillId="12" borderId="5" xfId="0" applyNumberFormat="1" applyFill="1" applyBorder="1"/>
    <xf numFmtId="164" fontId="0" fillId="13" borderId="5" xfId="0" applyNumberFormat="1" applyFill="1" applyBorder="1"/>
    <xf numFmtId="164" fontId="0" fillId="14" borderId="7" xfId="0" applyNumberFormat="1" applyFill="1" applyBorder="1"/>
    <xf numFmtId="164" fontId="0" fillId="14" borderId="0" xfId="0" applyNumberFormat="1" applyFill="1" applyBorder="1"/>
    <xf numFmtId="164" fontId="0" fillId="15" borderId="7" xfId="0" applyNumberFormat="1" applyFill="1" applyBorder="1"/>
    <xf numFmtId="164" fontId="0" fillId="15" borderId="0" xfId="0" applyNumberFormat="1" applyFill="1" applyBorder="1"/>
    <xf numFmtId="164" fontId="0" fillId="7" borderId="0" xfId="0" applyNumberFormat="1" applyFill="1" applyBorder="1"/>
    <xf numFmtId="164" fontId="0" fillId="12" borderId="8" xfId="0" applyNumberFormat="1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E0AB-BBA9-44BD-83FC-6748F6B2202C}">
  <dimension ref="D2:U67"/>
  <sheetViews>
    <sheetView tabSelected="1" topLeftCell="E46" zoomScale="102" zoomScaleNormal="102" workbookViewId="0">
      <selection activeCell="N19" sqref="N19"/>
    </sheetView>
  </sheetViews>
  <sheetFormatPr defaultRowHeight="14.4" x14ac:dyDescent="0.3"/>
  <cols>
    <col min="4" max="4" width="12.33203125" customWidth="1"/>
    <col min="6" max="6" width="13.33203125" customWidth="1"/>
    <col min="11" max="11" width="8.88671875" style="1"/>
    <col min="12" max="12" width="11.5546875" customWidth="1"/>
    <col min="13" max="13" width="22.5546875" customWidth="1"/>
    <col min="14" max="14" width="15.33203125" bestFit="1" customWidth="1"/>
    <col min="15" max="15" width="36.21875" customWidth="1"/>
    <col min="17" max="17" width="8.88671875" style="1"/>
    <col min="19" max="20" width="13.6640625" bestFit="1" customWidth="1"/>
    <col min="21" max="21" width="18" customWidth="1"/>
  </cols>
  <sheetData>
    <row r="2" spans="4:21" ht="15" thickBot="1" x14ac:dyDescent="0.35"/>
    <row r="3" spans="4:21" x14ac:dyDescent="0.3">
      <c r="D3" s="2"/>
      <c r="E3" s="3"/>
      <c r="F3" s="47" t="s">
        <v>0</v>
      </c>
      <c r="G3" s="47"/>
      <c r="H3" s="47"/>
      <c r="I3" s="48"/>
      <c r="J3" s="11"/>
      <c r="K3" s="12"/>
      <c r="L3" s="3"/>
      <c r="M3" s="3"/>
      <c r="N3" s="3"/>
      <c r="O3" s="10"/>
      <c r="P3" s="5"/>
      <c r="Q3" s="12"/>
      <c r="R3" s="3"/>
      <c r="S3" s="3"/>
      <c r="T3" s="3"/>
      <c r="U3" s="10"/>
    </row>
    <row r="4" spans="4:21" x14ac:dyDescent="0.3">
      <c r="D4" s="4"/>
      <c r="E4" s="5"/>
      <c r="F4" s="5"/>
      <c r="G4" s="5"/>
      <c r="H4" s="5"/>
      <c r="I4" s="6" t="s">
        <v>1</v>
      </c>
      <c r="J4" s="5"/>
      <c r="K4" s="42"/>
      <c r="L4" s="5"/>
      <c r="M4" s="5"/>
      <c r="N4" s="5">
        <v>411001</v>
      </c>
      <c r="O4" s="6" t="s">
        <v>49</v>
      </c>
      <c r="P4" s="5"/>
      <c r="Q4" s="42"/>
      <c r="R4" s="5"/>
      <c r="S4" s="5"/>
      <c r="T4" s="5">
        <v>411002</v>
      </c>
      <c r="U4" s="6" t="s">
        <v>48</v>
      </c>
    </row>
    <row r="5" spans="4:21" x14ac:dyDescent="0.3">
      <c r="D5" s="4"/>
      <c r="E5" s="5"/>
      <c r="F5" s="5"/>
      <c r="G5" s="5"/>
      <c r="H5" s="5"/>
      <c r="I5" s="6" t="s">
        <v>2</v>
      </c>
      <c r="J5" s="5"/>
      <c r="K5" s="42"/>
      <c r="L5" s="5"/>
      <c r="M5" s="5"/>
      <c r="N5" s="5"/>
      <c r="O5" s="6"/>
      <c r="P5" s="5"/>
      <c r="Q5" s="42"/>
      <c r="R5" s="5"/>
      <c r="S5" s="5"/>
      <c r="T5" s="5"/>
      <c r="U5" s="6"/>
    </row>
    <row r="6" spans="4:21" x14ac:dyDescent="0.3">
      <c r="D6" s="4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6"/>
      <c r="J6" s="5"/>
      <c r="K6" s="42" t="s">
        <v>3</v>
      </c>
      <c r="L6" s="5" t="s">
        <v>4</v>
      </c>
      <c r="M6" s="5" t="s">
        <v>5</v>
      </c>
      <c r="N6" s="5" t="s">
        <v>6</v>
      </c>
      <c r="O6" s="6" t="s">
        <v>7</v>
      </c>
      <c r="P6" s="5"/>
      <c r="Q6" s="42" t="s">
        <v>3</v>
      </c>
      <c r="R6" s="5" t="s">
        <v>4</v>
      </c>
      <c r="S6" s="5" t="s">
        <v>5</v>
      </c>
      <c r="T6" s="5" t="s">
        <v>6</v>
      </c>
      <c r="U6" s="6" t="s">
        <v>7</v>
      </c>
    </row>
    <row r="7" spans="4:21" x14ac:dyDescent="0.3">
      <c r="D7" s="4">
        <v>1</v>
      </c>
      <c r="E7" s="5" t="s">
        <v>8</v>
      </c>
      <c r="F7" s="5" t="s">
        <v>9</v>
      </c>
      <c r="G7" s="5"/>
      <c r="H7" s="5"/>
      <c r="I7" s="6"/>
      <c r="J7" s="5"/>
      <c r="K7" s="42">
        <v>1</v>
      </c>
      <c r="L7" s="5" t="s">
        <v>41</v>
      </c>
      <c r="M7" s="14">
        <v>5000000</v>
      </c>
      <c r="N7" s="5"/>
      <c r="O7" s="16">
        <f>M7</f>
        <v>5000000</v>
      </c>
      <c r="P7" s="5"/>
      <c r="Q7" s="42">
        <v>1</v>
      </c>
      <c r="R7" s="5" t="s">
        <v>41</v>
      </c>
      <c r="S7" s="14">
        <v>1000000</v>
      </c>
      <c r="T7" s="5"/>
      <c r="U7" s="6"/>
    </row>
    <row r="8" spans="4:21" x14ac:dyDescent="0.3">
      <c r="D8" s="4">
        <v>2</v>
      </c>
      <c r="E8" s="5" t="s">
        <v>10</v>
      </c>
      <c r="F8" s="5"/>
      <c r="G8" s="5" t="s">
        <v>11</v>
      </c>
      <c r="H8" s="5" t="s">
        <v>35</v>
      </c>
      <c r="I8" s="6"/>
      <c r="J8" s="5"/>
      <c r="K8" s="42">
        <v>2</v>
      </c>
      <c r="L8" s="5" t="s">
        <v>42</v>
      </c>
      <c r="M8" s="5"/>
      <c r="N8" s="14">
        <v>500000</v>
      </c>
      <c r="O8" s="22">
        <f>M7-N8</f>
        <v>4500000</v>
      </c>
      <c r="P8" s="5"/>
      <c r="Q8" s="42">
        <v>2</v>
      </c>
      <c r="R8" s="5" t="s">
        <v>43</v>
      </c>
      <c r="S8" s="5"/>
      <c r="T8" s="14">
        <v>250000</v>
      </c>
      <c r="U8" s="35">
        <f>S7-T8</f>
        <v>750000</v>
      </c>
    </row>
    <row r="9" spans="4:21" x14ac:dyDescent="0.3">
      <c r="D9" s="4"/>
      <c r="E9" s="5"/>
      <c r="F9" s="5"/>
      <c r="G9" s="5"/>
      <c r="H9" s="5"/>
      <c r="I9" s="6"/>
      <c r="J9" s="5"/>
      <c r="K9" s="42"/>
      <c r="L9" s="5"/>
      <c r="M9" s="5"/>
      <c r="N9" s="5"/>
      <c r="O9" s="6"/>
      <c r="P9" s="5"/>
      <c r="Q9" s="42"/>
      <c r="R9" s="5"/>
      <c r="S9" s="5"/>
      <c r="T9" s="14"/>
      <c r="U9" s="16"/>
    </row>
    <row r="10" spans="4:21" ht="15" thickBot="1" x14ac:dyDescent="0.35">
      <c r="D10" s="7"/>
      <c r="E10" s="8"/>
      <c r="F10" s="8" t="s">
        <v>33</v>
      </c>
      <c r="G10" s="8"/>
      <c r="H10" s="8"/>
      <c r="I10" s="9"/>
      <c r="J10" s="5"/>
      <c r="K10" s="43"/>
      <c r="L10" s="8"/>
      <c r="M10" s="18">
        <f>M7</f>
        <v>5000000</v>
      </c>
      <c r="N10" s="24">
        <f>N8</f>
        <v>500000</v>
      </c>
      <c r="O10" s="9"/>
      <c r="P10" s="5"/>
      <c r="Q10" s="43"/>
      <c r="R10" s="8"/>
      <c r="S10" s="26">
        <f>S7</f>
        <v>1000000</v>
      </c>
      <c r="T10" s="28">
        <f>T8</f>
        <v>250000</v>
      </c>
      <c r="U10" s="17"/>
    </row>
    <row r="11" spans="4:21" ht="15" thickBot="1" x14ac:dyDescent="0.35"/>
    <row r="12" spans="4:21" x14ac:dyDescent="0.3">
      <c r="D12" s="2"/>
      <c r="E12" s="3"/>
      <c r="F12" s="47" t="s">
        <v>47</v>
      </c>
      <c r="G12" s="47"/>
      <c r="H12" s="47"/>
      <c r="I12" s="48"/>
      <c r="J12" s="1"/>
      <c r="K12" s="12"/>
      <c r="L12" s="3"/>
      <c r="M12" s="3"/>
      <c r="N12" s="3"/>
      <c r="O12" s="10"/>
      <c r="Q12" s="12"/>
      <c r="R12" s="3"/>
      <c r="S12" s="3"/>
      <c r="T12" s="3"/>
      <c r="U12" s="10"/>
    </row>
    <row r="13" spans="4:21" x14ac:dyDescent="0.3">
      <c r="D13" s="4"/>
      <c r="E13" s="5"/>
      <c r="F13" s="5"/>
      <c r="G13" s="5"/>
      <c r="H13" s="5"/>
      <c r="I13" s="6" t="s">
        <v>1</v>
      </c>
      <c r="K13" s="42"/>
      <c r="L13" s="5"/>
      <c r="M13" s="5"/>
      <c r="N13" s="5">
        <v>511001</v>
      </c>
      <c r="O13" s="6" t="s">
        <v>50</v>
      </c>
      <c r="Q13" s="42"/>
      <c r="R13" s="5"/>
      <c r="S13" s="5"/>
      <c r="T13" s="5">
        <v>512001</v>
      </c>
      <c r="U13" s="6" t="s">
        <v>51</v>
      </c>
    </row>
    <row r="14" spans="4:21" x14ac:dyDescent="0.3">
      <c r="D14" s="4"/>
      <c r="E14" s="5"/>
      <c r="F14" s="5"/>
      <c r="G14" s="5"/>
      <c r="H14" s="5"/>
      <c r="I14" s="6" t="s">
        <v>2</v>
      </c>
      <c r="K14" s="42"/>
      <c r="L14" s="5"/>
      <c r="M14" s="5"/>
      <c r="N14" s="5"/>
      <c r="O14" s="6"/>
      <c r="Q14" s="42"/>
      <c r="R14" s="5"/>
      <c r="S14" s="5"/>
      <c r="T14" s="5"/>
      <c r="U14" s="6"/>
    </row>
    <row r="15" spans="4:21" x14ac:dyDescent="0.3">
      <c r="D15" s="4" t="s">
        <v>3</v>
      </c>
      <c r="E15" s="5" t="s">
        <v>4</v>
      </c>
      <c r="F15" s="5" t="s">
        <v>5</v>
      </c>
      <c r="G15" s="5" t="s">
        <v>6</v>
      </c>
      <c r="H15" s="5" t="s">
        <v>7</v>
      </c>
      <c r="I15" s="6"/>
      <c r="K15" s="42" t="s">
        <v>3</v>
      </c>
      <c r="L15" s="5" t="s">
        <v>4</v>
      </c>
      <c r="M15" s="5" t="s">
        <v>5</v>
      </c>
      <c r="N15" s="5" t="s">
        <v>6</v>
      </c>
      <c r="O15" s="6" t="s">
        <v>7</v>
      </c>
      <c r="Q15" s="42" t="s">
        <v>3</v>
      </c>
      <c r="R15" s="5" t="s">
        <v>4</v>
      </c>
      <c r="S15" s="5" t="s">
        <v>5</v>
      </c>
      <c r="T15" s="5" t="s">
        <v>6</v>
      </c>
      <c r="U15" s="6" t="s">
        <v>7</v>
      </c>
    </row>
    <row r="16" spans="4:21" x14ac:dyDescent="0.3">
      <c r="D16" s="4"/>
      <c r="E16" s="5" t="s">
        <v>8</v>
      </c>
      <c r="F16" s="5" t="s">
        <v>9</v>
      </c>
      <c r="G16" s="5"/>
      <c r="H16" s="5"/>
      <c r="I16" s="6"/>
      <c r="K16" s="42">
        <v>1</v>
      </c>
      <c r="L16" s="5" t="s">
        <v>44</v>
      </c>
      <c r="M16" s="14">
        <v>9000000</v>
      </c>
      <c r="N16" s="5"/>
      <c r="O16" s="16">
        <f>M16</f>
        <v>9000000</v>
      </c>
      <c r="Q16" s="42">
        <v>1</v>
      </c>
      <c r="R16" s="5" t="s">
        <v>44</v>
      </c>
      <c r="S16" s="14">
        <v>250000</v>
      </c>
      <c r="T16" s="14"/>
      <c r="U16" s="16">
        <f>S16</f>
        <v>250000</v>
      </c>
    </row>
    <row r="17" spans="4:21" x14ac:dyDescent="0.3">
      <c r="D17" s="4"/>
      <c r="E17" s="5" t="s">
        <v>10</v>
      </c>
      <c r="F17" s="5"/>
      <c r="G17" s="5" t="s">
        <v>11</v>
      </c>
      <c r="H17" s="5" t="s">
        <v>35</v>
      </c>
      <c r="I17" s="6"/>
      <c r="K17" s="42">
        <v>2</v>
      </c>
      <c r="L17" s="5" t="s">
        <v>46</v>
      </c>
      <c r="M17" s="5"/>
      <c r="N17" s="14">
        <v>5000000</v>
      </c>
      <c r="O17" s="23">
        <f>M16-N17</f>
        <v>4000000</v>
      </c>
      <c r="Q17" s="42">
        <v>2</v>
      </c>
      <c r="R17" s="5" t="s">
        <v>45</v>
      </c>
      <c r="S17" s="14"/>
      <c r="T17" s="14">
        <v>200000</v>
      </c>
      <c r="U17" s="34">
        <f>S16-T17</f>
        <v>50000</v>
      </c>
    </row>
    <row r="18" spans="4:21" x14ac:dyDescent="0.3">
      <c r="D18" s="4"/>
      <c r="E18" s="5"/>
      <c r="F18" s="5"/>
      <c r="G18" s="5"/>
      <c r="H18" s="5"/>
      <c r="I18" s="6"/>
      <c r="K18" s="42"/>
      <c r="L18" s="5"/>
      <c r="M18" s="5"/>
      <c r="N18" s="5"/>
      <c r="O18" s="6"/>
      <c r="Q18" s="42"/>
      <c r="R18" s="5"/>
      <c r="S18" s="14"/>
      <c r="T18" s="14"/>
      <c r="U18" s="16"/>
    </row>
    <row r="19" spans="4:21" ht="15" thickBot="1" x14ac:dyDescent="0.35">
      <c r="D19" s="7"/>
      <c r="E19" s="8"/>
      <c r="F19" s="8" t="s">
        <v>33</v>
      </c>
      <c r="G19" s="8"/>
      <c r="H19" s="8"/>
      <c r="I19" s="9"/>
      <c r="K19" s="43"/>
      <c r="L19" s="8"/>
      <c r="M19" s="19">
        <f>M16</f>
        <v>9000000</v>
      </c>
      <c r="N19" s="31">
        <f>N17</f>
        <v>5000000</v>
      </c>
      <c r="O19" s="9"/>
      <c r="Q19" s="43"/>
      <c r="R19" s="8"/>
      <c r="S19" s="27">
        <f>S16</f>
        <v>250000</v>
      </c>
      <c r="T19" s="32">
        <f>T17</f>
        <v>200000</v>
      </c>
      <c r="U19" s="9"/>
    </row>
    <row r="20" spans="4:21" ht="15" thickBot="1" x14ac:dyDescent="0.35"/>
    <row r="21" spans="4:21" x14ac:dyDescent="0.3">
      <c r="D21" s="2"/>
      <c r="E21" s="3"/>
      <c r="F21" s="3" t="s">
        <v>12</v>
      </c>
      <c r="G21" s="3"/>
      <c r="H21" s="3"/>
      <c r="I21" s="10"/>
      <c r="K21" s="12"/>
      <c r="L21" s="3"/>
      <c r="M21" s="3" t="s">
        <v>12</v>
      </c>
      <c r="N21" s="3"/>
      <c r="O21" s="10"/>
      <c r="P21" s="5"/>
    </row>
    <row r="22" spans="4:21" x14ac:dyDescent="0.3">
      <c r="D22" s="4"/>
      <c r="E22" s="5"/>
      <c r="F22" s="5"/>
      <c r="G22" s="5"/>
      <c r="H22" s="5" t="s">
        <v>13</v>
      </c>
      <c r="I22" s="6"/>
      <c r="K22" s="42"/>
      <c r="L22" s="5"/>
      <c r="M22" s="5"/>
      <c r="N22" s="5"/>
      <c r="O22" s="6" t="s">
        <v>13</v>
      </c>
      <c r="P22" s="5"/>
    </row>
    <row r="23" spans="4:21" x14ac:dyDescent="0.3">
      <c r="D23" s="4"/>
      <c r="E23" s="5"/>
      <c r="F23" s="5"/>
      <c r="G23" s="5"/>
      <c r="H23" s="5"/>
      <c r="I23" s="6"/>
      <c r="K23" s="42"/>
      <c r="L23" s="5"/>
      <c r="M23" s="5"/>
      <c r="N23" s="5"/>
      <c r="O23" s="6"/>
      <c r="P23" s="5"/>
    </row>
    <row r="24" spans="4:21" x14ac:dyDescent="0.3">
      <c r="D24" s="4" t="s">
        <v>14</v>
      </c>
      <c r="E24" s="5" t="s">
        <v>15</v>
      </c>
      <c r="F24" s="5" t="s">
        <v>16</v>
      </c>
      <c r="G24" s="5" t="s">
        <v>17</v>
      </c>
      <c r="H24" s="5" t="s">
        <v>18</v>
      </c>
      <c r="I24" s="6"/>
      <c r="K24" s="42" t="s">
        <v>14</v>
      </c>
      <c r="L24" s="5" t="s">
        <v>15</v>
      </c>
      <c r="M24" s="5" t="s">
        <v>16</v>
      </c>
      <c r="N24" s="5" t="s">
        <v>17</v>
      </c>
      <c r="O24" s="6" t="s">
        <v>18</v>
      </c>
      <c r="P24" s="5"/>
    </row>
    <row r="25" spans="4:21" x14ac:dyDescent="0.3">
      <c r="D25" s="4"/>
      <c r="E25" s="5" t="s">
        <v>19</v>
      </c>
      <c r="F25" s="5" t="s">
        <v>9</v>
      </c>
      <c r="G25" s="5"/>
      <c r="H25" s="5"/>
      <c r="I25" s="6"/>
      <c r="K25" s="42"/>
      <c r="L25" s="5" t="str">
        <f>L8</f>
        <v>bkm002</v>
      </c>
      <c r="M25" s="14">
        <f>N8</f>
        <v>500000</v>
      </c>
      <c r="N25" s="5"/>
      <c r="O25" s="16">
        <f>M25</f>
        <v>500000</v>
      </c>
      <c r="P25" s="5"/>
    </row>
    <row r="26" spans="4:21" x14ac:dyDescent="0.3">
      <c r="D26" s="4"/>
      <c r="E26" s="5" t="s">
        <v>20</v>
      </c>
      <c r="F26" s="5"/>
      <c r="G26" s="5" t="s">
        <v>11</v>
      </c>
      <c r="H26" s="5"/>
      <c r="I26" s="6"/>
      <c r="K26" s="42"/>
      <c r="L26" s="5" t="str">
        <f>R8</f>
        <v>bkm003</v>
      </c>
      <c r="M26" s="14">
        <f>T8</f>
        <v>250000</v>
      </c>
      <c r="N26" s="5"/>
      <c r="O26" s="16">
        <f>O25+M26</f>
        <v>750000</v>
      </c>
      <c r="P26" s="5"/>
    </row>
    <row r="27" spans="4:21" x14ac:dyDescent="0.3">
      <c r="D27" s="4"/>
      <c r="E27" s="5"/>
      <c r="F27" s="5"/>
      <c r="G27" s="5"/>
      <c r="H27" s="5"/>
      <c r="I27" s="6"/>
      <c r="K27" s="42"/>
      <c r="L27" s="5" t="str">
        <f>L17</f>
        <v>bkk001</v>
      </c>
      <c r="M27" s="5"/>
      <c r="N27" s="14">
        <f>N17</f>
        <v>5000000</v>
      </c>
      <c r="O27" s="16">
        <f>O26-N27</f>
        <v>-4250000</v>
      </c>
      <c r="P27" s="5"/>
    </row>
    <row r="28" spans="4:21" x14ac:dyDescent="0.3">
      <c r="D28" s="4"/>
      <c r="E28" s="5"/>
      <c r="F28" s="5"/>
      <c r="G28" s="5"/>
      <c r="H28" s="5"/>
      <c r="I28" s="6"/>
      <c r="K28" s="42"/>
      <c r="L28" s="5" t="str">
        <f>R17</f>
        <v>bkk002</v>
      </c>
      <c r="M28" s="5"/>
      <c r="N28" s="14">
        <f>T17</f>
        <v>200000</v>
      </c>
      <c r="O28" s="16">
        <f>O27-N28</f>
        <v>-4450000</v>
      </c>
      <c r="P28" s="5"/>
    </row>
    <row r="29" spans="4:21" x14ac:dyDescent="0.3">
      <c r="D29" s="4"/>
      <c r="E29" s="5"/>
      <c r="F29" s="5"/>
      <c r="G29" s="5"/>
      <c r="H29" s="5"/>
      <c r="I29" s="6"/>
      <c r="K29" s="42"/>
      <c r="L29" s="5"/>
      <c r="M29" s="5"/>
      <c r="N29" s="5"/>
      <c r="O29" s="6"/>
      <c r="P29" s="5"/>
    </row>
    <row r="30" spans="4:21" ht="15" thickBot="1" x14ac:dyDescent="0.35">
      <c r="D30" s="7"/>
      <c r="E30" s="8"/>
      <c r="F30" s="8"/>
      <c r="G30" s="8"/>
      <c r="H30" s="8"/>
      <c r="I30" s="9"/>
      <c r="K30" s="43"/>
      <c r="L30" s="8"/>
      <c r="M30" s="36">
        <f>M25+M26</f>
        <v>750000</v>
      </c>
      <c r="N30" s="38">
        <f>N27+N28</f>
        <v>5200000</v>
      </c>
      <c r="O30" s="17"/>
      <c r="P30" s="5"/>
    </row>
    <row r="33" spans="4:16" ht="15" thickBot="1" x14ac:dyDescent="0.35"/>
    <row r="34" spans="4:16" x14ac:dyDescent="0.3">
      <c r="D34" s="2"/>
      <c r="E34" s="3"/>
      <c r="F34" s="3" t="s">
        <v>25</v>
      </c>
      <c r="G34" s="3"/>
      <c r="H34" s="3"/>
      <c r="I34" s="10"/>
      <c r="K34" s="12"/>
      <c r="L34" s="3"/>
      <c r="M34" s="3" t="s">
        <v>25</v>
      </c>
      <c r="N34" s="3"/>
      <c r="O34" s="10"/>
      <c r="P34" s="5"/>
    </row>
    <row r="35" spans="4:16" x14ac:dyDescent="0.3">
      <c r="D35" s="4"/>
      <c r="E35" s="5"/>
      <c r="F35" s="5"/>
      <c r="G35" s="5"/>
      <c r="H35" s="5"/>
      <c r="I35" s="6"/>
      <c r="K35" s="42"/>
      <c r="L35" s="5"/>
      <c r="M35" s="5"/>
      <c r="N35" s="5"/>
      <c r="O35" s="6"/>
      <c r="P35" s="5"/>
    </row>
    <row r="36" spans="4:16" x14ac:dyDescent="0.3">
      <c r="D36" s="4" t="s">
        <v>13</v>
      </c>
      <c r="E36" s="5"/>
      <c r="F36" s="5"/>
      <c r="G36" s="5"/>
      <c r="H36" s="5"/>
      <c r="I36" s="6"/>
      <c r="K36" s="42" t="s">
        <v>13</v>
      </c>
      <c r="L36" s="5"/>
      <c r="M36" s="5"/>
      <c r="N36" s="5"/>
      <c r="O36" s="6"/>
      <c r="P36" s="5"/>
    </row>
    <row r="37" spans="4:16" x14ac:dyDescent="0.3">
      <c r="D37" s="4" t="s">
        <v>26</v>
      </c>
      <c r="E37" s="5" t="s">
        <v>27</v>
      </c>
      <c r="F37" s="5" t="s">
        <v>28</v>
      </c>
      <c r="G37" s="5" t="s">
        <v>30</v>
      </c>
      <c r="H37" s="5" t="s">
        <v>29</v>
      </c>
      <c r="I37" s="6"/>
      <c r="K37" s="42" t="s">
        <v>26</v>
      </c>
      <c r="L37" s="5" t="s">
        <v>27</v>
      </c>
      <c r="M37" s="5" t="s">
        <v>28</v>
      </c>
      <c r="N37" s="5" t="s">
        <v>30</v>
      </c>
      <c r="O37" s="6" t="s">
        <v>29</v>
      </c>
      <c r="P37" s="5"/>
    </row>
    <row r="38" spans="4:16" x14ac:dyDescent="0.3">
      <c r="D38" s="4"/>
      <c r="E38" s="5" t="s">
        <v>31</v>
      </c>
      <c r="F38" s="5" t="s">
        <v>32</v>
      </c>
      <c r="G38" s="5" t="s">
        <v>33</v>
      </c>
      <c r="H38" s="5" t="s">
        <v>34</v>
      </c>
      <c r="I38" s="6"/>
      <c r="K38" s="42">
        <v>1</v>
      </c>
      <c r="L38" s="5">
        <f>N4</f>
        <v>411001</v>
      </c>
      <c r="M38" s="5" t="str">
        <f>O4</f>
        <v xml:space="preserve">Pendaftaran Murid Baru </v>
      </c>
      <c r="N38" s="21">
        <f>M10</f>
        <v>5000000</v>
      </c>
      <c r="O38" s="22">
        <f>O8</f>
        <v>4500000</v>
      </c>
      <c r="P38" s="5"/>
    </row>
    <row r="39" spans="4:16" x14ac:dyDescent="0.3">
      <c r="D39" s="4"/>
      <c r="E39" s="5"/>
      <c r="F39" s="5"/>
      <c r="G39" s="5"/>
      <c r="H39" s="5"/>
      <c r="I39" s="6"/>
      <c r="K39" s="42">
        <v>2</v>
      </c>
      <c r="L39" s="5">
        <f>T4</f>
        <v>411002</v>
      </c>
      <c r="M39" s="5" t="str">
        <f>U4</f>
        <v>Sumbangan OTM</v>
      </c>
      <c r="N39" s="40">
        <f>S10</f>
        <v>1000000</v>
      </c>
      <c r="O39" s="35">
        <f>U8</f>
        <v>750000</v>
      </c>
      <c r="P39" s="5"/>
    </row>
    <row r="40" spans="4:16" x14ac:dyDescent="0.3">
      <c r="D40" s="4"/>
      <c r="E40" s="5"/>
      <c r="F40" s="5"/>
      <c r="G40" s="5"/>
      <c r="H40" s="5"/>
      <c r="I40" s="6"/>
      <c r="K40" s="42">
        <v>3</v>
      </c>
      <c r="L40" s="5">
        <f>N13</f>
        <v>511001</v>
      </c>
      <c r="M40" s="13" t="str">
        <f>O13</f>
        <v xml:space="preserve">Gaji dan Honorarium Guru Tetap                </v>
      </c>
      <c r="N40" s="20">
        <f>M19</f>
        <v>9000000</v>
      </c>
      <c r="O40" s="23">
        <f>O17</f>
        <v>4000000</v>
      </c>
      <c r="P40" s="5"/>
    </row>
    <row r="41" spans="4:16" ht="15" thickBot="1" x14ac:dyDescent="0.35">
      <c r="D41" s="7"/>
      <c r="E41" s="8"/>
      <c r="F41" s="8"/>
      <c r="G41" s="8"/>
      <c r="H41" s="8"/>
      <c r="I41" s="9"/>
      <c r="K41" s="43">
        <v>4</v>
      </c>
      <c r="L41" s="8">
        <f>T13</f>
        <v>512001</v>
      </c>
      <c r="M41" s="8" t="str">
        <f>U13</f>
        <v>Biaya transportasi</v>
      </c>
      <c r="N41" s="27">
        <f>S19</f>
        <v>250000</v>
      </c>
      <c r="O41" s="41">
        <f>U17</f>
        <v>50000</v>
      </c>
      <c r="P41" s="5"/>
    </row>
    <row r="42" spans="4:16" x14ac:dyDescent="0.3">
      <c r="K42" s="11"/>
      <c r="L42" s="5"/>
      <c r="M42" s="5"/>
      <c r="N42" s="5"/>
      <c r="O42" s="5"/>
      <c r="P42" s="5"/>
    </row>
    <row r="44" spans="4:16" ht="15" thickBot="1" x14ac:dyDescent="0.35"/>
    <row r="45" spans="4:16" x14ac:dyDescent="0.3">
      <c r="D45" s="2"/>
      <c r="E45" s="3"/>
      <c r="F45" s="3" t="s">
        <v>21</v>
      </c>
      <c r="G45" s="3"/>
      <c r="H45" s="3"/>
      <c r="I45" s="10"/>
      <c r="K45" s="12"/>
      <c r="L45" s="3"/>
      <c r="M45" s="3" t="s">
        <v>21</v>
      </c>
      <c r="N45" s="3"/>
      <c r="O45" s="10"/>
      <c r="P45" s="5"/>
    </row>
    <row r="46" spans="4:16" x14ac:dyDescent="0.3">
      <c r="D46" s="4" t="s">
        <v>13</v>
      </c>
      <c r="E46" s="5"/>
      <c r="F46" s="5"/>
      <c r="G46" s="5"/>
      <c r="H46" s="5"/>
      <c r="I46" s="6"/>
      <c r="K46" s="42" t="s">
        <v>13</v>
      </c>
      <c r="L46" s="5"/>
      <c r="M46" s="5"/>
      <c r="N46" s="5"/>
      <c r="O46" s="6"/>
      <c r="P46" s="5"/>
    </row>
    <row r="47" spans="4:16" x14ac:dyDescent="0.3">
      <c r="D47" s="4"/>
      <c r="E47" s="5"/>
      <c r="F47" s="5"/>
      <c r="G47" s="5"/>
      <c r="H47" s="5"/>
      <c r="I47" s="6"/>
      <c r="K47" s="42"/>
      <c r="L47" s="5"/>
      <c r="M47" s="5"/>
      <c r="N47" s="5"/>
      <c r="O47" s="6"/>
      <c r="P47" s="5"/>
    </row>
    <row r="48" spans="4:16" x14ac:dyDescent="0.3">
      <c r="D48" s="4" t="s">
        <v>22</v>
      </c>
      <c r="E48" s="5"/>
      <c r="F48" s="5"/>
      <c r="G48" s="5"/>
      <c r="H48" s="5"/>
      <c r="I48" s="6"/>
      <c r="K48" s="44" t="s">
        <v>22</v>
      </c>
      <c r="L48" s="5"/>
      <c r="M48" s="37">
        <f>M30</f>
        <v>750000</v>
      </c>
      <c r="N48" s="5"/>
      <c r="O48" s="6"/>
      <c r="P48" s="5"/>
    </row>
    <row r="49" spans="4:16" x14ac:dyDescent="0.3">
      <c r="D49" s="4" t="s">
        <v>23</v>
      </c>
      <c r="E49" s="5"/>
      <c r="F49" s="5"/>
      <c r="G49" s="5"/>
      <c r="H49" s="5"/>
      <c r="I49" s="6"/>
      <c r="K49" s="44" t="s">
        <v>23</v>
      </c>
      <c r="L49" s="5"/>
      <c r="M49" s="39">
        <f>N30</f>
        <v>5200000</v>
      </c>
      <c r="N49" s="5"/>
      <c r="O49" s="6"/>
      <c r="P49" s="5"/>
    </row>
    <row r="50" spans="4:16" ht="15" thickBot="1" x14ac:dyDescent="0.35">
      <c r="D50" s="7" t="s">
        <v>24</v>
      </c>
      <c r="E50" s="8"/>
      <c r="F50" s="8"/>
      <c r="G50" s="8"/>
      <c r="H50" s="8"/>
      <c r="I50" s="9"/>
      <c r="K50" s="43" t="s">
        <v>24</v>
      </c>
      <c r="L50" s="8"/>
      <c r="M50" s="15">
        <f>M48-M49</f>
        <v>-4450000</v>
      </c>
      <c r="N50" s="8"/>
      <c r="O50" s="9"/>
      <c r="P50" s="5"/>
    </row>
    <row r="51" spans="4:16" ht="15" thickBot="1" x14ac:dyDescent="0.35"/>
    <row r="52" spans="4:16" x14ac:dyDescent="0.3">
      <c r="D52" s="2"/>
      <c r="E52" s="3"/>
      <c r="F52" s="3" t="s">
        <v>36</v>
      </c>
      <c r="G52" s="3"/>
      <c r="H52" s="3"/>
      <c r="I52" s="10"/>
      <c r="K52" s="45"/>
      <c r="L52" s="3"/>
      <c r="M52" s="3"/>
      <c r="N52" s="3" t="s">
        <v>36</v>
      </c>
      <c r="O52" s="10"/>
      <c r="P52" s="5"/>
    </row>
    <row r="53" spans="4:16" x14ac:dyDescent="0.3">
      <c r="D53" s="4"/>
      <c r="E53" s="5"/>
      <c r="F53" s="5"/>
      <c r="G53" s="5"/>
      <c r="H53" s="5"/>
      <c r="I53" s="6"/>
      <c r="K53" s="44"/>
      <c r="L53" s="5"/>
      <c r="M53" s="5"/>
      <c r="N53" s="5"/>
      <c r="O53" s="6"/>
      <c r="P53" s="5"/>
    </row>
    <row r="54" spans="4:16" x14ac:dyDescent="0.3">
      <c r="D54" s="4" t="s">
        <v>13</v>
      </c>
      <c r="E54" s="5"/>
      <c r="F54" s="5"/>
      <c r="G54" s="5"/>
      <c r="H54" s="5"/>
      <c r="I54" s="6"/>
      <c r="K54" s="44" t="s">
        <v>13</v>
      </c>
      <c r="L54" s="5"/>
      <c r="M54" s="5"/>
      <c r="N54" s="5"/>
      <c r="O54" s="6"/>
      <c r="P54" s="5"/>
    </row>
    <row r="55" spans="4:16" x14ac:dyDescent="0.3">
      <c r="D55" s="4"/>
      <c r="E55" s="5"/>
      <c r="F55" s="5"/>
      <c r="G55" s="5"/>
      <c r="H55" s="5"/>
      <c r="I55" s="6"/>
      <c r="K55" s="44"/>
      <c r="L55" s="5"/>
      <c r="M55" s="5"/>
      <c r="N55" s="5"/>
      <c r="O55" s="6"/>
      <c r="P55" s="5"/>
    </row>
    <row r="56" spans="4:16" x14ac:dyDescent="0.3">
      <c r="D56" s="4" t="s">
        <v>37</v>
      </c>
      <c r="E56" s="5"/>
      <c r="F56" s="5"/>
      <c r="G56" s="5"/>
      <c r="H56" s="5"/>
      <c r="I56" s="6"/>
      <c r="K56" s="44" t="s">
        <v>37</v>
      </c>
      <c r="L56" s="5"/>
      <c r="M56" s="5"/>
      <c r="N56" s="5"/>
      <c r="O56" s="6"/>
      <c r="P56" s="5"/>
    </row>
    <row r="57" spans="4:16" x14ac:dyDescent="0.3">
      <c r="D57" s="4" t="s">
        <v>38</v>
      </c>
      <c r="E57" s="5"/>
      <c r="F57" s="5"/>
      <c r="G57" s="5"/>
      <c r="H57" s="5"/>
      <c r="I57" s="6"/>
      <c r="K57" s="44" t="str">
        <f>O4</f>
        <v xml:space="preserve">Pendaftaran Murid Baru </v>
      </c>
      <c r="L57" s="5"/>
      <c r="M57" s="5"/>
      <c r="N57" s="25">
        <f>N10</f>
        <v>500000</v>
      </c>
      <c r="O57" s="6"/>
      <c r="P57" s="5"/>
    </row>
    <row r="58" spans="4:16" x14ac:dyDescent="0.3">
      <c r="D58" s="4"/>
      <c r="E58" s="5"/>
      <c r="F58" s="5"/>
      <c r="G58" s="5"/>
      <c r="H58" s="5"/>
      <c r="I58" s="6"/>
      <c r="K58" s="44" t="str">
        <f>U4</f>
        <v>Sumbangan OTM</v>
      </c>
      <c r="L58" s="5"/>
      <c r="M58" s="5"/>
      <c r="N58" s="29">
        <f>T10</f>
        <v>250000</v>
      </c>
      <c r="O58" s="6"/>
      <c r="P58" s="5"/>
    </row>
    <row r="59" spans="4:16" x14ac:dyDescent="0.3">
      <c r="D59" s="4" t="s">
        <v>39</v>
      </c>
      <c r="E59" s="5"/>
      <c r="F59" s="5"/>
      <c r="G59" s="5"/>
      <c r="H59" s="5"/>
      <c r="I59" s="6"/>
      <c r="K59" s="44"/>
      <c r="L59" s="5"/>
      <c r="M59" s="5"/>
      <c r="N59" s="5"/>
      <c r="O59" s="16">
        <f>N57+N58</f>
        <v>750000</v>
      </c>
      <c r="P59" s="5"/>
    </row>
    <row r="60" spans="4:16" x14ac:dyDescent="0.3">
      <c r="D60" s="4" t="s">
        <v>40</v>
      </c>
      <c r="E60" s="5"/>
      <c r="F60" s="5"/>
      <c r="G60" s="5"/>
      <c r="H60" s="5"/>
      <c r="I60" s="6"/>
      <c r="K60" s="44"/>
      <c r="L60" s="5"/>
      <c r="M60" s="5"/>
      <c r="N60" s="5"/>
      <c r="O60" s="6"/>
      <c r="P60" s="5"/>
    </row>
    <row r="61" spans="4:16" x14ac:dyDescent="0.3">
      <c r="D61" s="4"/>
      <c r="E61" s="5"/>
      <c r="F61" s="5"/>
      <c r="G61" s="5"/>
      <c r="H61" s="5"/>
      <c r="I61" s="6"/>
      <c r="K61" s="44"/>
      <c r="L61" s="5"/>
      <c r="M61" s="5"/>
      <c r="N61" s="5"/>
      <c r="O61" s="6"/>
      <c r="P61" s="5"/>
    </row>
    <row r="62" spans="4:16" ht="15" thickBot="1" x14ac:dyDescent="0.35">
      <c r="D62" s="7" t="s">
        <v>52</v>
      </c>
      <c r="E62" s="8"/>
      <c r="F62" s="8"/>
      <c r="G62" s="8"/>
      <c r="H62" s="8"/>
      <c r="I62" s="9"/>
      <c r="K62" s="44" t="s">
        <v>39</v>
      </c>
      <c r="L62" s="5"/>
      <c r="M62" s="5"/>
      <c r="N62" s="5"/>
      <c r="O62" s="6"/>
      <c r="P62" s="5"/>
    </row>
    <row r="63" spans="4:16" x14ac:dyDescent="0.3">
      <c r="K63" s="44" t="str">
        <f>O13</f>
        <v xml:space="preserve">Gaji dan Honorarium Guru Tetap                </v>
      </c>
      <c r="L63" s="5"/>
      <c r="M63" s="5"/>
      <c r="N63" s="30">
        <f>N19</f>
        <v>5000000</v>
      </c>
      <c r="O63" s="6"/>
      <c r="P63" s="5"/>
    </row>
    <row r="64" spans="4:16" x14ac:dyDescent="0.3">
      <c r="K64" s="44" t="str">
        <f>U13</f>
        <v>Biaya transportasi</v>
      </c>
      <c r="L64" s="5"/>
      <c r="M64" s="5"/>
      <c r="N64" s="33">
        <f>T19</f>
        <v>200000</v>
      </c>
      <c r="O64" s="6"/>
      <c r="P64" s="5"/>
    </row>
    <row r="65" spans="11:16" x14ac:dyDescent="0.3">
      <c r="K65" s="44"/>
      <c r="L65" s="5"/>
      <c r="M65" s="5"/>
      <c r="N65" s="5"/>
      <c r="O65" s="16">
        <f>N63+N64</f>
        <v>5200000</v>
      </c>
      <c r="P65" s="5"/>
    </row>
    <row r="66" spans="11:16" x14ac:dyDescent="0.3">
      <c r="K66" s="44"/>
      <c r="L66" s="5"/>
      <c r="M66" s="5"/>
      <c r="N66" s="5"/>
      <c r="O66" s="6"/>
      <c r="P66" s="5"/>
    </row>
    <row r="67" spans="11:16" ht="15" thickBot="1" x14ac:dyDescent="0.35">
      <c r="K67" s="46" t="s">
        <v>52</v>
      </c>
      <c r="L67" s="8"/>
      <c r="M67" s="8"/>
      <c r="N67" s="8"/>
      <c r="O67" s="17">
        <f>O59-O65</f>
        <v>-4450000</v>
      </c>
      <c r="P67" s="5"/>
    </row>
  </sheetData>
  <mergeCells count="2">
    <mergeCell ref="F3:I3"/>
    <mergeCell ref="F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2022-12-01T10:13:31Z</dcterms:created>
  <dcterms:modified xsi:type="dcterms:W3CDTF">2022-12-06T20:24:22Z</dcterms:modified>
</cp:coreProperties>
</file>