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MINISTRASI\KEKURANGAN ADMINISTRASI\"/>
    </mc:Choice>
  </mc:AlternateContent>
  <bookViews>
    <workbookView xWindow="0" yWindow="0" windowWidth="14385" windowHeight="4643" activeTab="2"/>
  </bookViews>
  <sheets>
    <sheet name=" Adm Anak Baru" sheetId="1" r:id="rId1"/>
    <sheet name=" SPP KB-TK A 2021-2022 LUNAS" sheetId="2" r:id="rId2"/>
    <sheet name="SPP TKB 2021-2022 LUNAS" sheetId="3" r:id="rId3"/>
  </sheets>
  <definedNames>
    <definedName name="_xlnm.Print_Area" localSheetId="0">' Adm Anak Baru'!$A$1:$K$70</definedName>
    <definedName name="_xlnm.Print_Area" localSheetId="1">' SPP KB-TK A 2021-2022 LUNAS'!$A$2:$R$36</definedName>
    <definedName name="_xlnm.Print_Area" localSheetId="2">'SPP TKB 2021-2022 LUNAS'!$A$2:$T$50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6" i="3" l="1"/>
  <c r="S16" i="3" s="1"/>
  <c r="Q14" i="3"/>
  <c r="S14" i="3" s="1"/>
  <c r="Q15" i="3"/>
  <c r="S15" i="3" s="1"/>
  <c r="Q17" i="3"/>
  <c r="S17" i="3" s="1"/>
  <c r="Q18" i="3"/>
  <c r="S18" i="3" s="1"/>
  <c r="Q19" i="3"/>
  <c r="S19" i="3" s="1"/>
  <c r="Q20" i="3"/>
  <c r="S20" i="3" s="1"/>
  <c r="Q21" i="3"/>
  <c r="S21" i="3" s="1"/>
  <c r="Q22" i="3"/>
  <c r="S22" i="3" s="1"/>
  <c r="Q23" i="3"/>
  <c r="S23" i="3" s="1"/>
  <c r="Q24" i="3"/>
  <c r="S24" i="3" s="1"/>
  <c r="Q25" i="3"/>
  <c r="S25" i="3" s="1"/>
  <c r="Q26" i="3"/>
  <c r="S26" i="3" s="1"/>
  <c r="Q27" i="3"/>
  <c r="S27" i="3" s="1"/>
  <c r="Q28" i="3"/>
  <c r="S28" i="3" s="1"/>
  <c r="Q29" i="3"/>
  <c r="S29" i="3" s="1"/>
  <c r="Q30" i="3"/>
  <c r="S30" i="3" s="1"/>
  <c r="Q31" i="3"/>
  <c r="S31" i="3" s="1"/>
  <c r="Q32" i="3"/>
  <c r="S32" i="3" s="1"/>
  <c r="Q33" i="3"/>
  <c r="S33" i="3" s="1"/>
  <c r="Q34" i="3"/>
  <c r="S34" i="3" s="1"/>
  <c r="Q35" i="3"/>
  <c r="S35" i="3" s="1"/>
  <c r="Q36" i="3"/>
  <c r="S36" i="3" s="1"/>
  <c r="Q37" i="3"/>
  <c r="S37" i="3" s="1"/>
  <c r="Q38" i="3"/>
  <c r="S38" i="3" s="1"/>
  <c r="Q39" i="3"/>
  <c r="S39" i="3" s="1"/>
  <c r="Q40" i="3"/>
  <c r="S40" i="3" s="1"/>
  <c r="Q41" i="3"/>
  <c r="S41" i="3" s="1"/>
  <c r="Q42" i="3"/>
  <c r="S42" i="3" s="1"/>
  <c r="Q6" i="3"/>
  <c r="S6" i="3" s="1"/>
  <c r="Q7" i="3"/>
  <c r="S7" i="3" s="1"/>
  <c r="Q8" i="3"/>
  <c r="S8" i="3" s="1"/>
  <c r="Q9" i="3"/>
  <c r="S9" i="3" s="1"/>
  <c r="Q10" i="3"/>
  <c r="S10" i="3" s="1"/>
  <c r="Q11" i="3"/>
  <c r="S11" i="3" s="1"/>
  <c r="Q12" i="3"/>
  <c r="S12" i="3" s="1"/>
  <c r="Q13" i="3"/>
  <c r="S13" i="3" s="1"/>
  <c r="Q5" i="3"/>
  <c r="S5" i="3" s="1"/>
  <c r="O9" i="2" l="1"/>
  <c r="Q9" i="2" s="1"/>
  <c r="O6" i="2" l="1"/>
  <c r="O7" i="2"/>
  <c r="O8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5" i="2"/>
  <c r="J33" i="1"/>
  <c r="Q8" i="2" l="1"/>
  <c r="Q10" i="2"/>
  <c r="Q11" i="2"/>
  <c r="Q14" i="2"/>
  <c r="Q16" i="2"/>
  <c r="Q20" i="2"/>
  <c r="Q22" i="2"/>
  <c r="Q25" i="2"/>
  <c r="Q26" i="2"/>
  <c r="Q31" i="2"/>
  <c r="Q5" i="2"/>
  <c r="H31" i="1" l="1"/>
  <c r="J31" i="1" s="1"/>
  <c r="H27" i="1"/>
  <c r="J27" i="1" s="1"/>
  <c r="H21" i="1"/>
  <c r="J21" i="1" s="1"/>
  <c r="H22" i="1"/>
  <c r="J22" i="1" s="1"/>
  <c r="H23" i="1"/>
  <c r="J23" i="1" s="1"/>
  <c r="H24" i="1"/>
  <c r="J24" i="1" s="1"/>
  <c r="H10" i="1"/>
  <c r="J10" i="1" s="1"/>
  <c r="H11" i="1"/>
  <c r="J11" i="1" s="1"/>
  <c r="H12" i="1"/>
  <c r="J12" i="1" s="1"/>
  <c r="H13" i="1"/>
  <c r="J13" i="1" s="1"/>
  <c r="H6" i="1"/>
  <c r="J6" i="1" s="1"/>
  <c r="H7" i="1"/>
  <c r="J7" i="1" s="1"/>
  <c r="H59" i="1"/>
  <c r="J59" i="1" s="1"/>
  <c r="H60" i="1"/>
  <c r="J60" i="1" s="1"/>
  <c r="H61" i="1"/>
  <c r="J61" i="1" s="1"/>
  <c r="H62" i="1"/>
  <c r="J62" i="1" s="1"/>
  <c r="H63" i="1"/>
  <c r="J63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42" i="1"/>
  <c r="J42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64" i="1"/>
  <c r="J64" i="1" s="1"/>
  <c r="H41" i="1"/>
  <c r="J41" i="1" s="1"/>
  <c r="Q6" i="2"/>
  <c r="Q7" i="2"/>
  <c r="Q12" i="2"/>
  <c r="Q13" i="2"/>
  <c r="Q15" i="2"/>
  <c r="Q17" i="2"/>
  <c r="Q18" i="2"/>
  <c r="Q19" i="2"/>
  <c r="Q21" i="2"/>
  <c r="Q23" i="2"/>
  <c r="Q24" i="2"/>
  <c r="Q27" i="2"/>
  <c r="Q29" i="2"/>
  <c r="Q30" i="2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5" i="1"/>
  <c r="J25" i="1" s="1"/>
  <c r="H26" i="1"/>
  <c r="J26" i="1" s="1"/>
  <c r="H28" i="1"/>
  <c r="J28" i="1" s="1"/>
  <c r="H29" i="1"/>
  <c r="J29" i="1" s="1"/>
  <c r="H30" i="1"/>
  <c r="J30" i="1" s="1"/>
  <c r="H32" i="1"/>
  <c r="J32" i="1" s="1"/>
  <c r="H9" i="1"/>
  <c r="J9" i="1" s="1"/>
  <c r="H8" i="1"/>
  <c r="J8" i="1" s="1"/>
  <c r="H5" i="1"/>
  <c r="J5" i="1" s="1"/>
</calcChain>
</file>

<file path=xl/sharedStrings.xml><?xml version="1.0" encoding="utf-8"?>
<sst xmlns="http://schemas.openxmlformats.org/spreadsheetml/2006/main" count="215" uniqueCount="131">
  <si>
    <t>NO.</t>
  </si>
  <si>
    <t>NAMA</t>
  </si>
  <si>
    <t>KEKURANGAN</t>
  </si>
  <si>
    <t>Sumbangan</t>
  </si>
  <si>
    <t>Jonathan Kevin Nugroho</t>
  </si>
  <si>
    <t>Afreenadira Kumala Ringganis</t>
  </si>
  <si>
    <t>Alexa Naura Camron</t>
  </si>
  <si>
    <t>Bethzeba Adelia Wardana</t>
  </si>
  <si>
    <t>Carolina Elzira Avigail Rifian</t>
  </si>
  <si>
    <t>Cristian Alvaro Putra Perdana</t>
  </si>
  <si>
    <t>Fredella Annora Christi Ekklesia</t>
  </si>
  <si>
    <t>Gavrila Sonya Alamea</t>
  </si>
  <si>
    <t>Gendis Nathania Putniyo</t>
  </si>
  <si>
    <t>Joshua Albiru Gabata Banyu Bening</t>
  </si>
  <si>
    <t>Kaila Fiorenza Shahia</t>
  </si>
  <si>
    <t>Keanu Arsene Samuel</t>
  </si>
  <si>
    <t>Kinandita Andri Aurelia</t>
  </si>
  <si>
    <t>King Moses Imanuel Sibuea</t>
  </si>
  <si>
    <t>Noelanza Ravindra Perwira</t>
  </si>
  <si>
    <t>Renata Andina Putri Kurniawan</t>
  </si>
  <si>
    <t>Ryshaka Bezaliel Pratiknya</t>
  </si>
  <si>
    <t>Vania Filo Akeyla</t>
  </si>
  <si>
    <t>Vionetta Jovanka</t>
  </si>
  <si>
    <t>Yoela Vanhua Sanhessa</t>
  </si>
  <si>
    <t>Pendaftr</t>
  </si>
  <si>
    <t>Kegiatan</t>
  </si>
  <si>
    <t>Alat</t>
  </si>
  <si>
    <t>Seragam</t>
  </si>
  <si>
    <t>Tobias Kurniawan Adisatria Moelyono</t>
  </si>
  <si>
    <t>Gavriel Hosea Kristian</t>
  </si>
  <si>
    <t>Gendis Sharon Atalea Haryoko</t>
  </si>
  <si>
    <t>Florenzi Kaivan D</t>
  </si>
  <si>
    <t>Naomi Manasea H</t>
  </si>
  <si>
    <t>Naora Tracy Agata S</t>
  </si>
  <si>
    <t>Jonathan Abdiel</t>
  </si>
  <si>
    <t>Alfian Denis</t>
  </si>
  <si>
    <t>Setia Senandung Kasih</t>
  </si>
  <si>
    <t>Sean Gavriel Yuwono</t>
  </si>
  <si>
    <t>No.</t>
  </si>
  <si>
    <t>Nama</t>
  </si>
  <si>
    <t>Bulan</t>
  </si>
  <si>
    <t>Juli</t>
  </si>
  <si>
    <t>Agst</t>
  </si>
  <si>
    <t>Sept</t>
  </si>
  <si>
    <t>Okt</t>
  </si>
  <si>
    <t>Nov</t>
  </si>
  <si>
    <t>Des</t>
  </si>
  <si>
    <t>Jan</t>
  </si>
  <si>
    <t>Feb</t>
  </si>
  <si>
    <t>Mart</t>
  </si>
  <si>
    <t>Aprl</t>
  </si>
  <si>
    <t>Mei</t>
  </si>
  <si>
    <t>Juni</t>
  </si>
  <si>
    <t>Keg</t>
  </si>
  <si>
    <t>Rafarsya Yafed Arianto</t>
  </si>
  <si>
    <t>Mikha Angelito Arsenio Kristiawan</t>
  </si>
  <si>
    <t>Xiena Banurasmi</t>
  </si>
  <si>
    <t>Adara Morice Atira Jovi Claudia</t>
  </si>
  <si>
    <t>Alend De Clara</t>
  </si>
  <si>
    <t>Alvaro Gavriel Prasetyo</t>
  </si>
  <si>
    <t xml:space="preserve">Evelyn Mutiarasari </t>
  </si>
  <si>
    <t>Alfariel Sandy Arkan Yuswanto</t>
  </si>
  <si>
    <t>Gabriel Reynand Yavan Dayananda</t>
  </si>
  <si>
    <t>Alfara Agnes Aprila</t>
  </si>
  <si>
    <t>Elijah</t>
  </si>
  <si>
    <t>Panji Arga Pramudya</t>
  </si>
  <si>
    <t>Berlian Oktavia Krisnawati</t>
  </si>
  <si>
    <t>Gabriel Joena Tjan</t>
  </si>
  <si>
    <t>Alvaro Chrisna Putra</t>
  </si>
  <si>
    <t>Aruna Rakha Timoty</t>
  </si>
  <si>
    <t>Ezequella Christiani Zizi</t>
  </si>
  <si>
    <t>Darren Abednego Fidelis Kahine</t>
  </si>
  <si>
    <t>Mikhaela Glory Adinda Tumimomor</t>
  </si>
  <si>
    <t>Tristan</t>
  </si>
  <si>
    <t>Theo Adrian</t>
  </si>
  <si>
    <t>Josephin Cleo</t>
  </si>
  <si>
    <t>Pendafr</t>
  </si>
  <si>
    <t>KELUAR</t>
  </si>
  <si>
    <t>Keterangan</t>
  </si>
  <si>
    <t>LULUS</t>
  </si>
  <si>
    <t>Kekurangan</t>
  </si>
  <si>
    <t>Yang Harus dibayar</t>
  </si>
  <si>
    <t>Yang harus dibayar</t>
  </si>
  <si>
    <t>Yang Harus Dibayar</t>
  </si>
  <si>
    <t>Belum mulai bayar</t>
  </si>
  <si>
    <t>Keluar</t>
  </si>
  <si>
    <t>lunas</t>
  </si>
  <si>
    <t>Aiko Christabel Putri Aitunorie</t>
  </si>
  <si>
    <t>Benedict Meshach Kristian Putra</t>
  </si>
  <si>
    <t>Davin Gangsar Pradipto</t>
  </si>
  <si>
    <t>Didhan Alfino Raditya Herdyanto</t>
  </si>
  <si>
    <t>Leonando Azriel Adhyasta</t>
  </si>
  <si>
    <t>Mathew Marcello Witoyo</t>
  </si>
  <si>
    <t>Nadya Sherlinda Putri</t>
  </si>
  <si>
    <t xml:space="preserve">Nathaniel Adristi Kirana Irawan </t>
  </si>
  <si>
    <t>Alexander kellen</t>
  </si>
  <si>
    <t>Alvino Ezra Putra Aditya</t>
  </si>
  <si>
    <t>Anselma Gracia Pramuditya</t>
  </si>
  <si>
    <t>Benaya Bhakti Anasera</t>
  </si>
  <si>
    <t>Daniel Arkha Putra Budiman</t>
  </si>
  <si>
    <t>Dhavid Kenzo Yuandi</t>
  </si>
  <si>
    <t>Elfredo Bastian Emmanuel Sugiyanto</t>
  </si>
  <si>
    <t>Joysheena Ade Valeri</t>
  </si>
  <si>
    <t>Lois Nathaniela Joceline</t>
  </si>
  <si>
    <t>tidak beli</t>
  </si>
  <si>
    <t xml:space="preserve">Sudah dikunjungi tidak ada respon </t>
  </si>
  <si>
    <t>Kebijakan Kep Sek, sumbgn 500.000</t>
  </si>
  <si>
    <t xml:space="preserve">Tidak beli seragam </t>
  </si>
  <si>
    <t>Alexander Kellen</t>
  </si>
  <si>
    <t>lulus</t>
  </si>
  <si>
    <t>tidak beli seragam</t>
  </si>
  <si>
    <t>BULAN</t>
  </si>
  <si>
    <t>Agust</t>
  </si>
  <si>
    <t>sept</t>
  </si>
  <si>
    <t>April</t>
  </si>
  <si>
    <t>KEKURANGAN SPP TK B 2021/2022</t>
  </si>
  <si>
    <t>diputihkan</t>
  </si>
  <si>
    <t>Sumbgn</t>
  </si>
  <si>
    <t xml:space="preserve">KEKURANGAN ADMINISTRASI ANAK BARU  </t>
  </si>
  <si>
    <t>2021/2022</t>
  </si>
  <si>
    <t>2020/2021</t>
  </si>
  <si>
    <t>yang sudah dibayar</t>
  </si>
  <si>
    <t>Pembayaran sampai ke</t>
  </si>
  <si>
    <t>Yang sudah dibayar</t>
  </si>
  <si>
    <t>sumbangan</t>
  </si>
  <si>
    <t>seragam sumbangan, alat</t>
  </si>
  <si>
    <t>alat, sumbangan</t>
  </si>
  <si>
    <t>Yang Harus dibayar ( SPP,alat,Keg)</t>
  </si>
  <si>
    <t>KEKURANGAN ADMINISTRASI ANAK BARU</t>
  </si>
  <si>
    <t>PEMBAYARAN SPP  KB - TK A  2021/2022</t>
  </si>
  <si>
    <t>Belum mulai bayar/Tidak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</si>
</sst>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0;[Red]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4" borderId="1" xfId="0" applyNumberFormat="1" applyFill="1" applyBorder="1"/>
    <xf numFmtId="164" fontId="0" fillId="0" borderId="1" xfId="0" applyNumberFormat="1" applyBorder="1" applyAlignment="1">
      <alignment horizontal="center" wrapText="1"/>
    </xf>
    <xf numFmtId="41" fontId="0" fillId="0" borderId="1" xfId="0" applyNumberFormat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7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41" fontId="0" fillId="0" borderId="0" xfId="0" applyNumberFormat="1"/>
    <xf numFmtId="0" fontId="2" fillId="0" borderId="0" xfId="0" applyFont="1" applyBorder="1" applyAlignment="1">
      <alignment vertical="center"/>
    </xf>
    <xf numFmtId="3" fontId="0" fillId="2" borderId="1" xfId="0" applyNumberFormat="1" applyFill="1" applyBorder="1"/>
    <xf numFmtId="3" fontId="0" fillId="6" borderId="1" xfId="0" applyNumberFormat="1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/>
    <xf numFmtId="0" fontId="0" fillId="5" borderId="1" xfId="0" applyFill="1" applyBorder="1" applyAlignment="1"/>
    <xf numFmtId="0" fontId="5" fillId="6" borderId="1" xfId="0" applyFont="1" applyFill="1" applyBorder="1" applyAlignment="1">
      <alignment vertical="center" wrapText="1"/>
    </xf>
    <xf numFmtId="164" fontId="0" fillId="6" borderId="1" xfId="0" applyNumberFormat="1" applyFill="1" applyBorder="1"/>
    <xf numFmtId="41" fontId="0" fillId="6" borderId="1" xfId="0" applyNumberFormat="1" applyFill="1" applyBorder="1"/>
    <xf numFmtId="0" fontId="1" fillId="3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3" fontId="0" fillId="0" borderId="1" xfId="0" applyNumberFormat="1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3" fontId="0" fillId="7" borderId="1" xfId="0" applyNumberFormat="1" applyFill="1" applyBorder="1"/>
    <xf numFmtId="0" fontId="0" fillId="7" borderId="1" xfId="0" applyFill="1" applyBorder="1"/>
    <xf numFmtId="3" fontId="0" fillId="9" borderId="1" xfId="0" applyNumberFormat="1" applyFill="1" applyBorder="1"/>
    <xf numFmtId="3" fontId="0" fillId="6" borderId="1" xfId="0" applyNumberForma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/>
    <xf numFmtId="0" fontId="0" fillId="0" borderId="3" xfId="0" applyBorder="1"/>
    <xf numFmtId="0" fontId="11" fillId="2" borderId="3" xfId="0" applyFont="1" applyFill="1" applyBorder="1" applyAlignment="1">
      <alignment vertical="center" wrapText="1"/>
    </xf>
    <xf numFmtId="3" fontId="0" fillId="2" borderId="3" xfId="0" applyNumberFormat="1" applyFill="1" applyBorder="1"/>
    <xf numFmtId="3" fontId="0" fillId="2" borderId="4" xfId="0" applyNumberFormat="1" applyFill="1" applyBorder="1"/>
    <xf numFmtId="3" fontId="0" fillId="2" borderId="2" xfId="0" applyNumberFormat="1" applyFill="1" applyBorder="1"/>
    <xf numFmtId="0" fontId="0" fillId="2" borderId="2" xfId="0" applyFill="1" applyBorder="1"/>
    <xf numFmtId="0" fontId="0" fillId="0" borderId="1" xfId="0" applyFont="1" applyBorder="1" applyAlignment="1">
      <alignment horizontal="center"/>
    </xf>
    <xf numFmtId="0" fontId="12" fillId="2" borderId="1" xfId="0" applyFont="1" applyFill="1" applyBorder="1"/>
    <xf numFmtId="3" fontId="0" fillId="2" borderId="1" xfId="0" applyNumberFormat="1" applyFont="1" applyFill="1" applyBorder="1"/>
    <xf numFmtId="0" fontId="0" fillId="2" borderId="1" xfId="0" applyFont="1" applyFill="1" applyBorder="1"/>
    <xf numFmtId="0" fontId="9" fillId="2" borderId="1" xfId="0" applyFont="1" applyFill="1" applyBorder="1"/>
    <xf numFmtId="3" fontId="0" fillId="0" borderId="0" xfId="0" applyNumberFormat="1" applyBorder="1"/>
    <xf numFmtId="3" fontId="0" fillId="4" borderId="0" xfId="0" applyNumberFormat="1" applyFill="1" applyBorder="1"/>
    <xf numFmtId="3" fontId="0" fillId="0" borderId="0" xfId="0" applyNumberFormat="1" applyBorder="1" applyAlignment="1">
      <alignment wrapText="1"/>
    </xf>
    <xf numFmtId="0" fontId="0" fillId="4" borderId="0" xfId="0" applyFill="1"/>
    <xf numFmtId="0" fontId="4" fillId="4" borderId="0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0" fillId="10" borderId="0" xfId="0" applyFill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31" zoomScaleNormal="100" zoomScaleSheetLayoutView="100" workbookViewId="0">
      <selection activeCell="B14" sqref="B14"/>
    </sheetView>
  </sheetViews>
  <sheetFormatPr defaultRowHeight="14.25" x14ac:dyDescent="0.45"/>
  <cols>
    <col min="1" max="1" width="5.59765625" customWidth="1"/>
    <col min="2" max="2" width="31.59765625" customWidth="1"/>
    <col min="3" max="3" width="9.86328125" customWidth="1"/>
    <col min="7" max="7" width="9.06640625" customWidth="1"/>
    <col min="8" max="8" width="11.19921875" customWidth="1"/>
    <col min="9" max="9" width="10.796875" customWidth="1"/>
    <col min="10" max="10" width="10.1328125" customWidth="1"/>
    <col min="11" max="11" width="28.53125" customWidth="1"/>
  </cols>
  <sheetData>
    <row r="1" spans="1:11" ht="21" x14ac:dyDescent="0.65">
      <c r="A1" s="71" t="s">
        <v>118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 ht="21" x14ac:dyDescent="0.65">
      <c r="A2" s="71" t="s">
        <v>119</v>
      </c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 x14ac:dyDescent="0.45">
      <c r="A3" s="74" t="s">
        <v>0</v>
      </c>
      <c r="B3" s="74" t="s">
        <v>1</v>
      </c>
      <c r="C3" s="74" t="s">
        <v>2</v>
      </c>
      <c r="D3" s="74"/>
      <c r="E3" s="74"/>
      <c r="F3" s="74"/>
      <c r="G3" s="74"/>
      <c r="H3" s="73" t="s">
        <v>121</v>
      </c>
      <c r="I3" s="73" t="s">
        <v>82</v>
      </c>
      <c r="J3" s="73" t="s">
        <v>80</v>
      </c>
      <c r="K3" s="72" t="s">
        <v>78</v>
      </c>
    </row>
    <row r="4" spans="1:11" x14ac:dyDescent="0.45">
      <c r="A4" s="74"/>
      <c r="B4" s="74"/>
      <c r="C4" s="47" t="s">
        <v>24</v>
      </c>
      <c r="D4" s="47" t="s">
        <v>25</v>
      </c>
      <c r="E4" s="4" t="s">
        <v>26</v>
      </c>
      <c r="F4" s="5" t="s">
        <v>27</v>
      </c>
      <c r="G4" s="5" t="s">
        <v>117</v>
      </c>
      <c r="H4" s="73"/>
      <c r="I4" s="73"/>
      <c r="J4" s="73"/>
      <c r="K4" s="72"/>
    </row>
    <row r="5" spans="1:11" ht="15.4" x14ac:dyDescent="0.45">
      <c r="A5" s="1">
        <v>1</v>
      </c>
      <c r="B5" s="23" t="s">
        <v>4</v>
      </c>
      <c r="C5" s="2">
        <v>25000</v>
      </c>
      <c r="D5" s="2">
        <v>188000</v>
      </c>
      <c r="E5" s="2">
        <v>435000</v>
      </c>
      <c r="F5" s="2">
        <v>550000</v>
      </c>
      <c r="G5" s="2">
        <v>800000</v>
      </c>
      <c r="H5" s="3">
        <f>SUM($C$5:$G$5)</f>
        <v>1998000</v>
      </c>
      <c r="I5" s="2">
        <v>1998000</v>
      </c>
      <c r="J5" s="2">
        <f>H5-I5</f>
        <v>0</v>
      </c>
      <c r="K5" s="1"/>
    </row>
    <row r="6" spans="1:11" ht="15.4" x14ac:dyDescent="0.45">
      <c r="A6" s="1">
        <v>2</v>
      </c>
      <c r="B6" s="24" t="s">
        <v>5</v>
      </c>
      <c r="C6" s="2">
        <v>25000</v>
      </c>
      <c r="D6" s="2">
        <v>188000</v>
      </c>
      <c r="E6" s="2">
        <v>435000</v>
      </c>
      <c r="F6" s="2">
        <v>550000</v>
      </c>
      <c r="G6" s="2">
        <v>800000</v>
      </c>
      <c r="H6" s="3">
        <f>SUM($C$5:$G$5)</f>
        <v>1998000</v>
      </c>
      <c r="I6" s="2">
        <v>1998000</v>
      </c>
      <c r="J6" s="2">
        <f t="shared" ref="J6:J33" si="0">H6-I6</f>
        <v>0</v>
      </c>
      <c r="K6" s="1"/>
    </row>
    <row r="7" spans="1:11" ht="15.4" x14ac:dyDescent="0.45">
      <c r="A7" s="1">
        <v>3</v>
      </c>
      <c r="B7" s="25" t="s">
        <v>6</v>
      </c>
      <c r="C7" s="2">
        <v>25000</v>
      </c>
      <c r="D7" s="2">
        <v>188000</v>
      </c>
      <c r="E7" s="2">
        <v>435000</v>
      </c>
      <c r="F7" s="1" t="s">
        <v>104</v>
      </c>
      <c r="G7" s="2">
        <v>800000</v>
      </c>
      <c r="H7" s="3">
        <f>SUM(C7:G7)</f>
        <v>1448000</v>
      </c>
      <c r="I7" s="2">
        <v>1448000</v>
      </c>
      <c r="J7" s="2">
        <f t="shared" si="0"/>
        <v>0</v>
      </c>
      <c r="K7" s="1" t="s">
        <v>107</v>
      </c>
    </row>
    <row r="8" spans="1:11" ht="19.5" customHeight="1" x14ac:dyDescent="0.45">
      <c r="A8" s="1">
        <v>4</v>
      </c>
      <c r="B8" s="38" t="s">
        <v>7</v>
      </c>
      <c r="C8" s="20">
        <v>25000</v>
      </c>
      <c r="D8" s="20">
        <v>188000</v>
      </c>
      <c r="E8" s="20">
        <v>320000</v>
      </c>
      <c r="F8" s="21"/>
      <c r="G8" s="21"/>
      <c r="H8" s="20">
        <f>SUM(C8:G8)</f>
        <v>533000</v>
      </c>
      <c r="I8" s="20">
        <v>1998000</v>
      </c>
      <c r="J8" s="20">
        <f t="shared" si="0"/>
        <v>-1465000</v>
      </c>
      <c r="K8" s="22" t="s">
        <v>105</v>
      </c>
    </row>
    <row r="9" spans="1:11" ht="15.4" x14ac:dyDescent="0.45">
      <c r="A9" s="1">
        <v>5</v>
      </c>
      <c r="B9" s="24" t="s">
        <v>8</v>
      </c>
      <c r="C9" s="2">
        <v>25000</v>
      </c>
      <c r="D9" s="2">
        <v>188000</v>
      </c>
      <c r="E9" s="2">
        <v>435000</v>
      </c>
      <c r="F9" s="2">
        <v>550000</v>
      </c>
      <c r="G9" s="2">
        <v>800000</v>
      </c>
      <c r="H9" s="3">
        <f>SUM(C9:G9)</f>
        <v>1998000</v>
      </c>
      <c r="I9" s="2">
        <v>1998000</v>
      </c>
      <c r="J9" s="2">
        <f t="shared" si="0"/>
        <v>0</v>
      </c>
      <c r="K9" s="1"/>
    </row>
    <row r="10" spans="1:11" ht="15.4" x14ac:dyDescent="0.45">
      <c r="A10" s="1">
        <v>6</v>
      </c>
      <c r="B10" s="26" t="s">
        <v>9</v>
      </c>
      <c r="C10" s="2">
        <v>25000</v>
      </c>
      <c r="D10" s="2">
        <v>188000</v>
      </c>
      <c r="E10" s="2">
        <v>435000</v>
      </c>
      <c r="F10" s="2">
        <v>550000</v>
      </c>
      <c r="G10" s="2">
        <v>800000</v>
      </c>
      <c r="H10" s="3">
        <f t="shared" ref="H10:H13" si="1">SUM(C10:G10)</f>
        <v>1998000</v>
      </c>
      <c r="I10" s="2">
        <v>1998000</v>
      </c>
      <c r="J10" s="2">
        <f t="shared" si="0"/>
        <v>0</v>
      </c>
      <c r="K10" s="1"/>
    </row>
    <row r="11" spans="1:11" x14ac:dyDescent="0.45">
      <c r="A11" s="1">
        <v>7</v>
      </c>
      <c r="B11" s="27" t="s">
        <v>29</v>
      </c>
      <c r="C11" s="2">
        <v>25000</v>
      </c>
      <c r="D11" s="2">
        <v>188000</v>
      </c>
      <c r="E11" s="2">
        <v>435000</v>
      </c>
      <c r="F11" s="2">
        <v>550000</v>
      </c>
      <c r="G11" s="2">
        <v>800000</v>
      </c>
      <c r="H11" s="3">
        <f t="shared" si="1"/>
        <v>1998000</v>
      </c>
      <c r="I11" s="2">
        <v>1998000</v>
      </c>
      <c r="J11" s="2">
        <f t="shared" si="0"/>
        <v>0</v>
      </c>
      <c r="K11" s="1"/>
    </row>
    <row r="12" spans="1:11" ht="15.4" x14ac:dyDescent="0.45">
      <c r="A12" s="1">
        <v>8</v>
      </c>
      <c r="B12" s="24" t="s">
        <v>12</v>
      </c>
      <c r="C12" s="2">
        <v>25000</v>
      </c>
      <c r="D12" s="2">
        <v>188000</v>
      </c>
      <c r="E12" s="2">
        <v>435000</v>
      </c>
      <c r="F12" s="2">
        <v>550000</v>
      </c>
      <c r="G12" s="2">
        <v>800000</v>
      </c>
      <c r="H12" s="3">
        <f t="shared" si="1"/>
        <v>1998000</v>
      </c>
      <c r="I12" s="2">
        <v>1998000</v>
      </c>
      <c r="J12" s="2">
        <f t="shared" si="0"/>
        <v>0</v>
      </c>
      <c r="K12" s="1"/>
    </row>
    <row r="13" spans="1:11" x14ac:dyDescent="0.45">
      <c r="A13" s="1">
        <v>9</v>
      </c>
      <c r="B13" s="28" t="s">
        <v>30</v>
      </c>
      <c r="C13" s="2">
        <v>25000</v>
      </c>
      <c r="D13" s="2">
        <v>188000</v>
      </c>
      <c r="E13" s="2">
        <v>435000</v>
      </c>
      <c r="F13" s="2">
        <v>550000</v>
      </c>
      <c r="G13" s="2">
        <v>800000</v>
      </c>
      <c r="H13" s="3">
        <f t="shared" si="1"/>
        <v>1998000</v>
      </c>
      <c r="I13" s="2">
        <v>1998000</v>
      </c>
      <c r="J13" s="2">
        <f t="shared" si="0"/>
        <v>0</v>
      </c>
      <c r="K13" s="1"/>
    </row>
    <row r="14" spans="1:11" ht="15.4" x14ac:dyDescent="0.45">
      <c r="A14" s="1">
        <v>10</v>
      </c>
      <c r="B14" s="41" t="s">
        <v>13</v>
      </c>
      <c r="C14" s="2">
        <v>25000</v>
      </c>
      <c r="D14" s="2">
        <v>188000</v>
      </c>
      <c r="E14" s="2">
        <v>435000</v>
      </c>
      <c r="F14" s="2">
        <v>550000</v>
      </c>
      <c r="G14" s="2">
        <v>320000</v>
      </c>
      <c r="H14" s="3">
        <f t="shared" ref="H14:H32" si="2">C14+D14+E14+F14+G14</f>
        <v>1518000</v>
      </c>
      <c r="I14" s="2">
        <v>1998000</v>
      </c>
      <c r="J14" s="2">
        <f t="shared" si="0"/>
        <v>-480000</v>
      </c>
      <c r="K14" s="1" t="s">
        <v>124</v>
      </c>
    </row>
    <row r="15" spans="1:11" ht="15.4" x14ac:dyDescent="0.45">
      <c r="A15" s="1">
        <v>11</v>
      </c>
      <c r="B15" s="26" t="s">
        <v>14</v>
      </c>
      <c r="C15" s="2">
        <v>25000</v>
      </c>
      <c r="D15" s="2">
        <v>188000</v>
      </c>
      <c r="E15" s="2">
        <v>435000</v>
      </c>
      <c r="F15" s="2">
        <v>550000</v>
      </c>
      <c r="G15" s="2">
        <v>800000</v>
      </c>
      <c r="H15" s="3">
        <f t="shared" si="2"/>
        <v>1998000</v>
      </c>
      <c r="I15" s="2">
        <v>1998000</v>
      </c>
      <c r="J15" s="2">
        <f t="shared" si="0"/>
        <v>0</v>
      </c>
      <c r="K15" s="1"/>
    </row>
    <row r="16" spans="1:11" ht="15.4" x14ac:dyDescent="0.45">
      <c r="A16" s="1">
        <v>12</v>
      </c>
      <c r="B16" s="26" t="s">
        <v>15</v>
      </c>
      <c r="C16" s="2">
        <v>25000</v>
      </c>
      <c r="D16" s="2">
        <v>188000</v>
      </c>
      <c r="E16" s="2">
        <v>435000</v>
      </c>
      <c r="F16" s="2">
        <v>550000</v>
      </c>
      <c r="G16" s="2">
        <v>800000</v>
      </c>
      <c r="H16" s="3">
        <f t="shared" si="2"/>
        <v>1998000</v>
      </c>
      <c r="I16" s="2">
        <v>1998000</v>
      </c>
      <c r="J16" s="2">
        <f t="shared" si="0"/>
        <v>0</v>
      </c>
      <c r="K16" s="1"/>
    </row>
    <row r="17" spans="1:11" ht="15.4" x14ac:dyDescent="0.45">
      <c r="A17" s="1">
        <v>13</v>
      </c>
      <c r="B17" s="24" t="s">
        <v>16</v>
      </c>
      <c r="C17" s="2">
        <v>25000</v>
      </c>
      <c r="D17" s="2">
        <v>188000</v>
      </c>
      <c r="E17" s="2">
        <v>435000</v>
      </c>
      <c r="F17" s="2">
        <v>550000</v>
      </c>
      <c r="G17" s="2">
        <v>800000</v>
      </c>
      <c r="H17" s="3">
        <f t="shared" si="2"/>
        <v>1998000</v>
      </c>
      <c r="I17" s="2">
        <v>1998000</v>
      </c>
      <c r="J17" s="2">
        <f t="shared" si="0"/>
        <v>0</v>
      </c>
      <c r="K17" s="1"/>
    </row>
    <row r="18" spans="1:11" ht="15.4" x14ac:dyDescent="0.45">
      <c r="A18" s="1">
        <v>14</v>
      </c>
      <c r="B18" s="26" t="s">
        <v>17</v>
      </c>
      <c r="C18" s="2">
        <v>25000</v>
      </c>
      <c r="D18" s="2">
        <v>188000</v>
      </c>
      <c r="E18" s="2">
        <v>435000</v>
      </c>
      <c r="F18" s="2">
        <v>550000</v>
      </c>
      <c r="G18" s="2">
        <v>800000</v>
      </c>
      <c r="H18" s="3">
        <f t="shared" si="2"/>
        <v>1998000</v>
      </c>
      <c r="I18" s="2">
        <v>1998000</v>
      </c>
      <c r="J18" s="2">
        <f t="shared" si="0"/>
        <v>0</v>
      </c>
      <c r="K18" s="1"/>
    </row>
    <row r="19" spans="1:11" ht="15.4" x14ac:dyDescent="0.45">
      <c r="A19" s="1">
        <v>15</v>
      </c>
      <c r="B19" s="26" t="s">
        <v>18</v>
      </c>
      <c r="C19" s="2">
        <v>25000</v>
      </c>
      <c r="D19" s="2">
        <v>188000</v>
      </c>
      <c r="E19" s="2">
        <v>435000</v>
      </c>
      <c r="F19" s="2">
        <v>550000</v>
      </c>
      <c r="G19" s="2">
        <v>500000</v>
      </c>
      <c r="H19" s="3">
        <f t="shared" si="2"/>
        <v>1698000</v>
      </c>
      <c r="I19" s="2">
        <v>1698000</v>
      </c>
      <c r="J19" s="2">
        <f t="shared" si="0"/>
        <v>0</v>
      </c>
      <c r="K19" s="1" t="s">
        <v>106</v>
      </c>
    </row>
    <row r="20" spans="1:11" ht="15.4" x14ac:dyDescent="0.45">
      <c r="A20" s="1">
        <v>16</v>
      </c>
      <c r="B20" s="24" t="s">
        <v>19</v>
      </c>
      <c r="C20" s="2">
        <v>25000</v>
      </c>
      <c r="D20" s="2">
        <v>188000</v>
      </c>
      <c r="E20" s="2">
        <v>435000</v>
      </c>
      <c r="F20" s="2">
        <v>550000</v>
      </c>
      <c r="G20" s="2">
        <v>800000</v>
      </c>
      <c r="H20" s="3">
        <f t="shared" si="2"/>
        <v>1998000</v>
      </c>
      <c r="I20" s="2">
        <v>1998000</v>
      </c>
      <c r="J20" s="2">
        <f t="shared" si="0"/>
        <v>0</v>
      </c>
      <c r="K20" s="1"/>
    </row>
    <row r="21" spans="1:11" ht="15.4" x14ac:dyDescent="0.45">
      <c r="A21" s="1">
        <v>17</v>
      </c>
      <c r="B21" s="29" t="s">
        <v>20</v>
      </c>
      <c r="C21" s="2">
        <v>25000</v>
      </c>
      <c r="D21" s="2">
        <v>188000</v>
      </c>
      <c r="E21" s="2">
        <v>435000</v>
      </c>
      <c r="F21" s="2">
        <v>550000</v>
      </c>
      <c r="G21" s="2">
        <v>800000</v>
      </c>
      <c r="H21" s="3">
        <f t="shared" si="2"/>
        <v>1998000</v>
      </c>
      <c r="I21" s="2">
        <v>1998000</v>
      </c>
      <c r="J21" s="2">
        <f t="shared" si="0"/>
        <v>0</v>
      </c>
      <c r="K21" s="1"/>
    </row>
    <row r="22" spans="1:11" x14ac:dyDescent="0.45">
      <c r="A22" s="1">
        <v>18</v>
      </c>
      <c r="B22" s="30" t="s">
        <v>28</v>
      </c>
      <c r="C22" s="2">
        <v>25000</v>
      </c>
      <c r="D22" s="2">
        <v>188000</v>
      </c>
      <c r="E22" s="2">
        <v>435000</v>
      </c>
      <c r="F22" s="2">
        <v>550000</v>
      </c>
      <c r="G22" s="2">
        <v>800000</v>
      </c>
      <c r="H22" s="3">
        <f t="shared" si="2"/>
        <v>1998000</v>
      </c>
      <c r="I22" s="2">
        <v>1998000</v>
      </c>
      <c r="J22" s="2">
        <f t="shared" si="0"/>
        <v>0</v>
      </c>
      <c r="K22" s="1"/>
    </row>
    <row r="23" spans="1:11" ht="15.4" x14ac:dyDescent="0.45">
      <c r="A23" s="1">
        <v>19</v>
      </c>
      <c r="B23" s="24" t="s">
        <v>21</v>
      </c>
      <c r="C23" s="2">
        <v>25000</v>
      </c>
      <c r="D23" s="2">
        <v>188000</v>
      </c>
      <c r="E23" s="2">
        <v>435000</v>
      </c>
      <c r="F23" s="2">
        <v>550000</v>
      </c>
      <c r="G23" s="2">
        <v>800000</v>
      </c>
      <c r="H23" s="3">
        <f t="shared" si="2"/>
        <v>1998000</v>
      </c>
      <c r="I23" s="2">
        <v>1998000</v>
      </c>
      <c r="J23" s="2">
        <f t="shared" si="0"/>
        <v>0</v>
      </c>
      <c r="K23" s="1"/>
    </row>
    <row r="24" spans="1:11" ht="15.4" x14ac:dyDescent="0.45">
      <c r="A24" s="1">
        <v>20</v>
      </c>
      <c r="B24" s="24" t="s">
        <v>22</v>
      </c>
      <c r="C24" s="2">
        <v>25000</v>
      </c>
      <c r="D24" s="2">
        <v>188000</v>
      </c>
      <c r="E24" s="2">
        <v>435000</v>
      </c>
      <c r="F24" s="2">
        <v>550000</v>
      </c>
      <c r="G24" s="2">
        <v>800000</v>
      </c>
      <c r="H24" s="3">
        <f t="shared" si="2"/>
        <v>1998000</v>
      </c>
      <c r="I24" s="2">
        <v>1998000</v>
      </c>
      <c r="J24" s="2">
        <f t="shared" si="0"/>
        <v>0</v>
      </c>
      <c r="K24" s="1"/>
    </row>
    <row r="25" spans="1:11" ht="15.4" x14ac:dyDescent="0.45">
      <c r="A25" s="1">
        <v>21</v>
      </c>
      <c r="B25" s="31" t="s">
        <v>23</v>
      </c>
      <c r="C25" s="2">
        <v>25000</v>
      </c>
      <c r="D25" s="2">
        <v>188000</v>
      </c>
      <c r="E25" s="2">
        <v>360000</v>
      </c>
      <c r="F25" s="1">
        <v>550000</v>
      </c>
      <c r="G25" s="1">
        <v>800000</v>
      </c>
      <c r="H25" s="3">
        <f t="shared" si="2"/>
        <v>1923000</v>
      </c>
      <c r="I25" s="2">
        <v>1998000</v>
      </c>
      <c r="J25" s="2">
        <f t="shared" si="0"/>
        <v>-75000</v>
      </c>
      <c r="K25" s="1" t="s">
        <v>125</v>
      </c>
    </row>
    <row r="26" spans="1:11" ht="15.4" x14ac:dyDescent="0.45">
      <c r="A26" s="1">
        <v>22</v>
      </c>
      <c r="B26" s="31" t="s">
        <v>31</v>
      </c>
      <c r="C26" s="2">
        <v>25000</v>
      </c>
      <c r="D26" s="2">
        <v>188000</v>
      </c>
      <c r="E26" s="2">
        <v>435000</v>
      </c>
      <c r="F26" s="2">
        <v>550000</v>
      </c>
      <c r="G26" s="2">
        <v>800000</v>
      </c>
      <c r="H26" s="3">
        <f t="shared" si="2"/>
        <v>1998000</v>
      </c>
      <c r="I26" s="2">
        <v>1998000</v>
      </c>
      <c r="J26" s="2">
        <f t="shared" si="0"/>
        <v>0</v>
      </c>
      <c r="K26" s="1"/>
    </row>
    <row r="27" spans="1:11" ht="15.4" x14ac:dyDescent="0.45">
      <c r="A27" s="1">
        <v>23</v>
      </c>
      <c r="B27" s="31" t="s">
        <v>32</v>
      </c>
      <c r="C27" s="2">
        <v>25000</v>
      </c>
      <c r="D27" s="2">
        <v>188000</v>
      </c>
      <c r="E27" s="2">
        <v>435000</v>
      </c>
      <c r="F27" s="2">
        <v>550000</v>
      </c>
      <c r="G27" s="2">
        <v>800000</v>
      </c>
      <c r="H27" s="3">
        <f t="shared" si="2"/>
        <v>1998000</v>
      </c>
      <c r="I27" s="2">
        <v>1998000</v>
      </c>
      <c r="J27" s="2">
        <f t="shared" si="0"/>
        <v>0</v>
      </c>
      <c r="K27" s="1"/>
    </row>
    <row r="28" spans="1:11" ht="15.4" x14ac:dyDescent="0.45">
      <c r="A28" s="1">
        <v>24</v>
      </c>
      <c r="B28" s="31" t="s">
        <v>33</v>
      </c>
      <c r="C28" s="2">
        <v>25000</v>
      </c>
      <c r="D28" s="2">
        <v>188000</v>
      </c>
      <c r="E28" s="2">
        <v>435000</v>
      </c>
      <c r="F28" s="1"/>
      <c r="G28" s="2">
        <v>800000</v>
      </c>
      <c r="H28" s="3">
        <f t="shared" si="2"/>
        <v>1448000</v>
      </c>
      <c r="I28" s="2">
        <v>1448000</v>
      </c>
      <c r="J28" s="2">
        <f t="shared" si="0"/>
        <v>0</v>
      </c>
      <c r="K28" s="1" t="s">
        <v>107</v>
      </c>
    </row>
    <row r="29" spans="1:11" ht="15.4" x14ac:dyDescent="0.45">
      <c r="A29" s="1">
        <v>25</v>
      </c>
      <c r="B29" s="40" t="s">
        <v>34</v>
      </c>
      <c r="C29" s="2">
        <v>25000</v>
      </c>
      <c r="D29" s="2">
        <v>188000</v>
      </c>
      <c r="E29" s="2">
        <v>435000</v>
      </c>
      <c r="F29" s="2">
        <v>550000</v>
      </c>
      <c r="G29" s="2">
        <v>200000</v>
      </c>
      <c r="H29" s="3">
        <f t="shared" si="2"/>
        <v>1398000</v>
      </c>
      <c r="I29" s="2">
        <v>1998000</v>
      </c>
      <c r="J29" s="2">
        <f t="shared" si="0"/>
        <v>-600000</v>
      </c>
      <c r="K29" s="1" t="s">
        <v>124</v>
      </c>
    </row>
    <row r="30" spans="1:11" ht="15.4" x14ac:dyDescent="0.45">
      <c r="A30" s="1">
        <v>26</v>
      </c>
      <c r="B30" s="31" t="s">
        <v>35</v>
      </c>
      <c r="C30" s="2">
        <v>25000</v>
      </c>
      <c r="D30" s="2">
        <v>188000</v>
      </c>
      <c r="E30" s="2">
        <v>435000</v>
      </c>
      <c r="F30" s="2">
        <v>550000</v>
      </c>
      <c r="G30" s="2">
        <v>800000</v>
      </c>
      <c r="H30" s="3">
        <f t="shared" si="2"/>
        <v>1998000</v>
      </c>
      <c r="I30" s="2">
        <v>1998000</v>
      </c>
      <c r="J30" s="2">
        <f t="shared" si="0"/>
        <v>0</v>
      </c>
      <c r="K30" s="1"/>
    </row>
    <row r="31" spans="1:11" ht="15.4" x14ac:dyDescent="0.45">
      <c r="A31" s="1">
        <v>27</v>
      </c>
      <c r="B31" s="31" t="s">
        <v>36</v>
      </c>
      <c r="C31" s="2">
        <v>25000</v>
      </c>
      <c r="D31" s="2">
        <v>94000</v>
      </c>
      <c r="E31" s="2">
        <v>217500</v>
      </c>
      <c r="F31" s="2">
        <v>550000</v>
      </c>
      <c r="G31" s="2">
        <v>800000</v>
      </c>
      <c r="H31" s="3">
        <f t="shared" si="2"/>
        <v>1686500</v>
      </c>
      <c r="I31" s="2">
        <v>1686500</v>
      </c>
      <c r="J31" s="2">
        <f t="shared" si="0"/>
        <v>0</v>
      </c>
      <c r="K31" s="1"/>
    </row>
    <row r="32" spans="1:11" ht="15.4" x14ac:dyDescent="0.45">
      <c r="A32" s="1">
        <v>28</v>
      </c>
      <c r="B32" s="40" t="s">
        <v>37</v>
      </c>
      <c r="C32" s="2">
        <v>25000</v>
      </c>
      <c r="D32" s="2">
        <v>94000</v>
      </c>
      <c r="E32" s="2">
        <v>217500</v>
      </c>
      <c r="F32" s="2">
        <v>550000</v>
      </c>
      <c r="G32" s="2">
        <v>301000</v>
      </c>
      <c r="H32" s="3">
        <f t="shared" si="2"/>
        <v>1187500</v>
      </c>
      <c r="I32" s="2">
        <v>1686000</v>
      </c>
      <c r="J32" s="2">
        <f t="shared" si="0"/>
        <v>-498500</v>
      </c>
      <c r="K32" s="1" t="s">
        <v>126</v>
      </c>
    </row>
    <row r="33" spans="1:11" ht="15.4" x14ac:dyDescent="0.45">
      <c r="A33" s="51">
        <v>29</v>
      </c>
      <c r="B33" s="31" t="s">
        <v>108</v>
      </c>
      <c r="C33" s="2">
        <v>25000</v>
      </c>
      <c r="D33" s="2">
        <v>188000</v>
      </c>
      <c r="E33" s="2">
        <v>435000</v>
      </c>
      <c r="F33" s="2">
        <v>550000</v>
      </c>
      <c r="G33" s="2">
        <v>800000</v>
      </c>
      <c r="H33" s="3">
        <v>1998000</v>
      </c>
      <c r="I33" s="2">
        <v>1998000</v>
      </c>
      <c r="J33" s="2">
        <f t="shared" si="0"/>
        <v>0</v>
      </c>
      <c r="K33" s="1"/>
    </row>
    <row r="34" spans="1:11" ht="15.4" x14ac:dyDescent="0.45">
      <c r="B34" s="18"/>
    </row>
    <row r="38" spans="1:11" ht="21" x14ac:dyDescent="0.65">
      <c r="A38" s="71" t="s">
        <v>128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1:11" ht="21" customHeight="1" x14ac:dyDescent="0.7">
      <c r="A39" s="75" t="s">
        <v>120</v>
      </c>
      <c r="B39" s="75"/>
      <c r="C39" s="75"/>
      <c r="D39" s="75"/>
      <c r="E39" s="75"/>
      <c r="F39" s="75"/>
      <c r="G39" s="75"/>
      <c r="H39" s="75"/>
      <c r="I39" s="75"/>
      <c r="J39" s="75"/>
      <c r="K39" s="75"/>
    </row>
    <row r="40" spans="1:11" ht="28.5" x14ac:dyDescent="0.45">
      <c r="A40" s="1" t="s">
        <v>38</v>
      </c>
      <c r="B40" s="58" t="s">
        <v>1</v>
      </c>
      <c r="C40" s="58" t="s">
        <v>76</v>
      </c>
      <c r="D40" s="58" t="s">
        <v>53</v>
      </c>
      <c r="E40" s="58" t="s">
        <v>26</v>
      </c>
      <c r="F40" s="58" t="s">
        <v>27</v>
      </c>
      <c r="G40" s="58" t="s">
        <v>3</v>
      </c>
      <c r="H40" s="50" t="s">
        <v>121</v>
      </c>
      <c r="I40" s="50" t="s">
        <v>83</v>
      </c>
      <c r="J40" s="6" t="s">
        <v>80</v>
      </c>
      <c r="K40" s="6" t="s">
        <v>78</v>
      </c>
    </row>
    <row r="41" spans="1:11" x14ac:dyDescent="0.45">
      <c r="A41" s="1">
        <v>1</v>
      </c>
      <c r="B41" s="27" t="s">
        <v>54</v>
      </c>
      <c r="C41" s="2">
        <v>25000</v>
      </c>
      <c r="D41" s="2">
        <v>263000</v>
      </c>
      <c r="E41" s="2">
        <v>405000</v>
      </c>
      <c r="F41" s="2">
        <v>350000</v>
      </c>
      <c r="G41" s="2">
        <v>800000</v>
      </c>
      <c r="H41" s="3">
        <f>C41+D41+E41+F41+G41</f>
        <v>1843000</v>
      </c>
      <c r="I41" s="3">
        <v>1843000</v>
      </c>
      <c r="J41" s="2">
        <f>H41-I41</f>
        <v>0</v>
      </c>
      <c r="K41" s="1"/>
    </row>
    <row r="42" spans="1:11" ht="15.4" x14ac:dyDescent="0.45">
      <c r="A42" s="1">
        <v>2</v>
      </c>
      <c r="B42" s="25" t="s">
        <v>11</v>
      </c>
      <c r="C42" s="2">
        <v>25000</v>
      </c>
      <c r="D42" s="2">
        <v>263000</v>
      </c>
      <c r="E42" s="2">
        <v>405000</v>
      </c>
      <c r="F42" s="2">
        <v>350000</v>
      </c>
      <c r="G42" s="2">
        <v>800000</v>
      </c>
      <c r="H42" s="3">
        <f>C42+D42+E42+F42+G42</f>
        <v>1843000</v>
      </c>
      <c r="I42" s="3">
        <v>1843000</v>
      </c>
      <c r="J42" s="2">
        <f t="shared" ref="J42:J64" si="3">H42-I42</f>
        <v>0</v>
      </c>
      <c r="K42" s="1"/>
    </row>
    <row r="43" spans="1:11" x14ac:dyDescent="0.45">
      <c r="A43" s="1">
        <v>3</v>
      </c>
      <c r="B43" s="27" t="s">
        <v>55</v>
      </c>
      <c r="C43" s="2">
        <v>25000</v>
      </c>
      <c r="D43" s="2">
        <v>263000</v>
      </c>
      <c r="E43" s="2">
        <v>405000</v>
      </c>
      <c r="F43" s="2">
        <v>350000</v>
      </c>
      <c r="G43" s="2">
        <v>800000</v>
      </c>
      <c r="H43" s="3">
        <f t="shared" ref="H43:H51" si="4">C43+D43+E43+F43+G43</f>
        <v>1843000</v>
      </c>
      <c r="I43" s="3">
        <v>1843000</v>
      </c>
      <c r="J43" s="2">
        <f t="shared" si="3"/>
        <v>0</v>
      </c>
      <c r="K43" s="1"/>
    </row>
    <row r="44" spans="1:11" x14ac:dyDescent="0.45">
      <c r="A44" s="1">
        <v>4</v>
      </c>
      <c r="B44" s="28" t="s">
        <v>56</v>
      </c>
      <c r="C44" s="2">
        <v>25000</v>
      </c>
      <c r="D44" s="2">
        <v>263000</v>
      </c>
      <c r="E44" s="2">
        <v>405000</v>
      </c>
      <c r="F44" s="2">
        <v>350000</v>
      </c>
      <c r="G44" s="2">
        <v>800000</v>
      </c>
      <c r="H44" s="3">
        <f t="shared" si="4"/>
        <v>1843000</v>
      </c>
      <c r="I44" s="3">
        <v>1843000</v>
      </c>
      <c r="J44" s="2">
        <f t="shared" si="3"/>
        <v>0</v>
      </c>
      <c r="K44" s="1"/>
    </row>
    <row r="45" spans="1:11" x14ac:dyDescent="0.45">
      <c r="A45" s="1">
        <v>5</v>
      </c>
      <c r="B45" s="28" t="s">
        <v>57</v>
      </c>
      <c r="C45" s="2">
        <v>25000</v>
      </c>
      <c r="D45" s="2">
        <v>263000</v>
      </c>
      <c r="E45" s="2">
        <v>405000</v>
      </c>
      <c r="F45" s="2">
        <v>350000</v>
      </c>
      <c r="G45" s="2">
        <v>800000</v>
      </c>
      <c r="H45" s="3">
        <f t="shared" si="4"/>
        <v>1843000</v>
      </c>
      <c r="I45" s="3">
        <v>1843000</v>
      </c>
      <c r="J45" s="2">
        <f>H45-I45</f>
        <v>0</v>
      </c>
      <c r="K45" s="1"/>
    </row>
    <row r="46" spans="1:11" x14ac:dyDescent="0.45">
      <c r="A46" s="1">
        <v>6</v>
      </c>
      <c r="B46" s="28" t="s">
        <v>75</v>
      </c>
      <c r="C46" s="2">
        <v>25000</v>
      </c>
      <c r="D46" s="2">
        <v>263000</v>
      </c>
      <c r="E46" s="2">
        <v>405000</v>
      </c>
      <c r="F46" s="2">
        <v>350000</v>
      </c>
      <c r="G46" s="2">
        <v>1000000</v>
      </c>
      <c r="H46" s="3">
        <f t="shared" si="4"/>
        <v>2043000</v>
      </c>
      <c r="I46" s="2">
        <v>2043000</v>
      </c>
      <c r="J46" s="2">
        <f t="shared" si="3"/>
        <v>0</v>
      </c>
      <c r="K46" s="1" t="s">
        <v>109</v>
      </c>
    </row>
    <row r="47" spans="1:11" x14ac:dyDescent="0.45">
      <c r="A47" s="1">
        <v>7</v>
      </c>
      <c r="B47" s="28" t="s">
        <v>58</v>
      </c>
      <c r="C47" s="2">
        <v>25000</v>
      </c>
      <c r="D47" s="2">
        <v>263000</v>
      </c>
      <c r="E47" s="2">
        <v>405000</v>
      </c>
      <c r="F47" s="2">
        <v>350000</v>
      </c>
      <c r="G47" s="2">
        <v>1000000</v>
      </c>
      <c r="H47" s="3">
        <f t="shared" si="4"/>
        <v>2043000</v>
      </c>
      <c r="I47" s="2">
        <v>2043000</v>
      </c>
      <c r="J47" s="2">
        <f t="shared" si="3"/>
        <v>0</v>
      </c>
      <c r="K47" s="1"/>
    </row>
    <row r="48" spans="1:11" x14ac:dyDescent="0.45">
      <c r="A48" s="1">
        <v>8</v>
      </c>
      <c r="B48" s="27" t="s">
        <v>59</v>
      </c>
      <c r="C48" s="2">
        <v>25000</v>
      </c>
      <c r="D48" s="2">
        <v>263000</v>
      </c>
      <c r="E48" s="2">
        <v>405000</v>
      </c>
      <c r="F48" s="2">
        <v>350000</v>
      </c>
      <c r="G48" s="2">
        <v>1000000</v>
      </c>
      <c r="H48" s="3">
        <f t="shared" si="4"/>
        <v>2043000</v>
      </c>
      <c r="I48" s="2">
        <v>2043000</v>
      </c>
      <c r="J48" s="2">
        <f t="shared" si="3"/>
        <v>0</v>
      </c>
      <c r="K48" s="1"/>
    </row>
    <row r="49" spans="1:11" x14ac:dyDescent="0.45">
      <c r="A49" s="1">
        <v>9</v>
      </c>
      <c r="B49" s="28" t="s">
        <v>60</v>
      </c>
      <c r="C49" s="2">
        <v>25000</v>
      </c>
      <c r="D49" s="2">
        <v>263000</v>
      </c>
      <c r="E49" s="2">
        <v>405000</v>
      </c>
      <c r="F49" s="2">
        <v>350000</v>
      </c>
      <c r="G49" s="2">
        <v>1000000</v>
      </c>
      <c r="H49" s="3">
        <f t="shared" si="4"/>
        <v>2043000</v>
      </c>
      <c r="I49" s="2">
        <v>2043000</v>
      </c>
      <c r="J49" s="2">
        <f t="shared" si="3"/>
        <v>0</v>
      </c>
      <c r="K49" s="1"/>
    </row>
    <row r="50" spans="1:11" x14ac:dyDescent="0.45">
      <c r="A50" s="1">
        <v>10</v>
      </c>
      <c r="B50" s="27" t="s">
        <v>61</v>
      </c>
      <c r="C50" s="2">
        <v>25000</v>
      </c>
      <c r="D50" s="2">
        <v>263000</v>
      </c>
      <c r="E50" s="2">
        <v>405000</v>
      </c>
      <c r="F50" s="2">
        <v>350000</v>
      </c>
      <c r="G50" s="2">
        <v>1000000</v>
      </c>
      <c r="H50" s="3">
        <f t="shared" si="4"/>
        <v>2043000</v>
      </c>
      <c r="I50" s="2">
        <v>2043000</v>
      </c>
      <c r="J50" s="2">
        <f t="shared" si="3"/>
        <v>0</v>
      </c>
      <c r="K50" s="1"/>
    </row>
    <row r="51" spans="1:11" x14ac:dyDescent="0.45">
      <c r="A51" s="1">
        <v>11</v>
      </c>
      <c r="B51" s="27" t="s">
        <v>62</v>
      </c>
      <c r="C51" s="2">
        <v>25000</v>
      </c>
      <c r="D51" s="2">
        <v>263000</v>
      </c>
      <c r="E51" s="2">
        <v>405000</v>
      </c>
      <c r="F51" s="2">
        <v>350000</v>
      </c>
      <c r="G51" s="2">
        <v>1000000</v>
      </c>
      <c r="H51" s="3">
        <f t="shared" si="4"/>
        <v>2043000</v>
      </c>
      <c r="I51" s="2">
        <v>2043000</v>
      </c>
      <c r="J51" s="2">
        <f t="shared" si="3"/>
        <v>0</v>
      </c>
      <c r="K51" s="1"/>
    </row>
    <row r="52" spans="1:11" ht="15.4" x14ac:dyDescent="0.45">
      <c r="A52" s="1">
        <v>12</v>
      </c>
      <c r="B52" s="25" t="s">
        <v>10</v>
      </c>
      <c r="C52" s="2">
        <v>25000</v>
      </c>
      <c r="D52" s="2">
        <v>263000</v>
      </c>
      <c r="E52" s="2">
        <v>405000</v>
      </c>
      <c r="F52" s="2">
        <v>350000</v>
      </c>
      <c r="G52" s="2">
        <v>800000</v>
      </c>
      <c r="H52" s="3">
        <f t="shared" ref="H52:H64" si="5">C52+D52+E52+F52+G52</f>
        <v>1843000</v>
      </c>
      <c r="I52" s="2">
        <v>1843000</v>
      </c>
      <c r="J52" s="2">
        <f t="shared" si="3"/>
        <v>0</v>
      </c>
      <c r="K52" s="1" t="s">
        <v>124</v>
      </c>
    </row>
    <row r="53" spans="1:11" x14ac:dyDescent="0.45">
      <c r="A53" s="1">
        <v>13</v>
      </c>
      <c r="B53" s="28" t="s">
        <v>63</v>
      </c>
      <c r="C53" s="2">
        <v>25000</v>
      </c>
      <c r="D53" s="2">
        <v>263000</v>
      </c>
      <c r="E53" s="2">
        <v>405000</v>
      </c>
      <c r="F53" s="2">
        <v>350000</v>
      </c>
      <c r="G53" s="2">
        <v>1000000</v>
      </c>
      <c r="H53" s="3">
        <f t="shared" si="5"/>
        <v>2043000</v>
      </c>
      <c r="I53" s="2">
        <v>2043000</v>
      </c>
      <c r="J53" s="2">
        <f t="shared" si="3"/>
        <v>0</v>
      </c>
      <c r="K53" s="1"/>
    </row>
    <row r="54" spans="1:11" x14ac:dyDescent="0.45">
      <c r="A54" s="1">
        <v>14</v>
      </c>
      <c r="B54" s="59" t="s">
        <v>64</v>
      </c>
      <c r="C54" s="60">
        <v>25000</v>
      </c>
      <c r="D54" s="61"/>
      <c r="E54" s="60">
        <v>260000</v>
      </c>
      <c r="F54" s="60">
        <v>350000</v>
      </c>
      <c r="G54" s="62"/>
      <c r="H54" s="60">
        <f t="shared" si="5"/>
        <v>635000</v>
      </c>
      <c r="I54" s="9"/>
      <c r="J54" s="19">
        <f t="shared" si="3"/>
        <v>635000</v>
      </c>
      <c r="K54" s="9"/>
    </row>
    <row r="55" spans="1:11" x14ac:dyDescent="0.45">
      <c r="A55" s="1">
        <v>15</v>
      </c>
      <c r="B55" s="27" t="s">
        <v>65</v>
      </c>
      <c r="C55" s="2">
        <v>25000</v>
      </c>
      <c r="D55" s="2">
        <v>263000</v>
      </c>
      <c r="E55" s="2">
        <v>405000</v>
      </c>
      <c r="F55" s="2">
        <v>350000</v>
      </c>
      <c r="G55" s="2">
        <v>1000000</v>
      </c>
      <c r="H55" s="3">
        <f t="shared" si="5"/>
        <v>2043000</v>
      </c>
      <c r="I55" s="2">
        <v>2043000</v>
      </c>
      <c r="J55" s="2">
        <f t="shared" si="3"/>
        <v>0</v>
      </c>
      <c r="K55" s="1"/>
    </row>
    <row r="56" spans="1:11" x14ac:dyDescent="0.45">
      <c r="A56" s="1">
        <v>16</v>
      </c>
      <c r="B56" s="28" t="s">
        <v>66</v>
      </c>
      <c r="C56" s="2">
        <v>25000</v>
      </c>
      <c r="D56" s="2">
        <v>263000</v>
      </c>
      <c r="E56" s="2">
        <v>405000</v>
      </c>
      <c r="F56" s="2">
        <v>350000</v>
      </c>
      <c r="G56" s="2">
        <v>800000</v>
      </c>
      <c r="H56" s="3">
        <f t="shared" si="5"/>
        <v>1843000</v>
      </c>
      <c r="I56" s="2">
        <v>1843000</v>
      </c>
      <c r="J56" s="2">
        <f t="shared" si="3"/>
        <v>0</v>
      </c>
      <c r="K56" s="1"/>
    </row>
    <row r="57" spans="1:11" x14ac:dyDescent="0.45">
      <c r="A57" s="1">
        <v>17</v>
      </c>
      <c r="B57" s="27" t="s">
        <v>67</v>
      </c>
      <c r="C57" s="2">
        <v>25000</v>
      </c>
      <c r="D57" s="2">
        <v>263000</v>
      </c>
      <c r="E57" s="2">
        <v>405000</v>
      </c>
      <c r="F57" s="1"/>
      <c r="G57" s="2">
        <v>800000</v>
      </c>
      <c r="H57" s="3">
        <f t="shared" si="5"/>
        <v>1493000</v>
      </c>
      <c r="I57" s="2">
        <v>1493000</v>
      </c>
      <c r="J57" s="2">
        <f t="shared" si="3"/>
        <v>0</v>
      </c>
      <c r="K57" s="1" t="s">
        <v>110</v>
      </c>
    </row>
    <row r="58" spans="1:11" x14ac:dyDescent="0.45">
      <c r="A58" s="1">
        <v>18</v>
      </c>
      <c r="B58" s="27" t="s">
        <v>68</v>
      </c>
      <c r="C58" s="2">
        <v>25000</v>
      </c>
      <c r="D58" s="2">
        <v>263000</v>
      </c>
      <c r="E58" s="2">
        <v>405000</v>
      </c>
      <c r="F58" s="2">
        <v>350000</v>
      </c>
      <c r="G58" s="2">
        <v>1000000</v>
      </c>
      <c r="H58" s="3">
        <f t="shared" si="5"/>
        <v>2043000</v>
      </c>
      <c r="I58" s="2">
        <v>2043000</v>
      </c>
      <c r="J58" s="2">
        <f t="shared" si="3"/>
        <v>0</v>
      </c>
      <c r="K58" s="1"/>
    </row>
    <row r="59" spans="1:11" x14ac:dyDescent="0.45">
      <c r="A59" s="1">
        <v>19</v>
      </c>
      <c r="B59" s="27" t="s">
        <v>69</v>
      </c>
      <c r="C59" s="2">
        <v>25000</v>
      </c>
      <c r="D59" s="2">
        <v>263000</v>
      </c>
      <c r="E59" s="2">
        <v>405000</v>
      </c>
      <c r="F59" s="2">
        <v>350000</v>
      </c>
      <c r="G59" s="2">
        <v>1000000</v>
      </c>
      <c r="H59" s="3">
        <f t="shared" si="5"/>
        <v>2043000</v>
      </c>
      <c r="I59" s="2">
        <v>2043000</v>
      </c>
      <c r="J59" s="2">
        <f t="shared" si="3"/>
        <v>0</v>
      </c>
      <c r="K59" s="1"/>
    </row>
    <row r="60" spans="1:11" x14ac:dyDescent="0.45">
      <c r="A60" s="1">
        <v>20</v>
      </c>
      <c r="B60" s="28" t="s">
        <v>70</v>
      </c>
      <c r="C60" s="2">
        <v>25000</v>
      </c>
      <c r="D60" s="2">
        <v>263000</v>
      </c>
      <c r="E60" s="2">
        <v>405000</v>
      </c>
      <c r="F60" s="2">
        <v>350000</v>
      </c>
      <c r="G60" s="2">
        <v>1000000</v>
      </c>
      <c r="H60" s="3">
        <f t="shared" si="5"/>
        <v>2043000</v>
      </c>
      <c r="I60" s="2">
        <v>2043000</v>
      </c>
      <c r="J60" s="2">
        <f t="shared" si="3"/>
        <v>0</v>
      </c>
      <c r="K60" s="1" t="s">
        <v>124</v>
      </c>
    </row>
    <row r="61" spans="1:11" x14ac:dyDescent="0.45">
      <c r="A61" s="1">
        <v>21</v>
      </c>
      <c r="B61" s="27" t="s">
        <v>71</v>
      </c>
      <c r="C61" s="2">
        <v>25000</v>
      </c>
      <c r="D61" s="2">
        <v>263000</v>
      </c>
      <c r="E61" s="2">
        <v>405000</v>
      </c>
      <c r="F61" s="2">
        <v>350000</v>
      </c>
      <c r="G61" s="2">
        <v>1000000</v>
      </c>
      <c r="H61" s="3">
        <f t="shared" si="5"/>
        <v>2043000</v>
      </c>
      <c r="I61" s="2">
        <v>2043000</v>
      </c>
      <c r="J61" s="2">
        <f t="shared" si="3"/>
        <v>0</v>
      </c>
      <c r="K61" s="1"/>
    </row>
    <row r="62" spans="1:11" x14ac:dyDescent="0.45">
      <c r="A62" s="1">
        <v>22</v>
      </c>
      <c r="B62" s="28" t="s">
        <v>72</v>
      </c>
      <c r="C62" s="2">
        <v>25000</v>
      </c>
      <c r="D62" s="2">
        <v>263000</v>
      </c>
      <c r="E62" s="2">
        <v>405000</v>
      </c>
      <c r="F62" s="2">
        <v>350000</v>
      </c>
      <c r="G62" s="2">
        <v>800000</v>
      </c>
      <c r="H62" s="3">
        <f t="shared" si="5"/>
        <v>1843000</v>
      </c>
      <c r="I62" s="2">
        <v>1843000</v>
      </c>
      <c r="J62" s="2">
        <f t="shared" si="3"/>
        <v>0</v>
      </c>
      <c r="K62" s="1"/>
    </row>
    <row r="63" spans="1:11" x14ac:dyDescent="0.45">
      <c r="A63" s="1">
        <v>23</v>
      </c>
      <c r="B63" s="27" t="s">
        <v>73</v>
      </c>
      <c r="C63" s="2">
        <v>25000</v>
      </c>
      <c r="D63" s="2">
        <v>263000</v>
      </c>
      <c r="E63" s="2">
        <v>405000</v>
      </c>
      <c r="F63" s="2">
        <v>350000</v>
      </c>
      <c r="G63" s="2">
        <v>800000</v>
      </c>
      <c r="H63" s="3">
        <f t="shared" si="5"/>
        <v>1843000</v>
      </c>
      <c r="I63" s="2">
        <v>1843000</v>
      </c>
      <c r="J63" s="2">
        <f t="shared" si="3"/>
        <v>0</v>
      </c>
      <c r="K63" s="1" t="s">
        <v>79</v>
      </c>
    </row>
    <row r="64" spans="1:11" ht="14.65" thickBot="1" x14ac:dyDescent="0.5">
      <c r="A64" s="52">
        <v>24</v>
      </c>
      <c r="B64" s="53" t="s">
        <v>74</v>
      </c>
      <c r="C64" s="54">
        <v>25000</v>
      </c>
      <c r="D64" s="54">
        <v>263000</v>
      </c>
      <c r="E64" s="54">
        <v>405000</v>
      </c>
      <c r="F64" s="54">
        <v>350000</v>
      </c>
      <c r="G64" s="54">
        <v>17000</v>
      </c>
      <c r="H64" s="54">
        <f t="shared" si="5"/>
        <v>1060000</v>
      </c>
      <c r="I64" s="55">
        <v>1843000</v>
      </c>
      <c r="J64" s="56">
        <f t="shared" si="3"/>
        <v>-783000</v>
      </c>
      <c r="K64" s="57" t="s">
        <v>77</v>
      </c>
    </row>
    <row r="66" spans="2:5" x14ac:dyDescent="0.45">
      <c r="B66" s="8"/>
      <c r="C66" s="72" t="s">
        <v>84</v>
      </c>
      <c r="D66" s="72"/>
      <c r="E66" s="72"/>
    </row>
    <row r="67" spans="2:5" x14ac:dyDescent="0.45">
      <c r="B67" s="9"/>
      <c r="C67" s="72" t="s">
        <v>85</v>
      </c>
      <c r="D67" s="72"/>
      <c r="E67" s="72"/>
    </row>
    <row r="68" spans="2:5" x14ac:dyDescent="0.45">
      <c r="B68" s="10"/>
      <c r="C68" s="72" t="s">
        <v>86</v>
      </c>
      <c r="D68" s="72"/>
      <c r="E68" s="72"/>
    </row>
    <row r="69" spans="2:5" x14ac:dyDescent="0.45">
      <c r="B69" s="43"/>
      <c r="C69" s="72" t="s">
        <v>122</v>
      </c>
      <c r="D69" s="72"/>
      <c r="E69" s="72"/>
    </row>
  </sheetData>
  <mergeCells count="15">
    <mergeCell ref="C69:E69"/>
    <mergeCell ref="C66:E66"/>
    <mergeCell ref="C67:E67"/>
    <mergeCell ref="C68:E68"/>
    <mergeCell ref="A39:K39"/>
    <mergeCell ref="A2:K2"/>
    <mergeCell ref="A1:K1"/>
    <mergeCell ref="A38:K38"/>
    <mergeCell ref="K3:K4"/>
    <mergeCell ref="J3:J4"/>
    <mergeCell ref="I3:I4"/>
    <mergeCell ref="A3:A4"/>
    <mergeCell ref="B3:B4"/>
    <mergeCell ref="C3:G3"/>
    <mergeCell ref="H3:H4"/>
  </mergeCells>
  <printOptions horizontalCentered="1"/>
  <pageMargins left="0.70866141732283472" right="0.70866141732283472" top="0.74803149606299213" bottom="0.74803149606299213" header="0.31496062992125984" footer="0.31496062992125984"/>
  <pageSetup paperSize="10001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topLeftCell="B94" zoomScaleNormal="100" zoomScaleSheetLayoutView="100" workbookViewId="0">
      <selection activeCell="H33" sqref="H33"/>
    </sheetView>
  </sheetViews>
  <sheetFormatPr defaultRowHeight="14.25" x14ac:dyDescent="0.45"/>
  <cols>
    <col min="1" max="1" width="5.59765625" customWidth="1"/>
    <col min="2" max="2" width="33.53125" customWidth="1"/>
    <col min="3" max="3" width="7.86328125" customWidth="1"/>
    <col min="4" max="4" width="7.73046875" customWidth="1"/>
    <col min="5" max="5" width="7.6640625" customWidth="1"/>
    <col min="6" max="6" width="7.53125" customWidth="1"/>
    <col min="7" max="7" width="7.86328125" customWidth="1"/>
    <col min="8" max="8" width="7.53125" customWidth="1"/>
    <col min="9" max="9" width="7.59765625" customWidth="1"/>
    <col min="10" max="10" width="7.86328125" customWidth="1"/>
    <col min="11" max="11" width="7.53125" customWidth="1"/>
    <col min="15" max="15" width="11.19921875" customWidth="1"/>
    <col min="16" max="16" width="11.1328125" bestFit="1" customWidth="1"/>
    <col min="17" max="17" width="10" bestFit="1" customWidth="1"/>
    <col min="18" max="18" width="9.73046875" bestFit="1" customWidth="1"/>
  </cols>
  <sheetData>
    <row r="2" spans="1:18" ht="21" x14ac:dyDescent="0.65">
      <c r="A2" s="71" t="s">
        <v>129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</row>
    <row r="3" spans="1:18" ht="18" x14ac:dyDescent="0.55000000000000004">
      <c r="A3" s="72" t="s">
        <v>38</v>
      </c>
      <c r="B3" s="72" t="s">
        <v>39</v>
      </c>
      <c r="C3" s="76" t="s">
        <v>40</v>
      </c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81" t="s">
        <v>123</v>
      </c>
      <c r="P3" s="73" t="s">
        <v>81</v>
      </c>
      <c r="Q3" s="72" t="s">
        <v>80</v>
      </c>
      <c r="R3" s="72" t="s">
        <v>78</v>
      </c>
    </row>
    <row r="4" spans="1:18" ht="29.25" customHeight="1" x14ac:dyDescent="0.55000000000000004">
      <c r="A4" s="72"/>
      <c r="B4" s="72"/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 t="s">
        <v>49</v>
      </c>
      <c r="L4" s="7" t="s">
        <v>50</v>
      </c>
      <c r="M4" s="7" t="s">
        <v>51</v>
      </c>
      <c r="N4" s="7" t="s">
        <v>52</v>
      </c>
      <c r="O4" s="81"/>
      <c r="P4" s="73"/>
      <c r="Q4" s="72"/>
      <c r="R4" s="72"/>
    </row>
    <row r="5" spans="1:18" ht="15.4" x14ac:dyDescent="0.45">
      <c r="A5" s="1">
        <v>1</v>
      </c>
      <c r="B5" s="31" t="s">
        <v>34</v>
      </c>
      <c r="C5" s="32"/>
      <c r="D5" s="32"/>
      <c r="E5" s="32"/>
      <c r="F5" s="42">
        <v>125000</v>
      </c>
      <c r="G5" s="42">
        <v>125000</v>
      </c>
      <c r="H5" s="42">
        <v>125000</v>
      </c>
      <c r="I5" s="42">
        <v>125000</v>
      </c>
      <c r="J5" s="42">
        <v>125000</v>
      </c>
      <c r="K5" s="42">
        <v>125000</v>
      </c>
      <c r="L5" s="42">
        <v>125000</v>
      </c>
      <c r="M5" s="42">
        <v>125000</v>
      </c>
      <c r="N5" s="42">
        <v>125000</v>
      </c>
      <c r="O5" s="2">
        <f t="shared" ref="O5:O31" si="0">SUM(C5:N5)</f>
        <v>1125000</v>
      </c>
      <c r="P5" s="2">
        <v>1125000</v>
      </c>
      <c r="Q5" s="2">
        <f>O5-P5</f>
        <v>0</v>
      </c>
      <c r="R5" s="1"/>
    </row>
    <row r="6" spans="1:18" ht="15.4" x14ac:dyDescent="0.45">
      <c r="A6" s="1">
        <v>2</v>
      </c>
      <c r="B6" s="23" t="s">
        <v>4</v>
      </c>
      <c r="C6" s="42">
        <v>125000</v>
      </c>
      <c r="D6" s="42">
        <v>125000</v>
      </c>
      <c r="E6" s="42">
        <v>125000</v>
      </c>
      <c r="F6" s="42">
        <v>125000</v>
      </c>
      <c r="G6" s="42">
        <v>125000</v>
      </c>
      <c r="H6" s="42">
        <v>125000</v>
      </c>
      <c r="I6" s="42">
        <v>125000</v>
      </c>
      <c r="J6" s="42">
        <v>125000</v>
      </c>
      <c r="K6" s="42">
        <v>125000</v>
      </c>
      <c r="L6" s="42">
        <v>125000</v>
      </c>
      <c r="M6" s="42">
        <v>125000</v>
      </c>
      <c r="N6" s="42">
        <v>125000</v>
      </c>
      <c r="O6" s="2">
        <f t="shared" si="0"/>
        <v>1500000</v>
      </c>
      <c r="P6" s="2">
        <v>1500000</v>
      </c>
      <c r="Q6" s="2">
        <f t="shared" ref="Q6:Q31" si="1">O6-P6</f>
        <v>0</v>
      </c>
      <c r="R6" s="1"/>
    </row>
    <row r="7" spans="1:18" ht="15.4" x14ac:dyDescent="0.45">
      <c r="A7" s="1">
        <v>3</v>
      </c>
      <c r="B7" s="31" t="s">
        <v>35</v>
      </c>
      <c r="C7" s="33"/>
      <c r="D7" s="33"/>
      <c r="E7" s="33"/>
      <c r="F7" s="42">
        <v>125000</v>
      </c>
      <c r="G7" s="42">
        <v>125000</v>
      </c>
      <c r="H7" s="42">
        <v>125000</v>
      </c>
      <c r="I7" s="42">
        <v>125000</v>
      </c>
      <c r="J7" s="42">
        <v>125000</v>
      </c>
      <c r="K7" s="42">
        <v>125000</v>
      </c>
      <c r="L7" s="42">
        <v>125000</v>
      </c>
      <c r="M7" s="42">
        <v>125000</v>
      </c>
      <c r="N7" s="42">
        <v>125000</v>
      </c>
      <c r="O7" s="2">
        <f t="shared" si="0"/>
        <v>1125000</v>
      </c>
      <c r="P7" s="2">
        <v>1125000</v>
      </c>
      <c r="Q7" s="2">
        <f t="shared" si="1"/>
        <v>0</v>
      </c>
      <c r="R7" s="1"/>
    </row>
    <row r="8" spans="1:18" ht="18.850000000000001" customHeight="1" x14ac:dyDescent="0.45">
      <c r="A8" s="1">
        <v>4</v>
      </c>
      <c r="B8" s="25" t="s">
        <v>5</v>
      </c>
      <c r="C8" s="42">
        <v>125000</v>
      </c>
      <c r="D8" s="42">
        <v>125000</v>
      </c>
      <c r="E8" s="42">
        <v>125000</v>
      </c>
      <c r="F8" s="42">
        <v>125000</v>
      </c>
      <c r="G8" s="42">
        <v>125000</v>
      </c>
      <c r="H8" s="42">
        <v>125000</v>
      </c>
      <c r="I8" s="42">
        <v>125000</v>
      </c>
      <c r="J8" s="42">
        <v>125000</v>
      </c>
      <c r="K8" s="42">
        <v>125000</v>
      </c>
      <c r="L8" s="42">
        <v>125000</v>
      </c>
      <c r="M8" s="42">
        <v>125000</v>
      </c>
      <c r="N8" s="42">
        <v>125000</v>
      </c>
      <c r="O8" s="2">
        <f t="shared" si="0"/>
        <v>1500000</v>
      </c>
      <c r="P8" s="2">
        <v>1500000</v>
      </c>
      <c r="Q8" s="2">
        <f t="shared" si="1"/>
        <v>0</v>
      </c>
      <c r="R8" s="1"/>
    </row>
    <row r="9" spans="1:18" ht="15.4" x14ac:dyDescent="0.45">
      <c r="A9" s="1">
        <v>5</v>
      </c>
      <c r="B9" s="25" t="s">
        <v>6</v>
      </c>
      <c r="C9" s="42">
        <v>125000</v>
      </c>
      <c r="D9" s="42">
        <v>125000</v>
      </c>
      <c r="E9" s="42">
        <v>125000</v>
      </c>
      <c r="F9" s="42">
        <v>125000</v>
      </c>
      <c r="G9" s="42">
        <v>125000</v>
      </c>
      <c r="H9" s="42">
        <v>125000</v>
      </c>
      <c r="I9" s="42">
        <v>125000</v>
      </c>
      <c r="J9" s="42">
        <v>125000</v>
      </c>
      <c r="K9" s="42">
        <v>125000</v>
      </c>
      <c r="L9" s="42">
        <v>125000</v>
      </c>
      <c r="M9" s="42">
        <v>125000</v>
      </c>
      <c r="N9" s="42">
        <v>125000</v>
      </c>
      <c r="O9" s="2">
        <f t="shared" si="0"/>
        <v>1500000</v>
      </c>
      <c r="P9" s="2">
        <v>1500000</v>
      </c>
      <c r="Q9" s="2">
        <f t="shared" si="1"/>
        <v>0</v>
      </c>
      <c r="R9" s="1"/>
    </row>
    <row r="10" spans="1:18" ht="16.5" customHeight="1" x14ac:dyDescent="0.45">
      <c r="A10" s="1">
        <v>6</v>
      </c>
      <c r="B10" s="25" t="s">
        <v>7</v>
      </c>
      <c r="C10" s="42">
        <v>125000</v>
      </c>
      <c r="D10" s="42">
        <v>125000</v>
      </c>
      <c r="E10" s="42">
        <v>125000</v>
      </c>
      <c r="F10" s="42">
        <v>125000</v>
      </c>
      <c r="G10" s="77" t="s">
        <v>105</v>
      </c>
      <c r="H10" s="77"/>
      <c r="I10" s="77"/>
      <c r="J10" s="77"/>
      <c r="K10" s="77"/>
      <c r="L10" s="77"/>
      <c r="M10" s="77"/>
      <c r="N10" s="77"/>
      <c r="O10" s="2">
        <f t="shared" si="0"/>
        <v>500000</v>
      </c>
      <c r="P10" s="2">
        <v>1500000</v>
      </c>
      <c r="Q10" s="2">
        <f t="shared" si="1"/>
        <v>-1000000</v>
      </c>
      <c r="R10" s="1"/>
    </row>
    <row r="11" spans="1:18" ht="13.15" customHeight="1" x14ac:dyDescent="0.45">
      <c r="A11" s="1">
        <v>7</v>
      </c>
      <c r="B11" s="25" t="s">
        <v>8</v>
      </c>
      <c r="C11" s="42">
        <v>125000</v>
      </c>
      <c r="D11" s="42">
        <v>125000</v>
      </c>
      <c r="E11" s="42">
        <v>125000</v>
      </c>
      <c r="F11" s="42">
        <v>125000</v>
      </c>
      <c r="G11" s="42">
        <v>125000</v>
      </c>
      <c r="H11" s="42">
        <v>125000</v>
      </c>
      <c r="I11" s="42">
        <v>125000</v>
      </c>
      <c r="J11" s="42">
        <v>125000</v>
      </c>
      <c r="K11" s="42">
        <v>125000</v>
      </c>
      <c r="L11" s="42">
        <v>125000</v>
      </c>
      <c r="M11" s="42">
        <v>125000</v>
      </c>
      <c r="N11" s="42">
        <v>125000</v>
      </c>
      <c r="O11" s="2">
        <f t="shared" si="0"/>
        <v>1500000</v>
      </c>
      <c r="P11" s="2">
        <v>1500000</v>
      </c>
      <c r="Q11" s="2">
        <f t="shared" si="1"/>
        <v>0</v>
      </c>
      <c r="R11" s="1"/>
    </row>
    <row r="12" spans="1:18" ht="18.399999999999999" customHeight="1" x14ac:dyDescent="0.45">
      <c r="A12" s="1">
        <v>8</v>
      </c>
      <c r="B12" s="37" t="s">
        <v>9</v>
      </c>
      <c r="C12" s="42">
        <v>125000</v>
      </c>
      <c r="D12" s="42">
        <v>125000</v>
      </c>
      <c r="E12" s="42">
        <v>125000</v>
      </c>
      <c r="F12" s="42">
        <v>125000</v>
      </c>
      <c r="G12" s="42">
        <v>125000</v>
      </c>
      <c r="H12" s="42">
        <v>125000</v>
      </c>
      <c r="I12" s="42">
        <v>125000</v>
      </c>
      <c r="J12" s="42">
        <v>125000</v>
      </c>
      <c r="K12" s="42">
        <v>125000</v>
      </c>
      <c r="L12" s="42">
        <v>125000</v>
      </c>
      <c r="M12" s="42">
        <v>125000</v>
      </c>
      <c r="N12" s="42">
        <v>125000</v>
      </c>
      <c r="O12" s="2">
        <f t="shared" si="0"/>
        <v>1500000</v>
      </c>
      <c r="P12" s="2">
        <v>1500000</v>
      </c>
      <c r="Q12" s="2">
        <f t="shared" si="1"/>
        <v>0</v>
      </c>
      <c r="R12" s="1"/>
    </row>
    <row r="13" spans="1:18" ht="13.9" customHeight="1" x14ac:dyDescent="0.45">
      <c r="A13" s="1">
        <v>9</v>
      </c>
      <c r="B13" s="25" t="s">
        <v>10</v>
      </c>
      <c r="C13" s="42">
        <v>125000</v>
      </c>
      <c r="D13" s="42">
        <v>125000</v>
      </c>
      <c r="E13" s="42">
        <v>125000</v>
      </c>
      <c r="F13" s="42">
        <v>125000</v>
      </c>
      <c r="G13" s="42">
        <v>125000</v>
      </c>
      <c r="H13" s="42">
        <v>125000</v>
      </c>
      <c r="I13" s="42">
        <v>125000</v>
      </c>
      <c r="J13" s="42">
        <v>125000</v>
      </c>
      <c r="K13" s="42">
        <v>125000</v>
      </c>
      <c r="L13" s="42">
        <v>125000</v>
      </c>
      <c r="M13" s="42">
        <v>125000</v>
      </c>
      <c r="N13" s="42">
        <v>125000</v>
      </c>
      <c r="O13" s="2">
        <f t="shared" si="0"/>
        <v>1500000</v>
      </c>
      <c r="P13" s="2">
        <v>1500000</v>
      </c>
      <c r="Q13" s="2">
        <f t="shared" si="1"/>
        <v>0</v>
      </c>
      <c r="R13" s="1"/>
    </row>
    <row r="14" spans="1:18" ht="15.4" x14ac:dyDescent="0.45">
      <c r="A14" s="1">
        <v>10</v>
      </c>
      <c r="B14" s="25" t="s">
        <v>11</v>
      </c>
      <c r="C14" s="42">
        <v>125000</v>
      </c>
      <c r="D14" s="42">
        <v>125000</v>
      </c>
      <c r="E14" s="42">
        <v>125000</v>
      </c>
      <c r="F14" s="42">
        <v>125000</v>
      </c>
      <c r="G14" s="42">
        <v>125000</v>
      </c>
      <c r="H14" s="42">
        <v>125000</v>
      </c>
      <c r="I14" s="42">
        <v>125000</v>
      </c>
      <c r="J14" s="42">
        <v>125000</v>
      </c>
      <c r="K14" s="42">
        <v>125000</v>
      </c>
      <c r="L14" s="42">
        <v>125000</v>
      </c>
      <c r="M14" s="42">
        <v>125000</v>
      </c>
      <c r="N14" s="42">
        <v>125000</v>
      </c>
      <c r="O14" s="2">
        <f t="shared" si="0"/>
        <v>1500000</v>
      </c>
      <c r="P14" s="2">
        <v>1500000</v>
      </c>
      <c r="Q14" s="2">
        <f t="shared" si="1"/>
        <v>0</v>
      </c>
      <c r="R14" s="1"/>
    </row>
    <row r="15" spans="1:18" ht="15.4" x14ac:dyDescent="0.45">
      <c r="A15" s="1">
        <v>11</v>
      </c>
      <c r="B15" s="25" t="s">
        <v>12</v>
      </c>
      <c r="C15" s="42">
        <v>125000</v>
      </c>
      <c r="D15" s="42">
        <v>125000</v>
      </c>
      <c r="E15" s="42">
        <v>125000</v>
      </c>
      <c r="F15" s="42">
        <v>125000</v>
      </c>
      <c r="G15" s="42">
        <v>125000</v>
      </c>
      <c r="H15" s="42">
        <v>125000</v>
      </c>
      <c r="I15" s="42">
        <v>125000</v>
      </c>
      <c r="J15" s="42">
        <v>125000</v>
      </c>
      <c r="K15" s="42">
        <v>125000</v>
      </c>
      <c r="L15" s="42">
        <v>125000</v>
      </c>
      <c r="M15" s="42">
        <v>125000</v>
      </c>
      <c r="N15" s="42">
        <v>125000</v>
      </c>
      <c r="O15" s="2">
        <f t="shared" si="0"/>
        <v>1500000</v>
      </c>
      <c r="P15" s="2">
        <v>1500000</v>
      </c>
      <c r="Q15" s="2">
        <f t="shared" si="1"/>
        <v>0</v>
      </c>
      <c r="R15" s="1"/>
    </row>
    <row r="16" spans="1:18" ht="14.75" customHeight="1" x14ac:dyDescent="0.45">
      <c r="A16" s="1">
        <v>12</v>
      </c>
      <c r="B16" s="37" t="s">
        <v>13</v>
      </c>
      <c r="C16" s="42">
        <v>125000</v>
      </c>
      <c r="D16" s="42">
        <v>125000</v>
      </c>
      <c r="E16" s="42">
        <v>125000</v>
      </c>
      <c r="F16" s="42">
        <v>125000</v>
      </c>
      <c r="G16" s="42">
        <v>125000</v>
      </c>
      <c r="H16" s="42">
        <v>125000</v>
      </c>
      <c r="I16" s="42">
        <v>125000</v>
      </c>
      <c r="J16" s="42">
        <v>125000</v>
      </c>
      <c r="K16" s="42">
        <v>125000</v>
      </c>
      <c r="L16" s="42">
        <v>125000</v>
      </c>
      <c r="M16" s="42">
        <v>125000</v>
      </c>
      <c r="N16" s="42">
        <v>125000</v>
      </c>
      <c r="O16" s="2">
        <f t="shared" si="0"/>
        <v>1500000</v>
      </c>
      <c r="P16" s="2">
        <v>1500000</v>
      </c>
      <c r="Q16" s="2">
        <f t="shared" si="1"/>
        <v>0</v>
      </c>
      <c r="R16" s="1"/>
    </row>
    <row r="17" spans="1:18" ht="15.4" x14ac:dyDescent="0.45">
      <c r="A17" s="1">
        <v>13</v>
      </c>
      <c r="B17" s="37" t="s">
        <v>14</v>
      </c>
      <c r="C17" s="42">
        <v>125000</v>
      </c>
      <c r="D17" s="42">
        <v>125000</v>
      </c>
      <c r="E17" s="42">
        <v>125000</v>
      </c>
      <c r="F17" s="42">
        <v>125000</v>
      </c>
      <c r="G17" s="42">
        <v>125000</v>
      </c>
      <c r="H17" s="42">
        <v>125000</v>
      </c>
      <c r="I17" s="42">
        <v>125000</v>
      </c>
      <c r="J17" s="42">
        <v>125000</v>
      </c>
      <c r="K17" s="42">
        <v>125000</v>
      </c>
      <c r="L17" s="42">
        <v>125000</v>
      </c>
      <c r="M17" s="42">
        <v>125000</v>
      </c>
      <c r="N17" s="42">
        <v>125000</v>
      </c>
      <c r="O17" s="2">
        <f t="shared" si="0"/>
        <v>1500000</v>
      </c>
      <c r="P17" s="2">
        <v>1500000</v>
      </c>
      <c r="Q17" s="2">
        <f t="shared" si="1"/>
        <v>0</v>
      </c>
      <c r="R17" s="1"/>
    </row>
    <row r="18" spans="1:18" ht="15.4" x14ac:dyDescent="0.45">
      <c r="A18" s="1">
        <v>14</v>
      </c>
      <c r="B18" s="37" t="s">
        <v>15</v>
      </c>
      <c r="C18" s="42">
        <v>125000</v>
      </c>
      <c r="D18" s="42">
        <v>125000</v>
      </c>
      <c r="E18" s="42">
        <v>125000</v>
      </c>
      <c r="F18" s="42">
        <v>125000</v>
      </c>
      <c r="G18" s="42">
        <v>125000</v>
      </c>
      <c r="H18" s="42">
        <v>125000</v>
      </c>
      <c r="I18" s="42">
        <v>125000</v>
      </c>
      <c r="J18" s="42">
        <v>125000</v>
      </c>
      <c r="K18" s="42">
        <v>125000</v>
      </c>
      <c r="L18" s="42">
        <v>125000</v>
      </c>
      <c r="M18" s="42">
        <v>125000</v>
      </c>
      <c r="N18" s="42">
        <v>125000</v>
      </c>
      <c r="O18" s="2">
        <f t="shared" si="0"/>
        <v>1500000</v>
      </c>
      <c r="P18" s="2">
        <v>1500000</v>
      </c>
      <c r="Q18" s="2">
        <f t="shared" si="1"/>
        <v>0</v>
      </c>
      <c r="R18" s="1"/>
    </row>
    <row r="19" spans="1:18" ht="15.4" x14ac:dyDescent="0.45">
      <c r="A19" s="1">
        <v>15</v>
      </c>
      <c r="B19" s="25" t="s">
        <v>16</v>
      </c>
      <c r="C19" s="42">
        <v>125000</v>
      </c>
      <c r="D19" s="42">
        <v>125000</v>
      </c>
      <c r="E19" s="42">
        <v>125000</v>
      </c>
      <c r="F19" s="42">
        <v>125000</v>
      </c>
      <c r="G19" s="42">
        <v>125000</v>
      </c>
      <c r="H19" s="42">
        <v>125000</v>
      </c>
      <c r="I19" s="42">
        <v>125000</v>
      </c>
      <c r="J19" s="42">
        <v>125000</v>
      </c>
      <c r="K19" s="42">
        <v>125000</v>
      </c>
      <c r="L19" s="42">
        <v>125000</v>
      </c>
      <c r="M19" s="42">
        <v>125000</v>
      </c>
      <c r="N19" s="42">
        <v>125000</v>
      </c>
      <c r="O19" s="2">
        <f t="shared" si="0"/>
        <v>1500000</v>
      </c>
      <c r="P19" s="2">
        <v>1500000</v>
      </c>
      <c r="Q19" s="2">
        <f t="shared" si="1"/>
        <v>0</v>
      </c>
      <c r="R19" s="1"/>
    </row>
    <row r="20" spans="1:18" ht="15.4" customHeight="1" x14ac:dyDescent="0.45">
      <c r="A20" s="1">
        <v>16</v>
      </c>
      <c r="B20" s="37" t="s">
        <v>17</v>
      </c>
      <c r="C20" s="42">
        <v>125000</v>
      </c>
      <c r="D20" s="42">
        <v>125000</v>
      </c>
      <c r="E20" s="42">
        <v>125000</v>
      </c>
      <c r="F20" s="42">
        <v>125000</v>
      </c>
      <c r="G20" s="42">
        <v>125000</v>
      </c>
      <c r="H20" s="42">
        <v>125000</v>
      </c>
      <c r="I20" s="42">
        <v>125000</v>
      </c>
      <c r="J20" s="42">
        <v>125000</v>
      </c>
      <c r="K20" s="42">
        <v>125000</v>
      </c>
      <c r="L20" s="42">
        <v>125000</v>
      </c>
      <c r="M20" s="42">
        <v>125000</v>
      </c>
      <c r="N20" s="42">
        <v>125000</v>
      </c>
      <c r="O20" s="2">
        <f t="shared" si="0"/>
        <v>1500000</v>
      </c>
      <c r="P20" s="2">
        <v>1500000</v>
      </c>
      <c r="Q20" s="2">
        <f t="shared" si="1"/>
        <v>0</v>
      </c>
      <c r="R20" s="1"/>
    </row>
    <row r="21" spans="1:18" ht="17.350000000000001" customHeight="1" x14ac:dyDescent="0.45">
      <c r="A21" s="1">
        <v>17</v>
      </c>
      <c r="B21" s="37" t="s">
        <v>18</v>
      </c>
      <c r="C21" s="42">
        <v>125000</v>
      </c>
      <c r="D21" s="42">
        <v>125000</v>
      </c>
      <c r="E21" s="42">
        <v>125000</v>
      </c>
      <c r="F21" s="42">
        <v>125000</v>
      </c>
      <c r="G21" s="42">
        <v>125000</v>
      </c>
      <c r="H21" s="42">
        <v>125000</v>
      </c>
      <c r="I21" s="42">
        <v>125000</v>
      </c>
      <c r="J21" s="42">
        <v>125000</v>
      </c>
      <c r="K21" s="42">
        <v>125000</v>
      </c>
      <c r="L21" s="42">
        <v>125000</v>
      </c>
      <c r="M21" s="42">
        <v>125000</v>
      </c>
      <c r="N21" s="42">
        <v>125000</v>
      </c>
      <c r="O21" s="2">
        <f t="shared" si="0"/>
        <v>1500000</v>
      </c>
      <c r="P21" s="2">
        <v>1500000</v>
      </c>
      <c r="Q21" s="2">
        <f t="shared" si="1"/>
        <v>0</v>
      </c>
      <c r="R21" s="1"/>
    </row>
    <row r="22" spans="1:18" ht="15.4" x14ac:dyDescent="0.45">
      <c r="A22" s="1">
        <v>18</v>
      </c>
      <c r="B22" s="25" t="s">
        <v>19</v>
      </c>
      <c r="C22" s="42">
        <v>125000</v>
      </c>
      <c r="D22" s="42">
        <v>125000</v>
      </c>
      <c r="E22" s="42">
        <v>125000</v>
      </c>
      <c r="F22" s="42">
        <v>125000</v>
      </c>
      <c r="G22" s="42">
        <v>125000</v>
      </c>
      <c r="H22" s="42">
        <v>125000</v>
      </c>
      <c r="I22" s="42">
        <v>125000</v>
      </c>
      <c r="J22" s="42">
        <v>125000</v>
      </c>
      <c r="K22" s="42">
        <v>125000</v>
      </c>
      <c r="L22" s="42">
        <v>125000</v>
      </c>
      <c r="M22" s="42">
        <v>125000</v>
      </c>
      <c r="N22" s="42">
        <v>125000</v>
      </c>
      <c r="O22" s="2">
        <f t="shared" si="0"/>
        <v>1500000</v>
      </c>
      <c r="P22" s="2">
        <v>1500000</v>
      </c>
      <c r="Q22" s="2">
        <f t="shared" si="1"/>
        <v>0</v>
      </c>
      <c r="R22" s="1"/>
    </row>
    <row r="23" spans="1:18" ht="18.399999999999999" customHeight="1" x14ac:dyDescent="0.45">
      <c r="A23" s="1">
        <v>19</v>
      </c>
      <c r="B23" s="69" t="s">
        <v>20</v>
      </c>
      <c r="C23" s="42">
        <v>125000</v>
      </c>
      <c r="D23" s="42">
        <v>125000</v>
      </c>
      <c r="E23" s="42">
        <v>125000</v>
      </c>
      <c r="F23" s="42">
        <v>125000</v>
      </c>
      <c r="G23" s="42">
        <v>125000</v>
      </c>
      <c r="H23" s="42">
        <v>125000</v>
      </c>
      <c r="I23" s="42">
        <v>125000</v>
      </c>
      <c r="J23" s="42">
        <v>125000</v>
      </c>
      <c r="K23" s="42">
        <v>125000</v>
      </c>
      <c r="L23" s="42">
        <v>125000</v>
      </c>
      <c r="M23" s="42">
        <v>125000</v>
      </c>
      <c r="N23" s="42">
        <v>125000</v>
      </c>
      <c r="O23" s="2">
        <f t="shared" si="0"/>
        <v>1500000</v>
      </c>
      <c r="P23" s="2">
        <v>1500000</v>
      </c>
      <c r="Q23" s="2">
        <f t="shared" si="1"/>
        <v>0</v>
      </c>
      <c r="R23" s="1"/>
    </row>
    <row r="24" spans="1:18" ht="15.4" x14ac:dyDescent="0.45">
      <c r="A24" s="1">
        <v>20</v>
      </c>
      <c r="B24" s="25" t="s">
        <v>21</v>
      </c>
      <c r="C24" s="42">
        <v>125000</v>
      </c>
      <c r="D24" s="42">
        <v>125000</v>
      </c>
      <c r="E24" s="42">
        <v>125000</v>
      </c>
      <c r="F24" s="42">
        <v>125000</v>
      </c>
      <c r="G24" s="42">
        <v>125000</v>
      </c>
      <c r="H24" s="42">
        <v>125000</v>
      </c>
      <c r="I24" s="42">
        <v>125000</v>
      </c>
      <c r="J24" s="42">
        <v>125000</v>
      </c>
      <c r="K24" s="42">
        <v>125000</v>
      </c>
      <c r="L24" s="42">
        <v>125000</v>
      </c>
      <c r="M24" s="42">
        <v>125000</v>
      </c>
      <c r="N24" s="42">
        <v>125000</v>
      </c>
      <c r="O24" s="2">
        <f t="shared" si="0"/>
        <v>1500000</v>
      </c>
      <c r="P24" s="2">
        <v>1500000</v>
      </c>
      <c r="Q24" s="2">
        <f t="shared" si="1"/>
        <v>0</v>
      </c>
      <c r="R24" s="1"/>
    </row>
    <row r="25" spans="1:18" ht="15.4" x14ac:dyDescent="0.45">
      <c r="A25" s="1">
        <v>21</v>
      </c>
      <c r="B25" s="25" t="s">
        <v>22</v>
      </c>
      <c r="C25" s="42">
        <v>125000</v>
      </c>
      <c r="D25" s="42">
        <v>125000</v>
      </c>
      <c r="E25" s="42">
        <v>125000</v>
      </c>
      <c r="F25" s="42">
        <v>125000</v>
      </c>
      <c r="G25" s="42">
        <v>125000</v>
      </c>
      <c r="H25" s="42">
        <v>125000</v>
      </c>
      <c r="I25" s="42">
        <v>125000</v>
      </c>
      <c r="J25" s="42">
        <v>125000</v>
      </c>
      <c r="K25" s="42">
        <v>125000</v>
      </c>
      <c r="L25" s="42">
        <v>125000</v>
      </c>
      <c r="M25" s="42">
        <v>125000</v>
      </c>
      <c r="N25" s="42">
        <v>125000</v>
      </c>
      <c r="O25" s="2">
        <f t="shared" si="0"/>
        <v>1500000</v>
      </c>
      <c r="P25" s="2">
        <v>1500000</v>
      </c>
      <c r="Q25" s="2">
        <f t="shared" si="1"/>
        <v>0</v>
      </c>
      <c r="R25" s="1"/>
    </row>
    <row r="26" spans="1:18" ht="15.4" x14ac:dyDescent="0.45">
      <c r="A26" s="1">
        <v>22</v>
      </c>
      <c r="B26" s="70" t="s">
        <v>23</v>
      </c>
      <c r="C26" s="42">
        <v>125000</v>
      </c>
      <c r="D26" s="42">
        <v>125000</v>
      </c>
      <c r="E26" s="42">
        <v>125000</v>
      </c>
      <c r="F26" s="42">
        <v>125000</v>
      </c>
      <c r="G26" s="42">
        <v>125000</v>
      </c>
      <c r="H26" s="42">
        <v>125000</v>
      </c>
      <c r="I26" s="42">
        <v>125000</v>
      </c>
      <c r="J26" s="42">
        <v>125000</v>
      </c>
      <c r="K26" s="42">
        <v>125000</v>
      </c>
      <c r="L26" s="42">
        <v>125000</v>
      </c>
      <c r="M26" s="42">
        <v>125000</v>
      </c>
      <c r="N26" s="42">
        <v>125000</v>
      </c>
      <c r="O26" s="2">
        <f t="shared" si="0"/>
        <v>1500000</v>
      </c>
      <c r="P26" s="2">
        <v>1500000</v>
      </c>
      <c r="Q26" s="2">
        <f t="shared" si="1"/>
        <v>0</v>
      </c>
      <c r="R26" s="1"/>
    </row>
    <row r="27" spans="1:18" ht="15.4" x14ac:dyDescent="0.45">
      <c r="A27" s="1">
        <v>23</v>
      </c>
      <c r="B27" s="31" t="s">
        <v>31</v>
      </c>
      <c r="C27" s="33"/>
      <c r="D27" s="33"/>
      <c r="E27" s="42">
        <v>125000</v>
      </c>
      <c r="F27" s="42">
        <v>125000</v>
      </c>
      <c r="G27" s="42">
        <v>125000</v>
      </c>
      <c r="H27" s="42">
        <v>125000</v>
      </c>
      <c r="I27" s="42">
        <v>125000</v>
      </c>
      <c r="J27" s="42">
        <v>125000</v>
      </c>
      <c r="K27" s="42">
        <v>125000</v>
      </c>
      <c r="L27" s="42">
        <v>125000</v>
      </c>
      <c r="M27" s="42">
        <v>125000</v>
      </c>
      <c r="N27" s="42">
        <v>125000</v>
      </c>
      <c r="O27" s="2">
        <f t="shared" si="0"/>
        <v>1250000</v>
      </c>
      <c r="P27" s="2">
        <v>1250000</v>
      </c>
      <c r="Q27" s="2">
        <f t="shared" si="1"/>
        <v>0</v>
      </c>
      <c r="R27" s="1"/>
    </row>
    <row r="28" spans="1:18" ht="15.4" x14ac:dyDescent="0.45">
      <c r="A28" s="1">
        <v>24</v>
      </c>
      <c r="B28" s="31" t="s">
        <v>32</v>
      </c>
      <c r="C28" s="33"/>
      <c r="D28" s="33"/>
      <c r="E28" s="42">
        <v>125000</v>
      </c>
      <c r="F28" s="42">
        <v>125000</v>
      </c>
      <c r="G28" s="42">
        <v>125000</v>
      </c>
      <c r="H28" s="42">
        <v>125000</v>
      </c>
      <c r="I28" s="42">
        <v>125000</v>
      </c>
      <c r="J28" s="42">
        <v>125000</v>
      </c>
      <c r="K28" s="42">
        <v>125000</v>
      </c>
      <c r="L28" s="42">
        <v>125000</v>
      </c>
      <c r="M28" s="42">
        <v>125000</v>
      </c>
      <c r="N28" s="42">
        <v>125000</v>
      </c>
      <c r="O28" s="2">
        <f t="shared" si="0"/>
        <v>1250000</v>
      </c>
      <c r="P28" s="2">
        <v>1250000</v>
      </c>
      <c r="Q28" s="2">
        <v>0</v>
      </c>
      <c r="R28" s="1"/>
    </row>
    <row r="29" spans="1:18" ht="15.4" x14ac:dyDescent="0.45">
      <c r="A29" s="1">
        <v>25</v>
      </c>
      <c r="B29" s="31" t="s">
        <v>33</v>
      </c>
      <c r="C29" s="33"/>
      <c r="D29" s="33"/>
      <c r="E29" s="42">
        <v>125000</v>
      </c>
      <c r="F29" s="42">
        <v>125000</v>
      </c>
      <c r="G29" s="42">
        <v>125000</v>
      </c>
      <c r="H29" s="42">
        <v>125000</v>
      </c>
      <c r="I29" s="42">
        <v>125000</v>
      </c>
      <c r="J29" s="42">
        <v>125000</v>
      </c>
      <c r="K29" s="42">
        <v>125000</v>
      </c>
      <c r="L29" s="42">
        <v>125000</v>
      </c>
      <c r="M29" s="42">
        <v>125000</v>
      </c>
      <c r="N29" s="42">
        <v>125000</v>
      </c>
      <c r="O29" s="2">
        <f t="shared" si="0"/>
        <v>1250000</v>
      </c>
      <c r="P29" s="2">
        <v>1250000</v>
      </c>
      <c r="Q29" s="2">
        <f t="shared" si="1"/>
        <v>0</v>
      </c>
      <c r="R29" s="1"/>
    </row>
    <row r="30" spans="1:18" ht="15.4" x14ac:dyDescent="0.45">
      <c r="A30" s="1">
        <v>26</v>
      </c>
      <c r="B30" s="31" t="s">
        <v>36</v>
      </c>
      <c r="C30" s="33"/>
      <c r="D30" s="33"/>
      <c r="E30" s="42">
        <v>125000</v>
      </c>
      <c r="F30" s="42">
        <v>125000</v>
      </c>
      <c r="G30" s="42">
        <v>125000</v>
      </c>
      <c r="H30" s="42">
        <v>125000</v>
      </c>
      <c r="I30" s="42">
        <v>125000</v>
      </c>
      <c r="J30" s="42">
        <v>125000</v>
      </c>
      <c r="K30" s="42">
        <v>125000</v>
      </c>
      <c r="L30" s="42">
        <v>125000</v>
      </c>
      <c r="M30" s="42">
        <v>125000</v>
      </c>
      <c r="N30" s="42">
        <v>125000</v>
      </c>
      <c r="O30" s="2">
        <f t="shared" si="0"/>
        <v>1250000</v>
      </c>
      <c r="P30" s="2">
        <v>1250000</v>
      </c>
      <c r="Q30" s="2">
        <f t="shared" si="1"/>
        <v>0</v>
      </c>
      <c r="R30" s="1"/>
    </row>
    <row r="31" spans="1:18" ht="15.4" x14ac:dyDescent="0.45">
      <c r="A31" s="1">
        <v>27</v>
      </c>
      <c r="B31" s="31" t="s">
        <v>37</v>
      </c>
      <c r="C31" s="33"/>
      <c r="D31" s="33"/>
      <c r="E31" s="42">
        <v>125000</v>
      </c>
      <c r="F31" s="42">
        <v>125000</v>
      </c>
      <c r="G31" s="42">
        <v>125000</v>
      </c>
      <c r="H31" s="42">
        <v>125000</v>
      </c>
      <c r="I31" s="42">
        <v>125000</v>
      </c>
      <c r="J31" s="42">
        <v>125000</v>
      </c>
      <c r="K31" s="42">
        <v>125000</v>
      </c>
      <c r="L31" s="42">
        <v>125000</v>
      </c>
      <c r="M31" s="42">
        <v>125000</v>
      </c>
      <c r="N31" s="42">
        <v>125000</v>
      </c>
      <c r="O31" s="2">
        <f t="shared" si="0"/>
        <v>1250000</v>
      </c>
      <c r="P31" s="2">
        <v>1250000</v>
      </c>
      <c r="Q31" s="2">
        <f t="shared" si="1"/>
        <v>0</v>
      </c>
      <c r="R31" s="1"/>
    </row>
    <row r="34" spans="2:5" ht="14.25" customHeight="1" x14ac:dyDescent="0.45">
      <c r="B34" s="8"/>
      <c r="C34" s="78" t="s">
        <v>130</v>
      </c>
      <c r="D34" s="79"/>
      <c r="E34" s="80"/>
    </row>
    <row r="35" spans="2:5" x14ac:dyDescent="0.45">
      <c r="B35" s="9"/>
      <c r="C35" s="72" t="s">
        <v>85</v>
      </c>
      <c r="D35" s="72"/>
      <c r="E35" s="72"/>
    </row>
    <row r="36" spans="2:5" x14ac:dyDescent="0.45">
      <c r="B36" s="10"/>
      <c r="C36" s="72" t="s">
        <v>86</v>
      </c>
      <c r="D36" s="72"/>
      <c r="E36" s="72"/>
    </row>
  </sheetData>
  <mergeCells count="12">
    <mergeCell ref="Q3:Q4"/>
    <mergeCell ref="R3:R4"/>
    <mergeCell ref="A2:R2"/>
    <mergeCell ref="C34:E34"/>
    <mergeCell ref="O3:O4"/>
    <mergeCell ref="A3:A4"/>
    <mergeCell ref="B3:B4"/>
    <mergeCell ref="C35:E35"/>
    <mergeCell ref="C36:E36"/>
    <mergeCell ref="C3:N3"/>
    <mergeCell ref="G10:N10"/>
    <mergeCell ref="P3:P4"/>
  </mergeCells>
  <printOptions horizontalCentered="1"/>
  <pageMargins left="0.70866141732283472" right="0.70866141732283472" top="0.74803149606299213" bottom="0.74803149606299213" header="0.31496062992125984" footer="0.31496062992125984"/>
  <pageSetup paperSize="10001" scale="76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tabSelected="1" zoomScaleNormal="100" zoomScaleSheetLayoutView="100" workbookViewId="0">
      <selection activeCell="G47" sqref="G47"/>
    </sheetView>
  </sheetViews>
  <sheetFormatPr defaultRowHeight="14.25" x14ac:dyDescent="0.45"/>
  <cols>
    <col min="1" max="1" width="4.53125" customWidth="1"/>
    <col min="2" max="2" width="29.19921875" customWidth="1"/>
    <col min="3" max="3" width="7.73046875" customWidth="1"/>
    <col min="4" max="4" width="8.59765625" customWidth="1"/>
    <col min="5" max="5" width="8.265625" style="16" customWidth="1"/>
    <col min="6" max="6" width="8.33203125" style="17" customWidth="1"/>
    <col min="7" max="7" width="8" style="17" customWidth="1"/>
    <col min="8" max="8" width="8.6640625" customWidth="1"/>
    <col min="9" max="9" width="8.59765625" customWidth="1"/>
    <col min="10" max="10" width="9.06640625" customWidth="1"/>
    <col min="17" max="17" width="9.796875" customWidth="1"/>
    <col min="18" max="18" width="11.1328125" customWidth="1"/>
    <col min="19" max="19" width="10" bestFit="1" customWidth="1"/>
    <col min="20" max="20" width="9.73046875" bestFit="1" customWidth="1"/>
  </cols>
  <sheetData>
    <row r="2" spans="1:20" x14ac:dyDescent="0.45">
      <c r="A2" s="72" t="s">
        <v>115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ht="14.25" customHeight="1" x14ac:dyDescent="0.45">
      <c r="A3" s="74" t="s">
        <v>0</v>
      </c>
      <c r="B3" s="74" t="s">
        <v>1</v>
      </c>
      <c r="C3" s="74" t="s">
        <v>111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48"/>
      <c r="P3" s="48"/>
      <c r="Q3" s="83" t="s">
        <v>121</v>
      </c>
      <c r="R3" s="82" t="s">
        <v>127</v>
      </c>
      <c r="S3" s="72" t="s">
        <v>80</v>
      </c>
      <c r="T3" s="72" t="s">
        <v>78</v>
      </c>
    </row>
    <row r="4" spans="1:20" s="15" customFormat="1" ht="34.15" customHeight="1" x14ac:dyDescent="0.45">
      <c r="A4" s="74"/>
      <c r="B4" s="74"/>
      <c r="C4" s="12" t="s">
        <v>41</v>
      </c>
      <c r="D4" s="12" t="s">
        <v>112</v>
      </c>
      <c r="E4" s="13" t="s">
        <v>113</v>
      </c>
      <c r="F4" s="14" t="s">
        <v>44</v>
      </c>
      <c r="G4" s="14" t="s">
        <v>45</v>
      </c>
      <c r="H4" s="12" t="s">
        <v>46</v>
      </c>
      <c r="I4" s="22" t="s">
        <v>47</v>
      </c>
      <c r="J4" s="22" t="s">
        <v>48</v>
      </c>
      <c r="K4" s="22" t="s">
        <v>49</v>
      </c>
      <c r="L4" s="22" t="s">
        <v>114</v>
      </c>
      <c r="M4" s="22" t="s">
        <v>51</v>
      </c>
      <c r="N4" s="22" t="s">
        <v>52</v>
      </c>
      <c r="O4" s="22" t="s">
        <v>26</v>
      </c>
      <c r="P4" s="22" t="s">
        <v>53</v>
      </c>
      <c r="Q4" s="83"/>
      <c r="R4" s="82"/>
      <c r="S4" s="72"/>
      <c r="T4" s="72"/>
    </row>
    <row r="5" spans="1:20" ht="20.350000000000001" customHeight="1" x14ac:dyDescent="0.45">
      <c r="A5" s="46">
        <v>1</v>
      </c>
      <c r="B5" s="68" t="s">
        <v>87</v>
      </c>
      <c r="C5" s="42">
        <v>125000</v>
      </c>
      <c r="D5" s="42">
        <v>125000</v>
      </c>
      <c r="E5" s="42">
        <v>125000</v>
      </c>
      <c r="F5" s="42">
        <v>125000</v>
      </c>
      <c r="G5" s="42">
        <v>125000</v>
      </c>
      <c r="H5" s="42">
        <v>125000</v>
      </c>
      <c r="I5" s="42">
        <v>125000</v>
      </c>
      <c r="J5" s="42">
        <v>125000</v>
      </c>
      <c r="K5" s="42">
        <v>125000</v>
      </c>
      <c r="L5" s="42">
        <v>125000</v>
      </c>
      <c r="M5" s="42">
        <v>125000</v>
      </c>
      <c r="N5" s="42">
        <v>125000</v>
      </c>
      <c r="O5" s="2">
        <v>188000</v>
      </c>
      <c r="P5" s="2">
        <v>184000</v>
      </c>
      <c r="Q5" s="39">
        <f>SUM(C5:P5)</f>
        <v>1872000</v>
      </c>
      <c r="R5" s="2">
        <v>1872000</v>
      </c>
      <c r="S5" s="2">
        <f>Q5-R5</f>
        <v>0</v>
      </c>
      <c r="T5" s="1"/>
    </row>
    <row r="6" spans="1:20" x14ac:dyDescent="0.45">
      <c r="A6" s="46">
        <v>2</v>
      </c>
      <c r="B6" s="68" t="s">
        <v>58</v>
      </c>
      <c r="C6" s="42">
        <v>125000</v>
      </c>
      <c r="D6" s="42">
        <v>125000</v>
      </c>
      <c r="E6" s="42">
        <v>125000</v>
      </c>
      <c r="F6" s="42">
        <v>125000</v>
      </c>
      <c r="G6" s="42">
        <v>125000</v>
      </c>
      <c r="H6" s="42">
        <v>125000</v>
      </c>
      <c r="I6" s="42">
        <v>125000</v>
      </c>
      <c r="J6" s="42">
        <v>125000</v>
      </c>
      <c r="K6" s="42">
        <v>125000</v>
      </c>
      <c r="L6" s="42">
        <v>125000</v>
      </c>
      <c r="M6" s="42">
        <v>125000</v>
      </c>
      <c r="N6" s="42">
        <v>125000</v>
      </c>
      <c r="O6" s="2">
        <v>188000</v>
      </c>
      <c r="P6" s="2">
        <v>184000</v>
      </c>
      <c r="Q6" s="39">
        <f t="shared" ref="Q6:Q42" si="0">SUM(C6:P6)</f>
        <v>1872000</v>
      </c>
      <c r="R6" s="2">
        <v>1872000</v>
      </c>
      <c r="S6" s="2">
        <f t="shared" ref="S6:S42" si="1">Q6-R6</f>
        <v>0</v>
      </c>
      <c r="T6" s="1"/>
    </row>
    <row r="7" spans="1:20" x14ac:dyDescent="0.45">
      <c r="A7" s="46">
        <v>3</v>
      </c>
      <c r="B7" s="68" t="s">
        <v>63</v>
      </c>
      <c r="C7" s="42">
        <v>125000</v>
      </c>
      <c r="D7" s="42">
        <v>125000</v>
      </c>
      <c r="E7" s="42">
        <v>125000</v>
      </c>
      <c r="F7" s="42">
        <v>125000</v>
      </c>
      <c r="G7" s="42">
        <v>125000</v>
      </c>
      <c r="H7" s="42">
        <v>125000</v>
      </c>
      <c r="I7" s="42">
        <v>125000</v>
      </c>
      <c r="J7" s="42">
        <v>125000</v>
      </c>
      <c r="K7" s="42">
        <v>125000</v>
      </c>
      <c r="L7" s="42">
        <v>125000</v>
      </c>
      <c r="M7" s="42">
        <v>125000</v>
      </c>
      <c r="N7" s="42">
        <v>125000</v>
      </c>
      <c r="O7" s="2">
        <v>188000</v>
      </c>
      <c r="P7" s="2">
        <v>184000</v>
      </c>
      <c r="Q7" s="39">
        <f t="shared" si="0"/>
        <v>1872000</v>
      </c>
      <c r="R7" s="2">
        <v>1872000</v>
      </c>
      <c r="S7" s="2">
        <f t="shared" si="1"/>
        <v>0</v>
      </c>
      <c r="T7" s="1"/>
    </row>
    <row r="8" spans="1:20" x14ac:dyDescent="0.45">
      <c r="A8" s="46">
        <v>4</v>
      </c>
      <c r="B8" s="27" t="s">
        <v>68</v>
      </c>
      <c r="C8" s="42">
        <v>125000</v>
      </c>
      <c r="D8" s="42">
        <v>125000</v>
      </c>
      <c r="E8" s="42">
        <v>125000</v>
      </c>
      <c r="F8" s="42">
        <v>125000</v>
      </c>
      <c r="G8" s="42">
        <v>125000</v>
      </c>
      <c r="H8" s="42">
        <v>125000</v>
      </c>
      <c r="I8" s="42">
        <v>125000</v>
      </c>
      <c r="J8" s="42">
        <v>125000</v>
      </c>
      <c r="K8" s="42">
        <v>125000</v>
      </c>
      <c r="L8" s="44">
        <v>125000</v>
      </c>
      <c r="M8" s="42">
        <v>125000</v>
      </c>
      <c r="N8" s="42">
        <v>125000</v>
      </c>
      <c r="O8" s="2">
        <v>188000</v>
      </c>
      <c r="P8" s="2">
        <v>184000</v>
      </c>
      <c r="Q8" s="39">
        <f t="shared" si="0"/>
        <v>1872000</v>
      </c>
      <c r="R8" s="2">
        <v>1872000</v>
      </c>
      <c r="S8" s="2">
        <f t="shared" si="1"/>
        <v>0</v>
      </c>
      <c r="T8" s="1"/>
    </row>
    <row r="9" spans="1:20" x14ac:dyDescent="0.45">
      <c r="A9" s="46">
        <v>5</v>
      </c>
      <c r="B9" s="27" t="s">
        <v>69</v>
      </c>
      <c r="C9" s="42">
        <v>125000</v>
      </c>
      <c r="D9" s="42">
        <v>125000</v>
      </c>
      <c r="E9" s="42">
        <v>125000</v>
      </c>
      <c r="F9" s="42">
        <v>125000</v>
      </c>
      <c r="G9" s="42">
        <v>125000</v>
      </c>
      <c r="H9" s="42">
        <v>125000</v>
      </c>
      <c r="I9" s="42">
        <v>125000</v>
      </c>
      <c r="J9" s="42">
        <v>125000</v>
      </c>
      <c r="K9" s="42">
        <v>125000</v>
      </c>
      <c r="L9" s="44">
        <v>125000</v>
      </c>
      <c r="M9" s="44">
        <v>125000</v>
      </c>
      <c r="N9" s="44">
        <v>125000</v>
      </c>
      <c r="O9" s="2">
        <v>188000</v>
      </c>
      <c r="P9" s="2">
        <v>184000</v>
      </c>
      <c r="Q9" s="39">
        <f t="shared" si="0"/>
        <v>1872000</v>
      </c>
      <c r="R9" s="2">
        <v>1872000</v>
      </c>
      <c r="S9" s="2">
        <f t="shared" si="1"/>
        <v>0</v>
      </c>
      <c r="T9" s="1"/>
    </row>
    <row r="10" spans="1:20" ht="18" customHeight="1" x14ac:dyDescent="0.45">
      <c r="A10" s="46">
        <v>6</v>
      </c>
      <c r="B10" s="27" t="s">
        <v>88</v>
      </c>
      <c r="C10" s="42">
        <v>125000</v>
      </c>
      <c r="D10" s="42">
        <v>125000</v>
      </c>
      <c r="E10" s="42">
        <v>125000</v>
      </c>
      <c r="F10" s="42">
        <v>125000</v>
      </c>
      <c r="G10" s="42">
        <v>125000</v>
      </c>
      <c r="H10" s="42">
        <v>125000</v>
      </c>
      <c r="I10" s="42">
        <v>125000</v>
      </c>
      <c r="J10" s="42">
        <v>125000</v>
      </c>
      <c r="K10" s="42">
        <v>125000</v>
      </c>
      <c r="L10" s="44">
        <v>125000</v>
      </c>
      <c r="M10" s="44">
        <v>125000</v>
      </c>
      <c r="N10" s="44">
        <v>125000</v>
      </c>
      <c r="O10" s="2">
        <v>188000</v>
      </c>
      <c r="P10" s="2">
        <v>184000</v>
      </c>
      <c r="Q10" s="39">
        <f t="shared" si="0"/>
        <v>1872000</v>
      </c>
      <c r="R10" s="2">
        <v>1872000</v>
      </c>
      <c r="S10" s="2">
        <f t="shared" si="1"/>
        <v>0</v>
      </c>
      <c r="T10" s="1"/>
    </row>
    <row r="11" spans="1:20" ht="18.850000000000001" customHeight="1" x14ac:dyDescent="0.45">
      <c r="A11" s="46">
        <v>7</v>
      </c>
      <c r="B11" s="68" t="s">
        <v>66</v>
      </c>
      <c r="C11" s="42">
        <v>125000</v>
      </c>
      <c r="D11" s="42">
        <v>125000</v>
      </c>
      <c r="E11" s="42">
        <v>125000</v>
      </c>
      <c r="F11" s="42">
        <v>125000</v>
      </c>
      <c r="G11" s="42">
        <v>125000</v>
      </c>
      <c r="H11" s="42">
        <v>125000</v>
      </c>
      <c r="I11" s="42">
        <v>125000</v>
      </c>
      <c r="J11" s="42">
        <v>125000</v>
      </c>
      <c r="K11" s="42">
        <v>125000</v>
      </c>
      <c r="L11" s="42">
        <v>125000</v>
      </c>
      <c r="M11" s="42">
        <v>125000</v>
      </c>
      <c r="N11" s="42">
        <v>125000</v>
      </c>
      <c r="O11" s="2">
        <v>188000</v>
      </c>
      <c r="P11" s="2">
        <v>184000</v>
      </c>
      <c r="Q11" s="39">
        <f t="shared" si="0"/>
        <v>1872000</v>
      </c>
      <c r="R11" s="2">
        <v>1872000</v>
      </c>
      <c r="S11" s="2">
        <f t="shared" si="1"/>
        <v>0</v>
      </c>
      <c r="T11" s="1"/>
    </row>
    <row r="12" spans="1:20" ht="15.85" customHeight="1" x14ac:dyDescent="0.45">
      <c r="A12" s="46">
        <v>8</v>
      </c>
      <c r="B12" s="27" t="s">
        <v>71</v>
      </c>
      <c r="C12" s="42">
        <v>125000</v>
      </c>
      <c r="D12" s="42">
        <v>125000</v>
      </c>
      <c r="E12" s="42">
        <v>125000</v>
      </c>
      <c r="F12" s="42">
        <v>125000</v>
      </c>
      <c r="G12" s="42">
        <v>125000</v>
      </c>
      <c r="H12" s="42">
        <v>125000</v>
      </c>
      <c r="I12" s="42">
        <v>125000</v>
      </c>
      <c r="J12" s="42">
        <v>125000</v>
      </c>
      <c r="K12" s="42">
        <v>125000</v>
      </c>
      <c r="L12" s="42">
        <v>125000</v>
      </c>
      <c r="M12" s="42">
        <v>125000</v>
      </c>
      <c r="N12" s="42">
        <v>125000</v>
      </c>
      <c r="O12" s="2">
        <v>188000</v>
      </c>
      <c r="P12" s="2">
        <v>184000</v>
      </c>
      <c r="Q12" s="39">
        <f t="shared" si="0"/>
        <v>1872000</v>
      </c>
      <c r="R12" s="2">
        <v>1872000</v>
      </c>
      <c r="S12" s="2">
        <f t="shared" si="1"/>
        <v>0</v>
      </c>
      <c r="T12" s="1"/>
    </row>
    <row r="13" spans="1:20" x14ac:dyDescent="0.45">
      <c r="A13" s="46">
        <v>9</v>
      </c>
      <c r="B13" s="27" t="s">
        <v>89</v>
      </c>
      <c r="C13" s="42">
        <v>125000</v>
      </c>
      <c r="D13" s="42">
        <v>125000</v>
      </c>
      <c r="E13" s="42">
        <v>125000</v>
      </c>
      <c r="F13" s="42">
        <v>125000</v>
      </c>
      <c r="G13" s="42">
        <v>125000</v>
      </c>
      <c r="H13" s="42">
        <v>125000</v>
      </c>
      <c r="I13" s="42">
        <v>125000</v>
      </c>
      <c r="J13" s="42">
        <v>125000</v>
      </c>
      <c r="K13" s="42">
        <v>125000</v>
      </c>
      <c r="L13" s="42">
        <v>125000</v>
      </c>
      <c r="M13" s="42">
        <v>125000</v>
      </c>
      <c r="N13" s="42">
        <v>125000</v>
      </c>
      <c r="O13" s="2">
        <v>188000</v>
      </c>
      <c r="P13" s="2">
        <v>184000</v>
      </c>
      <c r="Q13" s="39">
        <f t="shared" si="0"/>
        <v>1872000</v>
      </c>
      <c r="R13" s="2">
        <v>1872000</v>
      </c>
      <c r="S13" s="2">
        <f t="shared" si="1"/>
        <v>0</v>
      </c>
      <c r="T13" s="1"/>
    </row>
    <row r="14" spans="1:20" ht="19.5" customHeight="1" x14ac:dyDescent="0.45">
      <c r="A14" s="46">
        <v>10</v>
      </c>
      <c r="B14" s="34" t="s">
        <v>90</v>
      </c>
      <c r="C14" s="20"/>
      <c r="D14" s="21"/>
      <c r="E14" s="35"/>
      <c r="F14" s="36"/>
      <c r="G14" s="36"/>
      <c r="H14" s="36"/>
      <c r="I14" s="21"/>
      <c r="J14" s="21"/>
      <c r="K14" s="21"/>
      <c r="L14" s="20"/>
      <c r="M14" s="20">
        <v>125000</v>
      </c>
      <c r="N14" s="20">
        <v>125000</v>
      </c>
      <c r="O14" s="20"/>
      <c r="P14" s="20"/>
      <c r="Q14" s="45">
        <f t="shared" si="0"/>
        <v>250000</v>
      </c>
      <c r="R14" s="20">
        <v>1872000</v>
      </c>
      <c r="S14" s="20">
        <f t="shared" si="1"/>
        <v>-1622000</v>
      </c>
      <c r="T14" s="21" t="s">
        <v>116</v>
      </c>
    </row>
    <row r="15" spans="1:20" ht="21" customHeight="1" x14ac:dyDescent="0.45">
      <c r="A15" s="46">
        <v>11</v>
      </c>
      <c r="B15" s="27" t="s">
        <v>62</v>
      </c>
      <c r="C15" s="42">
        <v>125000</v>
      </c>
      <c r="D15" s="42">
        <v>125000</v>
      </c>
      <c r="E15" s="42">
        <v>125000</v>
      </c>
      <c r="F15" s="42">
        <v>125000</v>
      </c>
      <c r="G15" s="42">
        <v>125000</v>
      </c>
      <c r="H15" s="42">
        <v>125000</v>
      </c>
      <c r="I15" s="42">
        <v>125000</v>
      </c>
      <c r="J15" s="42">
        <v>125000</v>
      </c>
      <c r="K15" s="42">
        <v>125000</v>
      </c>
      <c r="L15" s="42">
        <v>125000</v>
      </c>
      <c r="M15" s="42">
        <v>125000</v>
      </c>
      <c r="N15" s="42">
        <v>125000</v>
      </c>
      <c r="O15" s="2">
        <v>188000</v>
      </c>
      <c r="P15" s="2">
        <v>184000</v>
      </c>
      <c r="Q15" s="39">
        <f t="shared" si="0"/>
        <v>1872000</v>
      </c>
      <c r="R15" s="2">
        <v>1872000</v>
      </c>
      <c r="S15" s="2">
        <f t="shared" si="1"/>
        <v>0</v>
      </c>
      <c r="T15" s="1"/>
    </row>
    <row r="16" spans="1:20" ht="19.899999999999999" customHeight="1" x14ac:dyDescent="0.45">
      <c r="A16" s="46">
        <v>12</v>
      </c>
      <c r="B16" s="68" t="s">
        <v>30</v>
      </c>
      <c r="C16" s="42">
        <v>125000</v>
      </c>
      <c r="D16" s="42">
        <v>125000</v>
      </c>
      <c r="E16" s="42">
        <v>125000</v>
      </c>
      <c r="F16" s="42">
        <v>125000</v>
      </c>
      <c r="G16" s="42">
        <v>125000</v>
      </c>
      <c r="H16" s="42">
        <v>125000</v>
      </c>
      <c r="I16" s="42">
        <v>125000</v>
      </c>
      <c r="J16" s="42">
        <v>125000</v>
      </c>
      <c r="K16" s="42">
        <v>125000</v>
      </c>
      <c r="L16" s="42">
        <v>125000</v>
      </c>
      <c r="M16" s="42">
        <v>125000</v>
      </c>
      <c r="N16" s="42">
        <v>125000</v>
      </c>
      <c r="O16" s="2">
        <v>188000</v>
      </c>
      <c r="P16" s="3">
        <v>435000</v>
      </c>
      <c r="Q16" s="39">
        <f t="shared" si="0"/>
        <v>2123000</v>
      </c>
      <c r="R16" s="2">
        <v>2123000</v>
      </c>
      <c r="S16" s="2">
        <f t="shared" si="1"/>
        <v>0</v>
      </c>
      <c r="T16" s="1"/>
    </row>
    <row r="17" spans="1:20" ht="22.25" customHeight="1" x14ac:dyDescent="0.45">
      <c r="A17" s="46">
        <v>13</v>
      </c>
      <c r="B17" s="27" t="s">
        <v>91</v>
      </c>
      <c r="C17" s="42">
        <v>125000</v>
      </c>
      <c r="D17" s="42">
        <v>125000</v>
      </c>
      <c r="E17" s="42">
        <v>125000</v>
      </c>
      <c r="F17" s="42">
        <v>125000</v>
      </c>
      <c r="G17" s="42">
        <v>125000</v>
      </c>
      <c r="H17" s="42">
        <v>125000</v>
      </c>
      <c r="I17" s="42">
        <v>125000</v>
      </c>
      <c r="J17" s="42">
        <v>125000</v>
      </c>
      <c r="K17" s="42">
        <v>125000</v>
      </c>
      <c r="L17" s="42">
        <v>125000</v>
      </c>
      <c r="M17" s="42">
        <v>125000</v>
      </c>
      <c r="N17" s="42">
        <v>125000</v>
      </c>
      <c r="O17" s="2">
        <v>188000</v>
      </c>
      <c r="P17" s="2">
        <v>184000</v>
      </c>
      <c r="Q17" s="39">
        <f t="shared" si="0"/>
        <v>1872000</v>
      </c>
      <c r="R17" s="2">
        <v>1872000</v>
      </c>
      <c r="S17" s="2">
        <f t="shared" si="1"/>
        <v>0</v>
      </c>
      <c r="T17" s="1"/>
    </row>
    <row r="18" spans="1:20" ht="21" customHeight="1" x14ac:dyDescent="0.45">
      <c r="A18" s="46">
        <v>14</v>
      </c>
      <c r="B18" s="27" t="s">
        <v>92</v>
      </c>
      <c r="C18" s="42">
        <v>125000</v>
      </c>
      <c r="D18" s="42">
        <v>125000</v>
      </c>
      <c r="E18" s="42">
        <v>125000</v>
      </c>
      <c r="F18" s="42">
        <v>125000</v>
      </c>
      <c r="G18" s="42">
        <v>125000</v>
      </c>
      <c r="H18" s="42">
        <v>125000</v>
      </c>
      <c r="I18" s="42">
        <v>125000</v>
      </c>
      <c r="J18" s="42">
        <v>125000</v>
      </c>
      <c r="K18" s="42">
        <v>125000</v>
      </c>
      <c r="L18" s="42">
        <v>125000</v>
      </c>
      <c r="M18" s="42">
        <v>125000</v>
      </c>
      <c r="N18" s="42">
        <v>125000</v>
      </c>
      <c r="O18" s="2">
        <v>188000</v>
      </c>
      <c r="P18" s="2">
        <v>184000</v>
      </c>
      <c r="Q18" s="39">
        <f t="shared" si="0"/>
        <v>1872000</v>
      </c>
      <c r="R18" s="2">
        <v>1872000</v>
      </c>
      <c r="S18" s="2">
        <f t="shared" si="1"/>
        <v>0</v>
      </c>
      <c r="T18" s="1"/>
    </row>
    <row r="19" spans="1:20" x14ac:dyDescent="0.45">
      <c r="A19" s="46">
        <v>15</v>
      </c>
      <c r="B19" s="68" t="s">
        <v>93</v>
      </c>
      <c r="C19" s="42">
        <v>125000</v>
      </c>
      <c r="D19" s="42">
        <v>125000</v>
      </c>
      <c r="E19" s="42">
        <v>125000</v>
      </c>
      <c r="F19" s="42">
        <v>125000</v>
      </c>
      <c r="G19" s="42">
        <v>125000</v>
      </c>
      <c r="H19" s="42">
        <v>125000</v>
      </c>
      <c r="I19" s="42">
        <v>125000</v>
      </c>
      <c r="J19" s="42">
        <v>125000</v>
      </c>
      <c r="K19" s="42">
        <v>125000</v>
      </c>
      <c r="L19" s="42">
        <v>125000</v>
      </c>
      <c r="M19" s="42">
        <v>125000</v>
      </c>
      <c r="N19" s="42">
        <v>125000</v>
      </c>
      <c r="O19" s="2">
        <v>188000</v>
      </c>
      <c r="P19" s="2">
        <v>184000</v>
      </c>
      <c r="Q19" s="39">
        <f t="shared" si="0"/>
        <v>1872000</v>
      </c>
      <c r="R19" s="2">
        <v>1872000</v>
      </c>
      <c r="S19" s="2">
        <f t="shared" si="1"/>
        <v>0</v>
      </c>
      <c r="T19" s="1"/>
    </row>
    <row r="20" spans="1:20" ht="18.850000000000001" customHeight="1" x14ac:dyDescent="0.45">
      <c r="A20" s="46">
        <v>16</v>
      </c>
      <c r="B20" s="68" t="s">
        <v>94</v>
      </c>
      <c r="C20" s="42">
        <v>125000</v>
      </c>
      <c r="D20" s="42">
        <v>125000</v>
      </c>
      <c r="E20" s="42">
        <v>125000</v>
      </c>
      <c r="F20" s="42">
        <v>125000</v>
      </c>
      <c r="G20" s="42">
        <v>125000</v>
      </c>
      <c r="H20" s="42">
        <v>125000</v>
      </c>
      <c r="I20" s="42">
        <v>125000</v>
      </c>
      <c r="J20" s="42">
        <v>125000</v>
      </c>
      <c r="K20" s="42">
        <v>125000</v>
      </c>
      <c r="L20" s="42">
        <v>125000</v>
      </c>
      <c r="M20" s="42">
        <v>125000</v>
      </c>
      <c r="N20" s="42">
        <v>125000</v>
      </c>
      <c r="O20" s="2">
        <v>188000</v>
      </c>
      <c r="P20" s="2">
        <v>184000</v>
      </c>
      <c r="Q20" s="39">
        <f t="shared" si="0"/>
        <v>1872000</v>
      </c>
      <c r="R20" s="2">
        <v>1872000</v>
      </c>
      <c r="S20" s="2">
        <f t="shared" si="1"/>
        <v>0</v>
      </c>
      <c r="T20" s="1"/>
    </row>
    <row r="21" spans="1:20" x14ac:dyDescent="0.45">
      <c r="A21" s="46">
        <v>17</v>
      </c>
      <c r="B21" s="27" t="s">
        <v>65</v>
      </c>
      <c r="C21" s="42">
        <v>125000</v>
      </c>
      <c r="D21" s="42">
        <v>125000</v>
      </c>
      <c r="E21" s="42">
        <v>125000</v>
      </c>
      <c r="F21" s="42">
        <v>125000</v>
      </c>
      <c r="G21" s="42">
        <v>125000</v>
      </c>
      <c r="H21" s="42">
        <v>125000</v>
      </c>
      <c r="I21" s="42">
        <v>125000</v>
      </c>
      <c r="J21" s="42">
        <v>125000</v>
      </c>
      <c r="K21" s="42">
        <v>125000</v>
      </c>
      <c r="L21" s="42">
        <v>125000</v>
      </c>
      <c r="M21" s="42">
        <v>125000</v>
      </c>
      <c r="N21" s="42">
        <v>125000</v>
      </c>
      <c r="O21" s="2">
        <v>188000</v>
      </c>
      <c r="P21" s="2">
        <v>184000</v>
      </c>
      <c r="Q21" s="39">
        <f t="shared" si="0"/>
        <v>1872000</v>
      </c>
      <c r="R21" s="2">
        <v>1872000</v>
      </c>
      <c r="S21" s="2">
        <f t="shared" si="1"/>
        <v>0</v>
      </c>
      <c r="T21" s="1"/>
    </row>
    <row r="22" spans="1:20" x14ac:dyDescent="0.45">
      <c r="A22" s="46">
        <v>18</v>
      </c>
      <c r="B22" s="68" t="s">
        <v>56</v>
      </c>
      <c r="C22" s="42">
        <v>125000</v>
      </c>
      <c r="D22" s="42">
        <v>125000</v>
      </c>
      <c r="E22" s="42">
        <v>125000</v>
      </c>
      <c r="F22" s="42">
        <v>125000</v>
      </c>
      <c r="G22" s="42">
        <v>125000</v>
      </c>
      <c r="H22" s="42">
        <v>125000</v>
      </c>
      <c r="I22" s="42">
        <v>125000</v>
      </c>
      <c r="J22" s="42">
        <v>125000</v>
      </c>
      <c r="K22" s="42">
        <v>125000</v>
      </c>
      <c r="L22" s="42">
        <v>125000</v>
      </c>
      <c r="M22" s="42">
        <v>125000</v>
      </c>
      <c r="N22" s="42">
        <v>125000</v>
      </c>
      <c r="O22" s="2">
        <v>188000</v>
      </c>
      <c r="P22" s="2">
        <v>184000</v>
      </c>
      <c r="Q22" s="39">
        <f t="shared" si="0"/>
        <v>1872000</v>
      </c>
      <c r="R22" s="2">
        <v>1872000</v>
      </c>
      <c r="S22" s="2">
        <f t="shared" si="1"/>
        <v>0</v>
      </c>
      <c r="T22" s="1"/>
    </row>
    <row r="23" spans="1:20" ht="15.4" x14ac:dyDescent="0.45">
      <c r="A23" s="46">
        <v>19</v>
      </c>
      <c r="B23" s="37" t="s">
        <v>95</v>
      </c>
      <c r="C23" s="42">
        <v>125000</v>
      </c>
      <c r="D23" s="42">
        <v>125000</v>
      </c>
      <c r="E23" s="42">
        <v>125000</v>
      </c>
      <c r="F23" s="42">
        <v>125000</v>
      </c>
      <c r="G23" s="42">
        <v>125000</v>
      </c>
      <c r="H23" s="42">
        <v>125000</v>
      </c>
      <c r="I23" s="42">
        <v>125000</v>
      </c>
      <c r="J23" s="42">
        <v>125000</v>
      </c>
      <c r="K23" s="42">
        <v>125000</v>
      </c>
      <c r="L23" s="42">
        <v>125000</v>
      </c>
      <c r="M23" s="42">
        <v>125000</v>
      </c>
      <c r="N23" s="42">
        <v>125000</v>
      </c>
      <c r="O23" s="2">
        <v>188000</v>
      </c>
      <c r="P23" s="3">
        <v>435000</v>
      </c>
      <c r="Q23" s="39">
        <f t="shared" si="0"/>
        <v>2123000</v>
      </c>
      <c r="R23" s="2">
        <v>2123000</v>
      </c>
      <c r="S23" s="2">
        <f t="shared" si="1"/>
        <v>0</v>
      </c>
      <c r="T23" s="1"/>
    </row>
    <row r="24" spans="1:20" x14ac:dyDescent="0.45">
      <c r="A24" s="46">
        <v>20</v>
      </c>
      <c r="B24" s="68" t="s">
        <v>57</v>
      </c>
      <c r="C24" s="42">
        <v>125000</v>
      </c>
      <c r="D24" s="42">
        <v>125000</v>
      </c>
      <c r="E24" s="42">
        <v>125000</v>
      </c>
      <c r="F24" s="42">
        <v>125000</v>
      </c>
      <c r="G24" s="42">
        <v>125000</v>
      </c>
      <c r="H24" s="42">
        <v>125000</v>
      </c>
      <c r="I24" s="42">
        <v>125000</v>
      </c>
      <c r="J24" s="42">
        <v>125000</v>
      </c>
      <c r="K24" s="42">
        <v>125000</v>
      </c>
      <c r="L24" s="42">
        <v>125000</v>
      </c>
      <c r="M24" s="42">
        <v>125000</v>
      </c>
      <c r="N24" s="42">
        <v>125000</v>
      </c>
      <c r="O24" s="2">
        <v>188000</v>
      </c>
      <c r="P24" s="2">
        <v>150000</v>
      </c>
      <c r="Q24" s="39">
        <f t="shared" si="0"/>
        <v>1838000</v>
      </c>
      <c r="R24" s="2">
        <v>1872000</v>
      </c>
      <c r="S24" s="2">
        <f t="shared" si="1"/>
        <v>-34000</v>
      </c>
      <c r="T24" s="1"/>
    </row>
    <row r="25" spans="1:20" x14ac:dyDescent="0.45">
      <c r="A25" s="46">
        <v>21</v>
      </c>
      <c r="B25" s="68" t="s">
        <v>61</v>
      </c>
      <c r="C25" s="42">
        <v>125000</v>
      </c>
      <c r="D25" s="42">
        <v>125000</v>
      </c>
      <c r="E25" s="42">
        <v>125000</v>
      </c>
      <c r="F25" s="42">
        <v>125000</v>
      </c>
      <c r="G25" s="42">
        <v>125000</v>
      </c>
      <c r="H25" s="42">
        <v>125000</v>
      </c>
      <c r="I25" s="42">
        <v>125000</v>
      </c>
      <c r="J25" s="42">
        <v>125000</v>
      </c>
      <c r="K25" s="42">
        <v>125000</v>
      </c>
      <c r="L25" s="42">
        <v>125000</v>
      </c>
      <c r="M25" s="42">
        <v>125000</v>
      </c>
      <c r="N25" s="42">
        <v>125000</v>
      </c>
      <c r="O25" s="2">
        <v>188000</v>
      </c>
      <c r="P25" s="3">
        <v>184000</v>
      </c>
      <c r="Q25" s="39">
        <f t="shared" si="0"/>
        <v>1872000</v>
      </c>
      <c r="R25" s="2">
        <v>1872000</v>
      </c>
      <c r="S25" s="2">
        <f t="shared" si="1"/>
        <v>0</v>
      </c>
      <c r="T25" s="1"/>
    </row>
    <row r="26" spans="1:20" x14ac:dyDescent="0.45">
      <c r="A26" s="46">
        <v>22</v>
      </c>
      <c r="B26" s="27" t="s">
        <v>59</v>
      </c>
      <c r="C26" s="42">
        <v>125000</v>
      </c>
      <c r="D26" s="42">
        <v>125000</v>
      </c>
      <c r="E26" s="42">
        <v>125000</v>
      </c>
      <c r="F26" s="42">
        <v>125000</v>
      </c>
      <c r="G26" s="42">
        <v>125000</v>
      </c>
      <c r="H26" s="42">
        <v>125000</v>
      </c>
      <c r="I26" s="42">
        <v>125000</v>
      </c>
      <c r="J26" s="42">
        <v>125000</v>
      </c>
      <c r="K26" s="42">
        <v>125000</v>
      </c>
      <c r="L26" s="42">
        <v>125000</v>
      </c>
      <c r="M26" s="42">
        <v>125000</v>
      </c>
      <c r="N26" s="42">
        <v>125000</v>
      </c>
      <c r="O26" s="2">
        <v>188000</v>
      </c>
      <c r="P26" s="3">
        <v>184000</v>
      </c>
      <c r="Q26" s="39">
        <f t="shared" si="0"/>
        <v>1872000</v>
      </c>
      <c r="R26" s="2">
        <v>1872000</v>
      </c>
      <c r="S26" s="2">
        <f t="shared" si="1"/>
        <v>0</v>
      </c>
      <c r="T26" s="1"/>
    </row>
    <row r="27" spans="1:20" x14ac:dyDescent="0.45">
      <c r="A27" s="46">
        <v>23</v>
      </c>
      <c r="B27" s="27" t="s">
        <v>96</v>
      </c>
      <c r="C27" s="42">
        <v>125000</v>
      </c>
      <c r="D27" s="42">
        <v>125000</v>
      </c>
      <c r="E27" s="42">
        <v>125000</v>
      </c>
      <c r="F27" s="42">
        <v>125000</v>
      </c>
      <c r="G27" s="42">
        <v>125000</v>
      </c>
      <c r="H27" s="42">
        <v>125000</v>
      </c>
      <c r="I27" s="42">
        <v>125000</v>
      </c>
      <c r="J27" s="42">
        <v>125000</v>
      </c>
      <c r="K27" s="42">
        <v>125000</v>
      </c>
      <c r="L27" s="42">
        <v>125000</v>
      </c>
      <c r="M27" s="42">
        <v>125000</v>
      </c>
      <c r="N27" s="42">
        <v>125000</v>
      </c>
      <c r="O27" s="2">
        <v>188000</v>
      </c>
      <c r="P27" s="3">
        <v>184000</v>
      </c>
      <c r="Q27" s="39">
        <f t="shared" si="0"/>
        <v>1872000</v>
      </c>
      <c r="R27" s="2">
        <v>1872000</v>
      </c>
      <c r="S27" s="2">
        <f t="shared" si="1"/>
        <v>0</v>
      </c>
      <c r="T27" s="1"/>
    </row>
    <row r="28" spans="1:20" x14ac:dyDescent="0.45">
      <c r="A28" s="46">
        <v>24</v>
      </c>
      <c r="B28" s="68" t="s">
        <v>97</v>
      </c>
      <c r="C28" s="42">
        <v>125000</v>
      </c>
      <c r="D28" s="42">
        <v>125000</v>
      </c>
      <c r="E28" s="42">
        <v>125000</v>
      </c>
      <c r="F28" s="42">
        <v>125000</v>
      </c>
      <c r="G28" s="42">
        <v>125000</v>
      </c>
      <c r="H28" s="42">
        <v>125000</v>
      </c>
      <c r="I28" s="42">
        <v>125000</v>
      </c>
      <c r="J28" s="42">
        <v>125000</v>
      </c>
      <c r="K28" s="42">
        <v>125000</v>
      </c>
      <c r="L28" s="42">
        <v>125000</v>
      </c>
      <c r="M28" s="42">
        <v>125000</v>
      </c>
      <c r="N28" s="42">
        <v>125000</v>
      </c>
      <c r="O28" s="2">
        <v>188000</v>
      </c>
      <c r="P28" s="3">
        <v>184000</v>
      </c>
      <c r="Q28" s="39">
        <f t="shared" si="0"/>
        <v>1872000</v>
      </c>
      <c r="R28" s="2">
        <v>1872000</v>
      </c>
      <c r="S28" s="2">
        <f t="shared" si="1"/>
        <v>0</v>
      </c>
      <c r="T28" s="1"/>
    </row>
    <row r="29" spans="1:20" x14ac:dyDescent="0.45">
      <c r="A29" s="46">
        <v>25</v>
      </c>
      <c r="B29" s="27" t="s">
        <v>98</v>
      </c>
      <c r="C29" s="42">
        <v>125000</v>
      </c>
      <c r="D29" s="42">
        <v>125000</v>
      </c>
      <c r="E29" s="42">
        <v>125000</v>
      </c>
      <c r="F29" s="42">
        <v>125000</v>
      </c>
      <c r="G29" s="42">
        <v>125000</v>
      </c>
      <c r="H29" s="42">
        <v>125000</v>
      </c>
      <c r="I29" s="42">
        <v>125000</v>
      </c>
      <c r="J29" s="42">
        <v>125000</v>
      </c>
      <c r="K29" s="42">
        <v>125000</v>
      </c>
      <c r="L29" s="42">
        <v>125000</v>
      </c>
      <c r="M29" s="42">
        <v>125000</v>
      </c>
      <c r="N29" s="42">
        <v>125000</v>
      </c>
      <c r="O29" s="2">
        <v>188000</v>
      </c>
      <c r="P29" s="3">
        <v>184000</v>
      </c>
      <c r="Q29" s="39">
        <f t="shared" si="0"/>
        <v>1872000</v>
      </c>
      <c r="R29" s="2">
        <v>1872000</v>
      </c>
      <c r="S29" s="2">
        <f t="shared" si="1"/>
        <v>0</v>
      </c>
      <c r="T29" s="1"/>
    </row>
    <row r="30" spans="1:20" x14ac:dyDescent="0.45">
      <c r="A30" s="46">
        <v>26</v>
      </c>
      <c r="B30" s="27" t="s">
        <v>99</v>
      </c>
      <c r="C30" s="42">
        <v>125000</v>
      </c>
      <c r="D30" s="42">
        <v>125000</v>
      </c>
      <c r="E30" s="42">
        <v>125000</v>
      </c>
      <c r="F30" s="42">
        <v>125000</v>
      </c>
      <c r="G30" s="42">
        <v>125000</v>
      </c>
      <c r="H30" s="42">
        <v>125000</v>
      </c>
      <c r="I30" s="42">
        <v>125000</v>
      </c>
      <c r="J30" s="42">
        <v>125000</v>
      </c>
      <c r="K30" s="42">
        <v>125000</v>
      </c>
      <c r="L30" s="42">
        <v>125000</v>
      </c>
      <c r="M30" s="42">
        <v>125000</v>
      </c>
      <c r="N30" s="42">
        <v>125000</v>
      </c>
      <c r="O30" s="2">
        <v>188000</v>
      </c>
      <c r="P30" s="3">
        <v>184000</v>
      </c>
      <c r="Q30" s="39">
        <f t="shared" si="0"/>
        <v>1872000</v>
      </c>
      <c r="R30" s="2">
        <v>1872000</v>
      </c>
      <c r="S30" s="2">
        <f t="shared" si="1"/>
        <v>0</v>
      </c>
      <c r="T30" s="1"/>
    </row>
    <row r="31" spans="1:20" x14ac:dyDescent="0.45">
      <c r="A31" s="46">
        <v>27</v>
      </c>
      <c r="B31" s="27" t="s">
        <v>100</v>
      </c>
      <c r="C31" s="42">
        <v>125000</v>
      </c>
      <c r="D31" s="42">
        <v>125000</v>
      </c>
      <c r="E31" s="42">
        <v>125000</v>
      </c>
      <c r="F31" s="42">
        <v>125000</v>
      </c>
      <c r="G31" s="42">
        <v>125000</v>
      </c>
      <c r="H31" s="42">
        <v>125000</v>
      </c>
      <c r="I31" s="42">
        <v>125000</v>
      </c>
      <c r="J31" s="42">
        <v>125000</v>
      </c>
      <c r="K31" s="42">
        <v>125000</v>
      </c>
      <c r="L31" s="42">
        <v>125000</v>
      </c>
      <c r="M31" s="42">
        <v>125000</v>
      </c>
      <c r="N31" s="42">
        <v>125000</v>
      </c>
      <c r="O31" s="2">
        <v>188000</v>
      </c>
      <c r="P31" s="3">
        <v>184000</v>
      </c>
      <c r="Q31" s="39">
        <f t="shared" si="0"/>
        <v>1872000</v>
      </c>
      <c r="R31" s="2">
        <v>1872000</v>
      </c>
      <c r="S31" s="2">
        <f t="shared" si="1"/>
        <v>0</v>
      </c>
      <c r="T31" s="1"/>
    </row>
    <row r="32" spans="1:20" ht="18.399999999999999" customHeight="1" x14ac:dyDescent="0.45">
      <c r="A32" s="46">
        <v>28</v>
      </c>
      <c r="B32" s="27" t="s">
        <v>101</v>
      </c>
      <c r="C32" s="42">
        <v>125000</v>
      </c>
      <c r="D32" s="42">
        <v>125000</v>
      </c>
      <c r="E32" s="42">
        <v>125000</v>
      </c>
      <c r="F32" s="42">
        <v>125000</v>
      </c>
      <c r="G32" s="42">
        <v>125000</v>
      </c>
      <c r="H32" s="42">
        <v>125000</v>
      </c>
      <c r="I32" s="42">
        <v>125000</v>
      </c>
      <c r="J32" s="42">
        <v>125000</v>
      </c>
      <c r="K32" s="42">
        <v>125000</v>
      </c>
      <c r="L32" s="42">
        <v>125000</v>
      </c>
      <c r="M32" s="42">
        <v>125000</v>
      </c>
      <c r="N32" s="42">
        <v>125000</v>
      </c>
      <c r="O32" s="2">
        <v>188000</v>
      </c>
      <c r="P32" s="3">
        <v>184000</v>
      </c>
      <c r="Q32" s="39">
        <f t="shared" si="0"/>
        <v>1872000</v>
      </c>
      <c r="R32" s="2">
        <v>1872000</v>
      </c>
      <c r="S32" s="2">
        <f t="shared" si="1"/>
        <v>0</v>
      </c>
      <c r="T32" s="1"/>
    </row>
    <row r="33" spans="1:20" x14ac:dyDescent="0.45">
      <c r="A33" s="46">
        <v>29</v>
      </c>
      <c r="B33" s="68" t="s">
        <v>60</v>
      </c>
      <c r="C33" s="42">
        <v>125000</v>
      </c>
      <c r="D33" s="42">
        <v>125000</v>
      </c>
      <c r="E33" s="42">
        <v>125000</v>
      </c>
      <c r="F33" s="42">
        <v>125000</v>
      </c>
      <c r="G33" s="42">
        <v>125000</v>
      </c>
      <c r="H33" s="42">
        <v>125000</v>
      </c>
      <c r="I33" s="42">
        <v>125000</v>
      </c>
      <c r="J33" s="42">
        <v>125000</v>
      </c>
      <c r="K33" s="42">
        <v>125000</v>
      </c>
      <c r="L33" s="42">
        <v>125000</v>
      </c>
      <c r="M33" s="42">
        <v>125000</v>
      </c>
      <c r="N33" s="42">
        <v>125000</v>
      </c>
      <c r="O33" s="2">
        <v>188000</v>
      </c>
      <c r="P33" s="3">
        <v>184000</v>
      </c>
      <c r="Q33" s="39">
        <f t="shared" si="0"/>
        <v>1872000</v>
      </c>
      <c r="R33" s="2">
        <v>1872000</v>
      </c>
      <c r="S33" s="2">
        <f t="shared" si="1"/>
        <v>0</v>
      </c>
      <c r="T33" s="1"/>
    </row>
    <row r="34" spans="1:20" x14ac:dyDescent="0.45">
      <c r="A34" s="46">
        <v>30</v>
      </c>
      <c r="B34" s="68" t="s">
        <v>70</v>
      </c>
      <c r="C34" s="42">
        <v>125000</v>
      </c>
      <c r="D34" s="42">
        <v>125000</v>
      </c>
      <c r="E34" s="42">
        <v>125000</v>
      </c>
      <c r="F34" s="42">
        <v>125000</v>
      </c>
      <c r="G34" s="42">
        <v>125000</v>
      </c>
      <c r="H34" s="42">
        <v>125000</v>
      </c>
      <c r="I34" s="42">
        <v>125000</v>
      </c>
      <c r="J34" s="42">
        <v>125000</v>
      </c>
      <c r="K34" s="42">
        <v>125000</v>
      </c>
      <c r="L34" s="42">
        <v>125000</v>
      </c>
      <c r="M34" s="42">
        <v>125000</v>
      </c>
      <c r="N34" s="42">
        <v>125000</v>
      </c>
      <c r="O34" s="2">
        <v>188000</v>
      </c>
      <c r="P34" s="3">
        <v>184000</v>
      </c>
      <c r="Q34" s="39">
        <f t="shared" si="0"/>
        <v>1872000</v>
      </c>
      <c r="R34" s="2">
        <v>1872000</v>
      </c>
      <c r="S34" s="2">
        <f t="shared" si="1"/>
        <v>0</v>
      </c>
      <c r="T34" s="1"/>
    </row>
    <row r="35" spans="1:20" x14ac:dyDescent="0.45">
      <c r="A35" s="46">
        <v>31</v>
      </c>
      <c r="B35" s="27" t="s">
        <v>67</v>
      </c>
      <c r="C35" s="42">
        <v>125000</v>
      </c>
      <c r="D35" s="42">
        <v>125000</v>
      </c>
      <c r="E35" s="42">
        <v>125000</v>
      </c>
      <c r="F35" s="42">
        <v>125000</v>
      </c>
      <c r="G35" s="42">
        <v>125000</v>
      </c>
      <c r="H35" s="42">
        <v>125000</v>
      </c>
      <c r="I35" s="42">
        <v>125000</v>
      </c>
      <c r="J35" s="42">
        <v>125000</v>
      </c>
      <c r="K35" s="42">
        <v>125000</v>
      </c>
      <c r="L35" s="42">
        <v>125000</v>
      </c>
      <c r="M35" s="42">
        <v>125000</v>
      </c>
      <c r="N35" s="42">
        <v>125000</v>
      </c>
      <c r="O35" s="2">
        <v>188000</v>
      </c>
      <c r="P35" s="3">
        <v>184000</v>
      </c>
      <c r="Q35" s="39">
        <f t="shared" si="0"/>
        <v>1872000</v>
      </c>
      <c r="R35" s="2">
        <v>1872000</v>
      </c>
      <c r="S35" s="2">
        <f t="shared" si="1"/>
        <v>0</v>
      </c>
      <c r="T35" s="1"/>
    </row>
    <row r="36" spans="1:20" x14ac:dyDescent="0.45">
      <c r="A36" s="46">
        <v>32</v>
      </c>
      <c r="B36" s="27" t="s">
        <v>29</v>
      </c>
      <c r="C36" s="42">
        <v>125000</v>
      </c>
      <c r="D36" s="42">
        <v>125000</v>
      </c>
      <c r="E36" s="42">
        <v>125000</v>
      </c>
      <c r="F36" s="42">
        <v>125000</v>
      </c>
      <c r="G36" s="42">
        <v>125000</v>
      </c>
      <c r="H36" s="42">
        <v>125000</v>
      </c>
      <c r="I36" s="42">
        <v>125000</v>
      </c>
      <c r="J36" s="42">
        <v>125000</v>
      </c>
      <c r="K36" s="42">
        <v>125000</v>
      </c>
      <c r="L36" s="42">
        <v>125000</v>
      </c>
      <c r="M36" s="42">
        <v>125000</v>
      </c>
      <c r="N36" s="42">
        <v>125000</v>
      </c>
      <c r="O36" s="2">
        <v>188000</v>
      </c>
      <c r="P36" s="2">
        <v>435000</v>
      </c>
      <c r="Q36" s="39">
        <f t="shared" si="0"/>
        <v>2123000</v>
      </c>
      <c r="R36" s="2">
        <v>2123000</v>
      </c>
      <c r="S36" s="2">
        <f t="shared" si="1"/>
        <v>0</v>
      </c>
      <c r="T36" s="1"/>
    </row>
    <row r="37" spans="1:20" x14ac:dyDescent="0.45">
      <c r="A37" s="46">
        <v>33</v>
      </c>
      <c r="B37" s="68" t="s">
        <v>102</v>
      </c>
      <c r="C37" s="42">
        <v>125000</v>
      </c>
      <c r="D37" s="42">
        <v>125000</v>
      </c>
      <c r="E37" s="42">
        <v>125000</v>
      </c>
      <c r="F37" s="42">
        <v>125000</v>
      </c>
      <c r="G37" s="42">
        <v>125000</v>
      </c>
      <c r="H37" s="42">
        <v>125000</v>
      </c>
      <c r="I37" s="42">
        <v>125000</v>
      </c>
      <c r="J37" s="42">
        <v>125000</v>
      </c>
      <c r="K37" s="42">
        <v>125000</v>
      </c>
      <c r="L37" s="42">
        <v>125000</v>
      </c>
      <c r="M37" s="42">
        <v>125000</v>
      </c>
      <c r="N37" s="42">
        <v>125000</v>
      </c>
      <c r="O37" s="2">
        <v>188000</v>
      </c>
      <c r="P37" s="2">
        <v>184000</v>
      </c>
      <c r="Q37" s="39">
        <f t="shared" si="0"/>
        <v>1872000</v>
      </c>
      <c r="R37" s="2">
        <v>1872000</v>
      </c>
      <c r="S37" s="2">
        <f t="shared" si="1"/>
        <v>0</v>
      </c>
      <c r="T37" s="1"/>
    </row>
    <row r="38" spans="1:20" x14ac:dyDescent="0.45">
      <c r="A38" s="46">
        <v>34</v>
      </c>
      <c r="B38" s="68" t="s">
        <v>103</v>
      </c>
      <c r="C38" s="42">
        <v>125000</v>
      </c>
      <c r="D38" s="42">
        <v>125000</v>
      </c>
      <c r="E38" s="42">
        <v>125000</v>
      </c>
      <c r="F38" s="42">
        <v>125000</v>
      </c>
      <c r="G38" s="42">
        <v>125000</v>
      </c>
      <c r="H38" s="42">
        <v>125000</v>
      </c>
      <c r="I38" s="42">
        <v>125000</v>
      </c>
      <c r="J38" s="42">
        <v>125000</v>
      </c>
      <c r="K38" s="42">
        <v>125000</v>
      </c>
      <c r="L38" s="42">
        <v>125000</v>
      </c>
      <c r="M38" s="42">
        <v>125000</v>
      </c>
      <c r="N38" s="42">
        <v>125000</v>
      </c>
      <c r="O38" s="2">
        <v>188000</v>
      </c>
      <c r="P38" s="2">
        <v>184000</v>
      </c>
      <c r="Q38" s="39">
        <f t="shared" si="0"/>
        <v>1872000</v>
      </c>
      <c r="R38" s="2">
        <v>1872000</v>
      </c>
      <c r="S38" s="2">
        <f t="shared" si="1"/>
        <v>0</v>
      </c>
      <c r="T38" s="1"/>
    </row>
    <row r="39" spans="1:20" x14ac:dyDescent="0.45">
      <c r="A39" s="46">
        <v>35</v>
      </c>
      <c r="B39" s="27" t="s">
        <v>55</v>
      </c>
      <c r="C39" s="42">
        <v>125000</v>
      </c>
      <c r="D39" s="42">
        <v>125000</v>
      </c>
      <c r="E39" s="42">
        <v>125000</v>
      </c>
      <c r="F39" s="42">
        <v>125000</v>
      </c>
      <c r="G39" s="42">
        <v>125000</v>
      </c>
      <c r="H39" s="42">
        <v>125000</v>
      </c>
      <c r="I39" s="42">
        <v>125000</v>
      </c>
      <c r="J39" s="42">
        <v>125000</v>
      </c>
      <c r="K39" s="42">
        <v>125000</v>
      </c>
      <c r="L39" s="42">
        <v>125000</v>
      </c>
      <c r="M39" s="42">
        <v>125000</v>
      </c>
      <c r="N39" s="42">
        <v>125000</v>
      </c>
      <c r="O39" s="2">
        <v>188000</v>
      </c>
      <c r="P39" s="2">
        <v>184000</v>
      </c>
      <c r="Q39" s="39">
        <f t="shared" si="0"/>
        <v>1872000</v>
      </c>
      <c r="R39" s="2">
        <v>1872000</v>
      </c>
      <c r="S39" s="2">
        <f t="shared" si="1"/>
        <v>0</v>
      </c>
      <c r="T39" s="1"/>
    </row>
    <row r="40" spans="1:20" x14ac:dyDescent="0.45">
      <c r="A40" s="46">
        <v>36</v>
      </c>
      <c r="B40" s="68" t="s">
        <v>72</v>
      </c>
      <c r="C40" s="42">
        <v>125000</v>
      </c>
      <c r="D40" s="42">
        <v>125000</v>
      </c>
      <c r="E40" s="42">
        <v>125000</v>
      </c>
      <c r="F40" s="42">
        <v>125000</v>
      </c>
      <c r="G40" s="42">
        <v>125000</v>
      </c>
      <c r="H40" s="42">
        <v>125000</v>
      </c>
      <c r="I40" s="42">
        <v>125000</v>
      </c>
      <c r="J40" s="42">
        <v>125000</v>
      </c>
      <c r="K40" s="42">
        <v>125000</v>
      </c>
      <c r="L40" s="42">
        <v>125000</v>
      </c>
      <c r="M40" s="42">
        <v>125000</v>
      </c>
      <c r="N40" s="42">
        <v>125000</v>
      </c>
      <c r="O40" s="2">
        <v>188000</v>
      </c>
      <c r="P40" s="2">
        <v>184000</v>
      </c>
      <c r="Q40" s="39">
        <f t="shared" si="0"/>
        <v>1872000</v>
      </c>
      <c r="R40" s="2">
        <v>1872000</v>
      </c>
      <c r="S40" s="2">
        <f t="shared" si="1"/>
        <v>0</v>
      </c>
      <c r="T40" s="1"/>
    </row>
    <row r="41" spans="1:20" x14ac:dyDescent="0.45">
      <c r="A41" s="46">
        <v>37</v>
      </c>
      <c r="B41" s="27" t="s">
        <v>54</v>
      </c>
      <c r="C41" s="42">
        <v>125000</v>
      </c>
      <c r="D41" s="42">
        <v>125000</v>
      </c>
      <c r="E41" s="42">
        <v>125000</v>
      </c>
      <c r="F41" s="42">
        <v>125000</v>
      </c>
      <c r="G41" s="42">
        <v>125000</v>
      </c>
      <c r="H41" s="42">
        <v>125000</v>
      </c>
      <c r="I41" s="42">
        <v>125000</v>
      </c>
      <c r="J41" s="42">
        <v>125000</v>
      </c>
      <c r="K41" s="42">
        <v>125000</v>
      </c>
      <c r="L41" s="42">
        <v>125000</v>
      </c>
      <c r="M41" s="42">
        <v>125000</v>
      </c>
      <c r="N41" s="42">
        <v>125000</v>
      </c>
      <c r="O41" s="2">
        <v>188000</v>
      </c>
      <c r="P41" s="2">
        <v>184000</v>
      </c>
      <c r="Q41" s="39">
        <f t="shared" si="0"/>
        <v>1872000</v>
      </c>
      <c r="R41" s="2">
        <v>1872000</v>
      </c>
      <c r="S41" s="2">
        <f t="shared" si="1"/>
        <v>0</v>
      </c>
      <c r="T41" s="1"/>
    </row>
    <row r="42" spans="1:20" ht="27.75" x14ac:dyDescent="0.45">
      <c r="A42" s="46">
        <v>38</v>
      </c>
      <c r="B42" s="30" t="s">
        <v>28</v>
      </c>
      <c r="C42" s="42">
        <v>125000</v>
      </c>
      <c r="D42" s="42">
        <v>125000</v>
      </c>
      <c r="E42" s="42">
        <v>125000</v>
      </c>
      <c r="F42" s="42">
        <v>125000</v>
      </c>
      <c r="G42" s="42">
        <v>125000</v>
      </c>
      <c r="H42" s="42">
        <v>125000</v>
      </c>
      <c r="I42" s="42">
        <v>125000</v>
      </c>
      <c r="J42" s="42">
        <v>125000</v>
      </c>
      <c r="K42" s="42">
        <v>125000</v>
      </c>
      <c r="L42" s="42">
        <v>125000</v>
      </c>
      <c r="M42" s="42">
        <v>125000</v>
      </c>
      <c r="N42" s="42">
        <v>125000</v>
      </c>
      <c r="O42" s="2">
        <v>188000</v>
      </c>
      <c r="P42" s="3">
        <v>435000</v>
      </c>
      <c r="Q42" s="39">
        <f t="shared" si="0"/>
        <v>2123000</v>
      </c>
      <c r="R42" s="2">
        <v>2123000</v>
      </c>
      <c r="S42" s="2">
        <f t="shared" si="1"/>
        <v>0</v>
      </c>
      <c r="T42" s="1"/>
    </row>
    <row r="43" spans="1:20" x14ac:dyDescent="0.45">
      <c r="A43" s="49"/>
      <c r="B43" s="67"/>
      <c r="C43" s="66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3"/>
      <c r="P43" s="64"/>
      <c r="Q43" s="65"/>
      <c r="R43" s="63"/>
      <c r="S43" s="63"/>
      <c r="T43" s="11"/>
    </row>
    <row r="44" spans="1:20" x14ac:dyDescent="0.45">
      <c r="A44" s="49"/>
      <c r="B44" s="67"/>
      <c r="C44" s="66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3"/>
      <c r="P44" s="64"/>
      <c r="Q44" s="65"/>
      <c r="R44" s="63"/>
      <c r="S44" s="63"/>
      <c r="T44" s="11"/>
    </row>
    <row r="45" spans="1:20" x14ac:dyDescent="0.45">
      <c r="A45" s="49"/>
      <c r="B45" s="67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3"/>
      <c r="P45" s="64"/>
      <c r="Q45" s="65"/>
      <c r="R45" s="63"/>
      <c r="S45" s="63"/>
      <c r="T45" s="11"/>
    </row>
    <row r="47" spans="1:20" x14ac:dyDescent="0.45">
      <c r="B47" s="8"/>
      <c r="C47" s="72" t="s">
        <v>84</v>
      </c>
      <c r="D47" s="72"/>
      <c r="E47" s="72"/>
    </row>
    <row r="48" spans="1:20" x14ac:dyDescent="0.45">
      <c r="B48" s="9"/>
      <c r="C48" s="72" t="s">
        <v>85</v>
      </c>
      <c r="D48" s="72"/>
      <c r="E48" s="72"/>
    </row>
    <row r="49" spans="2:5" x14ac:dyDescent="0.45">
      <c r="B49" s="10"/>
      <c r="C49" s="72" t="s">
        <v>86</v>
      </c>
      <c r="D49" s="72"/>
      <c r="E49" s="72"/>
    </row>
    <row r="50" spans="2:5" x14ac:dyDescent="0.45">
      <c r="B50" s="84"/>
      <c r="C50" s="85" t="s">
        <v>116</v>
      </c>
      <c r="D50" s="85"/>
      <c r="E50" s="85"/>
    </row>
  </sheetData>
  <mergeCells count="12">
    <mergeCell ref="C50:E50"/>
    <mergeCell ref="C47:E47"/>
    <mergeCell ref="C48:E48"/>
    <mergeCell ref="C49:E49"/>
    <mergeCell ref="A3:A4"/>
    <mergeCell ref="B3:B4"/>
    <mergeCell ref="C3:N3"/>
    <mergeCell ref="A2:T2"/>
    <mergeCell ref="R3:R4"/>
    <mergeCell ref="S3:S4"/>
    <mergeCell ref="T3:T4"/>
    <mergeCell ref="Q3:Q4"/>
  </mergeCells>
  <printOptions horizontalCentered="1"/>
  <pageMargins left="0.70866141732283472" right="0.70866141732283472" top="0.74803149606299213" bottom="0.74803149606299213" header="0.31496062992125984" footer="0.31496062992125984"/>
  <pageSetup paperSize="10001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 Adm Anak Baru</vt:lpstr>
      <vt:lpstr> SPP KB-TK A 2021-2022 LUNAS</vt:lpstr>
      <vt:lpstr>SPP TKB 2021-2022 LUNAS</vt:lpstr>
      <vt:lpstr>' Adm Anak Baru'!Print_Area</vt:lpstr>
      <vt:lpstr>' SPP KB-TK A 2021-2022 LUNAS'!Print_Area</vt:lpstr>
      <vt:lpstr>'SPP TKB 2021-2022 LUNAS'!Print_Area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MyBook14F</dc:creator>
  <cp:lastModifiedBy>MyBook14F</cp:lastModifiedBy>
  <cp:lastPrinted>2022-05-29T09:55:58Z</cp:lastPrinted>
  <dcterms:created xsi:type="dcterms:W3CDTF">2022-04-27T13:09:37Z</dcterms:created>
  <dcterms:modified xsi:type="dcterms:W3CDTF">2023-01-24T05:54:05Z</dcterms:modified>
</cp:coreProperties>
</file>