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o\Documents\GitHub\5LIC0\performance evaluation\"/>
    </mc:Choice>
  </mc:AlternateContent>
  <xr:revisionPtr revIDLastSave="0" documentId="13_ncr:1_{8DFA1CBE-0A76-4C18-A101-08D86B017AB5}" xr6:coauthVersionLast="47" xr6:coauthVersionMax="47" xr10:uidLastSave="{00000000-0000-0000-0000-000000000000}"/>
  <bookViews>
    <workbookView xWindow="-120" yWindow="-120" windowWidth="29040" windowHeight="15720" xr2:uid="{3A2C6128-5C33-4779-88E9-C18955B22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A20" i="1"/>
  <c r="A21" i="1" s="1"/>
  <c r="A22" i="1" s="1"/>
  <c r="A23" i="1" s="1"/>
  <c r="A24" i="1" s="1"/>
  <c r="A25" i="1" s="1"/>
  <c r="A26" i="1" s="1"/>
  <c r="A27" i="1" s="1"/>
  <c r="E19" i="1"/>
  <c r="E18" i="1"/>
  <c r="E17" i="1"/>
  <c r="E16" i="1"/>
  <c r="E15" i="1"/>
  <c r="E14" i="1"/>
  <c r="A14" i="1"/>
  <c r="A15" i="1" s="1"/>
  <c r="A16" i="1" s="1"/>
  <c r="A17" i="1" s="1"/>
  <c r="A18" i="1" s="1"/>
  <c r="A19" i="1" s="1"/>
  <c r="E13" i="1"/>
  <c r="A13" i="1"/>
  <c r="E12" i="1"/>
  <c r="A12" i="1"/>
  <c r="E10" i="1"/>
  <c r="E11" i="1"/>
  <c r="A10" i="1"/>
  <c r="A11" i="1" s="1"/>
  <c r="E9" i="1"/>
  <c r="A9" i="1"/>
  <c r="E8" i="1"/>
  <c r="A8" i="1"/>
  <c r="E7" i="1"/>
  <c r="A7" i="1"/>
  <c r="E6" i="1"/>
  <c r="A4" i="1"/>
  <c r="A5" i="1" s="1"/>
  <c r="A6" i="1" s="1"/>
  <c r="E5" i="1"/>
  <c r="E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<sst xmlns="http://schemas.openxmlformats.org/spreadsheetml/2006/main" count="60" uniqueCount="37">
  <si>
    <t>Test case</t>
  </si>
  <si>
    <t>Shelf count</t>
  </si>
  <si>
    <t>Nodes per shelf</t>
  </si>
  <si>
    <t>Radio medium simulation type</t>
  </si>
  <si>
    <t>Product quantity</t>
  </si>
  <si>
    <t>Testing parameters</t>
  </si>
  <si>
    <t>PDR</t>
  </si>
  <si>
    <t>All/avg</t>
  </si>
  <si>
    <t>All/med</t>
  </si>
  <si>
    <t>All/stdev</t>
  </si>
  <si>
    <t>All/%2s</t>
  </si>
  <si>
    <t>Query/avg</t>
  </si>
  <si>
    <t>Query/med</t>
  </si>
  <si>
    <t>Query/stdev</t>
  </si>
  <si>
    <t>Query/%2s</t>
  </si>
  <si>
    <t>Scan/avg</t>
  </si>
  <si>
    <t>Scan/med</t>
  </si>
  <si>
    <t>Scan/stdev</t>
  </si>
  <si>
    <t>Scan/%2s</t>
  </si>
  <si>
    <t>Update/avg</t>
  </si>
  <si>
    <t>Update/med</t>
  </si>
  <si>
    <t>Update/stdev</t>
  </si>
  <si>
    <t>Update/%2s</t>
  </si>
  <si>
    <t>Latency (s)</t>
  </si>
  <si>
    <t>TX/sec(all)</t>
  </si>
  <si>
    <t>TX/sec(query)</t>
  </si>
  <si>
    <t>TX/sec(scan)</t>
  </si>
  <si>
    <t>TX/sec(update)</t>
  </si>
  <si>
    <t>Scan variance (ms)</t>
  </si>
  <si>
    <t>Throughput</t>
  </si>
  <si>
    <t>LogLoss (default params)</t>
  </si>
  <si>
    <t>Recording length (s)</t>
  </si>
  <si>
    <t>Recording packets</t>
  </si>
  <si>
    <t>Recording succesful transactions</t>
  </si>
  <si>
    <t>Scan frequency (Hz)</t>
  </si>
  <si>
    <t>Latency histogram</t>
  </si>
  <si>
    <t>48,,85%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</si>
</sst>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2" xfId="0" applyBorder="1"/>
    <xf numFmtId="0" fontId="0" fillId="0" borderId="0" xfId="0" applyAlignment="1">
      <alignment horizontal="center" wrapText="1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0C3D-3D26-4320-B15C-D27C51D49D32}">
  <dimension ref="A1:AJ36"/>
  <sheetViews>
    <sheetView tabSelected="1" topLeftCell="H1" zoomScale="70" zoomScaleNormal="70" workbookViewId="0">
      <selection activeCell="J12" sqref="J12"/>
    </sheetView>
  </sheetViews>
  <sheetFormatPr defaultRowHeight="15" x14ac:dyDescent="0.25"/>
  <cols>
    <col min="1" max="1" width="9.140625" style="4"/>
    <col min="2" max="2" width="28.42578125" style="4" bestFit="1" customWidth="1"/>
    <col min="3" max="3" width="14.140625" style="4" customWidth="1"/>
    <col min="4" max="4" width="16.85546875" style="4" customWidth="1"/>
    <col min="5" max="5" width="20.5703125" style="4" customWidth="1"/>
    <col min="6" max="6" width="14.85546875" style="4" bestFit="1" customWidth="1"/>
    <col min="7" max="7" width="18.140625" style="4" bestFit="1" customWidth="1"/>
    <col min="8" max="10" width="18.140625" style="7" customWidth="1"/>
    <col min="11" max="11" width="31" style="7" bestFit="1" customWidth="1"/>
    <col min="13" max="13" width="9.140625" style="4"/>
    <col min="14" max="14" width="11" style="4" customWidth="1"/>
    <col min="15" max="15" width="12.28515625" style="4" customWidth="1"/>
    <col min="16" max="16" width="10.85546875" style="4" customWidth="1"/>
    <col min="17" max="17" width="11.28515625" style="4" customWidth="1"/>
    <col min="18" max="18" width="11.7109375" style="4" customWidth="1"/>
    <col min="19" max="19" width="12.7109375" style="4" customWidth="1"/>
    <col min="20" max="20" width="13.42578125" style="4" customWidth="1"/>
    <col min="21" max="21" width="12.7109375" style="4" customWidth="1"/>
    <col min="22" max="22" width="11.140625" style="4" customWidth="1"/>
    <col min="23" max="24" width="12.28515625" style="4" customWidth="1"/>
    <col min="25" max="25" width="14.42578125" style="4" customWidth="1"/>
    <col min="26" max="26" width="14.28515625" style="4" customWidth="1"/>
    <col min="27" max="27" width="14" style="4" customWidth="1"/>
    <col min="28" max="28" width="13.28515625" style="4" customWidth="1"/>
    <col min="29" max="29" width="14.7109375" style="4" customWidth="1"/>
    <col min="30" max="30" width="15.140625" style="4" customWidth="1"/>
    <col min="31" max="31" width="13.140625" style="4" customWidth="1"/>
    <col min="32" max="32" width="9.140625" style="4"/>
    <col min="33" max="33" width="14.5703125" style="4" bestFit="1" customWidth="1"/>
    <col min="35" max="35" width="13.85546875" customWidth="1"/>
  </cols>
  <sheetData>
    <row r="1" spans="1:36" x14ac:dyDescent="0.25">
      <c r="AI1" s="11" t="s">
        <v>35</v>
      </c>
    </row>
    <row r="2" spans="1:36" x14ac:dyDescent="0.25">
      <c r="A2" s="3" t="s">
        <v>5</v>
      </c>
      <c r="B2" s="3"/>
      <c r="C2" s="3"/>
      <c r="D2" s="3"/>
      <c r="E2" s="3"/>
      <c r="F2" s="3"/>
      <c r="N2" s="3" t="s">
        <v>23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 t="s">
        <v>29</v>
      </c>
      <c r="AE2" s="3"/>
      <c r="AF2" s="3"/>
      <c r="AG2" s="3"/>
      <c r="AI2" s="11"/>
      <c r="AJ2" s="2"/>
    </row>
    <row r="3" spans="1:36" x14ac:dyDescent="0.25">
      <c r="A3" s="4" t="s">
        <v>0</v>
      </c>
      <c r="B3" s="4" t="s">
        <v>3</v>
      </c>
      <c r="C3" s="4" t="s">
        <v>1</v>
      </c>
      <c r="D3" s="4" t="s">
        <v>2</v>
      </c>
      <c r="E3" s="4" t="s">
        <v>4</v>
      </c>
      <c r="F3" s="4" t="s">
        <v>34</v>
      </c>
      <c r="G3" s="4" t="s">
        <v>28</v>
      </c>
      <c r="H3" s="10"/>
      <c r="I3" s="8" t="s">
        <v>31</v>
      </c>
      <c r="J3" s="8" t="s">
        <v>32</v>
      </c>
      <c r="K3" s="8" t="s">
        <v>33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24</v>
      </c>
      <c r="AE3" s="4" t="s">
        <v>25</v>
      </c>
      <c r="AF3" s="4" t="s">
        <v>26</v>
      </c>
      <c r="AG3" s="4" t="s">
        <v>27</v>
      </c>
      <c r="AI3" s="11"/>
      <c r="AJ3" s="2"/>
    </row>
    <row r="4" spans="1:36" x14ac:dyDescent="0.25">
      <c r="A4" s="4">
        <f>1</f>
        <v>1</v>
      </c>
      <c r="B4" s="4" t="s">
        <v>30</v>
      </c>
      <c r="C4" s="4">
        <v>18</v>
      </c>
      <c r="D4" s="4">
        <v>5</v>
      </c>
      <c r="E4" s="4">
        <f xml:space="preserve"> D4*C4</f>
        <v>90</v>
      </c>
      <c r="F4" s="4">
        <v>5</v>
      </c>
      <c r="G4" s="4">
        <v>1000</v>
      </c>
      <c r="I4" s="9">
        <v>1724.3</v>
      </c>
      <c r="J4" s="9">
        <v>30813</v>
      </c>
      <c r="K4" s="9">
        <v>11190</v>
      </c>
      <c r="M4" s="6">
        <v>0.46560000000000001</v>
      </c>
      <c r="N4" s="12">
        <v>7.08</v>
      </c>
      <c r="O4" s="4">
        <v>0.01</v>
      </c>
      <c r="P4" s="4">
        <v>49.7</v>
      </c>
      <c r="Q4" s="5">
        <v>0.96699999999999997</v>
      </c>
      <c r="R4" s="12">
        <v>17.38</v>
      </c>
      <c r="S4" s="4">
        <v>0.09</v>
      </c>
      <c r="T4" s="4">
        <v>57.82</v>
      </c>
      <c r="U4" s="5">
        <v>0.86099999999999999</v>
      </c>
      <c r="V4" s="12">
        <v>6.99</v>
      </c>
      <c r="W4" s="4">
        <v>0.01</v>
      </c>
      <c r="X4" s="4">
        <v>50.02</v>
      </c>
      <c r="Y4" s="5">
        <v>0.97299999999999998</v>
      </c>
      <c r="Z4" s="12">
        <v>1.25</v>
      </c>
      <c r="AA4" s="4">
        <v>0.56999999999999995</v>
      </c>
      <c r="AB4" s="4">
        <v>1.6</v>
      </c>
      <c r="AC4" s="5">
        <v>0.78800000000000003</v>
      </c>
      <c r="AD4" s="4">
        <v>3.2250000000000001</v>
      </c>
      <c r="AE4" s="4">
        <v>3.1160000000000001</v>
      </c>
      <c r="AF4" s="4">
        <v>6.2600000000000003E-2</v>
      </c>
      <c r="AG4" s="4">
        <v>6.5500000000000003E-2</v>
      </c>
      <c r="AI4" s="2" t="e" vm="1">
        <v>#VALUE!</v>
      </c>
      <c r="AJ4" s="2"/>
    </row>
    <row r="5" spans="1:36" x14ac:dyDescent="0.25">
      <c r="A5" s="4">
        <f>1+A4</f>
        <v>2</v>
      </c>
      <c r="B5" s="4" t="s">
        <v>30</v>
      </c>
      <c r="C5" s="4">
        <v>18</v>
      </c>
      <c r="D5" s="4">
        <v>5</v>
      </c>
      <c r="E5" s="4">
        <f t="shared" ref="E5:E6" si="0" xml:space="preserve"> D5*C5</f>
        <v>90</v>
      </c>
      <c r="F5" s="4">
        <v>20</v>
      </c>
      <c r="G5" s="4">
        <v>1000</v>
      </c>
      <c r="I5" s="9">
        <v>618</v>
      </c>
      <c r="J5" s="9"/>
      <c r="K5" s="9">
        <v>12272</v>
      </c>
      <c r="M5" s="6">
        <v>0.57399999999999995</v>
      </c>
      <c r="N5" s="12">
        <v>14.513999999999999</v>
      </c>
      <c r="O5" s="4">
        <v>0.03</v>
      </c>
      <c r="P5" s="4">
        <v>79.525999999999996</v>
      </c>
      <c r="Q5" s="5">
        <v>0.96330000000000005</v>
      </c>
      <c r="R5" s="12">
        <v>42.26</v>
      </c>
      <c r="S5" s="4">
        <v>0.13</v>
      </c>
      <c r="T5" s="4">
        <v>117.84</v>
      </c>
      <c r="U5" s="5">
        <v>0.96609999999999996</v>
      </c>
      <c r="V5" s="12">
        <v>14.147</v>
      </c>
      <c r="W5" s="4">
        <v>0.02</v>
      </c>
      <c r="X5" s="4">
        <v>78.932000000000002</v>
      </c>
      <c r="Y5" s="5">
        <v>0.96609999999999996</v>
      </c>
      <c r="Z5" s="12">
        <v>1.86</v>
      </c>
      <c r="AA5" s="4">
        <v>1.69</v>
      </c>
      <c r="AB5" s="4">
        <v>3.0819999999999999</v>
      </c>
      <c r="AC5" s="5">
        <v>0.80489999999999995</v>
      </c>
      <c r="AD5" s="4">
        <v>9.9292999999999996</v>
      </c>
      <c r="AE5" s="4">
        <v>9.7043999999999997</v>
      </c>
      <c r="AF5" s="4">
        <v>0.15859999999999999</v>
      </c>
      <c r="AG5" s="4">
        <v>6.3E-2</v>
      </c>
      <c r="AI5" s="1" t="e" vm="2">
        <v>#VALUE!</v>
      </c>
      <c r="AJ5" s="1"/>
    </row>
    <row r="6" spans="1:36" x14ac:dyDescent="0.25">
      <c r="A6" s="4">
        <f>1+A5</f>
        <v>3</v>
      </c>
      <c r="B6" s="4" t="s">
        <v>30</v>
      </c>
      <c r="C6" s="4">
        <v>18</v>
      </c>
      <c r="D6" s="4">
        <v>15</v>
      </c>
      <c r="E6" s="4">
        <f t="shared" si="0"/>
        <v>270</v>
      </c>
      <c r="F6" s="4">
        <v>5</v>
      </c>
      <c r="G6" s="4">
        <v>1000</v>
      </c>
      <c r="I6" s="9">
        <v>1333.8</v>
      </c>
      <c r="K6" s="9">
        <v>4916</v>
      </c>
      <c r="M6" s="6" t="s">
        <v>36</v>
      </c>
      <c r="N6" s="12">
        <v>8.6959999999999997</v>
      </c>
      <c r="O6" s="4">
        <v>0.01</v>
      </c>
      <c r="P6" s="4">
        <v>15.563000000000001</v>
      </c>
      <c r="Q6" s="5">
        <v>0.98980000000000001</v>
      </c>
      <c r="R6" s="12">
        <v>1.843</v>
      </c>
      <c r="S6" s="4">
        <v>0.05</v>
      </c>
      <c r="T6" s="4">
        <v>26.192</v>
      </c>
      <c r="U6" s="5">
        <v>0.98609999999999998</v>
      </c>
      <c r="V6" s="12">
        <v>0.51800000000000002</v>
      </c>
      <c r="W6" s="4">
        <v>0.01</v>
      </c>
      <c r="X6" s="4">
        <v>13.715</v>
      </c>
      <c r="Y6" s="5">
        <v>0.99619999999999997</v>
      </c>
      <c r="Z6" s="12">
        <v>1.5049999999999999</v>
      </c>
      <c r="AA6" s="4">
        <v>0.44</v>
      </c>
      <c r="AB6" s="4">
        <v>2.3260000000000001</v>
      </c>
      <c r="AC6" s="5">
        <v>0.77190000000000003</v>
      </c>
      <c r="AD6" s="4">
        <v>1.8428</v>
      </c>
      <c r="AE6" s="4">
        <v>1.5849</v>
      </c>
      <c r="AF6" s="4">
        <v>0.2152</v>
      </c>
      <c r="AG6" s="4">
        <v>4.2700000000000002E-2</v>
      </c>
    </row>
    <row r="7" spans="1:36" x14ac:dyDescent="0.25">
      <c r="A7" s="4">
        <f>1+A6</f>
        <v>4</v>
      </c>
      <c r="B7" s="4" t="s">
        <v>30</v>
      </c>
      <c r="C7" s="4">
        <v>18</v>
      </c>
      <c r="D7" s="4">
        <v>15</v>
      </c>
      <c r="E7" s="4">
        <f t="shared" ref="E7:E11" si="1" xml:space="preserve"> D7*C7</f>
        <v>270</v>
      </c>
      <c r="F7" s="4">
        <v>20</v>
      </c>
      <c r="G7" s="4">
        <v>1000</v>
      </c>
      <c r="I7" s="9">
        <v>705.14</v>
      </c>
      <c r="K7" s="9">
        <v>13082</v>
      </c>
      <c r="M7" s="6">
        <v>0.53869999999999996</v>
      </c>
      <c r="N7" s="12">
        <v>19.081</v>
      </c>
      <c r="O7" s="4">
        <v>0.03</v>
      </c>
      <c r="P7" s="4">
        <v>92.856999999999999</v>
      </c>
      <c r="Q7" s="5">
        <v>0.95150000000000001</v>
      </c>
      <c r="R7" s="12">
        <v>62.768000000000001</v>
      </c>
      <c r="S7" s="4">
        <v>0.14000000000000001</v>
      </c>
      <c r="T7" s="4">
        <v>147.28</v>
      </c>
      <c r="U7" s="5">
        <v>0.79859999999999998</v>
      </c>
      <c r="V7" s="12">
        <v>17.169</v>
      </c>
      <c r="W7" s="4">
        <v>0.03</v>
      </c>
      <c r="X7" s="4">
        <v>89.385000000000005</v>
      </c>
      <c r="Y7" s="5">
        <v>0.96079999999999999</v>
      </c>
      <c r="Z7" s="12">
        <v>1.413</v>
      </c>
      <c r="AA7" s="4">
        <v>0.79</v>
      </c>
      <c r="AB7" s="4">
        <v>1.6259999999999999</v>
      </c>
      <c r="AC7" s="5">
        <v>0.71189999999999998</v>
      </c>
      <c r="AD7" s="4">
        <v>9.2194000000000003</v>
      </c>
      <c r="AE7" s="4">
        <v>8.7283000000000008</v>
      </c>
      <c r="AF7" s="4">
        <v>0.41549999999999998</v>
      </c>
      <c r="AG7" s="4">
        <v>8.3699999999999997E-2</v>
      </c>
    </row>
    <row r="8" spans="1:36" x14ac:dyDescent="0.25">
      <c r="A8" s="4">
        <f>1+A7</f>
        <v>5</v>
      </c>
      <c r="B8" s="4" t="s">
        <v>30</v>
      </c>
      <c r="C8" s="4">
        <v>18</v>
      </c>
      <c r="D8" s="4">
        <v>30</v>
      </c>
      <c r="E8" s="4">
        <f t="shared" si="1"/>
        <v>540</v>
      </c>
      <c r="F8" s="4">
        <v>5</v>
      </c>
      <c r="G8" s="4">
        <v>1000</v>
      </c>
      <c r="M8" s="6"/>
      <c r="N8" s="12"/>
      <c r="Q8" s="5"/>
      <c r="R8" s="12"/>
      <c r="U8" s="5"/>
      <c r="V8" s="12"/>
      <c r="Y8" s="5"/>
      <c r="Z8" s="12"/>
      <c r="AC8" s="5"/>
    </row>
    <row r="9" spans="1:36" x14ac:dyDescent="0.25">
      <c r="A9" s="4">
        <f>1+A8</f>
        <v>6</v>
      </c>
      <c r="B9" s="4" t="s">
        <v>30</v>
      </c>
      <c r="C9" s="4">
        <v>18</v>
      </c>
      <c r="D9" s="4">
        <v>30</v>
      </c>
      <c r="E9" s="4">
        <f t="shared" si="1"/>
        <v>540</v>
      </c>
      <c r="F9" s="4">
        <v>20</v>
      </c>
      <c r="G9" s="4">
        <v>1000</v>
      </c>
      <c r="M9" s="6"/>
      <c r="N9" s="12"/>
      <c r="Q9" s="5"/>
      <c r="R9" s="12"/>
      <c r="U9" s="5"/>
      <c r="V9" s="12"/>
      <c r="Y9" s="5"/>
      <c r="Z9" s="12"/>
      <c r="AC9" s="5"/>
    </row>
    <row r="10" spans="1:36" x14ac:dyDescent="0.25">
      <c r="A10" s="4">
        <f t="shared" ref="A10:A11" si="2">1+A9</f>
        <v>7</v>
      </c>
      <c r="B10" s="4" t="s">
        <v>30</v>
      </c>
      <c r="C10" s="4">
        <v>18</v>
      </c>
      <c r="D10" s="4">
        <v>50</v>
      </c>
      <c r="E10" s="4">
        <f t="shared" si="1"/>
        <v>900</v>
      </c>
      <c r="F10" s="4">
        <v>5</v>
      </c>
      <c r="G10" s="4">
        <v>1000</v>
      </c>
      <c r="M10" s="6"/>
      <c r="N10" s="12"/>
      <c r="Q10" s="5"/>
      <c r="R10" s="12"/>
      <c r="U10" s="5"/>
      <c r="V10" s="12"/>
      <c r="Y10" s="5"/>
      <c r="Z10" s="12"/>
      <c r="AC10" s="5"/>
    </row>
    <row r="11" spans="1:36" x14ac:dyDescent="0.25">
      <c r="A11" s="4">
        <f t="shared" si="2"/>
        <v>8</v>
      </c>
      <c r="B11" s="4" t="s">
        <v>30</v>
      </c>
      <c r="C11" s="4">
        <v>18</v>
      </c>
      <c r="D11" s="4">
        <v>50</v>
      </c>
      <c r="E11" s="4">
        <f t="shared" si="1"/>
        <v>900</v>
      </c>
      <c r="F11" s="4">
        <v>20</v>
      </c>
      <c r="G11" s="4">
        <v>1000</v>
      </c>
      <c r="M11" s="6"/>
      <c r="N11" s="12"/>
      <c r="Q11" s="5"/>
      <c r="R11" s="12"/>
      <c r="U11" s="5"/>
      <c r="V11" s="12"/>
      <c r="Y11" s="5"/>
      <c r="Z11" s="12"/>
      <c r="AC11" s="5"/>
    </row>
    <row r="12" spans="1:36" x14ac:dyDescent="0.25">
      <c r="A12" s="4">
        <f>1</f>
        <v>1</v>
      </c>
      <c r="B12" s="4" t="s">
        <v>30</v>
      </c>
      <c r="C12" s="4">
        <v>90</v>
      </c>
      <c r="D12" s="4">
        <v>5</v>
      </c>
      <c r="E12" s="4">
        <f xml:space="preserve"> D12*C12</f>
        <v>450</v>
      </c>
      <c r="F12" s="4">
        <v>5</v>
      </c>
      <c r="G12" s="4">
        <v>1000</v>
      </c>
      <c r="M12" s="6"/>
      <c r="N12" s="12"/>
      <c r="Q12" s="5"/>
      <c r="R12" s="12"/>
      <c r="U12" s="5"/>
      <c r="V12" s="12"/>
      <c r="Y12" s="5"/>
      <c r="Z12" s="12"/>
      <c r="AC12" s="5"/>
    </row>
    <row r="13" spans="1:36" x14ac:dyDescent="0.25">
      <c r="A13" s="4">
        <f>1+A12</f>
        <v>2</v>
      </c>
      <c r="B13" s="4" t="s">
        <v>30</v>
      </c>
      <c r="C13" s="4">
        <v>90</v>
      </c>
      <c r="D13" s="4">
        <v>5</v>
      </c>
      <c r="E13" s="4">
        <f t="shared" ref="E13:E19" si="3" xml:space="preserve"> D13*C13</f>
        <v>450</v>
      </c>
      <c r="F13" s="4">
        <v>20</v>
      </c>
      <c r="G13" s="4">
        <v>1000</v>
      </c>
      <c r="M13" s="6"/>
      <c r="N13" s="12"/>
      <c r="Q13" s="5"/>
      <c r="R13" s="12"/>
      <c r="U13" s="5"/>
      <c r="V13" s="12"/>
      <c r="Y13" s="5"/>
      <c r="Z13" s="12"/>
      <c r="AC13" s="5"/>
    </row>
    <row r="14" spans="1:36" x14ac:dyDescent="0.25">
      <c r="A14" s="4">
        <f>1+A13</f>
        <v>3</v>
      </c>
      <c r="B14" s="4" t="s">
        <v>30</v>
      </c>
      <c r="C14" s="4">
        <v>90</v>
      </c>
      <c r="D14" s="4">
        <v>15</v>
      </c>
      <c r="E14" s="4">
        <f t="shared" si="3"/>
        <v>1350</v>
      </c>
      <c r="F14" s="4">
        <v>5</v>
      </c>
      <c r="G14" s="4">
        <v>1000</v>
      </c>
      <c r="M14" s="5"/>
      <c r="N14" s="12"/>
      <c r="Q14" s="5"/>
      <c r="R14" s="12"/>
      <c r="U14" s="5"/>
      <c r="V14" s="12"/>
      <c r="Y14" s="5"/>
      <c r="Z14" s="12"/>
      <c r="AC14" s="5"/>
    </row>
    <row r="15" spans="1:36" x14ac:dyDescent="0.25">
      <c r="A15" s="4">
        <f>1+A14</f>
        <v>4</v>
      </c>
      <c r="B15" s="4" t="s">
        <v>30</v>
      </c>
      <c r="C15" s="4">
        <v>90</v>
      </c>
      <c r="D15" s="4">
        <v>15</v>
      </c>
      <c r="E15" s="4">
        <f t="shared" si="3"/>
        <v>1350</v>
      </c>
      <c r="F15" s="4">
        <v>20</v>
      </c>
      <c r="G15" s="4">
        <v>1000</v>
      </c>
      <c r="M15" s="5"/>
      <c r="N15" s="12"/>
      <c r="Q15" s="5"/>
      <c r="R15" s="12"/>
      <c r="U15" s="5"/>
      <c r="V15" s="12"/>
      <c r="Y15" s="5"/>
      <c r="Z15" s="12"/>
      <c r="AC15" s="5"/>
    </row>
    <row r="16" spans="1:36" x14ac:dyDescent="0.25">
      <c r="A16" s="4">
        <f>1+A15</f>
        <v>5</v>
      </c>
      <c r="B16" s="4" t="s">
        <v>30</v>
      </c>
      <c r="C16" s="4">
        <v>90</v>
      </c>
      <c r="D16" s="4">
        <v>30</v>
      </c>
      <c r="E16" s="4">
        <f t="shared" si="3"/>
        <v>2700</v>
      </c>
      <c r="F16" s="4">
        <v>5</v>
      </c>
      <c r="G16" s="4">
        <v>1000</v>
      </c>
      <c r="M16" s="5"/>
      <c r="N16" s="12"/>
      <c r="Q16" s="5"/>
      <c r="R16" s="12"/>
      <c r="U16" s="5"/>
      <c r="V16" s="12"/>
      <c r="Y16" s="5"/>
      <c r="Z16" s="12"/>
      <c r="AC16" s="5"/>
    </row>
    <row r="17" spans="1:29" x14ac:dyDescent="0.25">
      <c r="A17" s="4">
        <f>1+A16</f>
        <v>6</v>
      </c>
      <c r="B17" s="4" t="s">
        <v>30</v>
      </c>
      <c r="C17" s="4">
        <v>90</v>
      </c>
      <c r="D17" s="4">
        <v>30</v>
      </c>
      <c r="E17" s="4">
        <f t="shared" si="3"/>
        <v>2700</v>
      </c>
      <c r="F17" s="4">
        <v>20</v>
      </c>
      <c r="G17" s="4">
        <v>1000</v>
      </c>
      <c r="M17" s="5"/>
      <c r="N17" s="12"/>
      <c r="Q17" s="5"/>
      <c r="R17" s="12"/>
      <c r="U17" s="5"/>
      <c r="V17" s="12"/>
      <c r="Y17" s="5"/>
      <c r="Z17" s="12"/>
      <c r="AC17" s="5"/>
    </row>
    <row r="18" spans="1:29" x14ac:dyDescent="0.25">
      <c r="A18" s="4">
        <f t="shared" ref="A18:A19" si="4">1+A17</f>
        <v>7</v>
      </c>
      <c r="B18" s="4" t="s">
        <v>30</v>
      </c>
      <c r="C18" s="4">
        <v>90</v>
      </c>
      <c r="D18" s="4">
        <v>50</v>
      </c>
      <c r="E18" s="4">
        <f t="shared" si="3"/>
        <v>4500</v>
      </c>
      <c r="F18" s="4">
        <v>5</v>
      </c>
      <c r="G18" s="4">
        <v>1000</v>
      </c>
      <c r="M18" s="5"/>
      <c r="N18" s="12"/>
      <c r="Q18" s="5"/>
      <c r="R18" s="12"/>
      <c r="U18" s="5"/>
      <c r="V18" s="12"/>
      <c r="Y18" s="5"/>
      <c r="Z18" s="12"/>
      <c r="AC18" s="5"/>
    </row>
    <row r="19" spans="1:29" x14ac:dyDescent="0.25">
      <c r="A19" s="4">
        <f t="shared" si="4"/>
        <v>8</v>
      </c>
      <c r="B19" s="4" t="s">
        <v>30</v>
      </c>
      <c r="C19" s="4">
        <v>90</v>
      </c>
      <c r="D19" s="4">
        <v>50</v>
      </c>
      <c r="E19" s="4">
        <f t="shared" si="3"/>
        <v>4500</v>
      </c>
      <c r="F19" s="4">
        <v>20</v>
      </c>
      <c r="G19" s="4">
        <v>1000</v>
      </c>
      <c r="M19" s="5"/>
      <c r="N19" s="12"/>
      <c r="Q19" s="5"/>
      <c r="R19" s="12"/>
      <c r="U19" s="5"/>
      <c r="V19" s="12"/>
      <c r="Y19" s="5"/>
      <c r="Z19" s="12"/>
      <c r="AC19" s="5"/>
    </row>
    <row r="20" spans="1:29" x14ac:dyDescent="0.25">
      <c r="A20" s="4">
        <f>1</f>
        <v>1</v>
      </c>
      <c r="B20" s="4" t="s">
        <v>30</v>
      </c>
      <c r="C20" s="4">
        <v>160</v>
      </c>
      <c r="D20" s="4">
        <v>5</v>
      </c>
      <c r="E20" s="4">
        <f xml:space="preserve"> D20*C20</f>
        <v>800</v>
      </c>
      <c r="F20" s="4">
        <v>5</v>
      </c>
      <c r="G20" s="4">
        <v>1000</v>
      </c>
      <c r="M20" s="5"/>
      <c r="N20" s="12"/>
      <c r="Q20" s="5"/>
      <c r="R20" s="12"/>
      <c r="U20" s="5"/>
      <c r="V20" s="12"/>
      <c r="Z20" s="12"/>
    </row>
    <row r="21" spans="1:29" x14ac:dyDescent="0.25">
      <c r="A21" s="4">
        <f>1+A20</f>
        <v>2</v>
      </c>
      <c r="B21" s="4" t="s">
        <v>30</v>
      </c>
      <c r="C21" s="4">
        <v>160</v>
      </c>
      <c r="D21" s="4">
        <v>5</v>
      </c>
      <c r="E21" s="4">
        <f t="shared" ref="E21:E27" si="5" xml:space="preserve"> D21*C21</f>
        <v>800</v>
      </c>
      <c r="F21" s="4">
        <v>20</v>
      </c>
      <c r="G21" s="4">
        <v>1000</v>
      </c>
      <c r="M21" s="5"/>
      <c r="N21" s="12"/>
      <c r="R21" s="12"/>
      <c r="U21" s="5"/>
      <c r="V21" s="12"/>
      <c r="Z21" s="12"/>
    </row>
    <row r="22" spans="1:29" x14ac:dyDescent="0.25">
      <c r="A22" s="4">
        <f>1+A21</f>
        <v>3</v>
      </c>
      <c r="B22" s="4" t="s">
        <v>30</v>
      </c>
      <c r="C22" s="4">
        <v>160</v>
      </c>
      <c r="D22" s="4">
        <v>15</v>
      </c>
      <c r="E22" s="4">
        <f t="shared" si="5"/>
        <v>2400</v>
      </c>
      <c r="F22" s="4">
        <v>5</v>
      </c>
      <c r="G22" s="4">
        <v>1000</v>
      </c>
      <c r="M22" s="5"/>
      <c r="N22" s="12"/>
      <c r="R22" s="12"/>
      <c r="V22" s="12"/>
      <c r="Z22" s="12"/>
    </row>
    <row r="23" spans="1:29" x14ac:dyDescent="0.25">
      <c r="A23" s="4">
        <f>1+A22</f>
        <v>4</v>
      </c>
      <c r="B23" s="4" t="s">
        <v>30</v>
      </c>
      <c r="C23" s="4">
        <v>160</v>
      </c>
      <c r="D23" s="4">
        <v>15</v>
      </c>
      <c r="E23" s="4">
        <f t="shared" si="5"/>
        <v>2400</v>
      </c>
      <c r="F23" s="4">
        <v>20</v>
      </c>
      <c r="G23" s="4">
        <v>1000</v>
      </c>
      <c r="M23" s="5"/>
      <c r="N23" s="12"/>
      <c r="R23" s="12"/>
      <c r="V23" s="12"/>
      <c r="Z23" s="12"/>
    </row>
    <row r="24" spans="1:29" x14ac:dyDescent="0.25">
      <c r="A24" s="4">
        <f>1+A23</f>
        <v>5</v>
      </c>
      <c r="B24" s="4" t="s">
        <v>30</v>
      </c>
      <c r="C24" s="4">
        <v>160</v>
      </c>
      <c r="D24" s="4">
        <v>30</v>
      </c>
      <c r="E24" s="4">
        <f t="shared" si="5"/>
        <v>4800</v>
      </c>
      <c r="F24" s="4">
        <v>5</v>
      </c>
      <c r="G24" s="4">
        <v>1000</v>
      </c>
      <c r="M24" s="5"/>
      <c r="N24" s="12"/>
      <c r="R24" s="12"/>
      <c r="V24" s="12"/>
      <c r="Z24" s="12"/>
    </row>
    <row r="25" spans="1:29" x14ac:dyDescent="0.25">
      <c r="A25" s="4">
        <f>1+A24</f>
        <v>6</v>
      </c>
      <c r="B25" s="4" t="s">
        <v>30</v>
      </c>
      <c r="C25" s="4">
        <v>160</v>
      </c>
      <c r="D25" s="4">
        <v>30</v>
      </c>
      <c r="E25" s="4">
        <f t="shared" si="5"/>
        <v>4800</v>
      </c>
      <c r="F25" s="4">
        <v>20</v>
      </c>
      <c r="G25" s="4">
        <v>1000</v>
      </c>
      <c r="M25" s="5"/>
      <c r="N25" s="12"/>
      <c r="R25" s="12"/>
      <c r="V25" s="12"/>
      <c r="Z25" s="12"/>
    </row>
    <row r="26" spans="1:29" x14ac:dyDescent="0.25">
      <c r="A26" s="4">
        <f t="shared" ref="A26:A27" si="6">1+A25</f>
        <v>7</v>
      </c>
      <c r="B26" s="4" t="s">
        <v>30</v>
      </c>
      <c r="C26" s="4">
        <v>160</v>
      </c>
      <c r="D26" s="4">
        <v>50</v>
      </c>
      <c r="E26" s="4">
        <f t="shared" si="5"/>
        <v>8000</v>
      </c>
      <c r="F26" s="4">
        <v>5</v>
      </c>
      <c r="G26" s="4">
        <v>1000</v>
      </c>
      <c r="M26" s="5"/>
      <c r="N26" s="12"/>
      <c r="R26" s="12"/>
      <c r="V26" s="12"/>
      <c r="Z26" s="12"/>
    </row>
    <row r="27" spans="1:29" x14ac:dyDescent="0.25">
      <c r="A27" s="4">
        <f t="shared" si="6"/>
        <v>8</v>
      </c>
      <c r="B27" s="4" t="s">
        <v>30</v>
      </c>
      <c r="C27" s="4">
        <v>160</v>
      </c>
      <c r="D27" s="4">
        <v>50</v>
      </c>
      <c r="E27" s="4">
        <f t="shared" si="5"/>
        <v>8000</v>
      </c>
      <c r="F27" s="4">
        <v>20</v>
      </c>
      <c r="G27" s="4">
        <v>1000</v>
      </c>
      <c r="M27" s="5"/>
      <c r="N27" s="12"/>
      <c r="R27" s="12"/>
      <c r="V27" s="12"/>
      <c r="Z27" s="12"/>
    </row>
    <row r="28" spans="1:29" x14ac:dyDescent="0.25">
      <c r="M28" s="5"/>
    </row>
    <row r="29" spans="1:29" x14ac:dyDescent="0.25">
      <c r="M29" s="5"/>
    </row>
    <row r="30" spans="1:29" x14ac:dyDescent="0.25">
      <c r="M30" s="5"/>
    </row>
    <row r="31" spans="1:29" x14ac:dyDescent="0.25">
      <c r="M31" s="5"/>
    </row>
    <row r="32" spans="1:29" x14ac:dyDescent="0.25">
      <c r="M32" s="5"/>
    </row>
    <row r="33" spans="13:13" x14ac:dyDescent="0.25">
      <c r="M33" s="5"/>
    </row>
    <row r="34" spans="13:13" x14ac:dyDescent="0.25">
      <c r="M34" s="5"/>
    </row>
    <row r="35" spans="13:13" x14ac:dyDescent="0.25">
      <c r="M35" s="5"/>
    </row>
    <row r="36" spans="13:13" x14ac:dyDescent="0.25">
      <c r="M36" s="5"/>
    </row>
  </sheetData>
  <mergeCells count="5">
    <mergeCell ref="AI5:AJ5"/>
    <mergeCell ref="AI1:AI3"/>
    <mergeCell ref="A2:F2"/>
    <mergeCell ref="N2:AC2"/>
    <mergeCell ref="AD2:A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Boulesteix</dc:creator>
  <cp:lastModifiedBy>Emma Boulesteix</cp:lastModifiedBy>
  <dcterms:created xsi:type="dcterms:W3CDTF">2024-10-19T19:13:54Z</dcterms:created>
  <dcterms:modified xsi:type="dcterms:W3CDTF">2024-10-20T01:48:44Z</dcterms:modified>
</cp:coreProperties>
</file>