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.S Olier Jauregui\PycharmProjects\Migrants_Project\Migrants_data\Consolidated_Results\Migrants\"/>
    </mc:Choice>
  </mc:AlternateContent>
  <bookViews>
    <workbookView xWindow="0" yWindow="0" windowWidth="23040" windowHeight="9090"/>
  </bookViews>
  <sheets>
    <sheet name="Sheet1" sheetId="1" r:id="rId1"/>
    <sheet name="Rankings K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2" i="2"/>
  <c r="G3" i="2"/>
  <c r="G4" i="2"/>
  <c r="G5" i="2"/>
  <c r="G6" i="2"/>
  <c r="G7" i="2"/>
  <c r="G8" i="2"/>
  <c r="G9" i="2"/>
  <c r="G10" i="2"/>
  <c r="G11" i="2"/>
  <c r="G2" i="2"/>
</calcChain>
</file>

<file path=xl/sharedStrings.xml><?xml version="1.0" encoding="utf-8"?>
<sst xmlns="http://schemas.openxmlformats.org/spreadsheetml/2006/main" count="184" uniqueCount="130">
  <si>
    <t>0-2</t>
  </si>
  <si>
    <t>3-9</t>
  </si>
  <si>
    <t>10-19</t>
  </si>
  <si>
    <t>20-29</t>
  </si>
  <si>
    <t>30-39</t>
  </si>
  <si>
    <t>40-49</t>
  </si>
  <si>
    <t>50-59</t>
  </si>
  <si>
    <t>60-69</t>
  </si>
  <si>
    <t>70+</t>
  </si>
  <si>
    <t>expat</t>
  </si>
  <si>
    <t>expat man</t>
  </si>
  <si>
    <t>expat woman</t>
  </si>
  <si>
    <t>migrant man</t>
  </si>
  <si>
    <t>migrant woman</t>
  </si>
  <si>
    <t>Migrants</t>
  </si>
  <si>
    <t>refugee man</t>
  </si>
  <si>
    <t>refugee woman</t>
  </si>
  <si>
    <t>refugees</t>
  </si>
  <si>
    <t>Neurtral</t>
  </si>
  <si>
    <t>Happy</t>
  </si>
  <si>
    <t>Sad</t>
  </si>
  <si>
    <t>Surprise</t>
  </si>
  <si>
    <t>Fear</t>
  </si>
  <si>
    <t>Disgust</t>
  </si>
  <si>
    <t>Anger</t>
  </si>
  <si>
    <t>Contempt</t>
  </si>
  <si>
    <t>valence mean</t>
  </si>
  <si>
    <t>Male</t>
  </si>
  <si>
    <t>Female</t>
  </si>
  <si>
    <t>White</t>
  </si>
  <si>
    <t>Black</t>
  </si>
  <si>
    <t>Latino_Hispanic</t>
  </si>
  <si>
    <t>East Asian</t>
  </si>
  <si>
    <t>Southeast Asian</t>
  </si>
  <si>
    <t>Indian</t>
  </si>
  <si>
    <t>Middle Eastern</t>
  </si>
  <si>
    <t>Searh term</t>
  </si>
  <si>
    <t>Average normalized KL</t>
  </si>
  <si>
    <t>valence std</t>
  </si>
  <si>
    <t>N</t>
  </si>
  <si>
    <t>0.223040420642718</t>
  </si>
  <si>
    <t>0.309494628194692</t>
  </si>
  <si>
    <t>0.126530786181211</t>
  </si>
  <si>
    <t>0.0595562497770614</t>
  </si>
  <si>
    <t>0.0846667162934223</t>
  </si>
  <si>
    <t>0.0567362743566923</t>
  </si>
  <si>
    <t>0.107339845516575</t>
  </si>
  <si>
    <t>0.0326350790376277</t>
  </si>
  <si>
    <t>0.221231837892901</t>
  </si>
  <si>
    <t>0.293751270937906</t>
  </si>
  <si>
    <t>0.0933526590204233</t>
  </si>
  <si>
    <t>0.0684736303242535</t>
  </si>
  <si>
    <t>0.0773317357504672</t>
  </si>
  <si>
    <t>0.0564590509305542</t>
  </si>
  <si>
    <t>0.123344851376242</t>
  </si>
  <si>
    <t>0.066054963767252</t>
  </si>
  <si>
    <t>0.196607846067773</t>
  </si>
  <si>
    <t>0.419516905020234</t>
  </si>
  <si>
    <t>0.065185992372145</t>
  </si>
  <si>
    <t>0.0716819782271383</t>
  </si>
  <si>
    <t>0.0607979448269863</t>
  </si>
  <si>
    <t>0.057893876824722</t>
  </si>
  <si>
    <t>0.0666665460894915</t>
  </si>
  <si>
    <t>0.0616489105715099</t>
  </si>
  <si>
    <t>0.268272320387987</t>
  </si>
  <si>
    <t>0.166662955484911</t>
  </si>
  <si>
    <t>0.113638783744435</t>
  </si>
  <si>
    <t>0.0576452221562181</t>
  </si>
  <si>
    <t>0.0974618154990678</t>
  </si>
  <si>
    <t>0.0691563758723273</t>
  </si>
  <si>
    <t>0.160774054866335</t>
  </si>
  <si>
    <t>0.0663884719887187</t>
  </si>
  <si>
    <t>0.247039637726008</t>
  </si>
  <si>
    <t>0.221460440037402</t>
  </si>
  <si>
    <t>0.1553393336462</t>
  </si>
  <si>
    <t>0.0647136344593444</t>
  </si>
  <si>
    <t>0.0995696866715429</t>
  </si>
  <si>
    <t>0.0503933103587567</t>
  </si>
  <si>
    <t>0.110525261633281</t>
  </si>
  <si>
    <t>0.0509586954674659</t>
  </si>
  <si>
    <t>0.30406322082333</t>
  </si>
  <si>
    <t>0.091972204856894</t>
  </si>
  <si>
    <t>0.136909671820368</t>
  </si>
  <si>
    <t>0.0373247753690055</t>
  </si>
  <si>
    <t>0.14284075377752</t>
  </si>
  <si>
    <t>0.0540957479191535</t>
  </si>
  <si>
    <t>0.220264495566025</t>
  </si>
  <si>
    <t>0.0125291298677048</t>
  </si>
  <si>
    <t>0.259869158573319</t>
  </si>
  <si>
    <t>0.196677814422473</t>
  </si>
  <si>
    <t>0.119097212795422</t>
  </si>
  <si>
    <t>0.0638228177669284</t>
  </si>
  <si>
    <t>0.0785263190236373</t>
  </si>
  <si>
    <t>0.0556510155546261</t>
  </si>
  <si>
    <t>0.165112494635972</t>
  </si>
  <si>
    <t>0.0612431672276223</t>
  </si>
  <si>
    <t>0.230003621347141</t>
  </si>
  <si>
    <t>0.258409066400412</t>
  </si>
  <si>
    <t>0.110282945333277</t>
  </si>
  <si>
    <t>0.0802534160232376</t>
  </si>
  <si>
    <t>0.0871047224633667</t>
  </si>
  <si>
    <t>0.0683483933328764</t>
  </si>
  <si>
    <t>0.111929327116938</t>
  </si>
  <si>
    <t>0.0536685079827512</t>
  </si>
  <si>
    <t>0.255546699246256</t>
  </si>
  <si>
    <t>0.141863603548803</t>
  </si>
  <si>
    <t>0.141018532816159</t>
  </si>
  <si>
    <t>0.0410165962120174</t>
  </si>
  <si>
    <t>0.122022141857491</t>
  </si>
  <si>
    <t>0.0692256967110941</t>
  </si>
  <si>
    <t>0.213653007508886</t>
  </si>
  <si>
    <t>0.0156537220992937</t>
  </si>
  <si>
    <t>Location</t>
  </si>
  <si>
    <t>Normalized mean divergence</t>
  </si>
  <si>
    <t>Hungary</t>
  </si>
  <si>
    <t>Sweden</t>
  </si>
  <si>
    <t>Spain</t>
  </si>
  <si>
    <t>Colombia</t>
  </si>
  <si>
    <t>Australia</t>
  </si>
  <si>
    <t>Italy</t>
  </si>
  <si>
    <t>The Netherlands</t>
  </si>
  <si>
    <t>USA</t>
  </si>
  <si>
    <t>Canda</t>
  </si>
  <si>
    <t>UK</t>
  </si>
  <si>
    <t>AGE</t>
  </si>
  <si>
    <t>EMOTIONS</t>
  </si>
  <si>
    <t>VALENCE AND AROUSAL</t>
  </si>
  <si>
    <t>GENDER</t>
  </si>
  <si>
    <t>FACIAL FEATURES</t>
  </si>
  <si>
    <t>FACES PER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</si>
</sst>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vertic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/>
    <xf numFmtId="0" fontId="0" fillId="0" borderId="0" xfId="0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'Rankings KL'!$B$1</c:f>
              <c:strCache>
                <c:ptCount val="1"/>
                <c:pt idx="0">
                  <c:v>Average normalized KL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'Rankings KL'!$A$2:$A$10</c:f>
              <c:strCache>
                <c:ptCount val="9"/>
                <c:pt idx="0">
                  <c:v>expat woman</c:v>
                </c:pt>
                <c:pt idx="1">
                  <c:v>refugees</c:v>
                </c:pt>
                <c:pt idx="2">
                  <c:v>Migrants</c:v>
                </c:pt>
                <c:pt idx="3">
                  <c:v>expat man</c:v>
                </c:pt>
                <c:pt idx="4">
                  <c:v>expat</c:v>
                </c:pt>
                <c:pt idx="5">
                  <c:v>refugee woman</c:v>
                </c:pt>
                <c:pt idx="6">
                  <c:v>refugee man</c:v>
                </c:pt>
                <c:pt idx="7">
                  <c:v>migrant man</c:v>
                </c:pt>
                <c:pt idx="8">
                  <c:v>migrant woman</c:v>
                </c:pt>
              </c:strCache>
            </c:strRef>
          </c:cat>
          <c:val>
            <c:numRef>
              <c:f>'Rankings KL'!$B$2:$B$10</c:f>
              <c:numCache>
                <c:formatCode>General</c:formatCode>
                <c:ptCount val="9"/>
                <c:pt idx="0">
                  <c:v>1</c:v>
                </c:pt>
                <c:pt idx="1">
                  <c:v>0.88</c:v>
                </c:pt>
                <c:pt idx="2">
                  <c:v>0.87</c:v>
                </c:pt>
                <c:pt idx="3">
                  <c:v>0.83</c:v>
                </c:pt>
                <c:pt idx="4">
                  <c:v>0.69</c:v>
                </c:pt>
                <c:pt idx="5">
                  <c:v>0.66</c:v>
                </c:pt>
                <c:pt idx="6">
                  <c:v>0.65</c:v>
                </c:pt>
                <c:pt idx="7">
                  <c:v>0.63</c:v>
                </c:pt>
                <c:pt idx="8">
                  <c:v>0.61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2C-4B8D-A062-0446CDE81E7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479550304"/>
        <c:axId val="479550720"/>
      </c:barChart>
      <c:catAx>
        <c:axId val="479550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550720"/>
        <c:crosses val="autoZero"/>
        <c:auto val="1"/>
        <c:lblAlgn val="ctr"/>
        <c:lblOffset val="100"/>
        <c:noMultiLvlLbl val="0"/>
      </c:catAx>
      <c:valAx>
        <c:axId val="4795507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Normalized KL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550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17</xdr:row>
      <xdr:rowOff>85725</xdr:rowOff>
    </xdr:from>
    <xdr:to>
      <xdr:col>8</xdr:col>
      <xdr:colOff>180975</xdr:colOff>
      <xdr:row>25</xdr:row>
      <xdr:rowOff>9524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abSelected="1" topLeftCell="A34" workbookViewId="0">
      <selection activeCell="C53" sqref="C53"/>
    </sheetView>
  </sheetViews>
  <sheetFormatPr defaultRowHeight="15" x14ac:dyDescent="0.25"/>
  <cols>
    <col min="1" max="1" width="15.140625" bestFit="1" customWidth="1"/>
    <col min="2" max="3" width="17.85546875" bestFit="1" customWidth="1"/>
    <col min="4" max="9" width="18.85546875" bestFit="1" customWidth="1"/>
    <col min="10" max="10" width="12" bestFit="1" customWidth="1"/>
  </cols>
  <sheetData>
    <row r="1" spans="1:10" x14ac:dyDescent="0.25">
      <c r="A1" s="3" t="s">
        <v>124</v>
      </c>
      <c r="B1" s="4"/>
      <c r="C1" s="4"/>
      <c r="D1" s="4"/>
      <c r="E1" s="4"/>
      <c r="F1" s="4"/>
      <c r="G1" s="4"/>
      <c r="H1" s="4"/>
      <c r="I1" s="4"/>
      <c r="J1" s="5"/>
    </row>
    <row r="2" spans="1:10" x14ac:dyDescent="0.25">
      <c r="A2" s="6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 x14ac:dyDescent="0.25">
      <c r="A3" s="6" t="s">
        <v>9</v>
      </c>
      <c r="B3" s="7">
        <v>8.1586839030527818E-3</v>
      </c>
      <c r="C3" s="7">
        <v>2.5937121934873929E-2</v>
      </c>
      <c r="D3" s="7">
        <v>4.3496711564350678E-2</v>
      </c>
      <c r="E3" s="7">
        <v>0.29969000986520511</v>
      </c>
      <c r="F3" s="7">
        <v>0.27846521213049141</v>
      </c>
      <c r="G3" s="7">
        <v>0.1619167441908245</v>
      </c>
      <c r="H3" s="7">
        <v>0.1071180471944142</v>
      </c>
      <c r="I3" s="7">
        <v>5.3961390676118402E-2</v>
      </c>
      <c r="J3" s="8">
        <v>2.125607854066908E-2</v>
      </c>
    </row>
    <row r="4" spans="1:10" x14ac:dyDescent="0.25">
      <c r="A4" s="6" t="s">
        <v>10</v>
      </c>
      <c r="B4" s="7">
        <v>5.2043195821445164E-3</v>
      </c>
      <c r="C4" s="7">
        <v>1.026826313784345E-2</v>
      </c>
      <c r="D4" s="7">
        <v>2.2781664481478919E-2</v>
      </c>
      <c r="E4" s="7">
        <v>0.20687516777418191</v>
      </c>
      <c r="F4" s="7">
        <v>0.26960214883226052</v>
      </c>
      <c r="G4" s="7">
        <v>0.2000170547635505</v>
      </c>
      <c r="H4" s="7">
        <v>0.1550221514416634</v>
      </c>
      <c r="I4" s="7">
        <v>9.3481309810346996E-2</v>
      </c>
      <c r="J4" s="8">
        <v>3.6747920176529662E-2</v>
      </c>
    </row>
    <row r="5" spans="1:10" x14ac:dyDescent="0.25">
      <c r="A5" s="6" t="s">
        <v>11</v>
      </c>
      <c r="B5" s="7">
        <v>5.1919923135620291E-3</v>
      </c>
      <c r="C5" s="7">
        <v>1.465251458185012E-2</v>
      </c>
      <c r="D5" s="7">
        <v>4.8467713866026017E-2</v>
      </c>
      <c r="E5" s="7">
        <v>0.3517472705243434</v>
      </c>
      <c r="F5" s="7">
        <v>0.26851145406172128</v>
      </c>
      <c r="G5" s="7">
        <v>0.15591154190189471</v>
      </c>
      <c r="H5" s="7">
        <v>9.5343125585009833E-2</v>
      </c>
      <c r="I5" s="7">
        <v>4.2215395166313528E-2</v>
      </c>
      <c r="J5" s="8">
        <v>1.7958991999279209E-2</v>
      </c>
    </row>
    <row r="6" spans="1:10" x14ac:dyDescent="0.25">
      <c r="A6" s="6" t="s">
        <v>12</v>
      </c>
      <c r="B6" s="7">
        <v>6.0639976584749029E-3</v>
      </c>
      <c r="C6" s="7">
        <v>1.809169334199056E-2</v>
      </c>
      <c r="D6" s="7">
        <v>3.6453307038458227E-2</v>
      </c>
      <c r="E6" s="7">
        <v>0.19975671216027771</v>
      </c>
      <c r="F6" s="7">
        <v>0.26250566834099059</v>
      </c>
      <c r="G6" s="7">
        <v>0.19922134201958319</v>
      </c>
      <c r="H6" s="7">
        <v>0.1542705626923293</v>
      </c>
      <c r="I6" s="7">
        <v>9.2022294942201127E-2</v>
      </c>
      <c r="J6" s="8">
        <v>3.1614421805694327E-2</v>
      </c>
    </row>
    <row r="7" spans="1:10" x14ac:dyDescent="0.25">
      <c r="A7" s="6" t="s">
        <v>13</v>
      </c>
      <c r="B7" s="7">
        <v>1.454004053185742E-2</v>
      </c>
      <c r="C7" s="7">
        <v>4.0159797332573133E-2</v>
      </c>
      <c r="D7" s="7">
        <v>6.511786719341317E-2</v>
      </c>
      <c r="E7" s="7">
        <v>0.27838102858986319</v>
      </c>
      <c r="F7" s="7">
        <v>0.25233803724938492</v>
      </c>
      <c r="G7" s="7">
        <v>0.18751078707015431</v>
      </c>
      <c r="H7" s="7">
        <v>0.10202687188547491</v>
      </c>
      <c r="I7" s="7">
        <v>4.3701900300606923E-2</v>
      </c>
      <c r="J7" s="8">
        <v>1.6223669846671861E-2</v>
      </c>
    </row>
    <row r="8" spans="1:10" x14ac:dyDescent="0.25">
      <c r="A8" s="6" t="s">
        <v>14</v>
      </c>
      <c r="B8" s="7">
        <v>1.1956669019088951E-2</v>
      </c>
      <c r="C8" s="7">
        <v>5.5902018154884922E-2</v>
      </c>
      <c r="D8" s="7">
        <v>6.6441041663866801E-2</v>
      </c>
      <c r="E8" s="7">
        <v>0.26898937561654551</v>
      </c>
      <c r="F8" s="7">
        <v>0.27452864387288012</v>
      </c>
      <c r="G8" s="7">
        <v>0.16531157923831441</v>
      </c>
      <c r="H8" s="7">
        <v>9.6962730950024195E-2</v>
      </c>
      <c r="I8" s="7">
        <v>4.7062050529445433E-2</v>
      </c>
      <c r="J8" s="8">
        <v>1.284589095494975E-2</v>
      </c>
    </row>
    <row r="9" spans="1:10" x14ac:dyDescent="0.25">
      <c r="A9" s="6" t="s">
        <v>15</v>
      </c>
      <c r="B9" s="7">
        <v>6.6740431526913961E-3</v>
      </c>
      <c r="C9" s="7">
        <v>3.3626058804194427E-2</v>
      </c>
      <c r="D9" s="7">
        <v>3.0412071006714239E-2</v>
      </c>
      <c r="E9" s="7">
        <v>0.19334038473101861</v>
      </c>
      <c r="F9" s="7">
        <v>0.27636804377107338</v>
      </c>
      <c r="G9" s="7">
        <v>0.19933226511614741</v>
      </c>
      <c r="H9" s="7">
        <v>0.13522244538413389</v>
      </c>
      <c r="I9" s="7">
        <v>8.7099585808102661E-2</v>
      </c>
      <c r="J9" s="8">
        <v>3.7925102225923747E-2</v>
      </c>
    </row>
    <row r="10" spans="1:10" x14ac:dyDescent="0.25">
      <c r="A10" s="6" t="s">
        <v>16</v>
      </c>
      <c r="B10" s="7">
        <v>2.5551688596375511E-2</v>
      </c>
      <c r="C10" s="7">
        <v>5.0396819090645271E-2</v>
      </c>
      <c r="D10" s="7">
        <v>8.3971107447167126E-2</v>
      </c>
      <c r="E10" s="7">
        <v>0.31352543230787228</v>
      </c>
      <c r="F10" s="7">
        <v>0.23620526935747321</v>
      </c>
      <c r="G10" s="7">
        <v>0.1367219165848714</v>
      </c>
      <c r="H10" s="7">
        <v>7.9082712035117617E-2</v>
      </c>
      <c r="I10" s="7">
        <v>4.5631461428654048E-2</v>
      </c>
      <c r="J10" s="8">
        <v>2.8913593151823441E-2</v>
      </c>
    </row>
    <row r="11" spans="1:10" x14ac:dyDescent="0.25">
      <c r="A11" s="9" t="s">
        <v>17</v>
      </c>
      <c r="B11" s="10">
        <v>2.779327483392843E-2</v>
      </c>
      <c r="C11" s="10">
        <v>0.1444137184754202</v>
      </c>
      <c r="D11" s="10">
        <v>9.2165338733022392E-2</v>
      </c>
      <c r="E11" s="10">
        <v>0.21846958349498469</v>
      </c>
      <c r="F11" s="10">
        <v>0.22872518780958201</v>
      </c>
      <c r="G11" s="10">
        <v>0.14887530598704879</v>
      </c>
      <c r="H11" s="10">
        <v>8.2995435434333104E-2</v>
      </c>
      <c r="I11" s="10">
        <v>3.9516686505348432E-2</v>
      </c>
      <c r="J11" s="11">
        <v>1.704546872633201E-2</v>
      </c>
    </row>
    <row r="13" spans="1:10" x14ac:dyDescent="0.25">
      <c r="A13" s="3" t="s">
        <v>125</v>
      </c>
      <c r="B13" s="4"/>
      <c r="C13" s="4"/>
      <c r="D13" s="4"/>
      <c r="E13" s="4"/>
      <c r="F13" s="4"/>
      <c r="G13" s="4"/>
      <c r="H13" s="4"/>
      <c r="I13" s="5"/>
    </row>
    <row r="14" spans="1:10" x14ac:dyDescent="0.25">
      <c r="A14" s="6"/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1" t="s">
        <v>23</v>
      </c>
      <c r="H14" s="1" t="s">
        <v>24</v>
      </c>
      <c r="I14" s="1" t="s">
        <v>25</v>
      </c>
    </row>
    <row r="15" spans="1:10" x14ac:dyDescent="0.25">
      <c r="A15" s="6" t="s">
        <v>9</v>
      </c>
      <c r="B15" s="7" t="s">
        <v>40</v>
      </c>
      <c r="C15" s="7" t="s">
        <v>41</v>
      </c>
      <c r="D15" s="7" t="s">
        <v>42</v>
      </c>
      <c r="E15" s="7" t="s">
        <v>43</v>
      </c>
      <c r="F15" s="7" t="s">
        <v>44</v>
      </c>
      <c r="G15" s="7" t="s">
        <v>45</v>
      </c>
      <c r="H15" s="7" t="s">
        <v>46</v>
      </c>
      <c r="I15" s="8" t="s">
        <v>47</v>
      </c>
    </row>
    <row r="16" spans="1:10" x14ac:dyDescent="0.25">
      <c r="A16" s="6" t="s">
        <v>10</v>
      </c>
      <c r="B16" s="7" t="s">
        <v>48</v>
      </c>
      <c r="C16" s="7" t="s">
        <v>49</v>
      </c>
      <c r="D16" s="7" t="s">
        <v>50</v>
      </c>
      <c r="E16" s="7" t="s">
        <v>51</v>
      </c>
      <c r="F16" s="7" t="s">
        <v>52</v>
      </c>
      <c r="G16" s="7" t="s">
        <v>53</v>
      </c>
      <c r="H16" s="7" t="s">
        <v>54</v>
      </c>
      <c r="I16" s="8" t="s">
        <v>55</v>
      </c>
    </row>
    <row r="17" spans="1:9" x14ac:dyDescent="0.25">
      <c r="A17" s="6" t="s">
        <v>11</v>
      </c>
      <c r="B17" s="7" t="s">
        <v>56</v>
      </c>
      <c r="C17" s="7" t="s">
        <v>57</v>
      </c>
      <c r="D17" s="7" t="s">
        <v>58</v>
      </c>
      <c r="E17" s="7" t="s">
        <v>59</v>
      </c>
      <c r="F17" s="7" t="s">
        <v>60</v>
      </c>
      <c r="G17" s="7" t="s">
        <v>61</v>
      </c>
      <c r="H17" s="7" t="s">
        <v>62</v>
      </c>
      <c r="I17" s="8" t="s">
        <v>63</v>
      </c>
    </row>
    <row r="18" spans="1:9" x14ac:dyDescent="0.25">
      <c r="A18" s="6" t="s">
        <v>12</v>
      </c>
      <c r="B18" s="7" t="s">
        <v>64</v>
      </c>
      <c r="C18" s="7" t="s">
        <v>65</v>
      </c>
      <c r="D18" s="7" t="s">
        <v>66</v>
      </c>
      <c r="E18" s="7" t="s">
        <v>67</v>
      </c>
      <c r="F18" s="7" t="s">
        <v>68</v>
      </c>
      <c r="G18" s="7" t="s">
        <v>69</v>
      </c>
      <c r="H18" s="7" t="s">
        <v>70</v>
      </c>
      <c r="I18" s="8" t="s">
        <v>71</v>
      </c>
    </row>
    <row r="19" spans="1:9" x14ac:dyDescent="0.25">
      <c r="A19" s="6" t="s">
        <v>13</v>
      </c>
      <c r="B19" s="7" t="s">
        <v>72</v>
      </c>
      <c r="C19" s="7" t="s">
        <v>73</v>
      </c>
      <c r="D19" s="7" t="s">
        <v>74</v>
      </c>
      <c r="E19" s="7" t="s">
        <v>75</v>
      </c>
      <c r="F19" s="7" t="s">
        <v>76</v>
      </c>
      <c r="G19" s="7" t="s">
        <v>77</v>
      </c>
      <c r="H19" s="7" t="s">
        <v>78</v>
      </c>
      <c r="I19" s="8" t="s">
        <v>79</v>
      </c>
    </row>
    <row r="20" spans="1:9" x14ac:dyDescent="0.25">
      <c r="A20" s="6" t="s">
        <v>14</v>
      </c>
      <c r="B20" s="7" t="s">
        <v>80</v>
      </c>
      <c r="C20" s="7" t="s">
        <v>81</v>
      </c>
      <c r="D20" s="7" t="s">
        <v>82</v>
      </c>
      <c r="E20" s="7" t="s">
        <v>83</v>
      </c>
      <c r="F20" s="7" t="s">
        <v>84</v>
      </c>
      <c r="G20" s="7" t="s">
        <v>85</v>
      </c>
      <c r="H20" s="7" t="s">
        <v>86</v>
      </c>
      <c r="I20" s="8" t="s">
        <v>87</v>
      </c>
    </row>
    <row r="21" spans="1:9" x14ac:dyDescent="0.25">
      <c r="A21" s="6" t="s">
        <v>15</v>
      </c>
      <c r="B21" s="7" t="s">
        <v>88</v>
      </c>
      <c r="C21" s="7" t="s">
        <v>89</v>
      </c>
      <c r="D21" s="7" t="s">
        <v>90</v>
      </c>
      <c r="E21" s="7" t="s">
        <v>91</v>
      </c>
      <c r="F21" s="7" t="s">
        <v>92</v>
      </c>
      <c r="G21" s="7" t="s">
        <v>93</v>
      </c>
      <c r="H21" s="7" t="s">
        <v>94</v>
      </c>
      <c r="I21" s="8" t="s">
        <v>95</v>
      </c>
    </row>
    <row r="22" spans="1:9" x14ac:dyDescent="0.25">
      <c r="A22" s="6" t="s">
        <v>16</v>
      </c>
      <c r="B22" s="7" t="s">
        <v>96</v>
      </c>
      <c r="C22" s="7" t="s">
        <v>97</v>
      </c>
      <c r="D22" s="7" t="s">
        <v>98</v>
      </c>
      <c r="E22" s="7" t="s">
        <v>99</v>
      </c>
      <c r="F22" s="7" t="s">
        <v>100</v>
      </c>
      <c r="G22" s="7" t="s">
        <v>101</v>
      </c>
      <c r="H22" s="7" t="s">
        <v>102</v>
      </c>
      <c r="I22" s="8" t="s">
        <v>103</v>
      </c>
    </row>
    <row r="23" spans="1:9" x14ac:dyDescent="0.25">
      <c r="A23" s="9" t="s">
        <v>17</v>
      </c>
      <c r="B23" s="10" t="s">
        <v>104</v>
      </c>
      <c r="C23" s="10" t="s">
        <v>105</v>
      </c>
      <c r="D23" s="10" t="s">
        <v>106</v>
      </c>
      <c r="E23" s="10" t="s">
        <v>107</v>
      </c>
      <c r="F23" s="10" t="s">
        <v>108</v>
      </c>
      <c r="G23" s="10" t="s">
        <v>109</v>
      </c>
      <c r="H23" s="10" t="s">
        <v>110</v>
      </c>
      <c r="I23" s="11" t="s">
        <v>111</v>
      </c>
    </row>
    <row r="25" spans="1:9" x14ac:dyDescent="0.25">
      <c r="A25" s="3" t="s">
        <v>126</v>
      </c>
      <c r="B25" s="4"/>
      <c r="C25" s="5"/>
    </row>
    <row r="26" spans="1:9" x14ac:dyDescent="0.25">
      <c r="A26" s="6"/>
      <c r="B26" s="1" t="s">
        <v>26</v>
      </c>
      <c r="C26" s="1" t="s">
        <v>38</v>
      </c>
    </row>
    <row r="27" spans="1:9" x14ac:dyDescent="0.25">
      <c r="A27" s="6" t="s">
        <v>9</v>
      </c>
      <c r="B27" s="7">
        <v>-3.3860583831239674E-2</v>
      </c>
      <c r="C27" s="8">
        <v>0.29756458083402765</v>
      </c>
    </row>
    <row r="28" spans="1:9" x14ac:dyDescent="0.25">
      <c r="A28" s="6" t="s">
        <v>10</v>
      </c>
      <c r="B28" s="7">
        <v>-2.4298250649909908E-2</v>
      </c>
      <c r="C28" s="8">
        <v>0.31059317619274979</v>
      </c>
    </row>
    <row r="29" spans="1:9" x14ac:dyDescent="0.25">
      <c r="A29" s="6" t="s">
        <v>11</v>
      </c>
      <c r="B29" s="7">
        <v>6.3000340964980639E-2</v>
      </c>
      <c r="C29" s="8">
        <v>0.32039102267826919</v>
      </c>
    </row>
    <row r="30" spans="1:9" x14ac:dyDescent="0.25">
      <c r="A30" s="6" t="s">
        <v>12</v>
      </c>
      <c r="B30" s="7">
        <v>-0.1338452545347289</v>
      </c>
      <c r="C30" s="8">
        <v>0.24877951845382024</v>
      </c>
    </row>
    <row r="31" spans="1:9" x14ac:dyDescent="0.25">
      <c r="A31" s="6" t="s">
        <v>13</v>
      </c>
      <c r="B31" s="7">
        <v>-8.8905912385928154E-2</v>
      </c>
      <c r="C31" s="8">
        <v>0.28401738877319688</v>
      </c>
    </row>
    <row r="32" spans="1:9" x14ac:dyDescent="0.25">
      <c r="A32" s="6" t="s">
        <v>14</v>
      </c>
      <c r="B32" s="7">
        <v>-0.18177325159113927</v>
      </c>
      <c r="C32" s="8">
        <v>0.185280445800317</v>
      </c>
    </row>
    <row r="33" spans="1:3" x14ac:dyDescent="0.25">
      <c r="A33" s="6" t="s">
        <v>15</v>
      </c>
      <c r="B33" s="7">
        <v>-0.10671091368436961</v>
      </c>
      <c r="C33" s="8">
        <v>0.28422057043658705</v>
      </c>
    </row>
    <row r="34" spans="1:3" x14ac:dyDescent="0.25">
      <c r="A34" s="6" t="s">
        <v>16</v>
      </c>
      <c r="B34" s="7">
        <v>-6.9393591447310013E-2</v>
      </c>
      <c r="C34" s="8">
        <v>0.28987329879789864</v>
      </c>
    </row>
    <row r="35" spans="1:3" x14ac:dyDescent="0.25">
      <c r="A35" s="9" t="s">
        <v>17</v>
      </c>
      <c r="B35" s="10">
        <v>-0.1605614223214237</v>
      </c>
      <c r="C35" s="11">
        <v>0.21668157777703309</v>
      </c>
    </row>
    <row r="37" spans="1:3" x14ac:dyDescent="0.25">
      <c r="A37" s="3" t="s">
        <v>127</v>
      </c>
      <c r="B37" s="4"/>
      <c r="C37" s="5"/>
    </row>
    <row r="38" spans="1:3" x14ac:dyDescent="0.25">
      <c r="A38" s="6"/>
      <c r="B38" s="1" t="s">
        <v>27</v>
      </c>
      <c r="C38" s="1" t="s">
        <v>28</v>
      </c>
    </row>
    <row r="39" spans="1:3" x14ac:dyDescent="0.25">
      <c r="A39" s="6" t="s">
        <v>9</v>
      </c>
      <c r="B39" s="7">
        <v>0.5983590341770828</v>
      </c>
      <c r="C39" s="8">
        <v>0.4016409658229172</v>
      </c>
    </row>
    <row r="40" spans="1:3" x14ac:dyDescent="0.25">
      <c r="A40" s="6" t="s">
        <v>10</v>
      </c>
      <c r="B40" s="7">
        <v>0.83606142690131691</v>
      </c>
      <c r="C40" s="8">
        <v>0.16393857309868301</v>
      </c>
    </row>
    <row r="41" spans="1:3" x14ac:dyDescent="0.25">
      <c r="A41" s="6" t="s">
        <v>11</v>
      </c>
      <c r="B41" s="7">
        <v>0.21220739972774641</v>
      </c>
      <c r="C41" s="8">
        <v>0.78779260027225351</v>
      </c>
    </row>
    <row r="42" spans="1:3" x14ac:dyDescent="0.25">
      <c r="A42" s="6" t="s">
        <v>12</v>
      </c>
      <c r="B42" s="7">
        <v>0.82469454100635509</v>
      </c>
      <c r="C42" s="8">
        <v>0.17530545899364491</v>
      </c>
    </row>
    <row r="43" spans="1:3" x14ac:dyDescent="0.25">
      <c r="A43" s="6" t="s">
        <v>13</v>
      </c>
      <c r="B43" s="7">
        <v>0.30862207885530712</v>
      </c>
      <c r="C43" s="8">
        <v>0.69137792114469299</v>
      </c>
    </row>
    <row r="44" spans="1:3" x14ac:dyDescent="0.25">
      <c r="A44" s="6" t="s">
        <v>14</v>
      </c>
      <c r="B44" s="7">
        <v>0.69156190787776362</v>
      </c>
      <c r="C44" s="8">
        <v>0.30843809212223638</v>
      </c>
    </row>
    <row r="45" spans="1:3" x14ac:dyDescent="0.25">
      <c r="A45" s="6" t="s">
        <v>15</v>
      </c>
      <c r="B45" s="7">
        <v>0.84530776938521568</v>
      </c>
      <c r="C45" s="8">
        <v>0.15469223061478429</v>
      </c>
    </row>
    <row r="46" spans="1:3" x14ac:dyDescent="0.25">
      <c r="A46" s="6" t="s">
        <v>16</v>
      </c>
      <c r="B46" s="7">
        <v>0.23366103423574039</v>
      </c>
      <c r="C46" s="8">
        <v>0.76633896576425964</v>
      </c>
    </row>
    <row r="47" spans="1:3" x14ac:dyDescent="0.25">
      <c r="A47" s="9" t="s">
        <v>17</v>
      </c>
      <c r="B47" s="10">
        <v>0.63205221331461148</v>
      </c>
      <c r="C47" s="11">
        <v>0.36794778668538852</v>
      </c>
    </row>
    <row r="49" spans="1:8" x14ac:dyDescent="0.25">
      <c r="A49" s="3" t="s">
        <v>128</v>
      </c>
      <c r="B49" s="4"/>
      <c r="C49" s="4"/>
      <c r="D49" s="4"/>
      <c r="E49" s="4"/>
      <c r="F49" s="4"/>
      <c r="G49" s="4"/>
      <c r="H49" s="5"/>
    </row>
    <row r="50" spans="1:8" x14ac:dyDescent="0.25">
      <c r="A50" s="6"/>
      <c r="B50" s="1" t="s">
        <v>29</v>
      </c>
      <c r="C50" s="1" t="s">
        <v>30</v>
      </c>
      <c r="D50" s="1" t="s">
        <v>31</v>
      </c>
      <c r="E50" s="1" t="s">
        <v>32</v>
      </c>
      <c r="F50" s="1" t="s">
        <v>33</v>
      </c>
      <c r="G50" s="1" t="s">
        <v>34</v>
      </c>
      <c r="H50" s="1" t="s">
        <v>35</v>
      </c>
    </row>
    <row r="51" spans="1:8" x14ac:dyDescent="0.25">
      <c r="A51" s="6" t="s">
        <v>9</v>
      </c>
      <c r="B51" s="7">
        <v>0.58170077577628665</v>
      </c>
      <c r="C51" s="7">
        <v>4.8664875518913221E-2</v>
      </c>
      <c r="D51" s="7">
        <v>6.7557034408583072E-2</v>
      </c>
      <c r="E51" s="7">
        <v>6.2442827477440899E-2</v>
      </c>
      <c r="F51" s="7">
        <v>2.846958351869823E-2</v>
      </c>
      <c r="G51" s="7">
        <v>2.369287148472269E-2</v>
      </c>
      <c r="H51" s="8">
        <v>0.1874720318153551</v>
      </c>
    </row>
    <row r="52" spans="1:8" x14ac:dyDescent="0.25">
      <c r="A52" s="6" t="s">
        <v>10</v>
      </c>
      <c r="B52" s="7">
        <v>0.60940081384642586</v>
      </c>
      <c r="C52" s="7">
        <v>5.5074537665613307E-2</v>
      </c>
      <c r="D52" s="7">
        <v>5.7909455963566343E-2</v>
      </c>
      <c r="E52" s="7">
        <v>4.8919705268328728E-2</v>
      </c>
      <c r="F52" s="7">
        <v>2.3458758254233811E-2</v>
      </c>
      <c r="G52" s="7">
        <v>2.7280158241111449E-2</v>
      </c>
      <c r="H52" s="8">
        <v>0.17795657076072049</v>
      </c>
    </row>
    <row r="53" spans="1:8" x14ac:dyDescent="0.25">
      <c r="A53" s="6" t="s">
        <v>11</v>
      </c>
      <c r="B53" s="7">
        <v>0.6375010891594014</v>
      </c>
      <c r="C53" s="7">
        <v>3.7368536398217668E-2</v>
      </c>
      <c r="D53" s="7">
        <v>5.8367717004224197E-2</v>
      </c>
      <c r="E53" s="7">
        <v>7.2155598817448721E-2</v>
      </c>
      <c r="F53" s="7">
        <v>3.4266546144775069E-2</v>
      </c>
      <c r="G53" s="7">
        <v>1.4612348086448941E-2</v>
      </c>
      <c r="H53" s="8">
        <v>0.14572816438948391</v>
      </c>
    </row>
    <row r="54" spans="1:8" x14ac:dyDescent="0.25">
      <c r="A54" s="6" t="s">
        <v>12</v>
      </c>
      <c r="B54" s="7">
        <v>0.48574430708303851</v>
      </c>
      <c r="C54" s="7">
        <v>0.1039488558926429</v>
      </c>
      <c r="D54" s="7">
        <v>9.4295775757453154E-2</v>
      </c>
      <c r="E54" s="7">
        <v>4.6555999880582719E-2</v>
      </c>
      <c r="F54" s="7">
        <v>3.5104848867953418E-2</v>
      </c>
      <c r="G54" s="7">
        <v>3.8960516036265477E-2</v>
      </c>
      <c r="H54" s="8">
        <v>0.19538969648206389</v>
      </c>
    </row>
    <row r="55" spans="1:8" x14ac:dyDescent="0.25">
      <c r="A55" s="6" t="s">
        <v>13</v>
      </c>
      <c r="B55" s="7">
        <v>0.37010568629576268</v>
      </c>
      <c r="C55" s="7">
        <v>0.16361511193615291</v>
      </c>
      <c r="D55" s="7">
        <v>9.2625895620593507E-2</v>
      </c>
      <c r="E55" s="7">
        <v>7.1999636053045546E-2</v>
      </c>
      <c r="F55" s="7">
        <v>5.8554920940819218E-2</v>
      </c>
      <c r="G55" s="7">
        <v>5.1944659061579183E-2</v>
      </c>
      <c r="H55" s="8">
        <v>0.19115409009204701</v>
      </c>
    </row>
    <row r="56" spans="1:8" x14ac:dyDescent="0.25">
      <c r="A56" s="6" t="s">
        <v>14</v>
      </c>
      <c r="B56" s="7">
        <v>0.3202797162310877</v>
      </c>
      <c r="C56" s="7">
        <v>0.21817644050242441</v>
      </c>
      <c r="D56" s="7">
        <v>8.4364738523091468E-2</v>
      </c>
      <c r="E56" s="7">
        <v>7.2734273126736151E-2</v>
      </c>
      <c r="F56" s="7">
        <v>5.3455601121829212E-2</v>
      </c>
      <c r="G56" s="7">
        <v>4.6642831714550817E-2</v>
      </c>
      <c r="H56" s="8">
        <v>0.2043463987802803</v>
      </c>
    </row>
    <row r="57" spans="1:8" x14ac:dyDescent="0.25">
      <c r="A57" s="6" t="s">
        <v>15</v>
      </c>
      <c r="B57" s="7">
        <v>0.41544679317120908</v>
      </c>
      <c r="C57" s="7">
        <v>0.14801958322249581</v>
      </c>
      <c r="D57" s="7">
        <v>7.6749228346645576E-2</v>
      </c>
      <c r="E57" s="7">
        <v>2.853799990028133E-2</v>
      </c>
      <c r="F57" s="7">
        <v>2.369652490068282E-2</v>
      </c>
      <c r="G57" s="7">
        <v>5.4378104730115021E-2</v>
      </c>
      <c r="H57" s="8">
        <v>0.25317176572857031</v>
      </c>
    </row>
    <row r="58" spans="1:8" x14ac:dyDescent="0.25">
      <c r="A58" s="6" t="s">
        <v>16</v>
      </c>
      <c r="B58" s="7">
        <v>0.32940636394775669</v>
      </c>
      <c r="C58" s="7">
        <v>0.16390036528857951</v>
      </c>
      <c r="D58" s="7">
        <v>8.6071845866612567E-2</v>
      </c>
      <c r="E58" s="7">
        <v>3.803739432703715E-2</v>
      </c>
      <c r="F58" s="7">
        <v>4.5592395035048493E-2</v>
      </c>
      <c r="G58" s="7">
        <v>6.2658810563986728E-2</v>
      </c>
      <c r="H58" s="8">
        <v>0.27433282497097888</v>
      </c>
    </row>
    <row r="59" spans="1:8" x14ac:dyDescent="0.25">
      <c r="A59" s="9" t="s">
        <v>17</v>
      </c>
      <c r="B59" s="10">
        <v>0.31124679174462572</v>
      </c>
      <c r="C59" s="10">
        <v>0.1551274163340238</v>
      </c>
      <c r="D59" s="10">
        <v>9.6350676936444377E-2</v>
      </c>
      <c r="E59" s="10">
        <v>5.1137843994619833E-2</v>
      </c>
      <c r="F59" s="10">
        <v>5.7424674838316113E-2</v>
      </c>
      <c r="G59" s="10">
        <v>5.9553341459296291E-2</v>
      </c>
      <c r="H59" s="11">
        <v>0.26915925469267388</v>
      </c>
    </row>
    <row r="62" spans="1:8" x14ac:dyDescent="0.25">
      <c r="A62" s="12" t="s">
        <v>129</v>
      </c>
      <c r="B62" s="13"/>
    </row>
    <row r="63" spans="1:8" x14ac:dyDescent="0.25">
      <c r="A63" s="6"/>
      <c r="B63" s="1" t="s">
        <v>39</v>
      </c>
    </row>
    <row r="64" spans="1:8" x14ac:dyDescent="0.25">
      <c r="A64" s="6" t="s">
        <v>9</v>
      </c>
      <c r="B64" s="8">
        <v>515</v>
      </c>
    </row>
    <row r="65" spans="1:2" x14ac:dyDescent="0.25">
      <c r="A65" s="6" t="s">
        <v>10</v>
      </c>
      <c r="B65" s="8">
        <v>1252</v>
      </c>
    </row>
    <row r="66" spans="1:2" x14ac:dyDescent="0.25">
      <c r="A66" s="6" t="s">
        <v>11</v>
      </c>
      <c r="B66" s="8">
        <v>1277</v>
      </c>
    </row>
    <row r="67" spans="1:2" x14ac:dyDescent="0.25">
      <c r="A67" s="6" t="s">
        <v>12</v>
      </c>
      <c r="B67" s="8">
        <v>1030</v>
      </c>
    </row>
    <row r="68" spans="1:2" x14ac:dyDescent="0.25">
      <c r="A68" s="6" t="s">
        <v>13</v>
      </c>
      <c r="B68" s="8">
        <v>1231</v>
      </c>
    </row>
    <row r="69" spans="1:2" x14ac:dyDescent="0.25">
      <c r="A69" s="6" t="s">
        <v>14</v>
      </c>
      <c r="B69" s="8">
        <v>755</v>
      </c>
    </row>
    <row r="70" spans="1:2" x14ac:dyDescent="0.25">
      <c r="A70" s="6" t="s">
        <v>15</v>
      </c>
      <c r="B70" s="8">
        <v>1238</v>
      </c>
    </row>
    <row r="71" spans="1:2" x14ac:dyDescent="0.25">
      <c r="A71" s="6" t="s">
        <v>16</v>
      </c>
      <c r="B71" s="8">
        <v>1441</v>
      </c>
    </row>
    <row r="72" spans="1:2" x14ac:dyDescent="0.25">
      <c r="A72" s="9" t="s">
        <v>17</v>
      </c>
      <c r="B72" s="11">
        <v>1121</v>
      </c>
    </row>
  </sheetData>
  <mergeCells count="6">
    <mergeCell ref="A49:H49"/>
    <mergeCell ref="A37:C37"/>
    <mergeCell ref="A25:C25"/>
    <mergeCell ref="A1:J1"/>
    <mergeCell ref="A62:B62"/>
    <mergeCell ref="A13:I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H5" sqref="H5"/>
    </sheetView>
  </sheetViews>
  <sheetFormatPr defaultRowHeight="15" x14ac:dyDescent="0.25"/>
  <sheetData>
    <row r="1" spans="1:7" ht="72" thickBot="1" x14ac:dyDescent="0.3">
      <c r="A1" s="2" t="s">
        <v>36</v>
      </c>
      <c r="B1" s="2" t="s">
        <v>37</v>
      </c>
      <c r="E1" s="2" t="s">
        <v>112</v>
      </c>
      <c r="F1" s="2" t="s">
        <v>113</v>
      </c>
    </row>
    <row r="2" spans="1:7" ht="29.25" thickBot="1" x14ac:dyDescent="0.3">
      <c r="A2" s="2" t="s">
        <v>11</v>
      </c>
      <c r="B2" s="2">
        <v>1</v>
      </c>
      <c r="C2">
        <f>B2/0.61</f>
        <v>1.639344262295082</v>
      </c>
      <c r="E2" s="2" t="s">
        <v>114</v>
      </c>
      <c r="F2" s="2">
        <v>1</v>
      </c>
      <c r="G2">
        <f>F2/0.56</f>
        <v>1.7857142857142856</v>
      </c>
    </row>
    <row r="3" spans="1:7" ht="15.75" thickBot="1" x14ac:dyDescent="0.3">
      <c r="A3" s="2" t="s">
        <v>17</v>
      </c>
      <c r="B3" s="2">
        <v>0.88</v>
      </c>
      <c r="C3">
        <f t="shared" ref="C3:C10" si="0">B3/0.61</f>
        <v>1.4426229508196722</v>
      </c>
      <c r="E3" s="2" t="s">
        <v>115</v>
      </c>
      <c r="F3" s="2">
        <v>0.92</v>
      </c>
      <c r="G3">
        <f t="shared" ref="G3:G11" si="1">F3/0.56</f>
        <v>1.6428571428571428</v>
      </c>
    </row>
    <row r="4" spans="1:7" ht="15.75" thickBot="1" x14ac:dyDescent="0.3">
      <c r="A4" s="2" t="s">
        <v>14</v>
      </c>
      <c r="B4" s="2">
        <v>0.87</v>
      </c>
      <c r="C4">
        <f t="shared" si="0"/>
        <v>1.4262295081967213</v>
      </c>
      <c r="E4" s="2" t="s">
        <v>116</v>
      </c>
      <c r="F4" s="2">
        <v>0.83</v>
      </c>
      <c r="G4">
        <f t="shared" si="1"/>
        <v>1.482142857142857</v>
      </c>
    </row>
    <row r="5" spans="1:7" ht="29.25" thickBot="1" x14ac:dyDescent="0.3">
      <c r="A5" s="2" t="s">
        <v>10</v>
      </c>
      <c r="B5" s="2">
        <v>0.83</v>
      </c>
      <c r="C5">
        <f t="shared" si="0"/>
        <v>1.360655737704918</v>
      </c>
      <c r="E5" s="2" t="s">
        <v>117</v>
      </c>
      <c r="F5" s="2">
        <v>0.74</v>
      </c>
      <c r="G5">
        <f t="shared" si="1"/>
        <v>1.3214285714285714</v>
      </c>
    </row>
    <row r="6" spans="1:7" ht="15.75" thickBot="1" x14ac:dyDescent="0.3">
      <c r="A6" s="2" t="s">
        <v>9</v>
      </c>
      <c r="B6" s="2">
        <v>0.69</v>
      </c>
      <c r="C6">
        <f t="shared" si="0"/>
        <v>1.1311475409836065</v>
      </c>
      <c r="E6" s="2" t="s">
        <v>118</v>
      </c>
      <c r="F6" s="2">
        <v>0.69</v>
      </c>
      <c r="G6">
        <f t="shared" si="1"/>
        <v>1.232142857142857</v>
      </c>
    </row>
    <row r="7" spans="1:7" ht="29.25" thickBot="1" x14ac:dyDescent="0.3">
      <c r="A7" s="2" t="s">
        <v>16</v>
      </c>
      <c r="B7" s="2">
        <v>0.66</v>
      </c>
      <c r="C7">
        <f t="shared" si="0"/>
        <v>1.0819672131147542</v>
      </c>
      <c r="E7" s="2" t="s">
        <v>119</v>
      </c>
      <c r="F7" s="2">
        <v>0.66</v>
      </c>
      <c r="G7">
        <f t="shared" si="1"/>
        <v>1.1785714285714286</v>
      </c>
    </row>
    <row r="8" spans="1:7" ht="43.5" thickBot="1" x14ac:dyDescent="0.3">
      <c r="A8" s="2" t="s">
        <v>15</v>
      </c>
      <c r="B8" s="2">
        <v>0.65</v>
      </c>
      <c r="C8">
        <f t="shared" si="0"/>
        <v>1.0655737704918034</v>
      </c>
      <c r="E8" s="2" t="s">
        <v>120</v>
      </c>
      <c r="F8" s="2">
        <v>0.64</v>
      </c>
      <c r="G8">
        <f t="shared" si="1"/>
        <v>1.1428571428571428</v>
      </c>
    </row>
    <row r="9" spans="1:7" ht="29.25" thickBot="1" x14ac:dyDescent="0.3">
      <c r="A9" s="2" t="s">
        <v>12</v>
      </c>
      <c r="B9" s="2">
        <v>0.63</v>
      </c>
      <c r="C9">
        <f t="shared" si="0"/>
        <v>1.0327868852459017</v>
      </c>
      <c r="E9" s="2" t="s">
        <v>121</v>
      </c>
      <c r="F9" s="2">
        <v>0.62</v>
      </c>
      <c r="G9">
        <f t="shared" si="1"/>
        <v>1.107142857142857</v>
      </c>
    </row>
    <row r="10" spans="1:7" ht="29.25" thickBot="1" x14ac:dyDescent="0.3">
      <c r="A10" s="2" t="s">
        <v>13</v>
      </c>
      <c r="B10" s="2">
        <v>0.61</v>
      </c>
      <c r="C10">
        <f t="shared" si="0"/>
        <v>1</v>
      </c>
      <c r="E10" s="2" t="s">
        <v>122</v>
      </c>
      <c r="F10" s="2">
        <v>0.6</v>
      </c>
      <c r="G10">
        <f t="shared" si="1"/>
        <v>1.0714285714285714</v>
      </c>
    </row>
    <row r="11" spans="1:7" ht="15.75" thickBot="1" x14ac:dyDescent="0.3">
      <c r="E11" s="2" t="s">
        <v>123</v>
      </c>
      <c r="F11" s="2">
        <v>0.56000000000000005</v>
      </c>
      <c r="G11">
        <f t="shared" si="1"/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Rankings KL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 Olier Jauregui</dc:creator>
  <cp:lastModifiedBy>J.S Olier Jauregui</cp:lastModifiedBy>
  <dcterms:created xsi:type="dcterms:W3CDTF">2021-08-30T12:32:48Z</dcterms:created>
  <dcterms:modified xsi:type="dcterms:W3CDTF">2022-09-26T11:32:59Z</dcterms:modified>
</cp:coreProperties>
</file>