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itar\Documents\Project\ProRoSoc_Opsin\Paper\Figures\"/>
    </mc:Choice>
  </mc:AlternateContent>
  <xr:revisionPtr revIDLastSave="0" documentId="13_ncr:1_{C3BD7CE9-3E0A-46ED-9132-D376EF6051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ee Opsin 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EF4mWVaOGWgpLZvABrXqEB2ESEQ=="/>
    </ext>
  </extLst>
</workbook>
</file>

<file path=xl/calcChain.xml><?xml version="1.0" encoding="utf-8"?>
<calcChain xmlns="http://schemas.openxmlformats.org/spreadsheetml/2006/main">
  <c r="R99" i="1" l="1"/>
  <c r="K99" i="1"/>
  <c r="S99" i="1" s="1"/>
  <c r="R98" i="1"/>
  <c r="K98" i="1"/>
  <c r="S98" i="1" s="1"/>
  <c r="R97" i="1"/>
  <c r="K97" i="1"/>
  <c r="S97" i="1" s="1"/>
  <c r="R96" i="1"/>
  <c r="S96" i="1" s="1"/>
  <c r="K96" i="1"/>
  <c r="S95" i="1"/>
  <c r="R95" i="1"/>
  <c r="K95" i="1"/>
  <c r="R94" i="1"/>
  <c r="K94" i="1"/>
  <c r="S94" i="1" s="1"/>
  <c r="S93" i="1"/>
  <c r="R93" i="1"/>
  <c r="K93" i="1"/>
  <c r="R92" i="1"/>
  <c r="K92" i="1"/>
  <c r="S92" i="1" s="1"/>
  <c r="R91" i="1"/>
  <c r="K91" i="1"/>
  <c r="S91" i="1" s="1"/>
  <c r="R90" i="1"/>
  <c r="S90" i="1" s="1"/>
  <c r="K90" i="1"/>
  <c r="R89" i="1"/>
  <c r="K89" i="1"/>
  <c r="S89" i="1" s="1"/>
  <c r="R88" i="1"/>
  <c r="S88" i="1" s="1"/>
  <c r="K88" i="1"/>
  <c r="S87" i="1"/>
  <c r="R87" i="1"/>
  <c r="K87" i="1"/>
  <c r="R86" i="1"/>
  <c r="K86" i="1"/>
  <c r="S86" i="1" s="1"/>
  <c r="S85" i="1"/>
  <c r="R85" i="1"/>
  <c r="K85" i="1"/>
  <c r="R84" i="1"/>
  <c r="K84" i="1"/>
  <c r="S84" i="1" s="1"/>
  <c r="R83" i="1"/>
  <c r="K83" i="1"/>
  <c r="S83" i="1" s="1"/>
  <c r="R82" i="1"/>
  <c r="S82" i="1" s="1"/>
  <c r="K82" i="1"/>
  <c r="R81" i="1"/>
  <c r="K81" i="1"/>
  <c r="S81" i="1" s="1"/>
  <c r="R80" i="1"/>
  <c r="S80" i="1" s="1"/>
  <c r="K80" i="1"/>
  <c r="S79" i="1"/>
  <c r="R79" i="1"/>
  <c r="K79" i="1"/>
  <c r="R78" i="1"/>
  <c r="K78" i="1"/>
  <c r="S78" i="1" s="1"/>
  <c r="S77" i="1"/>
  <c r="R77" i="1"/>
  <c r="K77" i="1"/>
  <c r="R76" i="1"/>
  <c r="K76" i="1"/>
  <c r="S76" i="1" s="1"/>
  <c r="R75" i="1"/>
  <c r="K75" i="1"/>
  <c r="S75" i="1" s="1"/>
  <c r="R74" i="1"/>
  <c r="S74" i="1" s="1"/>
  <c r="K74" i="1"/>
  <c r="R73" i="1"/>
  <c r="K73" i="1"/>
  <c r="S73" i="1" s="1"/>
  <c r="R72" i="1"/>
  <c r="S72" i="1" s="1"/>
  <c r="K72" i="1"/>
  <c r="S71" i="1"/>
  <c r="R71" i="1"/>
  <c r="K71" i="1"/>
  <c r="R70" i="1"/>
  <c r="K70" i="1"/>
  <c r="S70" i="1" s="1"/>
  <c r="S69" i="1"/>
  <c r="R69" i="1"/>
  <c r="K69" i="1"/>
  <c r="R68" i="1"/>
  <c r="K68" i="1"/>
  <c r="S68" i="1" s="1"/>
  <c r="R67" i="1"/>
  <c r="K67" i="1"/>
  <c r="S67" i="1" s="1"/>
  <c r="R66" i="1"/>
  <c r="S66" i="1" s="1"/>
  <c r="K66" i="1"/>
  <c r="R65" i="1"/>
  <c r="K65" i="1"/>
  <c r="S65" i="1" s="1"/>
  <c r="R64" i="1"/>
  <c r="S64" i="1" s="1"/>
  <c r="K64" i="1"/>
  <c r="S63" i="1"/>
  <c r="R63" i="1"/>
  <c r="K63" i="1"/>
  <c r="R62" i="1"/>
  <c r="K62" i="1"/>
  <c r="S62" i="1" s="1"/>
  <c r="S61" i="1"/>
  <c r="R61" i="1"/>
  <c r="K61" i="1"/>
  <c r="R60" i="1"/>
  <c r="K60" i="1"/>
  <c r="S60" i="1" s="1"/>
  <c r="R59" i="1"/>
  <c r="K59" i="1"/>
  <c r="S59" i="1" s="1"/>
  <c r="R58" i="1"/>
  <c r="S58" i="1" s="1"/>
  <c r="K58" i="1"/>
  <c r="R57" i="1"/>
  <c r="K57" i="1"/>
  <c r="S57" i="1" s="1"/>
  <c r="R56" i="1"/>
  <c r="S56" i="1" s="1"/>
  <c r="K56" i="1"/>
  <c r="S55" i="1"/>
  <c r="R55" i="1"/>
  <c r="K55" i="1"/>
  <c r="R54" i="1"/>
  <c r="K54" i="1"/>
  <c r="S54" i="1" s="1"/>
  <c r="S53" i="1"/>
  <c r="R53" i="1"/>
  <c r="K53" i="1"/>
  <c r="R52" i="1"/>
  <c r="K52" i="1"/>
  <c r="S52" i="1" s="1"/>
  <c r="R51" i="1"/>
  <c r="K51" i="1"/>
  <c r="S51" i="1" s="1"/>
  <c r="R50" i="1"/>
  <c r="S50" i="1" s="1"/>
  <c r="K50" i="1"/>
  <c r="R49" i="1"/>
  <c r="K49" i="1"/>
  <c r="S49" i="1" s="1"/>
  <c r="R48" i="1"/>
  <c r="S48" i="1" s="1"/>
  <c r="K48" i="1"/>
  <c r="S47" i="1"/>
  <c r="R47" i="1"/>
  <c r="K47" i="1"/>
  <c r="R46" i="1"/>
  <c r="K46" i="1"/>
  <c r="S46" i="1" s="1"/>
  <c r="S45" i="1"/>
  <c r="R45" i="1"/>
  <c r="K45" i="1"/>
  <c r="R44" i="1"/>
  <c r="K44" i="1"/>
  <c r="S44" i="1" s="1"/>
  <c r="R43" i="1"/>
  <c r="K43" i="1"/>
  <c r="S43" i="1" s="1"/>
  <c r="R42" i="1"/>
  <c r="S42" i="1" s="1"/>
  <c r="K42" i="1"/>
  <c r="R41" i="1"/>
  <c r="K41" i="1"/>
  <c r="S41" i="1" s="1"/>
  <c r="R40" i="1"/>
  <c r="S40" i="1" s="1"/>
  <c r="K40" i="1"/>
  <c r="S39" i="1"/>
  <c r="R39" i="1"/>
  <c r="K39" i="1"/>
  <c r="R38" i="1"/>
  <c r="K38" i="1"/>
  <c r="S38" i="1" s="1"/>
  <c r="S37" i="1"/>
  <c r="R37" i="1"/>
  <c r="K37" i="1"/>
  <c r="R36" i="1"/>
  <c r="K36" i="1"/>
  <c r="S36" i="1" s="1"/>
  <c r="R35" i="1"/>
  <c r="K35" i="1"/>
  <c r="S35" i="1" s="1"/>
  <c r="R34" i="1"/>
  <c r="S34" i="1" s="1"/>
  <c r="K34" i="1"/>
  <c r="R33" i="1"/>
  <c r="K33" i="1"/>
  <c r="S33" i="1" s="1"/>
  <c r="R32" i="1"/>
  <c r="S32" i="1" s="1"/>
  <c r="K32" i="1"/>
  <c r="S31" i="1"/>
  <c r="R31" i="1"/>
  <c r="K31" i="1"/>
  <c r="R30" i="1"/>
  <c r="K30" i="1"/>
  <c r="S30" i="1" s="1"/>
  <c r="S29" i="1"/>
  <c r="R29" i="1"/>
  <c r="K29" i="1"/>
  <c r="R28" i="1"/>
  <c r="K28" i="1"/>
  <c r="S28" i="1" s="1"/>
  <c r="R27" i="1"/>
  <c r="K27" i="1"/>
  <c r="S27" i="1" s="1"/>
  <c r="R26" i="1"/>
  <c r="S26" i="1" s="1"/>
  <c r="K26" i="1"/>
  <c r="R24" i="1"/>
  <c r="K24" i="1"/>
  <c r="S24" i="1" s="1"/>
  <c r="R23" i="1"/>
  <c r="S23" i="1" s="1"/>
  <c r="K23" i="1"/>
  <c r="S22" i="1"/>
  <c r="R22" i="1"/>
  <c r="K22" i="1"/>
  <c r="R21" i="1"/>
  <c r="K21" i="1"/>
  <c r="S21" i="1" s="1"/>
  <c r="S20" i="1"/>
  <c r="R20" i="1"/>
  <c r="K20" i="1"/>
  <c r="R19" i="1"/>
  <c r="K19" i="1"/>
  <c r="S19" i="1" s="1"/>
  <c r="R18" i="1"/>
  <c r="K18" i="1"/>
  <c r="S18" i="1" s="1"/>
  <c r="R17" i="1"/>
  <c r="S17" i="1" s="1"/>
  <c r="K17" i="1"/>
  <c r="R16" i="1"/>
  <c r="K16" i="1"/>
  <c r="S16" i="1" s="1"/>
  <c r="R15" i="1"/>
  <c r="S15" i="1" s="1"/>
  <c r="K15" i="1"/>
  <c r="S14" i="1"/>
  <c r="R14" i="1"/>
  <c r="K14" i="1"/>
  <c r="R13" i="1"/>
  <c r="K13" i="1"/>
  <c r="S13" i="1" s="1"/>
  <c r="S12" i="1"/>
  <c r="R12" i="1"/>
  <c r="K12" i="1"/>
  <c r="R11" i="1"/>
  <c r="K11" i="1"/>
  <c r="S11" i="1" s="1"/>
  <c r="R10" i="1"/>
  <c r="K10" i="1"/>
  <c r="S10" i="1" s="1"/>
  <c r="R9" i="1"/>
  <c r="S9" i="1" s="1"/>
  <c r="K9" i="1"/>
  <c r="R8" i="1"/>
  <c r="K8" i="1"/>
  <c r="S8" i="1" s="1"/>
  <c r="R7" i="1"/>
  <c r="S7" i="1" s="1"/>
  <c r="K7" i="1"/>
  <c r="S6" i="1"/>
  <c r="R6" i="1"/>
  <c r="K6" i="1"/>
  <c r="R5" i="1"/>
  <c r="K5" i="1"/>
  <c r="S5" i="1" s="1"/>
  <c r="S4" i="1"/>
  <c r="R4" i="1"/>
  <c r="K4" i="1"/>
  <c r="R3" i="1"/>
  <c r="K3" i="1"/>
  <c r="S3" i="1" s="1"/>
</calcChain>
</file>

<file path=xl/sharedStrings.xml><?xml version="1.0" encoding="utf-8"?>
<sst xmlns="http://schemas.openxmlformats.org/spreadsheetml/2006/main" count="1030" uniqueCount="568">
  <si>
    <t>Class</t>
  </si>
  <si>
    <t>Order</t>
  </si>
  <si>
    <t>Family</t>
  </si>
  <si>
    <t>Genus Species</t>
  </si>
  <si>
    <t>Species Authority</t>
  </si>
  <si>
    <t>Opsin Types</t>
  </si>
  <si>
    <t>Total # Opsins</t>
  </si>
  <si>
    <t>Citation</t>
  </si>
  <si>
    <t>Data Type</t>
  </si>
  <si>
    <t>Bioproject</t>
  </si>
  <si>
    <t xml:space="preserve">Assembly/SRA </t>
  </si>
  <si>
    <t>Habitat</t>
  </si>
  <si>
    <t>Tissue Type</t>
  </si>
  <si>
    <t>Figure 1</t>
  </si>
  <si>
    <t>LWS1</t>
  </si>
  <si>
    <t>MWS1</t>
  </si>
  <si>
    <t>MWS2</t>
  </si>
  <si>
    <t>Thecostracan</t>
  </si>
  <si>
    <t>SWS/UVS</t>
  </si>
  <si>
    <t>TOT VIS</t>
  </si>
  <si>
    <t>Rc</t>
  </si>
  <si>
    <t>Rh7</t>
  </si>
  <si>
    <t>Arthropsins</t>
  </si>
  <si>
    <t>Pteropsins</t>
  </si>
  <si>
    <t>Peropsins</t>
  </si>
  <si>
    <t>Neuropsins</t>
  </si>
  <si>
    <t>TOT NV</t>
  </si>
  <si>
    <t>Opsins w/ Associated Data</t>
  </si>
  <si>
    <t>Data type</t>
  </si>
  <si>
    <t>Branchiopoda</t>
  </si>
  <si>
    <t>Anostraca</t>
  </si>
  <si>
    <t>Artemiidae</t>
  </si>
  <si>
    <t>Artemia franciscana</t>
  </si>
  <si>
    <t>Kellog, 1906</t>
  </si>
  <si>
    <t>Transcriptome</t>
  </si>
  <si>
    <t>PRJNA524488</t>
  </si>
  <si>
    <t>SRR8641216</t>
  </si>
  <si>
    <t xml:space="preserve">saline lakes </t>
  </si>
  <si>
    <t>male head</t>
  </si>
  <si>
    <t xml:space="preserve">Chirocephalidae </t>
  </si>
  <si>
    <t>Eubranchipus grubii</t>
  </si>
  <si>
    <t>Dybowski, 1860</t>
  </si>
  <si>
    <t>PRJNA254262</t>
  </si>
  <si>
    <t>GCBP01</t>
  </si>
  <si>
    <t>freshwater and saline temporary pools</t>
  </si>
  <si>
    <t>whole organism</t>
  </si>
  <si>
    <t>Thamnocephalidae</t>
  </si>
  <si>
    <t>Branchinella herrodi</t>
  </si>
  <si>
    <t>Timms, 2012</t>
  </si>
  <si>
    <t>PRJNA328606</t>
  </si>
  <si>
    <t>SRR4113492</t>
  </si>
  <si>
    <t>Branchinella kugenumaensis</t>
  </si>
  <si>
    <t>Ishikawa, 1895</t>
  </si>
  <si>
    <t>Kashiyama et al. 2009</t>
  </si>
  <si>
    <t>Targeted PCR from cDNA</t>
  </si>
  <si>
    <t xml:space="preserve"> </t>
  </si>
  <si>
    <t>eyes and ocelli</t>
  </si>
  <si>
    <t>LWS2, SWS/UV</t>
  </si>
  <si>
    <t>PCR</t>
  </si>
  <si>
    <t>Cyclestherida</t>
  </si>
  <si>
    <t>Cyclestheriidae</t>
  </si>
  <si>
    <t>Cyclestheria hislopi</t>
  </si>
  <si>
    <t>Baird, 1859</t>
  </si>
  <si>
    <t>PRJNA358279</t>
  </si>
  <si>
    <t>SRR5140140</t>
  </si>
  <si>
    <t>freshwater</t>
  </si>
  <si>
    <t>Spinicaudata</t>
  </si>
  <si>
    <t>Leptestheriidae</t>
  </si>
  <si>
    <t>Eoleptestheria cf. ticinensis</t>
  </si>
  <si>
    <t>Balsamo-Crivelli, 1859</t>
  </si>
  <si>
    <t>SRR5140141</t>
  </si>
  <si>
    <t>Anomopoda</t>
  </si>
  <si>
    <t>Daphniidae</t>
  </si>
  <si>
    <t xml:space="preserve">Daphnia magna </t>
  </si>
  <si>
    <t>Straus, 1820</t>
  </si>
  <si>
    <t>PRJNA490613</t>
  </si>
  <si>
    <t>GGWI01</t>
  </si>
  <si>
    <t>fresh and brackish water</t>
  </si>
  <si>
    <t>Daphnia pulex</t>
  </si>
  <si>
    <t>Leydig, 1860</t>
  </si>
  <si>
    <t>Colbourn et al. 2014; Brandon et al. 2017</t>
  </si>
  <si>
    <t>Genome</t>
  </si>
  <si>
    <t xml:space="preserve">pooled whole organisms </t>
  </si>
  <si>
    <t>Notostraca</t>
  </si>
  <si>
    <t>Triopsidae</t>
  </si>
  <si>
    <t>Lepidurus cryptus</t>
  </si>
  <si>
    <t>Leach, 1819</t>
  </si>
  <si>
    <t>SRR5140152</t>
  </si>
  <si>
    <t>freshwater, vernal pools</t>
  </si>
  <si>
    <t>Triops cancriformis</t>
  </si>
  <si>
    <t>Bosc, 1801</t>
  </si>
  <si>
    <t>PRJNA254320</t>
  </si>
  <si>
    <t>GCAT01</t>
  </si>
  <si>
    <t>freshwater, pools and swamps</t>
  </si>
  <si>
    <t xml:space="preserve">Triops granarius </t>
  </si>
  <si>
    <t>Lucas, 1864</t>
  </si>
  <si>
    <t>LWS2, MWS1, SWS/UVS</t>
  </si>
  <si>
    <t>Triops longicaudatus</t>
  </si>
  <si>
    <t>Leconte, 1846</t>
  </si>
  <si>
    <t>Triops newberryi</t>
  </si>
  <si>
    <t>Thomas, 1921</t>
  </si>
  <si>
    <t>PRJNA315010</t>
  </si>
  <si>
    <t>GEHY01</t>
  </si>
  <si>
    <t>Branchiura</t>
  </si>
  <si>
    <t>Arguloida</t>
  </si>
  <si>
    <t>Argulidae</t>
  </si>
  <si>
    <t>Argulus foliaceus</t>
  </si>
  <si>
    <t>Linnaeus, 1758</t>
  </si>
  <si>
    <t>PRJNA293150</t>
  </si>
  <si>
    <t>SRR2167704</t>
  </si>
  <si>
    <t>freshwater, parasitic on fish</t>
  </si>
  <si>
    <t>Argulus siamensis</t>
  </si>
  <si>
    <t>Wilson, 1926</t>
  </si>
  <si>
    <t>PRJNA167720</t>
  </si>
  <si>
    <t>SRR514120</t>
  </si>
  <si>
    <t>whole organisms (male and female)</t>
  </si>
  <si>
    <t xml:space="preserve">Cephalocarida </t>
  </si>
  <si>
    <t>Brachypoda</t>
  </si>
  <si>
    <t>Hutchinsoniellidae</t>
  </si>
  <si>
    <t>Lightiella incisa</t>
  </si>
  <si>
    <t>Gooding, 1963</t>
  </si>
  <si>
    <t>SRR4113506</t>
  </si>
  <si>
    <t>marine</t>
  </si>
  <si>
    <t>whole adult organism and embryo</t>
  </si>
  <si>
    <t>Hexanauplia</t>
  </si>
  <si>
    <t>Calanoida</t>
  </si>
  <si>
    <t>Calanidae</t>
  </si>
  <si>
    <t>Calanus finmarchicus</t>
  </si>
  <si>
    <t>Gunnerus, 1770</t>
  </si>
  <si>
    <r>
      <rPr>
        <sz val="10"/>
        <color theme="1"/>
        <rFont val="Arial"/>
      </rPr>
      <t xml:space="preserve">Steck </t>
    </r>
    <r>
      <rPr>
        <i/>
        <sz val="10"/>
        <color theme="1"/>
        <rFont val="Arial"/>
      </rPr>
      <t>et al</t>
    </r>
    <r>
      <rPr>
        <sz val="10"/>
        <color rgb="FF000000"/>
        <rFont val="Arial"/>
      </rPr>
      <t>, IN PRESS</t>
    </r>
  </si>
  <si>
    <t>PRJNA231164, PRJNA236528</t>
  </si>
  <si>
    <t>GAXK01, GBFB01</t>
  </si>
  <si>
    <t>unknown, C5 copepodite</t>
  </si>
  <si>
    <t>Cyclopoida</t>
  </si>
  <si>
    <t>Lernaeidae</t>
  </si>
  <si>
    <t>Lernaea cyprinacea</t>
  </si>
  <si>
    <r>
      <rPr>
        <sz val="10"/>
        <color theme="1"/>
        <rFont val="Arial"/>
      </rPr>
      <t xml:space="preserve">Steck </t>
    </r>
    <r>
      <rPr>
        <i/>
        <sz val="10"/>
        <color theme="1"/>
        <rFont val="Arial"/>
      </rPr>
      <t>et al</t>
    </r>
    <r>
      <rPr>
        <sz val="10"/>
        <color rgb="FF000000"/>
        <rFont val="Arial"/>
      </rPr>
      <t>, IN PRESS</t>
    </r>
  </si>
  <si>
    <t>PRJNA232511</t>
  </si>
  <si>
    <t>SRR1107498</t>
  </si>
  <si>
    <t>marine, parasitic</t>
  </si>
  <si>
    <t xml:space="preserve">whole organism (female) </t>
  </si>
  <si>
    <t>Harpacticoida</t>
  </si>
  <si>
    <t>Harpacticidae</t>
  </si>
  <si>
    <t>Tigriopus californicus</t>
  </si>
  <si>
    <t>Baker, 1912</t>
  </si>
  <si>
    <r>
      <rPr>
        <sz val="10"/>
        <color theme="1"/>
        <rFont val="Arial"/>
      </rPr>
      <t xml:space="preserve">Steck </t>
    </r>
    <r>
      <rPr>
        <i/>
        <sz val="10"/>
        <color theme="1"/>
        <rFont val="Arial"/>
      </rPr>
      <t>et al</t>
    </r>
    <r>
      <rPr>
        <sz val="10"/>
        <color rgb="FF000000"/>
        <rFont val="Arial"/>
      </rPr>
      <t>, IN PRESS</t>
    </r>
  </si>
  <si>
    <t>PRJNA504307</t>
  </si>
  <si>
    <t>GHUE01</t>
  </si>
  <si>
    <t xml:space="preserve">whole organisms (mixed development) </t>
  </si>
  <si>
    <t>Siphonostomatoida</t>
  </si>
  <si>
    <t>Caligidae</t>
  </si>
  <si>
    <t>Lepeophtheirus salmonis</t>
  </si>
  <si>
    <t>Krøyer, 1837</t>
  </si>
  <si>
    <r>
      <rPr>
        <sz val="10"/>
        <color theme="1"/>
        <rFont val="Arial"/>
      </rPr>
      <t xml:space="preserve">Steck </t>
    </r>
    <r>
      <rPr>
        <i/>
        <sz val="10"/>
        <color theme="1"/>
        <rFont val="Arial"/>
      </rPr>
      <t>et al</t>
    </r>
    <r>
      <rPr>
        <sz val="10"/>
        <color rgb="FF000000"/>
        <rFont val="Arial"/>
      </rPr>
      <t>, IN PRESS</t>
    </r>
  </si>
  <si>
    <t>PRJEB1804</t>
  </si>
  <si>
    <t>HACA01</t>
  </si>
  <si>
    <t xml:space="preserve">marine, fish parasite </t>
  </si>
  <si>
    <t xml:space="preserve">whole organism </t>
  </si>
  <si>
    <t>Eumalacostraca</t>
  </si>
  <si>
    <t>Cumacea</t>
  </si>
  <si>
    <t>Nannastacidae</t>
  </si>
  <si>
    <t>Cumella sp.</t>
  </si>
  <si>
    <t>G.O. Sars, 1865</t>
  </si>
  <si>
    <t>SRR5140154</t>
  </si>
  <si>
    <t>Malacostraca</t>
  </si>
  <si>
    <t>Anaspidacea</t>
  </si>
  <si>
    <t>Anaspididae</t>
  </si>
  <si>
    <t>Anaspides tasmaniae</t>
  </si>
  <si>
    <t>Thomson, 1893</t>
  </si>
  <si>
    <t>PRJNA254244</t>
  </si>
  <si>
    <t>GCBI01</t>
  </si>
  <si>
    <t>freshwater, mountain creeks and pools</t>
  </si>
  <si>
    <t>Bathynellacea</t>
  </si>
  <si>
    <t>Allobathynella bangokensis</t>
  </si>
  <si>
    <t>Park &amp; Cho, 2016</t>
  </si>
  <si>
    <t>Kim et al. 2017</t>
  </si>
  <si>
    <t>freshwater caves</t>
  </si>
  <si>
    <t xml:space="preserve">whole organisms (15 pooled adults) </t>
  </si>
  <si>
    <t xml:space="preserve"> Mysida </t>
  </si>
  <si>
    <t>Mysidae</t>
  </si>
  <si>
    <t>Neomysis awatschensis</t>
  </si>
  <si>
    <t>Brandt, 1851</t>
  </si>
  <si>
    <t>PRJNA287057</t>
  </si>
  <si>
    <t>GDFV01</t>
  </si>
  <si>
    <t>marine, brackish</t>
  </si>
  <si>
    <t>Praunus flexuosus</t>
  </si>
  <si>
    <t>Müller, 1776</t>
  </si>
  <si>
    <t>SRR5140159</t>
  </si>
  <si>
    <t>Amphipoda</t>
  </si>
  <si>
    <t>Corophiidae</t>
  </si>
  <si>
    <t>Grandidierella japonica</t>
  </si>
  <si>
    <t>Stephensen, 1938</t>
  </si>
  <si>
    <t>PRJDB5548</t>
  </si>
  <si>
    <t>IACS01</t>
  </si>
  <si>
    <t>Gammaridae</t>
  </si>
  <si>
    <t>Gammarus fossarum</t>
  </si>
  <si>
    <t>Koch, 1836</t>
  </si>
  <si>
    <t>PRJNA497972</t>
  </si>
  <si>
    <t>GHCX01</t>
  </si>
  <si>
    <t>Gammarus pulex</t>
  </si>
  <si>
    <t>Linnaeus 1758</t>
  </si>
  <si>
    <t>GHCS01</t>
  </si>
  <si>
    <t>Marinogammarus marinus</t>
  </si>
  <si>
    <t>Leach, 1815</t>
  </si>
  <si>
    <t>GHCV01</t>
  </si>
  <si>
    <t>Gammeridae</t>
  </si>
  <si>
    <t>Echinogammarus berilloni</t>
  </si>
  <si>
    <t>Catta, 1878</t>
  </si>
  <si>
    <t>GHCT01</t>
  </si>
  <si>
    <t>marine, brackish, fresh</t>
  </si>
  <si>
    <t>Hadzioidea</t>
  </si>
  <si>
    <t>Melita plumulosa</t>
  </si>
  <si>
    <t>Zeidler, 1989</t>
  </si>
  <si>
    <t>PRJNA200979</t>
  </si>
  <si>
    <t>GAKD01</t>
  </si>
  <si>
    <t>Hyalellidae</t>
  </si>
  <si>
    <t>Hyalella azteca</t>
  </si>
  <si>
    <t>Saussure, 1858</t>
  </si>
  <si>
    <t>PRJNA312414</t>
  </si>
  <si>
    <t>GEHV01</t>
  </si>
  <si>
    <t>Pachyschesidae</t>
  </si>
  <si>
    <t>Pachyschesis branchialis</t>
  </si>
  <si>
    <t>Dybowsky, 1874</t>
  </si>
  <si>
    <t>PRJNA321360</t>
  </si>
  <si>
    <t>GEQU01</t>
  </si>
  <si>
    <t>Talitridae</t>
  </si>
  <si>
    <t>Talitrus saltator</t>
  </si>
  <si>
    <t>Montagu, 1808</t>
  </si>
  <si>
    <t>PRJNA297565</t>
  </si>
  <si>
    <t>GDUJ01</t>
  </si>
  <si>
    <t>brain</t>
  </si>
  <si>
    <t>Decapoda</t>
  </si>
  <si>
    <t>Benthesicymidae</t>
  </si>
  <si>
    <t>Benthoecetes bartletti</t>
  </si>
  <si>
    <t>Smith, 1882</t>
  </si>
  <si>
    <t>Wong et al., 2015</t>
  </si>
  <si>
    <t>muscle abdomen or pleopod</t>
  </si>
  <si>
    <t>Penaeidae</t>
  </si>
  <si>
    <t>Litopenaeus vannamei</t>
  </si>
  <si>
    <t>Boone, 1931</t>
  </si>
  <si>
    <t>Zhang et al., 2019</t>
  </si>
  <si>
    <t xml:space="preserve">Genome wih transcriptome </t>
  </si>
  <si>
    <t xml:space="preserve">DNA: muscle, RNA: multiple tissues </t>
  </si>
  <si>
    <t>Penaeus monodon</t>
  </si>
  <si>
    <t>Fabricius, 1798</t>
  </si>
  <si>
    <t>Nguyen et al., 2020</t>
  </si>
  <si>
    <t>multiple individuals, ovary, central nervous system, eyestalk, and antennal glands</t>
  </si>
  <si>
    <t xml:space="preserve">Decapoda </t>
  </si>
  <si>
    <t>Sergestidae</t>
  </si>
  <si>
    <t>Acetes chinensis</t>
  </si>
  <si>
    <t>Hansen, 1919</t>
  </si>
  <si>
    <t>PRJNA487709</t>
  </si>
  <si>
    <t>SRR7750267</t>
  </si>
  <si>
    <t>marine, planktonic</t>
  </si>
  <si>
    <t>head</t>
  </si>
  <si>
    <t>Alvinocarididae</t>
  </si>
  <si>
    <t>Alvinocaris longirostris</t>
  </si>
  <si>
    <t>Kikuchi &amp; Ohta, 1995</t>
  </si>
  <si>
    <t>PRJNA548620</t>
  </si>
  <si>
    <t>SRR9290536</t>
  </si>
  <si>
    <t>deep sea, hydrothermal vent</t>
  </si>
  <si>
    <t>whole organisms</t>
  </si>
  <si>
    <t xml:space="preserve">Alvinocarididae </t>
  </si>
  <si>
    <t>Shinkaicaris leurokolos</t>
  </si>
  <si>
    <t>Kikuchi &amp; Hashimoto, 2000</t>
  </si>
  <si>
    <t>PRJNA526375</t>
  </si>
  <si>
    <t>SRR8706291</t>
  </si>
  <si>
    <t>Atyidae</t>
  </si>
  <si>
    <t>Halocaridina rubra</t>
  </si>
  <si>
    <t>Holthuis, 1963</t>
  </si>
  <si>
    <t>PRJNA304256</t>
  </si>
  <si>
    <t>GHBK01</t>
  </si>
  <si>
    <t>intertidal, anchialine pools</t>
  </si>
  <si>
    <t>whole mixed larvae</t>
  </si>
  <si>
    <t>Hippolytidae</t>
  </si>
  <si>
    <t>Lysmata amboinensis</t>
  </si>
  <si>
    <t>de Man, 1888</t>
  </si>
  <si>
    <t>PRJNA548450</t>
  </si>
  <si>
    <t>GHOJ01</t>
  </si>
  <si>
    <t>marine, tropical reef</t>
  </si>
  <si>
    <t>Oplophoridae</t>
  </si>
  <si>
    <t>Acanthephyra purpurea</t>
  </si>
  <si>
    <t>A. Milne-Edwards, 1881</t>
  </si>
  <si>
    <t>marine, pelagic/bathypelagic</t>
  </si>
  <si>
    <t>eye</t>
  </si>
  <si>
    <t>Janicella spinicauda</t>
  </si>
  <si>
    <t>A. Milne-Edwards, 1883</t>
  </si>
  <si>
    <t>Bracken-Grissom, et al, 2021</t>
  </si>
  <si>
    <t>eye and photophore</t>
  </si>
  <si>
    <t>Oplophorus gracilirostris</t>
  </si>
  <si>
    <t>marine, bathypelagic</t>
  </si>
  <si>
    <t>DNA: muscle abdomen or pleopod</t>
  </si>
  <si>
    <t>Systellaspis debilis</t>
  </si>
  <si>
    <t>DeLeo &amp; Bracken-Grissom, 2020; Wong et al., 2015</t>
  </si>
  <si>
    <t>Trancriptome; Targeted PCR</t>
  </si>
  <si>
    <t>RNA: eye and photophore, DNA: muscle abdomen or pleopod</t>
  </si>
  <si>
    <t>Palaemonidae</t>
  </si>
  <si>
    <t>Palaemon varians</t>
  </si>
  <si>
    <t>Leach, 1814</t>
  </si>
  <si>
    <t>PRJNA389547</t>
  </si>
  <si>
    <t>GFPG01</t>
  </si>
  <si>
    <t>brackish</t>
  </si>
  <si>
    <t>Palinuridae</t>
  </si>
  <si>
    <t>Jasus edwardsii</t>
  </si>
  <si>
    <t>Hutton, 1875</t>
  </si>
  <si>
    <t>PRJNA386609</t>
  </si>
  <si>
    <t>SRR6364918</t>
  </si>
  <si>
    <t>eyestalk</t>
  </si>
  <si>
    <t>Panulirus ornatus</t>
  </si>
  <si>
    <t>PRJNA562428</t>
  </si>
  <si>
    <t>SRR10023613</t>
  </si>
  <si>
    <t>Sagmariasus verreauxi</t>
  </si>
  <si>
    <t>H. Milne Edwards, 1851</t>
  </si>
  <si>
    <t>Buckley et al., 2016</t>
  </si>
  <si>
    <t xml:space="preserve">whole larvae </t>
  </si>
  <si>
    <t>Cambaridae</t>
  </si>
  <si>
    <t>Cambarellus schufeldtii</t>
  </si>
  <si>
    <t>Faxon, 1884</t>
  </si>
  <si>
    <t>Crandall and Cronin, 1997</t>
  </si>
  <si>
    <t xml:space="preserve">Targeted PCR </t>
  </si>
  <si>
    <t>freshwater rivers</t>
  </si>
  <si>
    <t>DNA: gill and abdomen</t>
  </si>
  <si>
    <t>Spectral Sensitivity</t>
  </si>
  <si>
    <t>Cambarus rusticiformis</t>
  </si>
  <si>
    <t>Rhoades, 1944</t>
  </si>
  <si>
    <t>PRJNA464169</t>
  </si>
  <si>
    <t>SRR7124951</t>
  </si>
  <si>
    <t>Cambarus tenebrosus</t>
  </si>
  <si>
    <t>Hay, 1902</t>
  </si>
  <si>
    <t>SRR7124931</t>
  </si>
  <si>
    <t>Faxonius rusticus</t>
  </si>
  <si>
    <t>Girard, 1852</t>
  </si>
  <si>
    <t>Targeted PCR</t>
  </si>
  <si>
    <t xml:space="preserve">freshwater lakes and streams </t>
  </si>
  <si>
    <t>Lacunicambarus ludovicanus</t>
  </si>
  <si>
    <t xml:space="preserve">freshwater streams </t>
  </si>
  <si>
    <t>Orconectes australis</t>
  </si>
  <si>
    <t>Rhoades, 1941</t>
  </si>
  <si>
    <t>SRR7124946</t>
  </si>
  <si>
    <t>Procambarus clarkii</t>
  </si>
  <si>
    <t>Kingston and Cronin, 2015</t>
  </si>
  <si>
    <t>Targeted and degenerate PCR from cDNA</t>
  </si>
  <si>
    <t xml:space="preserve">freshwater swamps </t>
  </si>
  <si>
    <t>eyes, cerebral ganglion, subesophageal ganglion, thoracic ganglion, abdominal ganglion</t>
  </si>
  <si>
    <t>LWS1, SWS/UVS</t>
  </si>
  <si>
    <t xml:space="preserve">Spectral Sensitivity; AB labeling </t>
  </si>
  <si>
    <t>Procambarus erythrops</t>
  </si>
  <si>
    <t>Relyea &amp; Sutton, 1975</t>
  </si>
  <si>
    <t>PRJNA657230</t>
  </si>
  <si>
    <t>GIVA01</t>
  </si>
  <si>
    <t>eye, gill, muscle</t>
  </si>
  <si>
    <t>Procambarus milleri</t>
  </si>
  <si>
    <t>Hobbs, 1971</t>
  </si>
  <si>
    <t>Nephropidae</t>
  </si>
  <si>
    <t>Homarus americanus</t>
  </si>
  <si>
    <t>H. Milne Edwards, 1837</t>
  </si>
  <si>
    <t>PRJNA300643</t>
  </si>
  <si>
    <t>GEBG01</t>
  </si>
  <si>
    <t>nervous system</t>
  </si>
  <si>
    <t>Nephrops norvegicus</t>
  </si>
  <si>
    <t>PRJNA293452</t>
  </si>
  <si>
    <t>SRR2388448</t>
  </si>
  <si>
    <t>marine, sea beds</t>
  </si>
  <si>
    <t>Coenobitidae</t>
  </si>
  <si>
    <t>Birgus latro</t>
  </si>
  <si>
    <t>Linneaus, 1767</t>
  </si>
  <si>
    <t>SRR10023661</t>
  </si>
  <si>
    <t xml:space="preserve">terrestrial </t>
  </si>
  <si>
    <t>Hippidae</t>
  </si>
  <si>
    <t>Emerita talpoida</t>
  </si>
  <si>
    <t>Say, 1817</t>
  </si>
  <si>
    <t>SRR5140135</t>
  </si>
  <si>
    <t>marine, shore sand burrow</t>
  </si>
  <si>
    <t>half organism</t>
  </si>
  <si>
    <t>Lithodidae</t>
  </si>
  <si>
    <t>Paralithodes camtschaticus</t>
  </si>
  <si>
    <t>Tilesius, 1815</t>
  </si>
  <si>
    <t>PRJNA525256</t>
  </si>
  <si>
    <t>GHJC01</t>
  </si>
  <si>
    <t>juvenile whole bodies</t>
  </si>
  <si>
    <t>Munidopsidae</t>
  </si>
  <si>
    <t>Shinkaia crosnieri</t>
  </si>
  <si>
    <t>Baba &amp; Williams, 1998</t>
  </si>
  <si>
    <t>PRJNA477883</t>
  </si>
  <si>
    <t xml:space="preserve">SRR7454559 </t>
  </si>
  <si>
    <t>Porcellanidae</t>
  </si>
  <si>
    <t>Porcellana platycheles</t>
  </si>
  <si>
    <t>Pennant, 1777</t>
  </si>
  <si>
    <t>SRR5140105</t>
  </si>
  <si>
    <t xml:space="preserve">marine, intertidal </t>
  </si>
  <si>
    <t>Ocypodidae</t>
  </si>
  <si>
    <t>Leptuca pugilator</t>
  </si>
  <si>
    <t>Rakjumar et al., 2010</t>
  </si>
  <si>
    <t>Degenerate PCR from cDNA</t>
  </si>
  <si>
    <t>estuarine mud flats</t>
  </si>
  <si>
    <t>eyes</t>
  </si>
  <si>
    <t>MWS1, SWS/UVS</t>
  </si>
  <si>
    <t>AB Labeling</t>
  </si>
  <si>
    <t>Portunidae</t>
  </si>
  <si>
    <t>Carcinus maenas</t>
  </si>
  <si>
    <t>PRJNA400568</t>
  </si>
  <si>
    <t>SRR6169961</t>
  </si>
  <si>
    <t xml:space="preserve">marine/estuarian, intertidal </t>
  </si>
  <si>
    <t>central nervous system (eyestalk,cerebral, and fused thoracic ganglia) from moult stage C3-4 organisms</t>
  </si>
  <si>
    <t>Portunus trituberculatus</t>
  </si>
  <si>
    <t>Miers, 1876</t>
  </si>
  <si>
    <t>PRJNA361004</t>
  </si>
  <si>
    <t>GFFJ01</t>
  </si>
  <si>
    <t>Varunidae</t>
  </si>
  <si>
    <t>Eriocheir sinensis</t>
  </si>
  <si>
    <t>H. Milne-Edwards, 1853</t>
  </si>
  <si>
    <t>PRJNA259036</t>
  </si>
  <si>
    <t>GBZW01</t>
  </si>
  <si>
    <t xml:space="preserve">freshwater, marine, estuaries </t>
  </si>
  <si>
    <t xml:space="preserve">eyestalk </t>
  </si>
  <si>
    <t>Hemigrapsus sanguineus</t>
  </si>
  <si>
    <t>De Haan, 1835</t>
  </si>
  <si>
    <t>Sakamoto et al., 1996</t>
  </si>
  <si>
    <t>dissected retinas</t>
  </si>
  <si>
    <r>
      <rPr>
        <i/>
        <sz val="10"/>
        <color theme="1"/>
        <rFont val="Arial"/>
      </rPr>
      <t>in situ</t>
    </r>
    <r>
      <rPr>
        <sz val="10"/>
        <color theme="1"/>
        <rFont val="Arial"/>
      </rPr>
      <t xml:space="preserve"> labeling; AB labeling</t>
    </r>
  </si>
  <si>
    <t>Euphausiacea</t>
  </si>
  <si>
    <t>Euphausiidae</t>
  </si>
  <si>
    <t>Euphausia superba</t>
  </si>
  <si>
    <t>Dana, 1850</t>
  </si>
  <si>
    <t>Biscontin et al. 2016</t>
  </si>
  <si>
    <t>marine, arctic pelagic</t>
  </si>
  <si>
    <t>Meganyctiphanes norvegica</t>
  </si>
  <si>
    <t>Sars, 1857</t>
  </si>
  <si>
    <t>PRJNA324094</t>
  </si>
  <si>
    <t>GETT01</t>
  </si>
  <si>
    <t>pooled tail tissue</t>
  </si>
  <si>
    <t>Thysanoessa inermis</t>
  </si>
  <si>
    <t>Krøyer, 1846</t>
  </si>
  <si>
    <t>PRJNA293341</t>
  </si>
  <si>
    <t>SRS1039961</t>
  </si>
  <si>
    <t>whole organism + eye stalks</t>
  </si>
  <si>
    <t>Isopoda</t>
  </si>
  <si>
    <t>Asellidae</t>
  </si>
  <si>
    <t>Asellus aquaticus</t>
  </si>
  <si>
    <t>Pérez-Moreno et al. 2018</t>
  </si>
  <si>
    <t>freshwater, cave</t>
  </si>
  <si>
    <t>Idoteidae</t>
  </si>
  <si>
    <t>Idotea balthica</t>
  </si>
  <si>
    <t>Pallas, 1772</t>
  </si>
  <si>
    <t>PRJNA451082</t>
  </si>
  <si>
    <t>GGMN01</t>
  </si>
  <si>
    <t>Ligiidae</t>
  </si>
  <si>
    <t>Ligia (Megaligia) exotica</t>
  </si>
  <si>
    <t>Roux, 1828</t>
  </si>
  <si>
    <t>PRJDB4544</t>
  </si>
  <si>
    <t>IABZ01</t>
  </si>
  <si>
    <t>terrestrial</t>
  </si>
  <si>
    <t>late embryo</t>
  </si>
  <si>
    <t>Leptostraca</t>
  </si>
  <si>
    <t>Nebaliidae</t>
  </si>
  <si>
    <t>Nebalia bipes</t>
  </si>
  <si>
    <t>Fabricius, 1970</t>
  </si>
  <si>
    <t>PRJNA254287</t>
  </si>
  <si>
    <t>GCDB01</t>
  </si>
  <si>
    <t>Lophogastrida</t>
  </si>
  <si>
    <t>Gnathophausiidae</t>
  </si>
  <si>
    <t>Neognathophausia ingens</t>
  </si>
  <si>
    <t>(Dohrn, 1870)</t>
  </si>
  <si>
    <t>Frank et al. 2009</t>
  </si>
  <si>
    <t>Stomatopoda</t>
  </si>
  <si>
    <t>Gonodactylidae</t>
  </si>
  <si>
    <t>Neogonodactylus oerstedii</t>
  </si>
  <si>
    <t>Hansen, 1895</t>
  </si>
  <si>
    <t>Porter et al., 2020/ Bok et al. 2014</t>
  </si>
  <si>
    <t>Transcriptome, Degenerate PCR from cDNA</t>
  </si>
  <si>
    <t>MWS1, MWS2, SWS/UVS</t>
  </si>
  <si>
    <r>
      <rPr>
        <i/>
        <sz val="10"/>
        <color theme="1"/>
        <rFont val="Arial"/>
      </rPr>
      <t>in situ</t>
    </r>
    <r>
      <rPr>
        <sz val="10"/>
        <color theme="1"/>
        <rFont val="Arial"/>
      </rPr>
      <t xml:space="preserve"> labeling, spectral sensitivity </t>
    </r>
  </si>
  <si>
    <t>Hemisquillidae</t>
  </si>
  <si>
    <t>Hemisquilla californiensis</t>
  </si>
  <si>
    <t>Stephenson, 1967</t>
  </si>
  <si>
    <t>Porter et al., 2013</t>
  </si>
  <si>
    <t>Lysiosquillidae</t>
  </si>
  <si>
    <t>Lysiosquillina maculata</t>
  </si>
  <si>
    <t>Fabricius, 1793</t>
  </si>
  <si>
    <t>Cronin et al., 2010</t>
  </si>
  <si>
    <t>Pseudosquillidae</t>
  </si>
  <si>
    <t>Pseudosquilla ciliata</t>
  </si>
  <si>
    <t>Fabricius, 1787</t>
  </si>
  <si>
    <t>Squillidae</t>
  </si>
  <si>
    <t>Squilla empusa</t>
  </si>
  <si>
    <t>Say, 1818</t>
  </si>
  <si>
    <t>Porter et al., 2009</t>
  </si>
  <si>
    <t>Tanaidacea</t>
  </si>
  <si>
    <t>Leptocheliidae</t>
  </si>
  <si>
    <t>Leptochelia sp.</t>
  </si>
  <si>
    <t>Dana, 1849</t>
  </si>
  <si>
    <t>SRR5140116</t>
  </si>
  <si>
    <t>marine, tubes in mud/wood substrate</t>
  </si>
  <si>
    <t>Mystacocarida</t>
  </si>
  <si>
    <t>Mystacocaridida</t>
  </si>
  <si>
    <t>Derocheilocarididae</t>
  </si>
  <si>
    <t>Derocheilocaris remanei</t>
  </si>
  <si>
    <t>Delamare-Deboutteville &amp; Chappuis, 1951</t>
  </si>
  <si>
    <t>SRR5140131</t>
  </si>
  <si>
    <t>marine, interstitial</t>
  </si>
  <si>
    <t>Ostracoda</t>
  </si>
  <si>
    <t>Halocyprida</t>
  </si>
  <si>
    <t>Halocyprididae</t>
  </si>
  <si>
    <t>Obtusoecia obtusata</t>
  </si>
  <si>
    <t>Sars, 1866</t>
  </si>
  <si>
    <t>SRR5140115</t>
  </si>
  <si>
    <t>Myodocopida</t>
  </si>
  <si>
    <t>Cypridinidae</t>
  </si>
  <si>
    <t>Skogsbergia lerneri</t>
  </si>
  <si>
    <t>Kornicker, 1958</t>
  </si>
  <si>
    <t>Oakley and Huber, 2004</t>
  </si>
  <si>
    <t>Degenerate and targeted PCR from cDNA</t>
  </si>
  <si>
    <t xml:space="preserve">PCR </t>
  </si>
  <si>
    <t>Vargula hilgendorfii</t>
  </si>
  <si>
    <t>Mueller, 1980</t>
  </si>
  <si>
    <t>PRJNA274392</t>
  </si>
  <si>
    <t>GCUK01</t>
  </si>
  <si>
    <t>marine, shallow sandy</t>
  </si>
  <si>
    <t>Podocopia</t>
  </si>
  <si>
    <t>Cyprididae</t>
  </si>
  <si>
    <t>Heterocypris incongruens</t>
  </si>
  <si>
    <t>Rahomdohr, 1808</t>
  </si>
  <si>
    <t>PRJDB6884</t>
  </si>
  <si>
    <t>ICLE01</t>
  </si>
  <si>
    <t>freshwater pools</t>
  </si>
  <si>
    <t>Remipedia</t>
  </si>
  <si>
    <t>Nectiopoda</t>
  </si>
  <si>
    <t>Speleonectidae</t>
  </si>
  <si>
    <t>Lasionectes entrichoma</t>
  </si>
  <si>
    <t>Yager &amp; Schram, 1986</t>
  </si>
  <si>
    <t>SRR4113498</t>
  </si>
  <si>
    <t xml:space="preserve">anchialine cave </t>
  </si>
  <si>
    <t>half head and some body segments</t>
  </si>
  <si>
    <t>Lepadiformes</t>
  </si>
  <si>
    <t>Poecilasmatidae</t>
  </si>
  <si>
    <t>Glyptelasma gigas</t>
  </si>
  <si>
    <t>Annandale, 1916</t>
  </si>
  <si>
    <t>PRJNA591400</t>
  </si>
  <si>
    <t>GIJX01</t>
  </si>
  <si>
    <t>soft body</t>
  </si>
  <si>
    <t>Octolasmis warwicki</t>
  </si>
  <si>
    <t>Gray, 1825</t>
  </si>
  <si>
    <t>GIJW01</t>
  </si>
  <si>
    <t>Scalpelliformes</t>
  </si>
  <si>
    <t>Pollicipedidae</t>
  </si>
  <si>
    <t>Pollicipes pollicipes</t>
  </si>
  <si>
    <t>Gmelin, 1791</t>
  </si>
  <si>
    <t>PRJNA624368</t>
  </si>
  <si>
    <t>marine, rocks/ship hulls/etc.</t>
  </si>
  <si>
    <t>Sessilia</t>
  </si>
  <si>
    <t>Archaeobalanidae</t>
  </si>
  <si>
    <t>Semibalanus balanoides</t>
  </si>
  <si>
    <t>Linnaeus, 1767</t>
  </si>
  <si>
    <t>PRJNA496531</t>
  </si>
  <si>
    <t>GHBL01</t>
  </si>
  <si>
    <t xml:space="preserve">marine, rocky intertidal </t>
  </si>
  <si>
    <t>pooled whole organisms</t>
  </si>
  <si>
    <t>Balanidae</t>
  </si>
  <si>
    <t>Amphibalanus amphitrite</t>
  </si>
  <si>
    <t>Darwin, 1854</t>
  </si>
  <si>
    <t>PRJNA549550</t>
  </si>
  <si>
    <t xml:space="preserve">marine and estuarine </t>
  </si>
  <si>
    <t>adult somas without cirri and trophi</t>
  </si>
  <si>
    <t>Megabalanus volcano</t>
  </si>
  <si>
    <t>Pilsbry, 1916</t>
  </si>
  <si>
    <r>
      <rPr>
        <sz val="10"/>
        <color theme="1"/>
        <rFont val="Arial"/>
      </rPr>
      <t xml:space="preserve">Yan </t>
    </r>
    <r>
      <rPr>
        <i/>
        <sz val="10"/>
        <color theme="1"/>
        <rFont val="Arial"/>
      </rPr>
      <t>et al.</t>
    </r>
    <r>
      <rPr>
        <sz val="10"/>
        <color rgb="FF000000"/>
        <rFont val="Arial"/>
      </rPr>
      <t xml:space="preserve"> 2017</t>
    </r>
  </si>
  <si>
    <t xml:space="preserve">marine, low intertidal </t>
  </si>
  <si>
    <t>whole adults and cyprids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</si>
</sst>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b/>
      <sz val="11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0"/>
      <color rgb="FFFF0000"/>
      <name val="Arial"/>
    </font>
    <font>
      <sz val="10"/>
      <color rgb="FF1C4587"/>
      <name val="Arial"/>
    </font>
    <font>
      <sz val="10"/>
      <color rgb="FF980000"/>
      <name val="Arial"/>
    </font>
    <font>
      <sz val="10"/>
      <color rgb="FF351C75"/>
      <name val="Arial"/>
    </font>
    <font>
      <sz val="10"/>
      <color rgb="FF666666"/>
      <name val="Arial"/>
    </font>
    <font>
      <i/>
      <sz val="10"/>
      <color theme="1"/>
      <name val="Arial"/>
    </font>
    <font>
      <sz val="8"/>
      <color rgb="FF000000"/>
      <name val="Arial"/>
    </font>
    <font>
      <sz val="10"/>
      <color theme="1"/>
      <name val="Calibri"/>
    </font>
    <font>
      <sz val="8"/>
      <color theme="1"/>
      <name val="Arial"/>
    </font>
    <font>
      <sz val="11"/>
      <color rgb="FF000000"/>
      <name val="Lato"/>
    </font>
    <font>
      <sz val="10"/>
      <color theme="1"/>
      <name val="Arial"/>
    </font>
    <font>
      <i/>
      <sz val="10"/>
      <color rgb="FF000000"/>
      <name val="Arial"/>
    </font>
    <font>
      <sz val="10"/>
      <color rgb="FF000000"/>
      <name val="Roboto"/>
    </font>
    <font>
      <sz val="10"/>
      <color rgb="FF000000"/>
      <name val="Arial"/>
    </font>
    <font>
      <i/>
      <sz val="10"/>
      <color theme="1"/>
      <name val="Arial"/>
    </font>
    <font>
      <sz val="10"/>
      <color rgb="FF000000"/>
      <name val="Sans-serif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rgb="FF34A853"/>
        <bgColor rgb="FF34A853"/>
      </patternFill>
    </fill>
    <fill>
      <patternFill patternType="solid">
        <fgColor rgb="FF07EBEB"/>
        <bgColor rgb="FF07EBEB"/>
      </patternFill>
    </fill>
    <fill>
      <patternFill patternType="solid">
        <fgColor rgb="FF9900FF"/>
        <bgColor rgb="FF9900FF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2" fillId="2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Font="1" applyAlignment="1">
      <alignment horizontal="right"/>
    </xf>
    <xf numFmtId="0" fontId="0" fillId="0" borderId="0" xfId="0" applyFont="1"/>
    <xf numFmtId="0" fontId="6" fillId="10" borderId="2" xfId="0" applyFont="1" applyFill="1" applyBorder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  <xf numFmtId="0" fontId="18" fillId="0" borderId="0" xfId="0" applyFont="1" applyAlignment="1"/>
    <xf numFmtId="0" fontId="14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0" fillId="0" borderId="0" xfId="0" applyFont="1"/>
    <xf numFmtId="0" fontId="6" fillId="0" borderId="2" xfId="0" applyFont="1" applyBorder="1" applyAlignment="1"/>
    <xf numFmtId="0" fontId="6" fillId="0" borderId="2" xfId="0" applyFont="1" applyBorder="1" applyAlignment="1">
      <alignment vertical="center"/>
    </xf>
    <xf numFmtId="0" fontId="0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0" fontId="0" fillId="0" borderId="0" xfId="0" applyFont="1" applyAlignment="1">
      <alignment vertical="top" wrapText="1"/>
    </xf>
    <xf numFmtId="0" fontId="6" fillId="0" borderId="2" xfId="0" applyFont="1" applyBorder="1"/>
    <xf numFmtId="0" fontId="21" fillId="0" borderId="0" xfId="0" applyFont="1" applyAlignment="1"/>
    <xf numFmtId="0" fontId="22" fillId="0" borderId="0" xfId="0" applyFont="1" applyAlignment="1"/>
    <xf numFmtId="0" fontId="16" fillId="0" borderId="0" xfId="0" applyFont="1" applyAlignment="1"/>
    <xf numFmtId="0" fontId="6" fillId="10" borderId="2" xfId="0" applyFont="1" applyFill="1" applyBorder="1" applyAlignment="1"/>
    <xf numFmtId="0" fontId="1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23" fillId="0" borderId="0" xfId="0" applyFont="1"/>
    <xf numFmtId="0" fontId="0" fillId="0" borderId="0" xfId="0" applyFont="1" applyAlignment="1">
      <alignment horizontal="right"/>
    </xf>
    <xf numFmtId="0" fontId="13" fillId="0" borderId="0" xfId="0" applyFont="1" applyAlignment="1">
      <alignment vertical="top"/>
    </xf>
    <xf numFmtId="0" fontId="13" fillId="0" borderId="0" xfId="0" applyFont="1" applyAlignment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4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6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pane xSplit="4" ySplit="2" topLeftCell="E105" activePane="bottomRight" state="frozen"/>
      <selection pane="topRight" activeCell="E1" sqref="E1"/>
      <selection pane="bottomLeft" activeCell="A3" sqref="A3"/>
      <selection pane="bottomRight" activeCell="J113" sqref="J113"/>
    </sheetView>
  </sheetViews>
  <sheetFormatPr defaultColWidth="14.44140625" defaultRowHeight="15" customHeight="1"/>
  <cols>
    <col min="1" max="1" width="14.44140625" customWidth="1"/>
    <col min="2" max="2" width="15.5546875" customWidth="1"/>
    <col min="3" max="3" width="17.88671875" customWidth="1"/>
    <col min="4" max="4" width="25.88671875" customWidth="1"/>
    <col min="5" max="5" width="21.44140625" customWidth="1"/>
    <col min="6" max="8" width="7.6640625" customWidth="1"/>
    <col min="9" max="9" width="11.5546875" customWidth="1"/>
    <col min="10" max="10" width="9.6640625" customWidth="1"/>
    <col min="11" max="13" width="7.6640625" customWidth="1"/>
    <col min="14" max="14" width="10.109375" customWidth="1"/>
    <col min="15" max="15" width="9.6640625" customWidth="1"/>
    <col min="16" max="16" width="8.6640625" customWidth="1"/>
    <col min="17" max="17" width="10.109375" customWidth="1"/>
    <col min="18" max="19" width="8.44140625" customWidth="1"/>
    <col min="20" max="20" width="21.33203125" customWidth="1"/>
    <col min="21" max="21" width="15.44140625" customWidth="1"/>
    <col min="22" max="22" width="17.33203125" customWidth="1"/>
    <col min="23" max="23" width="16.33203125" customWidth="1"/>
    <col min="24" max="24" width="22.44140625" customWidth="1"/>
    <col min="25" max="25" width="22.88671875" customWidth="1"/>
    <col min="26" max="26" width="25.33203125" customWidth="1"/>
    <col min="27" max="27" width="14.6640625" customWidth="1"/>
  </cols>
  <sheetData>
    <row r="1" spans="1:27" ht="15.75" customHeight="1">
      <c r="A1" s="51" t="s">
        <v>0</v>
      </c>
      <c r="B1" s="51" t="s">
        <v>1</v>
      </c>
      <c r="C1" s="51" t="s">
        <v>2</v>
      </c>
      <c r="D1" s="51" t="s">
        <v>3</v>
      </c>
      <c r="E1" s="52" t="s">
        <v>4</v>
      </c>
      <c r="F1" s="55" t="s">
        <v>5</v>
      </c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1"/>
      <c r="S1" s="53" t="s">
        <v>6</v>
      </c>
      <c r="T1" s="47" t="s">
        <v>7</v>
      </c>
      <c r="U1" s="47" t="s">
        <v>8</v>
      </c>
      <c r="V1" s="49" t="s">
        <v>9</v>
      </c>
      <c r="W1" s="50" t="s">
        <v>10</v>
      </c>
      <c r="X1" s="50" t="s">
        <v>11</v>
      </c>
      <c r="Y1" s="50" t="s">
        <v>12</v>
      </c>
      <c r="Z1" s="47" t="s">
        <v>13</v>
      </c>
      <c r="AA1" s="48"/>
    </row>
    <row r="2" spans="1:27" ht="15.75" customHeight="1">
      <c r="A2" s="48"/>
      <c r="B2" s="48"/>
      <c r="C2" s="48"/>
      <c r="D2" s="48"/>
      <c r="E2" s="48"/>
      <c r="F2" s="2" t="s">
        <v>14</v>
      </c>
      <c r="G2" s="3" t="s">
        <v>15</v>
      </c>
      <c r="H2" s="3" t="s">
        <v>16</v>
      </c>
      <c r="I2" s="4" t="s">
        <v>17</v>
      </c>
      <c r="J2" s="5" t="s">
        <v>18</v>
      </c>
      <c r="K2" s="6" t="s">
        <v>19</v>
      </c>
      <c r="L2" s="7" t="s">
        <v>20</v>
      </c>
      <c r="M2" s="8" t="s">
        <v>21</v>
      </c>
      <c r="N2" s="9" t="s">
        <v>22</v>
      </c>
      <c r="O2" s="10" t="s">
        <v>23</v>
      </c>
      <c r="P2" s="11" t="s">
        <v>24</v>
      </c>
      <c r="Q2" s="12" t="s">
        <v>25</v>
      </c>
      <c r="R2" s="1" t="s">
        <v>26</v>
      </c>
      <c r="S2" s="54"/>
      <c r="T2" s="48"/>
      <c r="U2" s="48"/>
      <c r="V2" s="48"/>
      <c r="W2" s="48"/>
      <c r="X2" s="48"/>
      <c r="Y2" s="48"/>
      <c r="Z2" s="13" t="s">
        <v>27</v>
      </c>
      <c r="AA2" s="14" t="s">
        <v>28</v>
      </c>
    </row>
    <row r="3" spans="1:27" ht="15.75" customHeight="1">
      <c r="A3" s="15" t="s">
        <v>29</v>
      </c>
      <c r="B3" s="15" t="s">
        <v>30</v>
      </c>
      <c r="C3" s="15" t="s">
        <v>31</v>
      </c>
      <c r="D3" s="16" t="s">
        <v>32</v>
      </c>
      <c r="E3" s="17" t="s">
        <v>33</v>
      </c>
      <c r="F3" s="18">
        <v>6</v>
      </c>
      <c r="G3" s="19"/>
      <c r="H3" s="18">
        <v>2</v>
      </c>
      <c r="I3" s="19"/>
      <c r="J3" s="15">
        <v>3</v>
      </c>
      <c r="K3" s="20">
        <f t="shared" ref="K3:K24" si="0">SUM(F3:I3,J3)</f>
        <v>11</v>
      </c>
      <c r="L3" s="15">
        <v>1</v>
      </c>
      <c r="M3" s="15">
        <v>2</v>
      </c>
      <c r="N3" s="15">
        <v>1</v>
      </c>
      <c r="O3" s="15">
        <v>2</v>
      </c>
      <c r="R3" s="20">
        <f t="shared" ref="R3:R24" si="1">SUM(L3:Q3)</f>
        <v>6</v>
      </c>
      <c r="S3" s="21">
        <f t="shared" ref="S3:S24" si="2">SUM(K3,R3)</f>
        <v>17</v>
      </c>
      <c r="T3" s="19"/>
      <c r="U3" s="21" t="s">
        <v>34</v>
      </c>
      <c r="V3" s="19" t="s">
        <v>35</v>
      </c>
      <c r="W3" s="15" t="s">
        <v>36</v>
      </c>
      <c r="X3" s="15" t="s">
        <v>37</v>
      </c>
      <c r="Y3" s="15" t="s">
        <v>38</v>
      </c>
    </row>
    <row r="4" spans="1:27" ht="15.75" customHeight="1">
      <c r="A4" s="15" t="s">
        <v>29</v>
      </c>
      <c r="B4" s="15" t="s">
        <v>30</v>
      </c>
      <c r="C4" s="15" t="s">
        <v>39</v>
      </c>
      <c r="D4" s="16" t="s">
        <v>40</v>
      </c>
      <c r="E4" s="17" t="s">
        <v>41</v>
      </c>
      <c r="F4" s="18">
        <v>9</v>
      </c>
      <c r="G4" s="19"/>
      <c r="H4" s="18">
        <v>5</v>
      </c>
      <c r="I4" s="19"/>
      <c r="J4" s="15">
        <v>4</v>
      </c>
      <c r="K4" s="20">
        <f t="shared" si="0"/>
        <v>18</v>
      </c>
      <c r="O4" s="15">
        <v>2</v>
      </c>
      <c r="P4" s="15">
        <v>1</v>
      </c>
      <c r="R4" s="20">
        <f t="shared" si="1"/>
        <v>3</v>
      </c>
      <c r="S4" s="21">
        <f t="shared" si="2"/>
        <v>21</v>
      </c>
      <c r="T4" s="19"/>
      <c r="U4" s="19" t="s">
        <v>34</v>
      </c>
      <c r="V4" s="19" t="s">
        <v>42</v>
      </c>
      <c r="W4" s="15" t="s">
        <v>43</v>
      </c>
      <c r="X4" s="15" t="s">
        <v>44</v>
      </c>
      <c r="Y4" s="15" t="s">
        <v>45</v>
      </c>
    </row>
    <row r="5" spans="1:27" ht="15.75" customHeight="1">
      <c r="A5" s="15" t="s">
        <v>29</v>
      </c>
      <c r="B5" s="15" t="s">
        <v>30</v>
      </c>
      <c r="C5" s="15" t="s">
        <v>46</v>
      </c>
      <c r="D5" s="16" t="s">
        <v>47</v>
      </c>
      <c r="E5" s="22" t="s">
        <v>48</v>
      </c>
      <c r="F5" s="18">
        <v>8</v>
      </c>
      <c r="G5" s="19"/>
      <c r="H5" s="18">
        <v>2</v>
      </c>
      <c r="I5" s="19"/>
      <c r="J5" s="15">
        <v>1</v>
      </c>
      <c r="K5" s="20">
        <f t="shared" si="0"/>
        <v>11</v>
      </c>
      <c r="O5" s="15">
        <v>1</v>
      </c>
      <c r="P5" s="15">
        <v>1</v>
      </c>
      <c r="R5" s="20">
        <f t="shared" si="1"/>
        <v>2</v>
      </c>
      <c r="S5" s="21">
        <f t="shared" si="2"/>
        <v>13</v>
      </c>
      <c r="T5" s="19"/>
      <c r="U5" s="19" t="s">
        <v>34</v>
      </c>
      <c r="V5" s="19" t="s">
        <v>49</v>
      </c>
      <c r="W5" s="15" t="s">
        <v>50</v>
      </c>
      <c r="X5" s="15" t="s">
        <v>44</v>
      </c>
      <c r="Y5" s="15" t="s">
        <v>45</v>
      </c>
    </row>
    <row r="6" spans="1:27" ht="15.75" customHeight="1">
      <c r="A6" s="15" t="s">
        <v>29</v>
      </c>
      <c r="B6" s="15" t="s">
        <v>30</v>
      </c>
      <c r="C6" s="15" t="s">
        <v>46</v>
      </c>
      <c r="D6" s="16" t="s">
        <v>51</v>
      </c>
      <c r="E6" s="22" t="s">
        <v>52</v>
      </c>
      <c r="F6" s="18">
        <v>3</v>
      </c>
      <c r="G6" s="19"/>
      <c r="H6" s="18">
        <v>2</v>
      </c>
      <c r="I6" s="19"/>
      <c r="J6" s="15">
        <v>1</v>
      </c>
      <c r="K6" s="20">
        <f t="shared" si="0"/>
        <v>6</v>
      </c>
      <c r="R6" s="20">
        <f t="shared" si="1"/>
        <v>0</v>
      </c>
      <c r="S6" s="21">
        <f t="shared" si="2"/>
        <v>6</v>
      </c>
      <c r="T6" s="15" t="s">
        <v>53</v>
      </c>
      <c r="U6" s="19" t="s">
        <v>54</v>
      </c>
      <c r="V6" s="15" t="s">
        <v>55</v>
      </c>
      <c r="W6" s="15"/>
      <c r="X6" s="15" t="s">
        <v>44</v>
      </c>
      <c r="Y6" s="23" t="s">
        <v>56</v>
      </c>
      <c r="Z6" s="15" t="s">
        <v>57</v>
      </c>
      <c r="AA6" s="15" t="s">
        <v>58</v>
      </c>
    </row>
    <row r="7" spans="1:27" ht="15.75" customHeight="1">
      <c r="A7" s="15" t="s">
        <v>29</v>
      </c>
      <c r="B7" s="24" t="s">
        <v>59</v>
      </c>
      <c r="C7" s="15" t="s">
        <v>60</v>
      </c>
      <c r="D7" s="16" t="s">
        <v>61</v>
      </c>
      <c r="E7" s="25" t="s">
        <v>62</v>
      </c>
      <c r="F7" s="18">
        <v>1</v>
      </c>
      <c r="G7" s="19"/>
      <c r="H7" s="19"/>
      <c r="I7" s="19"/>
      <c r="K7" s="20">
        <f t="shared" si="0"/>
        <v>1</v>
      </c>
      <c r="R7" s="20">
        <f t="shared" si="1"/>
        <v>0</v>
      </c>
      <c r="S7" s="21">
        <f t="shared" si="2"/>
        <v>1</v>
      </c>
      <c r="T7" s="19"/>
      <c r="U7" s="15" t="s">
        <v>34</v>
      </c>
      <c r="V7" s="19" t="s">
        <v>63</v>
      </c>
      <c r="W7" s="15" t="s">
        <v>64</v>
      </c>
      <c r="X7" s="15" t="s">
        <v>65</v>
      </c>
      <c r="Y7" s="15" t="s">
        <v>45</v>
      </c>
    </row>
    <row r="8" spans="1:27" ht="15.75" customHeight="1">
      <c r="A8" s="15" t="s">
        <v>29</v>
      </c>
      <c r="B8" s="24" t="s">
        <v>66</v>
      </c>
      <c r="C8" s="15" t="s">
        <v>67</v>
      </c>
      <c r="D8" s="26" t="s">
        <v>68</v>
      </c>
      <c r="E8" s="25" t="s">
        <v>69</v>
      </c>
      <c r="F8" s="18">
        <v>4</v>
      </c>
      <c r="G8" s="19"/>
      <c r="H8" s="19"/>
      <c r="I8" s="19"/>
      <c r="J8" s="15">
        <v>1</v>
      </c>
      <c r="K8" s="20">
        <f t="shared" si="0"/>
        <v>5</v>
      </c>
      <c r="M8" s="15">
        <v>1</v>
      </c>
      <c r="N8" s="15">
        <v>1</v>
      </c>
      <c r="R8" s="20">
        <f t="shared" si="1"/>
        <v>2</v>
      </c>
      <c r="S8" s="21">
        <f t="shared" si="2"/>
        <v>7</v>
      </c>
      <c r="T8" s="19"/>
      <c r="U8" s="15" t="s">
        <v>34</v>
      </c>
      <c r="V8" s="19" t="s">
        <v>63</v>
      </c>
      <c r="W8" s="15" t="s">
        <v>70</v>
      </c>
      <c r="X8" s="15" t="s">
        <v>65</v>
      </c>
      <c r="Y8" s="15" t="s">
        <v>45</v>
      </c>
    </row>
    <row r="9" spans="1:27" ht="15.75" customHeight="1">
      <c r="A9" s="15" t="s">
        <v>29</v>
      </c>
      <c r="B9" s="24" t="s">
        <v>71</v>
      </c>
      <c r="C9" s="15" t="s">
        <v>72</v>
      </c>
      <c r="D9" s="16" t="s">
        <v>73</v>
      </c>
      <c r="E9" s="25" t="s">
        <v>74</v>
      </c>
      <c r="F9" s="18">
        <v>6</v>
      </c>
      <c r="G9" s="18">
        <v>3</v>
      </c>
      <c r="H9" s="19"/>
      <c r="I9" s="19"/>
      <c r="J9" s="15">
        <v>2</v>
      </c>
      <c r="K9" s="20">
        <f t="shared" si="0"/>
        <v>11</v>
      </c>
      <c r="O9" s="15">
        <v>1</v>
      </c>
      <c r="Q9" s="15">
        <v>1</v>
      </c>
      <c r="R9" s="20">
        <f t="shared" si="1"/>
        <v>2</v>
      </c>
      <c r="S9" s="21">
        <f t="shared" si="2"/>
        <v>13</v>
      </c>
      <c r="T9" s="19"/>
      <c r="U9" s="15" t="s">
        <v>34</v>
      </c>
      <c r="V9" s="19" t="s">
        <v>75</v>
      </c>
      <c r="W9" s="15" t="s">
        <v>76</v>
      </c>
      <c r="X9" s="15" t="s">
        <v>77</v>
      </c>
      <c r="Y9" s="15" t="s">
        <v>45</v>
      </c>
    </row>
    <row r="10" spans="1:27" ht="15.75" customHeight="1">
      <c r="A10" s="15" t="s">
        <v>29</v>
      </c>
      <c r="B10" s="24" t="s">
        <v>71</v>
      </c>
      <c r="C10" s="15" t="s">
        <v>72</v>
      </c>
      <c r="D10" s="16" t="s">
        <v>78</v>
      </c>
      <c r="E10" s="22" t="s">
        <v>79</v>
      </c>
      <c r="F10" s="18">
        <v>8</v>
      </c>
      <c r="G10" s="18">
        <v>5</v>
      </c>
      <c r="H10" s="19"/>
      <c r="I10" s="19"/>
      <c r="J10" s="15">
        <v>2</v>
      </c>
      <c r="K10" s="20">
        <f t="shared" si="0"/>
        <v>15</v>
      </c>
      <c r="M10" s="15">
        <v>2</v>
      </c>
      <c r="N10" s="15">
        <v>7</v>
      </c>
      <c r="O10" s="15">
        <v>8</v>
      </c>
      <c r="Q10" s="15">
        <v>1</v>
      </c>
      <c r="R10" s="20">
        <f t="shared" si="1"/>
        <v>18</v>
      </c>
      <c r="S10" s="21">
        <f t="shared" si="2"/>
        <v>33</v>
      </c>
      <c r="T10" s="15" t="s">
        <v>80</v>
      </c>
      <c r="U10" s="15" t="s">
        <v>81</v>
      </c>
      <c r="V10" s="15"/>
      <c r="W10" s="15"/>
      <c r="X10" s="15" t="s">
        <v>77</v>
      </c>
      <c r="Y10" s="15" t="s">
        <v>82</v>
      </c>
    </row>
    <row r="11" spans="1:27" ht="15.75" customHeight="1">
      <c r="A11" s="15" t="s">
        <v>29</v>
      </c>
      <c r="B11" s="15" t="s">
        <v>83</v>
      </c>
      <c r="C11" s="15" t="s">
        <v>84</v>
      </c>
      <c r="D11" s="16" t="s">
        <v>85</v>
      </c>
      <c r="E11" s="22" t="s">
        <v>86</v>
      </c>
      <c r="F11" s="18">
        <v>4</v>
      </c>
      <c r="G11" s="18">
        <v>2</v>
      </c>
      <c r="H11" s="19"/>
      <c r="I11" s="19"/>
      <c r="J11" s="15">
        <v>2</v>
      </c>
      <c r="K11" s="20">
        <f t="shared" si="0"/>
        <v>8</v>
      </c>
      <c r="Q11" s="15">
        <v>1</v>
      </c>
      <c r="R11" s="20">
        <f t="shared" si="1"/>
        <v>1</v>
      </c>
      <c r="S11" s="21">
        <f t="shared" si="2"/>
        <v>9</v>
      </c>
      <c r="U11" s="15" t="s">
        <v>34</v>
      </c>
      <c r="V11" s="19" t="s">
        <v>63</v>
      </c>
      <c r="W11" s="15" t="s">
        <v>87</v>
      </c>
      <c r="X11" s="15" t="s">
        <v>88</v>
      </c>
      <c r="Y11" s="15" t="s">
        <v>45</v>
      </c>
    </row>
    <row r="12" spans="1:27" ht="15.75" customHeight="1">
      <c r="A12" s="15" t="s">
        <v>29</v>
      </c>
      <c r="B12" s="15" t="s">
        <v>83</v>
      </c>
      <c r="C12" s="15" t="s">
        <v>84</v>
      </c>
      <c r="D12" s="16" t="s">
        <v>89</v>
      </c>
      <c r="E12" s="22" t="s">
        <v>90</v>
      </c>
      <c r="F12" s="18">
        <v>4</v>
      </c>
      <c r="G12" s="18">
        <v>1</v>
      </c>
      <c r="H12" s="19"/>
      <c r="I12" s="19"/>
      <c r="J12" s="15">
        <v>1</v>
      </c>
      <c r="K12" s="20">
        <f t="shared" si="0"/>
        <v>6</v>
      </c>
      <c r="Q12" s="15">
        <v>1</v>
      </c>
      <c r="R12" s="20">
        <f t="shared" si="1"/>
        <v>1</v>
      </c>
      <c r="S12" s="21">
        <f t="shared" si="2"/>
        <v>7</v>
      </c>
      <c r="U12" s="15" t="s">
        <v>34</v>
      </c>
      <c r="V12" s="19" t="s">
        <v>91</v>
      </c>
      <c r="W12" s="15" t="s">
        <v>92</v>
      </c>
      <c r="X12" s="15" t="s">
        <v>93</v>
      </c>
      <c r="Y12" s="15" t="s">
        <v>45</v>
      </c>
    </row>
    <row r="13" spans="1:27" ht="15.75" customHeight="1">
      <c r="A13" s="15" t="s">
        <v>29</v>
      </c>
      <c r="B13" s="15" t="s">
        <v>83</v>
      </c>
      <c r="C13" s="15" t="s">
        <v>84</v>
      </c>
      <c r="D13" s="16" t="s">
        <v>94</v>
      </c>
      <c r="E13" s="22" t="s">
        <v>95</v>
      </c>
      <c r="F13" s="18">
        <v>3</v>
      </c>
      <c r="G13" s="18">
        <v>1</v>
      </c>
      <c r="H13" s="19"/>
      <c r="I13" s="19"/>
      <c r="J13" s="15">
        <v>1</v>
      </c>
      <c r="K13" s="20">
        <f t="shared" si="0"/>
        <v>5</v>
      </c>
      <c r="R13" s="20">
        <f t="shared" si="1"/>
        <v>0</v>
      </c>
      <c r="S13" s="21">
        <f t="shared" si="2"/>
        <v>5</v>
      </c>
      <c r="T13" s="15" t="s">
        <v>53</v>
      </c>
      <c r="U13" s="19" t="s">
        <v>54</v>
      </c>
      <c r="V13" s="15" t="s">
        <v>55</v>
      </c>
      <c r="W13" s="15"/>
      <c r="X13" s="15" t="s">
        <v>93</v>
      </c>
      <c r="Y13" s="23" t="s">
        <v>56</v>
      </c>
      <c r="Z13" s="19" t="s">
        <v>96</v>
      </c>
      <c r="AA13" s="19" t="s">
        <v>58</v>
      </c>
    </row>
    <row r="14" spans="1:27" ht="15.75" customHeight="1">
      <c r="A14" s="15" t="s">
        <v>29</v>
      </c>
      <c r="B14" s="15" t="s">
        <v>83</v>
      </c>
      <c r="C14" s="15" t="s">
        <v>84</v>
      </c>
      <c r="D14" s="16" t="s">
        <v>97</v>
      </c>
      <c r="E14" s="22" t="s">
        <v>98</v>
      </c>
      <c r="F14" s="18">
        <v>1</v>
      </c>
      <c r="G14" s="18">
        <v>1</v>
      </c>
      <c r="H14" s="19"/>
      <c r="I14" s="19"/>
      <c r="J14" s="15">
        <v>1</v>
      </c>
      <c r="K14" s="20">
        <f t="shared" si="0"/>
        <v>3</v>
      </c>
      <c r="R14" s="20">
        <f t="shared" si="1"/>
        <v>0</v>
      </c>
      <c r="S14" s="21">
        <f t="shared" si="2"/>
        <v>3</v>
      </c>
      <c r="T14" s="15" t="s">
        <v>53</v>
      </c>
      <c r="U14" s="19" t="s">
        <v>54</v>
      </c>
      <c r="V14" s="15" t="s">
        <v>55</v>
      </c>
      <c r="W14" s="15"/>
      <c r="X14" s="15" t="s">
        <v>93</v>
      </c>
      <c r="Y14" s="23" t="s">
        <v>56</v>
      </c>
      <c r="Z14" s="19" t="s">
        <v>96</v>
      </c>
      <c r="AA14" s="19" t="s">
        <v>58</v>
      </c>
    </row>
    <row r="15" spans="1:27" ht="15.75" customHeight="1">
      <c r="A15" s="15" t="s">
        <v>29</v>
      </c>
      <c r="B15" s="15" t="s">
        <v>83</v>
      </c>
      <c r="C15" s="15" t="s">
        <v>84</v>
      </c>
      <c r="D15" s="16" t="s">
        <v>99</v>
      </c>
      <c r="E15" s="22" t="s">
        <v>100</v>
      </c>
      <c r="F15" s="18">
        <v>4</v>
      </c>
      <c r="G15" s="19"/>
      <c r="H15" s="19"/>
      <c r="I15" s="19"/>
      <c r="J15" s="15">
        <v>1</v>
      </c>
      <c r="K15" s="20">
        <f t="shared" si="0"/>
        <v>5</v>
      </c>
      <c r="M15" s="15">
        <v>1</v>
      </c>
      <c r="Q15" s="15">
        <v>1</v>
      </c>
      <c r="R15" s="20">
        <f t="shared" si="1"/>
        <v>2</v>
      </c>
      <c r="S15" s="21">
        <f t="shared" si="2"/>
        <v>7</v>
      </c>
      <c r="T15" s="19"/>
      <c r="U15" s="15" t="s">
        <v>34</v>
      </c>
      <c r="V15" s="19" t="s">
        <v>101</v>
      </c>
      <c r="W15" s="15" t="s">
        <v>102</v>
      </c>
      <c r="X15" s="15" t="s">
        <v>93</v>
      </c>
      <c r="Y15" s="15" t="s">
        <v>45</v>
      </c>
    </row>
    <row r="16" spans="1:27" ht="15.75" customHeight="1">
      <c r="A16" s="27" t="s">
        <v>103</v>
      </c>
      <c r="B16" s="15" t="s">
        <v>104</v>
      </c>
      <c r="C16" s="15" t="s">
        <v>105</v>
      </c>
      <c r="D16" s="16" t="s">
        <v>106</v>
      </c>
      <c r="E16" s="22" t="s">
        <v>107</v>
      </c>
      <c r="F16" s="15">
        <v>5</v>
      </c>
      <c r="G16" s="19"/>
      <c r="H16" s="19"/>
      <c r="I16" s="19"/>
      <c r="J16" s="15">
        <v>2</v>
      </c>
      <c r="K16" s="20">
        <f t="shared" si="0"/>
        <v>7</v>
      </c>
      <c r="M16" s="15">
        <v>1</v>
      </c>
      <c r="O16" s="15">
        <v>1</v>
      </c>
      <c r="P16" s="15">
        <v>1</v>
      </c>
      <c r="R16" s="20">
        <f t="shared" si="1"/>
        <v>3</v>
      </c>
      <c r="S16" s="21">
        <f t="shared" si="2"/>
        <v>10</v>
      </c>
      <c r="T16" s="19"/>
      <c r="U16" s="15" t="s">
        <v>34</v>
      </c>
      <c r="V16" s="19" t="s">
        <v>108</v>
      </c>
      <c r="W16" s="28" t="s">
        <v>109</v>
      </c>
      <c r="X16" s="15" t="s">
        <v>110</v>
      </c>
      <c r="Y16" s="15" t="s">
        <v>45</v>
      </c>
    </row>
    <row r="17" spans="1:26" ht="15.75" customHeight="1">
      <c r="A17" s="15" t="s">
        <v>103</v>
      </c>
      <c r="B17" s="15" t="s">
        <v>104</v>
      </c>
      <c r="C17" s="15" t="s">
        <v>105</v>
      </c>
      <c r="D17" s="16" t="s">
        <v>111</v>
      </c>
      <c r="E17" s="22" t="s">
        <v>112</v>
      </c>
      <c r="F17" s="15">
        <v>7</v>
      </c>
      <c r="J17" s="15">
        <v>2</v>
      </c>
      <c r="K17" s="20">
        <f t="shared" si="0"/>
        <v>9</v>
      </c>
      <c r="P17" s="15">
        <v>1</v>
      </c>
      <c r="R17" s="20">
        <f t="shared" si="1"/>
        <v>1</v>
      </c>
      <c r="S17" s="21">
        <f t="shared" si="2"/>
        <v>10</v>
      </c>
      <c r="T17" s="19"/>
      <c r="U17" s="15" t="s">
        <v>34</v>
      </c>
      <c r="V17" s="19" t="s">
        <v>113</v>
      </c>
      <c r="W17" s="15" t="s">
        <v>114</v>
      </c>
      <c r="X17" s="15" t="s">
        <v>110</v>
      </c>
      <c r="Y17" s="15" t="s">
        <v>115</v>
      </c>
      <c r="Z17" s="15" t="s">
        <v>55</v>
      </c>
    </row>
    <row r="18" spans="1:26" ht="15.75" customHeight="1">
      <c r="A18" s="15" t="s">
        <v>116</v>
      </c>
      <c r="B18" s="27" t="s">
        <v>117</v>
      </c>
      <c r="C18" s="27" t="s">
        <v>118</v>
      </c>
      <c r="D18" s="16" t="s">
        <v>119</v>
      </c>
      <c r="E18" s="22" t="s">
        <v>120</v>
      </c>
      <c r="F18" s="15">
        <v>3</v>
      </c>
      <c r="K18" s="20">
        <f t="shared" si="0"/>
        <v>3</v>
      </c>
      <c r="R18" s="20">
        <f t="shared" si="1"/>
        <v>0</v>
      </c>
      <c r="S18" s="21">
        <f t="shared" si="2"/>
        <v>3</v>
      </c>
      <c r="T18" s="19"/>
      <c r="U18" s="15" t="s">
        <v>34</v>
      </c>
      <c r="V18" s="19" t="s">
        <v>49</v>
      </c>
      <c r="W18" s="15" t="s">
        <v>121</v>
      </c>
      <c r="X18" s="15" t="s">
        <v>122</v>
      </c>
      <c r="Y18" s="15" t="s">
        <v>123</v>
      </c>
      <c r="Z18" s="15" t="s">
        <v>55</v>
      </c>
    </row>
    <row r="19" spans="1:26" ht="15.75" customHeight="1">
      <c r="A19" s="19" t="s">
        <v>124</v>
      </c>
      <c r="B19" s="15" t="s">
        <v>125</v>
      </c>
      <c r="C19" s="15" t="s">
        <v>126</v>
      </c>
      <c r="D19" s="16" t="s">
        <v>127</v>
      </c>
      <c r="E19" s="22" t="s">
        <v>128</v>
      </c>
      <c r="G19" s="19"/>
      <c r="H19" s="18">
        <v>4</v>
      </c>
      <c r="I19" s="19"/>
      <c r="K19" s="20">
        <f t="shared" si="0"/>
        <v>4</v>
      </c>
      <c r="M19" s="15">
        <v>1</v>
      </c>
      <c r="O19" s="15">
        <v>8</v>
      </c>
      <c r="P19" s="21">
        <v>1</v>
      </c>
      <c r="R19" s="20">
        <f t="shared" si="1"/>
        <v>10</v>
      </c>
      <c r="S19" s="21">
        <f t="shared" si="2"/>
        <v>14</v>
      </c>
      <c r="T19" s="57" t="s">
        <v>129</v>
      </c>
      <c r="U19" s="15" t="s">
        <v>34</v>
      </c>
      <c r="V19" s="29" t="s">
        <v>130</v>
      </c>
      <c r="W19" s="30" t="s">
        <v>131</v>
      </c>
      <c r="X19" s="15" t="s">
        <v>122</v>
      </c>
      <c r="Y19" s="31" t="s">
        <v>132</v>
      </c>
    </row>
    <row r="20" spans="1:26" ht="15.75" customHeight="1">
      <c r="A20" s="19" t="s">
        <v>124</v>
      </c>
      <c r="B20" s="15" t="s">
        <v>133</v>
      </c>
      <c r="C20" s="15" t="s">
        <v>134</v>
      </c>
      <c r="D20" s="16" t="s">
        <v>135</v>
      </c>
      <c r="E20" s="22" t="s">
        <v>107</v>
      </c>
      <c r="G20" s="19"/>
      <c r="H20" s="18">
        <v>3</v>
      </c>
      <c r="I20" s="19"/>
      <c r="K20" s="20">
        <f t="shared" si="0"/>
        <v>3</v>
      </c>
      <c r="M20" s="15">
        <v>2</v>
      </c>
      <c r="O20" s="15">
        <v>2</v>
      </c>
      <c r="P20" s="15">
        <v>1</v>
      </c>
      <c r="Q20" s="15">
        <v>1</v>
      </c>
      <c r="R20" s="20">
        <f t="shared" si="1"/>
        <v>6</v>
      </c>
      <c r="S20" s="21">
        <f t="shared" si="2"/>
        <v>9</v>
      </c>
      <c r="T20" s="57" t="s">
        <v>136</v>
      </c>
      <c r="U20" s="15" t="s">
        <v>34</v>
      </c>
      <c r="V20" s="32" t="s">
        <v>137</v>
      </c>
      <c r="W20" s="32" t="s">
        <v>138</v>
      </c>
      <c r="X20" s="15" t="s">
        <v>139</v>
      </c>
      <c r="Y20" s="31" t="s">
        <v>140</v>
      </c>
    </row>
    <row r="21" spans="1:26" ht="15.75" customHeight="1">
      <c r="A21" s="19" t="s">
        <v>124</v>
      </c>
      <c r="B21" s="15" t="s">
        <v>141</v>
      </c>
      <c r="C21" s="15" t="s">
        <v>142</v>
      </c>
      <c r="D21" s="16" t="s">
        <v>143</v>
      </c>
      <c r="E21" s="22" t="s">
        <v>144</v>
      </c>
      <c r="G21" s="19"/>
      <c r="H21" s="18">
        <v>6</v>
      </c>
      <c r="I21" s="19"/>
      <c r="K21" s="20">
        <f t="shared" si="0"/>
        <v>6</v>
      </c>
      <c r="M21" s="15">
        <v>2</v>
      </c>
      <c r="O21" s="15">
        <v>4</v>
      </c>
      <c r="Q21" s="15">
        <v>1</v>
      </c>
      <c r="R21" s="20">
        <f t="shared" si="1"/>
        <v>7</v>
      </c>
      <c r="S21" s="21">
        <f t="shared" si="2"/>
        <v>13</v>
      </c>
      <c r="T21" s="57" t="s">
        <v>145</v>
      </c>
      <c r="U21" s="15" t="s">
        <v>34</v>
      </c>
      <c r="V21" s="32" t="s">
        <v>146</v>
      </c>
      <c r="W21" s="32" t="s">
        <v>147</v>
      </c>
      <c r="X21" s="15" t="s">
        <v>122</v>
      </c>
      <c r="Y21" s="33" t="s">
        <v>148</v>
      </c>
    </row>
    <row r="22" spans="1:26" ht="15.75" customHeight="1">
      <c r="A22" s="19" t="s">
        <v>124</v>
      </c>
      <c r="B22" s="15" t="s">
        <v>149</v>
      </c>
      <c r="C22" s="15" t="s">
        <v>150</v>
      </c>
      <c r="D22" s="16" t="s">
        <v>151</v>
      </c>
      <c r="E22" s="22" t="s">
        <v>152</v>
      </c>
      <c r="G22" s="19"/>
      <c r="H22" s="18">
        <v>3</v>
      </c>
      <c r="I22" s="19"/>
      <c r="K22" s="20">
        <f t="shared" si="0"/>
        <v>3</v>
      </c>
      <c r="O22" s="15">
        <v>1</v>
      </c>
      <c r="R22" s="20">
        <f t="shared" si="1"/>
        <v>1</v>
      </c>
      <c r="S22" s="21">
        <f t="shared" si="2"/>
        <v>4</v>
      </c>
      <c r="T22" s="57" t="s">
        <v>153</v>
      </c>
      <c r="U22" s="15" t="s">
        <v>34</v>
      </c>
      <c r="V22" s="34" t="s">
        <v>154</v>
      </c>
      <c r="W22" s="32" t="s">
        <v>155</v>
      </c>
      <c r="X22" s="15" t="s">
        <v>156</v>
      </c>
      <c r="Y22" s="15" t="s">
        <v>157</v>
      </c>
    </row>
    <row r="23" spans="1:26" ht="15.75" customHeight="1">
      <c r="A23" s="15" t="s">
        <v>158</v>
      </c>
      <c r="B23" s="15" t="s">
        <v>159</v>
      </c>
      <c r="C23" s="15" t="s">
        <v>160</v>
      </c>
      <c r="D23" s="16" t="s">
        <v>161</v>
      </c>
      <c r="E23" s="22" t="s">
        <v>162</v>
      </c>
      <c r="F23" s="15">
        <v>1</v>
      </c>
      <c r="G23" s="19"/>
      <c r="H23" s="19"/>
      <c r="I23" s="19"/>
      <c r="K23" s="20">
        <f t="shared" si="0"/>
        <v>1</v>
      </c>
      <c r="R23" s="20">
        <f t="shared" si="1"/>
        <v>0</v>
      </c>
      <c r="S23" s="21">
        <f t="shared" si="2"/>
        <v>1</v>
      </c>
      <c r="T23" s="19"/>
      <c r="U23" s="15" t="s">
        <v>34</v>
      </c>
      <c r="V23" s="15" t="s">
        <v>63</v>
      </c>
      <c r="W23" s="15" t="s">
        <v>163</v>
      </c>
      <c r="X23" s="15" t="s">
        <v>122</v>
      </c>
      <c r="Y23" s="15" t="s">
        <v>45</v>
      </c>
    </row>
    <row r="24" spans="1:26" ht="15.75" customHeight="1">
      <c r="A24" s="19" t="s">
        <v>164</v>
      </c>
      <c r="B24" s="19" t="s">
        <v>165</v>
      </c>
      <c r="C24" s="19" t="s">
        <v>166</v>
      </c>
      <c r="D24" s="16" t="s">
        <v>167</v>
      </c>
      <c r="E24" s="22" t="s">
        <v>168</v>
      </c>
      <c r="F24" s="15">
        <v>4</v>
      </c>
      <c r="J24" s="15">
        <v>1</v>
      </c>
      <c r="K24" s="20">
        <f t="shared" si="0"/>
        <v>5</v>
      </c>
      <c r="R24" s="20">
        <f t="shared" si="1"/>
        <v>0</v>
      </c>
      <c r="S24" s="21">
        <f t="shared" si="2"/>
        <v>5</v>
      </c>
      <c r="T24" s="19"/>
      <c r="U24" s="15" t="s">
        <v>34</v>
      </c>
      <c r="V24" s="15" t="s">
        <v>169</v>
      </c>
      <c r="W24" s="15" t="s">
        <v>170</v>
      </c>
      <c r="X24" s="15" t="s">
        <v>171</v>
      </c>
      <c r="Y24" s="15" t="s">
        <v>45</v>
      </c>
    </row>
    <row r="25" spans="1:26" ht="15.75" customHeight="1">
      <c r="A25" s="19" t="s">
        <v>164</v>
      </c>
      <c r="B25" s="35" t="s">
        <v>172</v>
      </c>
      <c r="C25" s="35" t="s">
        <v>172</v>
      </c>
      <c r="D25" s="36" t="s">
        <v>173</v>
      </c>
      <c r="E25" s="37" t="s">
        <v>174</v>
      </c>
      <c r="G25" s="18"/>
      <c r="H25" s="19"/>
      <c r="I25" s="19"/>
      <c r="K25" s="38">
        <v>0</v>
      </c>
      <c r="P25" s="15"/>
      <c r="R25" s="38">
        <v>0</v>
      </c>
      <c r="S25" s="39">
        <v>0</v>
      </c>
      <c r="T25" s="40" t="s">
        <v>175</v>
      </c>
      <c r="U25" s="41" t="s">
        <v>34</v>
      </c>
      <c r="V25" s="15"/>
      <c r="W25" s="15"/>
      <c r="X25" s="41" t="s">
        <v>176</v>
      </c>
      <c r="Y25" s="42" t="s">
        <v>177</v>
      </c>
    </row>
    <row r="26" spans="1:26" ht="15.75" customHeight="1">
      <c r="A26" s="15" t="s">
        <v>164</v>
      </c>
      <c r="B26" s="19" t="s">
        <v>178</v>
      </c>
      <c r="C26" s="15" t="s">
        <v>179</v>
      </c>
      <c r="D26" s="16" t="s">
        <v>180</v>
      </c>
      <c r="E26" s="22" t="s">
        <v>181</v>
      </c>
      <c r="G26" s="18">
        <v>4</v>
      </c>
      <c r="H26" s="19"/>
      <c r="I26" s="19"/>
      <c r="K26" s="20">
        <f t="shared" ref="K26:K99" si="3">SUM(F26:I26,J26)</f>
        <v>4</v>
      </c>
      <c r="P26" s="15">
        <v>1</v>
      </c>
      <c r="R26" s="20">
        <f t="shared" ref="R26:R99" si="4">SUM(L26:Q26)</f>
        <v>1</v>
      </c>
      <c r="S26" s="21">
        <f t="shared" ref="S26:S99" si="5">SUM(K26,R26)</f>
        <v>5</v>
      </c>
      <c r="T26" s="19"/>
      <c r="U26" s="15" t="s">
        <v>34</v>
      </c>
      <c r="V26" s="15" t="s">
        <v>182</v>
      </c>
      <c r="W26" s="15" t="s">
        <v>183</v>
      </c>
      <c r="X26" s="15" t="s">
        <v>184</v>
      </c>
      <c r="Y26" s="15" t="s">
        <v>45</v>
      </c>
    </row>
    <row r="27" spans="1:26" ht="15.75" customHeight="1">
      <c r="A27" s="15" t="s">
        <v>164</v>
      </c>
      <c r="B27" s="19" t="s">
        <v>178</v>
      </c>
      <c r="C27" s="15" t="s">
        <v>179</v>
      </c>
      <c r="D27" s="16" t="s">
        <v>185</v>
      </c>
      <c r="E27" s="22" t="s">
        <v>186</v>
      </c>
      <c r="G27" s="18">
        <v>9</v>
      </c>
      <c r="H27" s="19"/>
      <c r="I27" s="19"/>
      <c r="J27" s="15">
        <v>1</v>
      </c>
      <c r="K27" s="20">
        <f t="shared" si="3"/>
        <v>10</v>
      </c>
      <c r="M27" s="15">
        <v>1</v>
      </c>
      <c r="P27" s="15">
        <v>1</v>
      </c>
      <c r="R27" s="20">
        <f t="shared" si="4"/>
        <v>2</v>
      </c>
      <c r="S27" s="21">
        <f t="shared" si="5"/>
        <v>12</v>
      </c>
      <c r="T27" s="19"/>
      <c r="U27" s="15" t="s">
        <v>34</v>
      </c>
      <c r="V27" s="19" t="s">
        <v>63</v>
      </c>
      <c r="W27" s="19" t="s">
        <v>187</v>
      </c>
      <c r="X27" s="15" t="s">
        <v>184</v>
      </c>
      <c r="Y27" s="15" t="s">
        <v>45</v>
      </c>
    </row>
    <row r="28" spans="1:26" ht="15.75" customHeight="1">
      <c r="A28" s="15" t="s">
        <v>164</v>
      </c>
      <c r="B28" s="15" t="s">
        <v>188</v>
      </c>
      <c r="C28" s="15" t="s">
        <v>189</v>
      </c>
      <c r="D28" s="16" t="s">
        <v>190</v>
      </c>
      <c r="E28" s="22" t="s">
        <v>191</v>
      </c>
      <c r="F28" s="15">
        <v>1</v>
      </c>
      <c r="G28" s="18">
        <v>1</v>
      </c>
      <c r="H28" s="19"/>
      <c r="I28" s="19"/>
      <c r="K28" s="20">
        <f t="shared" si="3"/>
        <v>2</v>
      </c>
      <c r="Q28" s="15">
        <v>1</v>
      </c>
      <c r="R28" s="20">
        <f t="shared" si="4"/>
        <v>1</v>
      </c>
      <c r="S28" s="21">
        <f t="shared" si="5"/>
        <v>3</v>
      </c>
      <c r="T28" s="19"/>
      <c r="U28" s="15" t="s">
        <v>34</v>
      </c>
      <c r="V28" s="15" t="s">
        <v>192</v>
      </c>
      <c r="W28" s="15" t="s">
        <v>193</v>
      </c>
      <c r="X28" s="15" t="s">
        <v>122</v>
      </c>
      <c r="Y28" s="15" t="s">
        <v>45</v>
      </c>
    </row>
    <row r="29" spans="1:26" ht="15.75" customHeight="1">
      <c r="A29" s="15" t="s">
        <v>164</v>
      </c>
      <c r="B29" s="15" t="s">
        <v>188</v>
      </c>
      <c r="C29" s="15" t="s">
        <v>194</v>
      </c>
      <c r="D29" s="16" t="s">
        <v>195</v>
      </c>
      <c r="E29" s="22" t="s">
        <v>196</v>
      </c>
      <c r="F29" s="15">
        <v>2</v>
      </c>
      <c r="G29" s="18">
        <v>1</v>
      </c>
      <c r="H29" s="19"/>
      <c r="I29" s="19"/>
      <c r="K29" s="20">
        <f t="shared" si="3"/>
        <v>3</v>
      </c>
      <c r="R29" s="20">
        <f t="shared" si="4"/>
        <v>0</v>
      </c>
      <c r="S29" s="21">
        <f t="shared" si="5"/>
        <v>3</v>
      </c>
      <c r="T29" s="19"/>
      <c r="U29" s="15" t="s">
        <v>34</v>
      </c>
      <c r="V29" s="15" t="s">
        <v>197</v>
      </c>
      <c r="W29" s="15" t="s">
        <v>198</v>
      </c>
      <c r="X29" s="15" t="s">
        <v>65</v>
      </c>
      <c r="Y29" s="15" t="s">
        <v>45</v>
      </c>
    </row>
    <row r="30" spans="1:26" ht="15.75" customHeight="1">
      <c r="A30" s="15" t="s">
        <v>164</v>
      </c>
      <c r="B30" s="15" t="s">
        <v>188</v>
      </c>
      <c r="C30" s="15" t="s">
        <v>194</v>
      </c>
      <c r="D30" s="16" t="s">
        <v>199</v>
      </c>
      <c r="E30" s="22" t="s">
        <v>200</v>
      </c>
      <c r="F30" s="15">
        <v>3</v>
      </c>
      <c r="K30" s="20">
        <f t="shared" si="3"/>
        <v>3</v>
      </c>
      <c r="R30" s="20">
        <f t="shared" si="4"/>
        <v>0</v>
      </c>
      <c r="S30" s="21">
        <f t="shared" si="5"/>
        <v>3</v>
      </c>
      <c r="T30" s="19"/>
      <c r="U30" s="15" t="s">
        <v>34</v>
      </c>
      <c r="V30" s="15" t="s">
        <v>197</v>
      </c>
      <c r="W30" s="15" t="s">
        <v>201</v>
      </c>
      <c r="X30" s="15" t="s">
        <v>65</v>
      </c>
      <c r="Y30" s="15" t="s">
        <v>45</v>
      </c>
    </row>
    <row r="31" spans="1:26" ht="15.75" customHeight="1">
      <c r="A31" s="15" t="s">
        <v>164</v>
      </c>
      <c r="B31" s="15" t="s">
        <v>188</v>
      </c>
      <c r="C31" s="15" t="s">
        <v>194</v>
      </c>
      <c r="D31" s="16" t="s">
        <v>202</v>
      </c>
      <c r="E31" s="22" t="s">
        <v>203</v>
      </c>
      <c r="F31" s="15">
        <v>3</v>
      </c>
      <c r="G31" s="18">
        <v>1</v>
      </c>
      <c r="H31" s="19"/>
      <c r="I31" s="19"/>
      <c r="K31" s="20">
        <f t="shared" si="3"/>
        <v>4</v>
      </c>
      <c r="R31" s="20">
        <f t="shared" si="4"/>
        <v>0</v>
      </c>
      <c r="S31" s="21">
        <f t="shared" si="5"/>
        <v>4</v>
      </c>
      <c r="T31" s="19"/>
      <c r="U31" s="15" t="s">
        <v>34</v>
      </c>
      <c r="V31" s="15" t="s">
        <v>197</v>
      </c>
      <c r="W31" s="15" t="s">
        <v>204</v>
      </c>
      <c r="X31" s="15" t="s">
        <v>122</v>
      </c>
      <c r="Y31" s="15" t="s">
        <v>45</v>
      </c>
    </row>
    <row r="32" spans="1:26" ht="15.75" customHeight="1">
      <c r="A32" s="15" t="s">
        <v>164</v>
      </c>
      <c r="B32" s="15" t="s">
        <v>188</v>
      </c>
      <c r="C32" s="15" t="s">
        <v>205</v>
      </c>
      <c r="D32" s="16" t="s">
        <v>206</v>
      </c>
      <c r="E32" s="22" t="s">
        <v>207</v>
      </c>
      <c r="F32" s="15">
        <v>2</v>
      </c>
      <c r="G32" s="18">
        <v>1</v>
      </c>
      <c r="H32" s="19"/>
      <c r="I32" s="19"/>
      <c r="K32" s="20">
        <f t="shared" si="3"/>
        <v>3</v>
      </c>
      <c r="Q32" s="15">
        <v>1</v>
      </c>
      <c r="R32" s="20">
        <f t="shared" si="4"/>
        <v>1</v>
      </c>
      <c r="S32" s="21">
        <f t="shared" si="5"/>
        <v>4</v>
      </c>
      <c r="T32" s="19"/>
      <c r="U32" s="15" t="s">
        <v>34</v>
      </c>
      <c r="V32" s="15" t="s">
        <v>197</v>
      </c>
      <c r="W32" s="15" t="s">
        <v>208</v>
      </c>
      <c r="X32" s="15" t="s">
        <v>209</v>
      </c>
      <c r="Y32" s="15" t="s">
        <v>45</v>
      </c>
    </row>
    <row r="33" spans="1:26" ht="15.75" customHeight="1">
      <c r="A33" s="15" t="s">
        <v>164</v>
      </c>
      <c r="B33" s="15" t="s">
        <v>188</v>
      </c>
      <c r="C33" s="15" t="s">
        <v>210</v>
      </c>
      <c r="D33" s="16" t="s">
        <v>211</v>
      </c>
      <c r="E33" s="22" t="s">
        <v>212</v>
      </c>
      <c r="F33" s="15">
        <v>1</v>
      </c>
      <c r="K33" s="20">
        <f t="shared" si="3"/>
        <v>1</v>
      </c>
      <c r="R33" s="20">
        <f t="shared" si="4"/>
        <v>0</v>
      </c>
      <c r="S33" s="21">
        <f t="shared" si="5"/>
        <v>1</v>
      </c>
      <c r="T33" s="19"/>
      <c r="U33" s="15" t="s">
        <v>34</v>
      </c>
      <c r="V33" s="15" t="s">
        <v>213</v>
      </c>
      <c r="W33" s="15" t="s">
        <v>214</v>
      </c>
      <c r="X33" s="15" t="s">
        <v>65</v>
      </c>
      <c r="Y33" s="15" t="s">
        <v>45</v>
      </c>
    </row>
    <row r="34" spans="1:26" ht="15.75" customHeight="1">
      <c r="A34" s="15" t="s">
        <v>164</v>
      </c>
      <c r="B34" s="15" t="s">
        <v>188</v>
      </c>
      <c r="C34" s="15" t="s">
        <v>215</v>
      </c>
      <c r="D34" s="16" t="s">
        <v>216</v>
      </c>
      <c r="E34" s="22" t="s">
        <v>217</v>
      </c>
      <c r="F34" s="39">
        <v>1</v>
      </c>
      <c r="G34" s="19"/>
      <c r="H34" s="19"/>
      <c r="I34" s="19"/>
      <c r="K34" s="20">
        <f t="shared" si="3"/>
        <v>1</v>
      </c>
      <c r="Q34" s="15">
        <v>1</v>
      </c>
      <c r="R34" s="20">
        <f t="shared" si="4"/>
        <v>1</v>
      </c>
      <c r="S34" s="21">
        <f t="shared" si="5"/>
        <v>2</v>
      </c>
      <c r="T34" s="19"/>
      <c r="U34" s="15" t="s">
        <v>34</v>
      </c>
      <c r="V34" s="15" t="s">
        <v>218</v>
      </c>
      <c r="W34" s="15" t="s">
        <v>219</v>
      </c>
      <c r="X34" s="15" t="s">
        <v>65</v>
      </c>
      <c r="Y34" s="15" t="s">
        <v>45</v>
      </c>
    </row>
    <row r="35" spans="1:26" ht="15.75" customHeight="1">
      <c r="A35" s="15" t="s">
        <v>164</v>
      </c>
      <c r="B35" s="15" t="s">
        <v>188</v>
      </c>
      <c r="C35" s="15" t="s">
        <v>220</v>
      </c>
      <c r="D35" s="16" t="s">
        <v>221</v>
      </c>
      <c r="E35" s="22" t="s">
        <v>222</v>
      </c>
      <c r="F35" s="15">
        <v>1</v>
      </c>
      <c r="K35" s="20">
        <f t="shared" si="3"/>
        <v>1</v>
      </c>
      <c r="R35" s="20">
        <f t="shared" si="4"/>
        <v>0</v>
      </c>
      <c r="S35" s="21">
        <f t="shared" si="5"/>
        <v>1</v>
      </c>
      <c r="T35" s="19"/>
      <c r="U35" s="15" t="s">
        <v>34</v>
      </c>
      <c r="V35" s="15" t="s">
        <v>223</v>
      </c>
      <c r="W35" s="15" t="s">
        <v>224</v>
      </c>
      <c r="X35" s="15" t="s">
        <v>65</v>
      </c>
      <c r="Y35" s="15" t="s">
        <v>45</v>
      </c>
    </row>
    <row r="36" spans="1:26" ht="15.75" customHeight="1">
      <c r="A36" s="15" t="s">
        <v>164</v>
      </c>
      <c r="B36" s="15" t="s">
        <v>188</v>
      </c>
      <c r="C36" s="15" t="s">
        <v>225</v>
      </c>
      <c r="D36" s="16" t="s">
        <v>226</v>
      </c>
      <c r="E36" s="22" t="s">
        <v>227</v>
      </c>
      <c r="F36" s="15">
        <v>2</v>
      </c>
      <c r="G36" s="18">
        <v>1</v>
      </c>
      <c r="H36" s="19"/>
      <c r="I36" s="19"/>
      <c r="K36" s="20">
        <f t="shared" si="3"/>
        <v>3</v>
      </c>
      <c r="M36" s="15"/>
      <c r="O36" s="15">
        <v>1</v>
      </c>
      <c r="Q36" s="15">
        <v>1</v>
      </c>
      <c r="R36" s="20">
        <f t="shared" si="4"/>
        <v>2</v>
      </c>
      <c r="S36" s="21">
        <f t="shared" si="5"/>
        <v>5</v>
      </c>
      <c r="T36" s="19"/>
      <c r="U36" s="15" t="s">
        <v>34</v>
      </c>
      <c r="V36" s="15" t="s">
        <v>228</v>
      </c>
      <c r="W36" s="15" t="s">
        <v>229</v>
      </c>
      <c r="X36" s="15" t="s">
        <v>122</v>
      </c>
      <c r="Y36" s="15" t="s">
        <v>230</v>
      </c>
    </row>
    <row r="37" spans="1:26" ht="15.75" customHeight="1">
      <c r="A37" s="15" t="s">
        <v>164</v>
      </c>
      <c r="B37" s="15" t="s">
        <v>231</v>
      </c>
      <c r="C37" s="43" t="s">
        <v>232</v>
      </c>
      <c r="D37" s="16" t="s">
        <v>233</v>
      </c>
      <c r="E37" s="22" t="s">
        <v>234</v>
      </c>
      <c r="F37" s="15">
        <v>2</v>
      </c>
      <c r="K37" s="20">
        <f t="shared" si="3"/>
        <v>2</v>
      </c>
      <c r="R37" s="20">
        <f t="shared" si="4"/>
        <v>0</v>
      </c>
      <c r="S37" s="21">
        <f t="shared" si="5"/>
        <v>2</v>
      </c>
      <c r="T37" s="15" t="s">
        <v>235</v>
      </c>
      <c r="U37" s="15" t="s">
        <v>34</v>
      </c>
      <c r="V37" s="15"/>
      <c r="W37" s="15"/>
      <c r="X37" s="15" t="s">
        <v>122</v>
      </c>
      <c r="Y37" s="15" t="s">
        <v>236</v>
      </c>
      <c r="Z37" s="15" t="s">
        <v>55</v>
      </c>
    </row>
    <row r="38" spans="1:26" ht="15.75" customHeight="1">
      <c r="A38" s="15" t="s">
        <v>164</v>
      </c>
      <c r="B38" s="15" t="s">
        <v>231</v>
      </c>
      <c r="C38" s="15" t="s">
        <v>237</v>
      </c>
      <c r="D38" s="16" t="s">
        <v>238</v>
      </c>
      <c r="E38" s="22" t="s">
        <v>239</v>
      </c>
      <c r="F38" s="15">
        <v>11</v>
      </c>
      <c r="G38" s="18">
        <v>1</v>
      </c>
      <c r="H38" s="18">
        <v>4</v>
      </c>
      <c r="I38" s="19"/>
      <c r="J38" s="15">
        <v>2</v>
      </c>
      <c r="K38" s="20">
        <f t="shared" si="3"/>
        <v>18</v>
      </c>
      <c r="L38" s="15">
        <v>1</v>
      </c>
      <c r="R38" s="20">
        <f t="shared" si="4"/>
        <v>1</v>
      </c>
      <c r="S38" s="21">
        <f t="shared" si="5"/>
        <v>19</v>
      </c>
      <c r="T38" s="15" t="s">
        <v>240</v>
      </c>
      <c r="U38" s="15" t="s">
        <v>241</v>
      </c>
      <c r="V38" s="15" t="s">
        <v>55</v>
      </c>
      <c r="W38" s="15"/>
      <c r="X38" s="15" t="s">
        <v>122</v>
      </c>
      <c r="Y38" s="15" t="s">
        <v>242</v>
      </c>
      <c r="Z38" s="15" t="s">
        <v>55</v>
      </c>
    </row>
    <row r="39" spans="1:26" ht="15.75" customHeight="1">
      <c r="A39" s="15" t="s">
        <v>164</v>
      </c>
      <c r="B39" s="15" t="s">
        <v>231</v>
      </c>
      <c r="C39" s="15" t="s">
        <v>237</v>
      </c>
      <c r="D39" s="16" t="s">
        <v>243</v>
      </c>
      <c r="E39" s="22" t="s">
        <v>244</v>
      </c>
      <c r="G39" s="18">
        <v>2</v>
      </c>
      <c r="H39" s="18">
        <v>2</v>
      </c>
      <c r="I39" s="19"/>
      <c r="J39" s="15">
        <v>2</v>
      </c>
      <c r="K39" s="20">
        <f t="shared" si="3"/>
        <v>6</v>
      </c>
      <c r="R39" s="20">
        <f t="shared" si="4"/>
        <v>0</v>
      </c>
      <c r="S39" s="21">
        <f t="shared" si="5"/>
        <v>6</v>
      </c>
      <c r="T39" s="15" t="s">
        <v>245</v>
      </c>
      <c r="U39" s="15" t="s">
        <v>81</v>
      </c>
      <c r="V39" s="19"/>
      <c r="W39" s="15"/>
      <c r="X39" s="15" t="s">
        <v>122</v>
      </c>
      <c r="Y39" s="15" t="s">
        <v>246</v>
      </c>
      <c r="Z39" s="15" t="s">
        <v>55</v>
      </c>
    </row>
    <row r="40" spans="1:26" ht="15.75" customHeight="1">
      <c r="A40" s="15" t="s">
        <v>164</v>
      </c>
      <c r="B40" s="15" t="s">
        <v>247</v>
      </c>
      <c r="C40" s="15" t="s">
        <v>248</v>
      </c>
      <c r="D40" s="16" t="s">
        <v>249</v>
      </c>
      <c r="E40" s="22" t="s">
        <v>250</v>
      </c>
      <c r="F40" s="15">
        <v>3</v>
      </c>
      <c r="G40" s="19"/>
      <c r="H40" s="19"/>
      <c r="I40" s="19"/>
      <c r="K40" s="20">
        <f t="shared" si="3"/>
        <v>3</v>
      </c>
      <c r="R40" s="20">
        <f t="shared" si="4"/>
        <v>0</v>
      </c>
      <c r="S40" s="21">
        <f t="shared" si="5"/>
        <v>3</v>
      </c>
      <c r="T40" s="19"/>
      <c r="U40" s="15" t="s">
        <v>34</v>
      </c>
      <c r="V40" s="15" t="s">
        <v>251</v>
      </c>
      <c r="W40" s="15" t="s">
        <v>252</v>
      </c>
      <c r="X40" s="15" t="s">
        <v>253</v>
      </c>
      <c r="Y40" s="15" t="s">
        <v>254</v>
      </c>
    </row>
    <row r="41" spans="1:26" ht="15.75" customHeight="1">
      <c r="A41" s="15" t="s">
        <v>164</v>
      </c>
      <c r="B41" s="19" t="s">
        <v>231</v>
      </c>
      <c r="C41" s="15" t="s">
        <v>255</v>
      </c>
      <c r="D41" s="16" t="s">
        <v>256</v>
      </c>
      <c r="E41" s="22" t="s">
        <v>257</v>
      </c>
      <c r="F41" s="15">
        <v>5</v>
      </c>
      <c r="G41" s="18">
        <v>1</v>
      </c>
      <c r="H41" s="19"/>
      <c r="I41" s="19"/>
      <c r="K41" s="20">
        <f t="shared" si="3"/>
        <v>6</v>
      </c>
      <c r="O41" s="15">
        <v>1</v>
      </c>
      <c r="R41" s="20">
        <f t="shared" si="4"/>
        <v>1</v>
      </c>
      <c r="S41" s="21">
        <f t="shared" si="5"/>
        <v>7</v>
      </c>
      <c r="T41" s="19"/>
      <c r="U41" s="15" t="s">
        <v>34</v>
      </c>
      <c r="V41" s="15" t="s">
        <v>258</v>
      </c>
      <c r="W41" s="15" t="s">
        <v>259</v>
      </c>
      <c r="X41" s="15" t="s">
        <v>260</v>
      </c>
      <c r="Y41" s="15" t="s">
        <v>261</v>
      </c>
    </row>
    <row r="42" spans="1:26" ht="15.75" customHeight="1">
      <c r="A42" s="15" t="s">
        <v>164</v>
      </c>
      <c r="B42" s="15" t="s">
        <v>231</v>
      </c>
      <c r="C42" s="15" t="s">
        <v>262</v>
      </c>
      <c r="D42" s="16" t="s">
        <v>263</v>
      </c>
      <c r="E42" s="22" t="s">
        <v>264</v>
      </c>
      <c r="F42" s="15">
        <v>1</v>
      </c>
      <c r="G42" s="18">
        <v>1</v>
      </c>
      <c r="H42" s="19"/>
      <c r="I42" s="19"/>
      <c r="K42" s="20">
        <f t="shared" si="3"/>
        <v>2</v>
      </c>
      <c r="R42" s="20">
        <f t="shared" si="4"/>
        <v>0</v>
      </c>
      <c r="S42" s="21">
        <f t="shared" si="5"/>
        <v>2</v>
      </c>
      <c r="T42" s="19"/>
      <c r="U42" s="15" t="s">
        <v>34</v>
      </c>
      <c r="V42" s="27" t="s">
        <v>265</v>
      </c>
      <c r="W42" s="15" t="s">
        <v>266</v>
      </c>
      <c r="X42" s="15" t="s">
        <v>260</v>
      </c>
      <c r="Y42" s="15" t="s">
        <v>45</v>
      </c>
    </row>
    <row r="43" spans="1:26" ht="15.75" customHeight="1">
      <c r="A43" s="15" t="s">
        <v>164</v>
      </c>
      <c r="B43" s="15" t="s">
        <v>231</v>
      </c>
      <c r="C43" s="15" t="s">
        <v>267</v>
      </c>
      <c r="D43" s="16" t="s">
        <v>268</v>
      </c>
      <c r="E43" s="22" t="s">
        <v>269</v>
      </c>
      <c r="F43" s="15">
        <v>4</v>
      </c>
      <c r="G43" s="18">
        <v>1</v>
      </c>
      <c r="H43" s="18">
        <v>1</v>
      </c>
      <c r="I43" s="19"/>
      <c r="J43" s="15">
        <v>2</v>
      </c>
      <c r="K43" s="20">
        <f t="shared" si="3"/>
        <v>8</v>
      </c>
      <c r="M43" s="15">
        <v>1</v>
      </c>
      <c r="P43" s="15">
        <v>2</v>
      </c>
      <c r="R43" s="20">
        <f t="shared" si="4"/>
        <v>3</v>
      </c>
      <c r="S43" s="21">
        <f t="shared" si="5"/>
        <v>11</v>
      </c>
      <c r="T43" s="19"/>
      <c r="U43" s="15" t="s">
        <v>34</v>
      </c>
      <c r="V43" s="15" t="s">
        <v>270</v>
      </c>
      <c r="W43" s="15" t="s">
        <v>271</v>
      </c>
      <c r="X43" s="15" t="s">
        <v>272</v>
      </c>
      <c r="Y43" s="15" t="s">
        <v>273</v>
      </c>
    </row>
    <row r="44" spans="1:26" ht="15.75" customHeight="1">
      <c r="A44" s="15" t="s">
        <v>164</v>
      </c>
      <c r="B44" s="15" t="s">
        <v>231</v>
      </c>
      <c r="C44" s="15" t="s">
        <v>274</v>
      </c>
      <c r="D44" s="16" t="s">
        <v>275</v>
      </c>
      <c r="E44" s="22" t="s">
        <v>276</v>
      </c>
      <c r="F44" s="15">
        <v>1</v>
      </c>
      <c r="G44" s="19"/>
      <c r="H44" s="18">
        <v>1</v>
      </c>
      <c r="I44" s="19"/>
      <c r="J44" s="15">
        <v>1</v>
      </c>
      <c r="K44" s="20">
        <f t="shared" si="3"/>
        <v>3</v>
      </c>
      <c r="R44" s="20">
        <f t="shared" si="4"/>
        <v>0</v>
      </c>
      <c r="S44" s="21">
        <f t="shared" si="5"/>
        <v>3</v>
      </c>
      <c r="T44" s="19"/>
      <c r="U44" s="15" t="s">
        <v>34</v>
      </c>
      <c r="V44" s="15" t="s">
        <v>277</v>
      </c>
      <c r="W44" s="15" t="s">
        <v>278</v>
      </c>
      <c r="X44" s="15" t="s">
        <v>279</v>
      </c>
      <c r="Y44" s="15" t="s">
        <v>45</v>
      </c>
    </row>
    <row r="45" spans="1:26" ht="15.75" customHeight="1">
      <c r="A45" s="15" t="s">
        <v>164</v>
      </c>
      <c r="B45" s="15" t="s">
        <v>231</v>
      </c>
      <c r="C45" s="15" t="s">
        <v>280</v>
      </c>
      <c r="D45" s="16" t="s">
        <v>281</v>
      </c>
      <c r="E45" s="22" t="s">
        <v>282</v>
      </c>
      <c r="F45" s="15">
        <v>1</v>
      </c>
      <c r="K45" s="20">
        <f t="shared" si="3"/>
        <v>1</v>
      </c>
      <c r="R45" s="20">
        <f t="shared" si="4"/>
        <v>0</v>
      </c>
      <c r="S45" s="21">
        <f t="shared" si="5"/>
        <v>1</v>
      </c>
      <c r="T45" s="15" t="s">
        <v>235</v>
      </c>
      <c r="U45" s="15" t="s">
        <v>34</v>
      </c>
      <c r="V45" s="15"/>
      <c r="W45" s="15"/>
      <c r="X45" s="15" t="s">
        <v>283</v>
      </c>
      <c r="Y45" s="15" t="s">
        <v>284</v>
      </c>
    </row>
    <row r="46" spans="1:26" ht="15.75" customHeight="1">
      <c r="A46" s="15" t="s">
        <v>164</v>
      </c>
      <c r="B46" s="15" t="s">
        <v>231</v>
      </c>
      <c r="C46" s="15" t="s">
        <v>280</v>
      </c>
      <c r="D46" s="16" t="s">
        <v>285</v>
      </c>
      <c r="E46" s="22" t="s">
        <v>286</v>
      </c>
      <c r="F46" s="15">
        <v>3</v>
      </c>
      <c r="G46" s="18">
        <v>1</v>
      </c>
      <c r="H46" s="18">
        <v>1</v>
      </c>
      <c r="I46" s="19"/>
      <c r="J46" s="15">
        <v>1</v>
      </c>
      <c r="K46" s="20">
        <f t="shared" si="3"/>
        <v>6</v>
      </c>
      <c r="R46" s="20">
        <f t="shared" si="4"/>
        <v>0</v>
      </c>
      <c r="S46" s="21">
        <f t="shared" si="5"/>
        <v>6</v>
      </c>
      <c r="T46" s="15" t="s">
        <v>287</v>
      </c>
      <c r="U46" s="15" t="s">
        <v>34</v>
      </c>
      <c r="V46" s="15"/>
      <c r="W46" s="15"/>
      <c r="X46" s="15" t="s">
        <v>283</v>
      </c>
      <c r="Y46" s="15" t="s">
        <v>288</v>
      </c>
    </row>
    <row r="47" spans="1:26" ht="15.75" customHeight="1">
      <c r="A47" s="15" t="s">
        <v>164</v>
      </c>
      <c r="B47" s="15" t="s">
        <v>231</v>
      </c>
      <c r="C47" s="15" t="s">
        <v>280</v>
      </c>
      <c r="D47" s="16" t="s">
        <v>289</v>
      </c>
      <c r="E47" s="22" t="s">
        <v>282</v>
      </c>
      <c r="F47" s="15">
        <v>2</v>
      </c>
      <c r="G47" s="19"/>
      <c r="H47" s="18">
        <v>1</v>
      </c>
      <c r="I47" s="19"/>
      <c r="K47" s="20">
        <f t="shared" si="3"/>
        <v>3</v>
      </c>
      <c r="R47" s="20">
        <f t="shared" si="4"/>
        <v>0</v>
      </c>
      <c r="S47" s="21">
        <f t="shared" si="5"/>
        <v>3</v>
      </c>
      <c r="T47" s="15" t="s">
        <v>235</v>
      </c>
      <c r="U47" s="15" t="s">
        <v>34</v>
      </c>
      <c r="V47" s="15"/>
      <c r="W47" s="15"/>
      <c r="X47" s="15" t="s">
        <v>290</v>
      </c>
      <c r="Y47" s="15" t="s">
        <v>291</v>
      </c>
      <c r="Z47" s="15" t="s">
        <v>55</v>
      </c>
    </row>
    <row r="48" spans="1:26" ht="15.75" customHeight="1">
      <c r="A48" s="15" t="s">
        <v>164</v>
      </c>
      <c r="B48" s="15" t="s">
        <v>231</v>
      </c>
      <c r="C48" s="15" t="s">
        <v>280</v>
      </c>
      <c r="D48" s="16" t="s">
        <v>292</v>
      </c>
      <c r="E48" s="22" t="s">
        <v>282</v>
      </c>
      <c r="F48" s="15">
        <v>2</v>
      </c>
      <c r="G48" s="18">
        <v>1</v>
      </c>
      <c r="H48" s="18">
        <v>1</v>
      </c>
      <c r="I48" s="19"/>
      <c r="K48" s="20">
        <f t="shared" si="3"/>
        <v>4</v>
      </c>
      <c r="R48" s="20">
        <f t="shared" si="4"/>
        <v>0</v>
      </c>
      <c r="S48" s="21">
        <f t="shared" si="5"/>
        <v>4</v>
      </c>
      <c r="T48" s="15" t="s">
        <v>293</v>
      </c>
      <c r="U48" s="15" t="s">
        <v>294</v>
      </c>
      <c r="V48" s="15" t="s">
        <v>55</v>
      </c>
      <c r="W48" s="15"/>
      <c r="X48" s="15" t="s">
        <v>283</v>
      </c>
      <c r="Y48" s="15" t="s">
        <v>295</v>
      </c>
      <c r="Z48" s="15" t="s">
        <v>55</v>
      </c>
    </row>
    <row r="49" spans="1:27" ht="15.75" customHeight="1">
      <c r="A49" s="15" t="s">
        <v>164</v>
      </c>
      <c r="B49" s="15" t="s">
        <v>231</v>
      </c>
      <c r="C49" s="15" t="s">
        <v>296</v>
      </c>
      <c r="D49" s="16" t="s">
        <v>297</v>
      </c>
      <c r="E49" s="22" t="s">
        <v>298</v>
      </c>
      <c r="F49" s="15">
        <v>8</v>
      </c>
      <c r="G49" s="18">
        <v>2</v>
      </c>
      <c r="H49" s="18">
        <v>1</v>
      </c>
      <c r="I49" s="19"/>
      <c r="J49" s="15">
        <v>2</v>
      </c>
      <c r="K49" s="20">
        <f t="shared" si="3"/>
        <v>13</v>
      </c>
      <c r="M49" s="15">
        <v>1</v>
      </c>
      <c r="P49" s="15">
        <v>1</v>
      </c>
      <c r="R49" s="20">
        <f t="shared" si="4"/>
        <v>2</v>
      </c>
      <c r="S49" s="21">
        <f t="shared" si="5"/>
        <v>15</v>
      </c>
      <c r="T49" s="19"/>
      <c r="U49" s="15" t="s">
        <v>34</v>
      </c>
      <c r="V49" s="15" t="s">
        <v>299</v>
      </c>
      <c r="W49" s="15" t="s">
        <v>300</v>
      </c>
      <c r="X49" s="15" t="s">
        <v>301</v>
      </c>
      <c r="Y49" s="15" t="s">
        <v>45</v>
      </c>
    </row>
    <row r="50" spans="1:27" ht="15.75" customHeight="1">
      <c r="A50" s="15" t="s">
        <v>164</v>
      </c>
      <c r="B50" s="15" t="s">
        <v>231</v>
      </c>
      <c r="C50" s="15" t="s">
        <v>302</v>
      </c>
      <c r="D50" s="16" t="s">
        <v>303</v>
      </c>
      <c r="E50" s="22" t="s">
        <v>304</v>
      </c>
      <c r="F50" s="15">
        <v>1</v>
      </c>
      <c r="G50" s="18">
        <v>1</v>
      </c>
      <c r="H50" s="19"/>
      <c r="I50" s="19"/>
      <c r="K50" s="20">
        <f t="shared" si="3"/>
        <v>2</v>
      </c>
      <c r="R50" s="20">
        <f t="shared" si="4"/>
        <v>0</v>
      </c>
      <c r="S50" s="21">
        <f t="shared" si="5"/>
        <v>2</v>
      </c>
      <c r="T50" s="19"/>
      <c r="U50" s="15" t="s">
        <v>34</v>
      </c>
      <c r="V50" s="19" t="s">
        <v>305</v>
      </c>
      <c r="W50" s="15" t="s">
        <v>306</v>
      </c>
      <c r="X50" s="15" t="s">
        <v>122</v>
      </c>
      <c r="Y50" s="15" t="s">
        <v>307</v>
      </c>
    </row>
    <row r="51" spans="1:27" ht="15.75" customHeight="1">
      <c r="A51" s="15" t="s">
        <v>164</v>
      </c>
      <c r="B51" s="19" t="s">
        <v>231</v>
      </c>
      <c r="C51" s="15" t="s">
        <v>302</v>
      </c>
      <c r="D51" s="16" t="s">
        <v>308</v>
      </c>
      <c r="E51" s="22" t="s">
        <v>244</v>
      </c>
      <c r="F51" s="15">
        <v>3</v>
      </c>
      <c r="G51" s="18">
        <v>1</v>
      </c>
      <c r="H51" s="18">
        <v>3</v>
      </c>
      <c r="I51" s="19"/>
      <c r="J51" s="15">
        <v>2</v>
      </c>
      <c r="K51" s="20">
        <f t="shared" si="3"/>
        <v>9</v>
      </c>
      <c r="L51" s="15">
        <v>1</v>
      </c>
      <c r="M51" s="15">
        <v>1</v>
      </c>
      <c r="P51" s="15">
        <v>1</v>
      </c>
      <c r="Q51" s="15">
        <v>1</v>
      </c>
      <c r="R51" s="20">
        <f t="shared" si="4"/>
        <v>4</v>
      </c>
      <c r="S51" s="21">
        <f t="shared" si="5"/>
        <v>13</v>
      </c>
      <c r="T51" s="19"/>
      <c r="U51" s="15" t="s">
        <v>34</v>
      </c>
      <c r="V51" s="19" t="s">
        <v>309</v>
      </c>
      <c r="W51" s="15" t="s">
        <v>310</v>
      </c>
      <c r="X51" s="15" t="s">
        <v>122</v>
      </c>
      <c r="Y51" s="15" t="s">
        <v>307</v>
      </c>
    </row>
    <row r="52" spans="1:27" ht="15.75" customHeight="1">
      <c r="A52" s="15" t="s">
        <v>164</v>
      </c>
      <c r="B52" s="15" t="s">
        <v>231</v>
      </c>
      <c r="C52" s="15" t="s">
        <v>302</v>
      </c>
      <c r="D52" s="16" t="s">
        <v>311</v>
      </c>
      <c r="E52" s="22" t="s">
        <v>312</v>
      </c>
      <c r="F52" s="15">
        <v>5</v>
      </c>
      <c r="G52" s="18">
        <v>1</v>
      </c>
      <c r="H52" s="18">
        <v>2</v>
      </c>
      <c r="I52" s="19"/>
      <c r="J52" s="15">
        <v>1</v>
      </c>
      <c r="K52" s="20">
        <f t="shared" si="3"/>
        <v>9</v>
      </c>
      <c r="P52" s="15">
        <v>1</v>
      </c>
      <c r="R52" s="20">
        <f t="shared" si="4"/>
        <v>1</v>
      </c>
      <c r="S52" s="21">
        <f t="shared" si="5"/>
        <v>10</v>
      </c>
      <c r="T52" s="15" t="s">
        <v>313</v>
      </c>
      <c r="U52" s="15" t="s">
        <v>34</v>
      </c>
      <c r="V52" s="15"/>
      <c r="W52" s="15"/>
      <c r="X52" s="15" t="s">
        <v>122</v>
      </c>
      <c r="Y52" s="15" t="s">
        <v>314</v>
      </c>
    </row>
    <row r="53" spans="1:27" ht="15.75" customHeight="1">
      <c r="A53" s="15" t="s">
        <v>164</v>
      </c>
      <c r="B53" s="15" t="s">
        <v>231</v>
      </c>
      <c r="C53" s="15" t="s">
        <v>315</v>
      </c>
      <c r="D53" s="16" t="s">
        <v>316</v>
      </c>
      <c r="E53" s="22" t="s">
        <v>317</v>
      </c>
      <c r="F53" s="15">
        <v>1</v>
      </c>
      <c r="K53" s="20">
        <f t="shared" si="3"/>
        <v>1</v>
      </c>
      <c r="R53" s="20">
        <f t="shared" si="4"/>
        <v>0</v>
      </c>
      <c r="S53" s="21">
        <f t="shared" si="5"/>
        <v>1</v>
      </c>
      <c r="T53" s="15" t="s">
        <v>318</v>
      </c>
      <c r="U53" s="15" t="s">
        <v>319</v>
      </c>
      <c r="V53" s="15"/>
      <c r="W53" s="15"/>
      <c r="X53" s="15" t="s">
        <v>320</v>
      </c>
      <c r="Y53" s="15" t="s">
        <v>321</v>
      </c>
      <c r="Z53" s="15" t="s">
        <v>14</v>
      </c>
      <c r="AA53" s="15" t="s">
        <v>322</v>
      </c>
    </row>
    <row r="54" spans="1:27" ht="15.75" customHeight="1">
      <c r="A54" s="15" t="s">
        <v>164</v>
      </c>
      <c r="B54" s="15" t="s">
        <v>231</v>
      </c>
      <c r="C54" s="15" t="s">
        <v>315</v>
      </c>
      <c r="D54" s="16" t="s">
        <v>323</v>
      </c>
      <c r="E54" s="22" t="s">
        <v>324</v>
      </c>
      <c r="F54" s="15">
        <v>1</v>
      </c>
      <c r="G54" s="19"/>
      <c r="H54" s="18">
        <v>1</v>
      </c>
      <c r="I54" s="19"/>
      <c r="J54" s="15">
        <v>1</v>
      </c>
      <c r="K54" s="20">
        <f t="shared" si="3"/>
        <v>3</v>
      </c>
      <c r="R54" s="20">
        <f t="shared" si="4"/>
        <v>0</v>
      </c>
      <c r="S54" s="21">
        <f t="shared" si="5"/>
        <v>3</v>
      </c>
      <c r="U54" s="15" t="s">
        <v>34</v>
      </c>
      <c r="V54" s="27" t="s">
        <v>325</v>
      </c>
      <c r="W54" s="15" t="s">
        <v>326</v>
      </c>
      <c r="X54" s="15" t="s">
        <v>320</v>
      </c>
      <c r="Y54" s="15" t="s">
        <v>284</v>
      </c>
    </row>
    <row r="55" spans="1:27" ht="15.75" customHeight="1">
      <c r="A55" s="15" t="s">
        <v>164</v>
      </c>
      <c r="B55" s="15" t="s">
        <v>231</v>
      </c>
      <c r="C55" s="15" t="s">
        <v>315</v>
      </c>
      <c r="D55" s="16" t="s">
        <v>327</v>
      </c>
      <c r="E55" s="22" t="s">
        <v>328</v>
      </c>
      <c r="F55" s="15">
        <v>1</v>
      </c>
      <c r="G55" s="19"/>
      <c r="H55" s="18">
        <v>1</v>
      </c>
      <c r="I55" s="19"/>
      <c r="J55" s="15">
        <v>1</v>
      </c>
      <c r="K55" s="20">
        <f t="shared" si="3"/>
        <v>3</v>
      </c>
      <c r="R55" s="20">
        <f t="shared" si="4"/>
        <v>0</v>
      </c>
      <c r="S55" s="21">
        <f t="shared" si="5"/>
        <v>3</v>
      </c>
      <c r="U55" s="15" t="s">
        <v>34</v>
      </c>
      <c r="V55" s="27" t="s">
        <v>325</v>
      </c>
      <c r="W55" s="15" t="s">
        <v>329</v>
      </c>
      <c r="X55" s="15" t="s">
        <v>320</v>
      </c>
      <c r="Y55" s="15" t="s">
        <v>284</v>
      </c>
    </row>
    <row r="56" spans="1:27" ht="15.75" customHeight="1">
      <c r="A56" s="15" t="s">
        <v>164</v>
      </c>
      <c r="B56" s="15" t="s">
        <v>231</v>
      </c>
      <c r="C56" s="15" t="s">
        <v>315</v>
      </c>
      <c r="D56" s="16" t="s">
        <v>330</v>
      </c>
      <c r="E56" s="22" t="s">
        <v>331</v>
      </c>
      <c r="F56" s="15">
        <v>1</v>
      </c>
      <c r="K56" s="20">
        <f t="shared" si="3"/>
        <v>1</v>
      </c>
      <c r="R56" s="20">
        <f t="shared" si="4"/>
        <v>0</v>
      </c>
      <c r="S56" s="21">
        <f t="shared" si="5"/>
        <v>1</v>
      </c>
      <c r="T56" s="15" t="s">
        <v>318</v>
      </c>
      <c r="U56" s="15" t="s">
        <v>332</v>
      </c>
      <c r="V56" s="15"/>
      <c r="W56" s="15"/>
      <c r="X56" s="15" t="s">
        <v>333</v>
      </c>
      <c r="Y56" s="15" t="s">
        <v>321</v>
      </c>
      <c r="Z56" s="15" t="s">
        <v>14</v>
      </c>
      <c r="AA56" s="15" t="s">
        <v>322</v>
      </c>
    </row>
    <row r="57" spans="1:27" ht="15.75" customHeight="1">
      <c r="A57" s="15" t="s">
        <v>164</v>
      </c>
      <c r="B57" s="15" t="s">
        <v>231</v>
      </c>
      <c r="C57" s="15" t="s">
        <v>315</v>
      </c>
      <c r="D57" s="16" t="s">
        <v>334</v>
      </c>
      <c r="E57" s="22" t="s">
        <v>317</v>
      </c>
      <c r="F57" s="15">
        <v>1</v>
      </c>
      <c r="K57" s="20">
        <f t="shared" si="3"/>
        <v>1</v>
      </c>
      <c r="R57" s="20">
        <f t="shared" si="4"/>
        <v>0</v>
      </c>
      <c r="S57" s="21">
        <f t="shared" si="5"/>
        <v>1</v>
      </c>
      <c r="T57" s="15" t="s">
        <v>318</v>
      </c>
      <c r="U57" s="15" t="s">
        <v>332</v>
      </c>
      <c r="V57" s="15"/>
      <c r="W57" s="15"/>
      <c r="X57" s="15" t="s">
        <v>335</v>
      </c>
      <c r="Y57" s="15" t="s">
        <v>321</v>
      </c>
      <c r="Z57" s="15" t="s">
        <v>14</v>
      </c>
      <c r="AA57" s="15" t="s">
        <v>322</v>
      </c>
    </row>
    <row r="58" spans="1:27" ht="15.75" customHeight="1">
      <c r="A58" s="15" t="s">
        <v>164</v>
      </c>
      <c r="B58" s="15" t="s">
        <v>231</v>
      </c>
      <c r="C58" s="15" t="s">
        <v>315</v>
      </c>
      <c r="D58" s="16" t="s">
        <v>336</v>
      </c>
      <c r="E58" s="22" t="s">
        <v>337</v>
      </c>
      <c r="F58" s="15">
        <v>1</v>
      </c>
      <c r="K58" s="20">
        <f t="shared" si="3"/>
        <v>1</v>
      </c>
      <c r="R58" s="20">
        <f t="shared" si="4"/>
        <v>0</v>
      </c>
      <c r="S58" s="21">
        <f t="shared" si="5"/>
        <v>1</v>
      </c>
      <c r="U58" s="15" t="s">
        <v>34</v>
      </c>
      <c r="V58" s="27" t="s">
        <v>325</v>
      </c>
      <c r="W58" s="15" t="s">
        <v>338</v>
      </c>
      <c r="X58" s="15" t="s">
        <v>335</v>
      </c>
      <c r="Y58" s="15" t="s">
        <v>284</v>
      </c>
    </row>
    <row r="59" spans="1:27" ht="15.75" customHeight="1">
      <c r="A59" s="15" t="s">
        <v>164</v>
      </c>
      <c r="B59" s="15" t="s">
        <v>231</v>
      </c>
      <c r="C59" s="15" t="s">
        <v>315</v>
      </c>
      <c r="D59" s="16" t="s">
        <v>339</v>
      </c>
      <c r="E59" s="22" t="s">
        <v>331</v>
      </c>
      <c r="F59" s="15">
        <v>1</v>
      </c>
      <c r="J59" s="15">
        <v>1</v>
      </c>
      <c r="K59" s="20">
        <f t="shared" si="3"/>
        <v>2</v>
      </c>
      <c r="R59" s="20">
        <f t="shared" si="4"/>
        <v>0</v>
      </c>
      <c r="S59" s="21">
        <f t="shared" si="5"/>
        <v>2</v>
      </c>
      <c r="T59" s="15" t="s">
        <v>340</v>
      </c>
      <c r="U59" s="15" t="s">
        <v>341</v>
      </c>
      <c r="V59" s="15" t="s">
        <v>55</v>
      </c>
      <c r="W59" s="15"/>
      <c r="X59" s="15" t="s">
        <v>342</v>
      </c>
      <c r="Y59" s="15" t="s">
        <v>343</v>
      </c>
      <c r="Z59" s="15" t="s">
        <v>344</v>
      </c>
      <c r="AA59" s="15" t="s">
        <v>345</v>
      </c>
    </row>
    <row r="60" spans="1:27" ht="15.75" customHeight="1">
      <c r="A60" s="15" t="s">
        <v>164</v>
      </c>
      <c r="B60" s="15" t="s">
        <v>231</v>
      </c>
      <c r="C60" s="15" t="s">
        <v>315</v>
      </c>
      <c r="D60" s="16" t="s">
        <v>346</v>
      </c>
      <c r="E60" s="22" t="s">
        <v>347</v>
      </c>
      <c r="F60" s="15">
        <v>2</v>
      </c>
      <c r="K60" s="20">
        <f t="shared" si="3"/>
        <v>2</v>
      </c>
      <c r="R60" s="20">
        <f t="shared" si="4"/>
        <v>0</v>
      </c>
      <c r="S60" s="21">
        <f t="shared" si="5"/>
        <v>2</v>
      </c>
      <c r="T60" s="15"/>
      <c r="U60" s="15" t="s">
        <v>34</v>
      </c>
      <c r="V60" s="27" t="s">
        <v>348</v>
      </c>
      <c r="W60" s="15" t="s">
        <v>349</v>
      </c>
      <c r="X60" s="15" t="s">
        <v>176</v>
      </c>
      <c r="Y60" s="15" t="s">
        <v>350</v>
      </c>
    </row>
    <row r="61" spans="1:27" ht="15.75" customHeight="1">
      <c r="A61" s="15" t="s">
        <v>164</v>
      </c>
      <c r="B61" s="15" t="s">
        <v>231</v>
      </c>
      <c r="C61" s="15" t="s">
        <v>315</v>
      </c>
      <c r="D61" s="16" t="s">
        <v>351</v>
      </c>
      <c r="E61" s="22" t="s">
        <v>352</v>
      </c>
      <c r="F61" s="15">
        <v>1</v>
      </c>
      <c r="K61" s="20">
        <f t="shared" si="3"/>
        <v>1</v>
      </c>
      <c r="R61" s="20">
        <f t="shared" si="4"/>
        <v>0</v>
      </c>
      <c r="S61" s="21">
        <f t="shared" si="5"/>
        <v>1</v>
      </c>
      <c r="T61" s="15" t="s">
        <v>318</v>
      </c>
      <c r="U61" s="15" t="s">
        <v>332</v>
      </c>
      <c r="V61" s="15"/>
      <c r="W61" s="15"/>
      <c r="X61" s="15" t="s">
        <v>176</v>
      </c>
      <c r="Y61" s="15" t="s">
        <v>321</v>
      </c>
      <c r="Z61" s="15" t="s">
        <v>14</v>
      </c>
      <c r="AA61" s="15" t="s">
        <v>322</v>
      </c>
    </row>
    <row r="62" spans="1:27" ht="15.75" customHeight="1">
      <c r="A62" s="15" t="s">
        <v>164</v>
      </c>
      <c r="B62" s="15" t="s">
        <v>231</v>
      </c>
      <c r="C62" s="15" t="s">
        <v>353</v>
      </c>
      <c r="D62" s="16" t="s">
        <v>354</v>
      </c>
      <c r="E62" s="22" t="s">
        <v>355</v>
      </c>
      <c r="F62" s="15">
        <v>2</v>
      </c>
      <c r="G62" s="18">
        <v>1</v>
      </c>
      <c r="H62" s="19"/>
      <c r="I62" s="19"/>
      <c r="K62" s="20">
        <f t="shared" si="3"/>
        <v>3</v>
      </c>
      <c r="M62" s="15">
        <v>1</v>
      </c>
      <c r="P62" s="15">
        <v>1</v>
      </c>
      <c r="Q62" s="15">
        <v>1</v>
      </c>
      <c r="R62" s="20">
        <f t="shared" si="4"/>
        <v>3</v>
      </c>
      <c r="S62" s="21">
        <f t="shared" si="5"/>
        <v>6</v>
      </c>
      <c r="T62" s="19"/>
      <c r="U62" s="15" t="s">
        <v>34</v>
      </c>
      <c r="V62" s="15" t="s">
        <v>356</v>
      </c>
      <c r="W62" s="15" t="s">
        <v>357</v>
      </c>
      <c r="X62" s="15" t="s">
        <v>122</v>
      </c>
      <c r="Y62" s="15" t="s">
        <v>358</v>
      </c>
    </row>
    <row r="63" spans="1:27" ht="15.75" customHeight="1">
      <c r="A63" s="15" t="s">
        <v>164</v>
      </c>
      <c r="B63" s="15" t="s">
        <v>231</v>
      </c>
      <c r="C63" s="15" t="s">
        <v>353</v>
      </c>
      <c r="D63" s="16" t="s">
        <v>359</v>
      </c>
      <c r="E63" s="22" t="s">
        <v>107</v>
      </c>
      <c r="F63" s="15">
        <v>2</v>
      </c>
      <c r="G63" s="44">
        <v>1</v>
      </c>
      <c r="H63" s="18">
        <v>1</v>
      </c>
      <c r="I63" s="19"/>
      <c r="J63" s="15">
        <v>1</v>
      </c>
      <c r="K63" s="20">
        <f t="shared" si="3"/>
        <v>5</v>
      </c>
      <c r="O63" s="15">
        <v>1</v>
      </c>
      <c r="P63" s="15">
        <v>1</v>
      </c>
      <c r="Q63" s="15">
        <v>1</v>
      </c>
      <c r="R63" s="20">
        <f t="shared" si="4"/>
        <v>3</v>
      </c>
      <c r="S63" s="21">
        <f t="shared" si="5"/>
        <v>8</v>
      </c>
      <c r="T63" s="19"/>
      <c r="U63" s="15" t="s">
        <v>34</v>
      </c>
      <c r="V63" s="27" t="s">
        <v>360</v>
      </c>
      <c r="W63" s="15" t="s">
        <v>361</v>
      </c>
      <c r="X63" s="15" t="s">
        <v>362</v>
      </c>
      <c r="Y63" s="15" t="s">
        <v>307</v>
      </c>
    </row>
    <row r="64" spans="1:27" ht="15.75" customHeight="1">
      <c r="A64" s="15" t="s">
        <v>164</v>
      </c>
      <c r="B64" s="15" t="s">
        <v>231</v>
      </c>
      <c r="C64" s="15" t="s">
        <v>363</v>
      </c>
      <c r="D64" s="16" t="s">
        <v>364</v>
      </c>
      <c r="E64" s="22" t="s">
        <v>365</v>
      </c>
      <c r="F64" s="15">
        <v>4</v>
      </c>
      <c r="G64" s="18">
        <v>1</v>
      </c>
      <c r="H64" s="18">
        <v>2</v>
      </c>
      <c r="I64" s="19"/>
      <c r="J64" s="15">
        <v>1</v>
      </c>
      <c r="K64" s="20">
        <f t="shared" si="3"/>
        <v>8</v>
      </c>
      <c r="L64" s="15">
        <v>1</v>
      </c>
      <c r="N64" s="15">
        <v>1</v>
      </c>
      <c r="O64" s="15">
        <v>1</v>
      </c>
      <c r="P64" s="15">
        <v>1</v>
      </c>
      <c r="R64" s="20">
        <f t="shared" si="4"/>
        <v>4</v>
      </c>
      <c r="S64" s="21">
        <f t="shared" si="5"/>
        <v>12</v>
      </c>
      <c r="T64" s="19"/>
      <c r="U64" s="15" t="s">
        <v>34</v>
      </c>
      <c r="V64" s="27" t="s">
        <v>309</v>
      </c>
      <c r="W64" s="15" t="s">
        <v>366</v>
      </c>
      <c r="X64" s="15" t="s">
        <v>367</v>
      </c>
      <c r="Y64" s="15" t="s">
        <v>307</v>
      </c>
    </row>
    <row r="65" spans="1:27" ht="15.75" customHeight="1">
      <c r="A65" s="15" t="s">
        <v>164</v>
      </c>
      <c r="B65" s="15" t="s">
        <v>231</v>
      </c>
      <c r="C65" s="15" t="s">
        <v>368</v>
      </c>
      <c r="D65" s="16" t="s">
        <v>369</v>
      </c>
      <c r="E65" s="22" t="s">
        <v>370</v>
      </c>
      <c r="F65" s="15">
        <v>1</v>
      </c>
      <c r="K65" s="20">
        <f t="shared" si="3"/>
        <v>1</v>
      </c>
      <c r="R65" s="20">
        <f t="shared" si="4"/>
        <v>0</v>
      </c>
      <c r="S65" s="21">
        <f t="shared" si="5"/>
        <v>1</v>
      </c>
      <c r="T65" s="19"/>
      <c r="U65" s="15" t="s">
        <v>34</v>
      </c>
      <c r="V65" s="27" t="s">
        <v>63</v>
      </c>
      <c r="W65" s="15" t="s">
        <v>371</v>
      </c>
      <c r="X65" s="15" t="s">
        <v>372</v>
      </c>
      <c r="Y65" s="15" t="s">
        <v>373</v>
      </c>
    </row>
    <row r="66" spans="1:27" ht="15.75" customHeight="1">
      <c r="A66" s="15" t="s">
        <v>164</v>
      </c>
      <c r="B66" s="15" t="s">
        <v>231</v>
      </c>
      <c r="C66" s="15" t="s">
        <v>374</v>
      </c>
      <c r="D66" s="45" t="s">
        <v>375</v>
      </c>
      <c r="E66" s="22" t="s">
        <v>376</v>
      </c>
      <c r="F66" s="15">
        <v>3</v>
      </c>
      <c r="G66" s="18">
        <v>3</v>
      </c>
      <c r="H66" s="18">
        <v>1</v>
      </c>
      <c r="I66" s="19"/>
      <c r="J66" s="15">
        <v>1</v>
      </c>
      <c r="K66" s="20">
        <f t="shared" si="3"/>
        <v>8</v>
      </c>
      <c r="M66" s="15">
        <v>1</v>
      </c>
      <c r="O66" s="15">
        <v>1</v>
      </c>
      <c r="P66" s="15">
        <v>1</v>
      </c>
      <c r="R66" s="20">
        <f t="shared" si="4"/>
        <v>3</v>
      </c>
      <c r="S66" s="21">
        <f t="shared" si="5"/>
        <v>11</v>
      </c>
      <c r="T66" s="19"/>
      <c r="U66" s="15" t="s">
        <v>34</v>
      </c>
      <c r="V66" s="27" t="s">
        <v>377</v>
      </c>
      <c r="W66" s="15" t="s">
        <v>378</v>
      </c>
      <c r="X66" s="15" t="s">
        <v>122</v>
      </c>
      <c r="Y66" s="15" t="s">
        <v>379</v>
      </c>
    </row>
    <row r="67" spans="1:27" ht="15.75" customHeight="1">
      <c r="A67" s="15" t="s">
        <v>164</v>
      </c>
      <c r="B67" s="15" t="s">
        <v>231</v>
      </c>
      <c r="C67" s="15" t="s">
        <v>380</v>
      </c>
      <c r="D67" s="16" t="s">
        <v>381</v>
      </c>
      <c r="E67" s="22" t="s">
        <v>382</v>
      </c>
      <c r="K67" s="20">
        <f t="shared" si="3"/>
        <v>0</v>
      </c>
      <c r="P67" s="15">
        <v>1</v>
      </c>
      <c r="R67" s="20">
        <f t="shared" si="4"/>
        <v>1</v>
      </c>
      <c r="S67" s="21">
        <f t="shared" si="5"/>
        <v>1</v>
      </c>
      <c r="T67" s="19"/>
      <c r="U67" s="15" t="s">
        <v>34</v>
      </c>
      <c r="V67" s="27" t="s">
        <v>383</v>
      </c>
      <c r="W67" s="15" t="s">
        <v>384</v>
      </c>
      <c r="X67" s="15" t="s">
        <v>260</v>
      </c>
      <c r="Y67" s="15" t="s">
        <v>45</v>
      </c>
    </row>
    <row r="68" spans="1:27" ht="15.75" customHeight="1">
      <c r="A68" s="15" t="s">
        <v>164</v>
      </c>
      <c r="B68" s="15" t="s">
        <v>231</v>
      </c>
      <c r="C68" s="15" t="s">
        <v>385</v>
      </c>
      <c r="D68" s="16" t="s">
        <v>386</v>
      </c>
      <c r="E68" s="22" t="s">
        <v>387</v>
      </c>
      <c r="F68" s="41">
        <v>2</v>
      </c>
      <c r="G68" s="19"/>
      <c r="H68" s="19"/>
      <c r="I68" s="19"/>
      <c r="K68" s="20">
        <f t="shared" si="3"/>
        <v>2</v>
      </c>
      <c r="R68" s="20">
        <f t="shared" si="4"/>
        <v>0</v>
      </c>
      <c r="S68" s="21">
        <f t="shared" si="5"/>
        <v>2</v>
      </c>
      <c r="T68" s="19"/>
      <c r="U68" s="15" t="s">
        <v>34</v>
      </c>
      <c r="V68" s="27" t="s">
        <v>63</v>
      </c>
      <c r="W68" s="15" t="s">
        <v>388</v>
      </c>
      <c r="X68" s="15" t="s">
        <v>389</v>
      </c>
      <c r="Y68" s="15" t="s">
        <v>373</v>
      </c>
    </row>
    <row r="69" spans="1:27" ht="15.75" customHeight="1">
      <c r="A69" s="15" t="s">
        <v>164</v>
      </c>
      <c r="B69" s="15" t="s">
        <v>231</v>
      </c>
      <c r="C69" s="15" t="s">
        <v>390</v>
      </c>
      <c r="D69" s="16" t="s">
        <v>391</v>
      </c>
      <c r="E69" s="22" t="s">
        <v>90</v>
      </c>
      <c r="G69" s="18">
        <v>2</v>
      </c>
      <c r="H69" s="19"/>
      <c r="I69" s="19"/>
      <c r="J69" s="15">
        <v>1</v>
      </c>
      <c r="K69" s="20">
        <f t="shared" si="3"/>
        <v>3</v>
      </c>
      <c r="R69" s="20">
        <f t="shared" si="4"/>
        <v>0</v>
      </c>
      <c r="S69" s="21">
        <f t="shared" si="5"/>
        <v>3</v>
      </c>
      <c r="T69" s="15" t="s">
        <v>392</v>
      </c>
      <c r="U69" s="15" t="s">
        <v>393</v>
      </c>
      <c r="V69" s="15" t="s">
        <v>55</v>
      </c>
      <c r="W69" s="15"/>
      <c r="X69" s="15" t="s">
        <v>394</v>
      </c>
      <c r="Y69" s="15" t="s">
        <v>395</v>
      </c>
      <c r="Z69" s="15" t="s">
        <v>396</v>
      </c>
      <c r="AA69" s="15" t="s">
        <v>397</v>
      </c>
    </row>
    <row r="70" spans="1:27" ht="15.75" customHeight="1">
      <c r="A70" s="15" t="s">
        <v>164</v>
      </c>
      <c r="B70" s="15" t="s">
        <v>231</v>
      </c>
      <c r="C70" s="15" t="s">
        <v>398</v>
      </c>
      <c r="D70" s="16" t="s">
        <v>399</v>
      </c>
      <c r="E70" s="22" t="s">
        <v>107</v>
      </c>
      <c r="G70" s="18">
        <v>2</v>
      </c>
      <c r="H70" s="19"/>
      <c r="I70" s="19"/>
      <c r="J70" s="15">
        <v>1</v>
      </c>
      <c r="K70" s="20">
        <f t="shared" si="3"/>
        <v>3</v>
      </c>
      <c r="L70" s="15">
        <v>1</v>
      </c>
      <c r="M70" s="15">
        <v>1</v>
      </c>
      <c r="N70" s="15">
        <v>1</v>
      </c>
      <c r="P70" s="15">
        <v>1</v>
      </c>
      <c r="Q70" s="15">
        <v>1</v>
      </c>
      <c r="R70" s="20">
        <f t="shared" si="4"/>
        <v>5</v>
      </c>
      <c r="S70" s="21">
        <f t="shared" si="5"/>
        <v>8</v>
      </c>
      <c r="U70" s="15" t="s">
        <v>34</v>
      </c>
      <c r="V70" s="27" t="s">
        <v>400</v>
      </c>
      <c r="W70" s="15" t="s">
        <v>401</v>
      </c>
      <c r="X70" s="15" t="s">
        <v>402</v>
      </c>
      <c r="Y70" s="15" t="s">
        <v>403</v>
      </c>
      <c r="Z70" s="15" t="s">
        <v>55</v>
      </c>
    </row>
    <row r="71" spans="1:27" ht="15.75" customHeight="1">
      <c r="A71" s="15" t="s">
        <v>164</v>
      </c>
      <c r="B71" s="15" t="s">
        <v>231</v>
      </c>
      <c r="C71" s="15" t="s">
        <v>398</v>
      </c>
      <c r="D71" s="16" t="s">
        <v>404</v>
      </c>
      <c r="E71" s="22" t="s">
        <v>405</v>
      </c>
      <c r="G71" s="18">
        <v>3</v>
      </c>
      <c r="H71" s="19"/>
      <c r="I71" s="19"/>
      <c r="J71" s="15">
        <v>1</v>
      </c>
      <c r="K71" s="20">
        <f t="shared" si="3"/>
        <v>4</v>
      </c>
      <c r="M71" s="15">
        <v>1</v>
      </c>
      <c r="O71" s="15">
        <v>1</v>
      </c>
      <c r="P71" s="15">
        <v>1</v>
      </c>
      <c r="Q71" s="15">
        <v>1</v>
      </c>
      <c r="R71" s="20">
        <f t="shared" si="4"/>
        <v>4</v>
      </c>
      <c r="S71" s="21">
        <f t="shared" si="5"/>
        <v>8</v>
      </c>
      <c r="U71" s="15" t="s">
        <v>34</v>
      </c>
      <c r="V71" s="27" t="s">
        <v>406</v>
      </c>
      <c r="W71" s="15" t="s">
        <v>407</v>
      </c>
      <c r="X71" s="15" t="s">
        <v>122</v>
      </c>
      <c r="Y71" s="15" t="s">
        <v>307</v>
      </c>
    </row>
    <row r="72" spans="1:27" ht="15.75" customHeight="1">
      <c r="A72" s="15" t="s">
        <v>164</v>
      </c>
      <c r="B72" s="15" t="s">
        <v>231</v>
      </c>
      <c r="C72" s="15" t="s">
        <v>408</v>
      </c>
      <c r="D72" s="16" t="s">
        <v>409</v>
      </c>
      <c r="E72" s="22" t="s">
        <v>410</v>
      </c>
      <c r="G72" s="18">
        <v>3</v>
      </c>
      <c r="H72" s="19"/>
      <c r="I72" s="19"/>
      <c r="J72" s="15">
        <v>1</v>
      </c>
      <c r="K72" s="20">
        <f t="shared" si="3"/>
        <v>4</v>
      </c>
      <c r="L72" s="15">
        <v>1</v>
      </c>
      <c r="M72" s="15">
        <v>1</v>
      </c>
      <c r="N72" s="15">
        <v>1</v>
      </c>
      <c r="O72" s="15">
        <v>1</v>
      </c>
      <c r="P72" s="15">
        <v>1</v>
      </c>
      <c r="R72" s="20">
        <f t="shared" si="4"/>
        <v>5</v>
      </c>
      <c r="S72" s="21">
        <f t="shared" si="5"/>
        <v>9</v>
      </c>
      <c r="U72" s="15" t="s">
        <v>34</v>
      </c>
      <c r="V72" s="27" t="s">
        <v>411</v>
      </c>
      <c r="W72" s="15" t="s">
        <v>412</v>
      </c>
      <c r="X72" s="15" t="s">
        <v>413</v>
      </c>
      <c r="Y72" s="15" t="s">
        <v>414</v>
      </c>
    </row>
    <row r="73" spans="1:27" ht="15.75" customHeight="1">
      <c r="A73" s="15" t="s">
        <v>164</v>
      </c>
      <c r="B73" s="15" t="s">
        <v>231</v>
      </c>
      <c r="C73" s="15" t="s">
        <v>408</v>
      </c>
      <c r="D73" s="16" t="s">
        <v>415</v>
      </c>
      <c r="E73" s="22" t="s">
        <v>416</v>
      </c>
      <c r="G73" s="18">
        <v>2</v>
      </c>
      <c r="H73" s="19"/>
      <c r="I73" s="19"/>
      <c r="K73" s="20">
        <f t="shared" si="3"/>
        <v>2</v>
      </c>
      <c r="R73" s="20">
        <f t="shared" si="4"/>
        <v>0</v>
      </c>
      <c r="S73" s="21">
        <f t="shared" si="5"/>
        <v>2</v>
      </c>
      <c r="T73" s="15" t="s">
        <v>417</v>
      </c>
      <c r="U73" s="15" t="s">
        <v>393</v>
      </c>
      <c r="V73" s="15" t="s">
        <v>55</v>
      </c>
      <c r="W73" s="15"/>
      <c r="X73" s="15" t="s">
        <v>389</v>
      </c>
      <c r="Y73" s="15" t="s">
        <v>418</v>
      </c>
      <c r="Z73" s="15" t="s">
        <v>15</v>
      </c>
      <c r="AA73" s="15" t="s">
        <v>419</v>
      </c>
    </row>
    <row r="74" spans="1:27" ht="15.75" customHeight="1">
      <c r="A74" s="15" t="s">
        <v>164</v>
      </c>
      <c r="B74" s="15" t="s">
        <v>420</v>
      </c>
      <c r="C74" s="15" t="s">
        <v>421</v>
      </c>
      <c r="D74" s="16" t="s">
        <v>422</v>
      </c>
      <c r="E74" s="22" t="s">
        <v>423</v>
      </c>
      <c r="F74" s="15">
        <v>1</v>
      </c>
      <c r="G74" s="18">
        <v>4</v>
      </c>
      <c r="H74" s="19"/>
      <c r="I74" s="19"/>
      <c r="K74" s="20">
        <f t="shared" si="3"/>
        <v>5</v>
      </c>
      <c r="P74" s="15">
        <v>1</v>
      </c>
      <c r="R74" s="20">
        <f t="shared" si="4"/>
        <v>1</v>
      </c>
      <c r="S74" s="21">
        <f t="shared" si="5"/>
        <v>6</v>
      </c>
      <c r="T74" s="15" t="s">
        <v>424</v>
      </c>
      <c r="U74" s="15" t="s">
        <v>54</v>
      </c>
      <c r="V74" s="15" t="s">
        <v>55</v>
      </c>
      <c r="W74" s="15"/>
      <c r="X74" s="15" t="s">
        <v>425</v>
      </c>
      <c r="Y74" s="15" t="s">
        <v>254</v>
      </c>
      <c r="Z74" s="15" t="s">
        <v>15</v>
      </c>
      <c r="AA74" s="15" t="s">
        <v>58</v>
      </c>
    </row>
    <row r="75" spans="1:27" ht="15.75" customHeight="1">
      <c r="A75" s="15" t="s">
        <v>164</v>
      </c>
      <c r="B75" s="15" t="s">
        <v>420</v>
      </c>
      <c r="C75" s="15" t="s">
        <v>421</v>
      </c>
      <c r="D75" s="16" t="s">
        <v>426</v>
      </c>
      <c r="E75" s="22" t="s">
        <v>427</v>
      </c>
      <c r="F75" s="15">
        <v>1</v>
      </c>
      <c r="G75" s="18">
        <v>11</v>
      </c>
      <c r="H75" s="19"/>
      <c r="I75" s="19"/>
      <c r="K75" s="20">
        <f t="shared" si="3"/>
        <v>12</v>
      </c>
      <c r="L75" s="15">
        <v>2</v>
      </c>
      <c r="O75" s="15">
        <v>1</v>
      </c>
      <c r="P75" s="15">
        <v>1</v>
      </c>
      <c r="R75" s="20">
        <f t="shared" si="4"/>
        <v>4</v>
      </c>
      <c r="S75" s="21">
        <f t="shared" si="5"/>
        <v>16</v>
      </c>
      <c r="T75" s="15"/>
      <c r="U75" s="15" t="s">
        <v>34</v>
      </c>
      <c r="V75" s="15" t="s">
        <v>428</v>
      </c>
      <c r="W75" s="15" t="s">
        <v>429</v>
      </c>
      <c r="X75" s="15" t="s">
        <v>122</v>
      </c>
      <c r="Y75" s="15" t="s">
        <v>430</v>
      </c>
    </row>
    <row r="76" spans="1:27" ht="15.75" customHeight="1">
      <c r="A76" s="15" t="s">
        <v>164</v>
      </c>
      <c r="B76" s="15" t="s">
        <v>420</v>
      </c>
      <c r="C76" s="15" t="s">
        <v>421</v>
      </c>
      <c r="D76" s="16" t="s">
        <v>431</v>
      </c>
      <c r="E76" s="22" t="s">
        <v>432</v>
      </c>
      <c r="F76" s="15">
        <v>1</v>
      </c>
      <c r="G76" s="18">
        <v>4</v>
      </c>
      <c r="H76" s="19"/>
      <c r="I76" s="19"/>
      <c r="K76" s="20">
        <f t="shared" si="3"/>
        <v>5</v>
      </c>
      <c r="L76" s="15">
        <v>2</v>
      </c>
      <c r="O76" s="15"/>
      <c r="P76" s="15">
        <v>2</v>
      </c>
      <c r="R76" s="20">
        <f t="shared" si="4"/>
        <v>4</v>
      </c>
      <c r="S76" s="21">
        <f t="shared" si="5"/>
        <v>9</v>
      </c>
      <c r="T76" s="15"/>
      <c r="U76" s="15" t="s">
        <v>34</v>
      </c>
      <c r="V76" s="19" t="s">
        <v>433</v>
      </c>
      <c r="W76" s="15" t="s">
        <v>434</v>
      </c>
      <c r="X76" s="15" t="s">
        <v>122</v>
      </c>
      <c r="Y76" s="15" t="s">
        <v>435</v>
      </c>
      <c r="Z76" s="15" t="s">
        <v>55</v>
      </c>
    </row>
    <row r="77" spans="1:27" ht="15.75" customHeight="1">
      <c r="A77" s="15" t="s">
        <v>164</v>
      </c>
      <c r="B77" s="15" t="s">
        <v>436</v>
      </c>
      <c r="C77" s="15" t="s">
        <v>437</v>
      </c>
      <c r="D77" s="16" t="s">
        <v>438</v>
      </c>
      <c r="E77" s="22" t="s">
        <v>107</v>
      </c>
      <c r="F77" s="15">
        <v>1</v>
      </c>
      <c r="J77" s="15">
        <v>1</v>
      </c>
      <c r="K77" s="20">
        <f t="shared" si="3"/>
        <v>2</v>
      </c>
      <c r="R77" s="20">
        <f t="shared" si="4"/>
        <v>0</v>
      </c>
      <c r="S77" s="21">
        <f t="shared" si="5"/>
        <v>2</v>
      </c>
      <c r="T77" s="15" t="s">
        <v>439</v>
      </c>
      <c r="U77" s="15" t="s">
        <v>34</v>
      </c>
      <c r="V77" s="15"/>
      <c r="X77" s="15" t="s">
        <v>440</v>
      </c>
      <c r="Y77" s="15" t="s">
        <v>45</v>
      </c>
    </row>
    <row r="78" spans="1:27" ht="15.75" customHeight="1">
      <c r="A78" s="15" t="s">
        <v>164</v>
      </c>
      <c r="B78" s="15" t="s">
        <v>436</v>
      </c>
      <c r="C78" s="15" t="s">
        <v>441</v>
      </c>
      <c r="D78" s="16" t="s">
        <v>442</v>
      </c>
      <c r="E78" s="22" t="s">
        <v>443</v>
      </c>
      <c r="F78" s="15">
        <v>2</v>
      </c>
      <c r="G78" s="18">
        <v>1</v>
      </c>
      <c r="H78" s="18">
        <v>1</v>
      </c>
      <c r="I78" s="19"/>
      <c r="J78" s="15">
        <v>1</v>
      </c>
      <c r="K78" s="20">
        <f t="shared" si="3"/>
        <v>5</v>
      </c>
      <c r="P78" s="15">
        <v>1</v>
      </c>
      <c r="R78" s="20">
        <f t="shared" si="4"/>
        <v>1</v>
      </c>
      <c r="S78" s="21">
        <f t="shared" si="5"/>
        <v>6</v>
      </c>
      <c r="U78" s="15" t="s">
        <v>34</v>
      </c>
      <c r="V78" s="15" t="s">
        <v>444</v>
      </c>
      <c r="W78" s="15" t="s">
        <v>445</v>
      </c>
      <c r="X78" s="15" t="s">
        <v>122</v>
      </c>
      <c r="Y78" s="15" t="s">
        <v>45</v>
      </c>
    </row>
    <row r="79" spans="1:27" ht="15.75" customHeight="1">
      <c r="A79" s="15" t="s">
        <v>164</v>
      </c>
      <c r="B79" s="15" t="s">
        <v>436</v>
      </c>
      <c r="C79" s="15" t="s">
        <v>446</v>
      </c>
      <c r="D79" s="16" t="s">
        <v>447</v>
      </c>
      <c r="E79" s="22" t="s">
        <v>448</v>
      </c>
      <c r="F79" s="15">
        <v>2</v>
      </c>
      <c r="G79" s="18">
        <v>1</v>
      </c>
      <c r="H79" s="19"/>
      <c r="I79" s="19"/>
      <c r="J79" s="15">
        <v>2</v>
      </c>
      <c r="K79" s="20">
        <f t="shared" si="3"/>
        <v>5</v>
      </c>
      <c r="P79" s="15">
        <v>1</v>
      </c>
      <c r="R79" s="20">
        <f t="shared" si="4"/>
        <v>1</v>
      </c>
      <c r="S79" s="21">
        <f t="shared" si="5"/>
        <v>6</v>
      </c>
      <c r="U79" s="15" t="s">
        <v>34</v>
      </c>
      <c r="V79" s="15" t="s">
        <v>449</v>
      </c>
      <c r="W79" s="15" t="s">
        <v>450</v>
      </c>
      <c r="X79" s="15" t="s">
        <v>451</v>
      </c>
      <c r="Y79" s="15" t="s">
        <v>452</v>
      </c>
    </row>
    <row r="80" spans="1:27" ht="15.75" customHeight="1">
      <c r="A80" s="15" t="s">
        <v>164</v>
      </c>
      <c r="B80" s="15" t="s">
        <v>453</v>
      </c>
      <c r="C80" s="15" t="s">
        <v>454</v>
      </c>
      <c r="D80" s="16" t="s">
        <v>455</v>
      </c>
      <c r="E80" s="22" t="s">
        <v>456</v>
      </c>
      <c r="F80" s="15">
        <v>1</v>
      </c>
      <c r="K80" s="20">
        <f t="shared" si="3"/>
        <v>1</v>
      </c>
      <c r="R80" s="20">
        <f t="shared" si="4"/>
        <v>0</v>
      </c>
      <c r="S80" s="21">
        <f t="shared" si="5"/>
        <v>1</v>
      </c>
      <c r="U80" s="15" t="s">
        <v>34</v>
      </c>
      <c r="V80" s="15" t="s">
        <v>457</v>
      </c>
      <c r="W80" s="15" t="s">
        <v>458</v>
      </c>
      <c r="X80" s="15" t="s">
        <v>122</v>
      </c>
      <c r="Y80" s="15" t="s">
        <v>45</v>
      </c>
    </row>
    <row r="81" spans="1:27" ht="15.75" customHeight="1">
      <c r="A81" s="15" t="s">
        <v>164</v>
      </c>
      <c r="B81" s="15" t="s">
        <v>459</v>
      </c>
      <c r="C81" s="15" t="s">
        <v>460</v>
      </c>
      <c r="D81" s="16" t="s">
        <v>461</v>
      </c>
      <c r="E81" s="22" t="s">
        <v>462</v>
      </c>
      <c r="F81" s="15">
        <v>2</v>
      </c>
      <c r="K81" s="20">
        <f t="shared" si="3"/>
        <v>2</v>
      </c>
      <c r="R81" s="20">
        <f t="shared" si="4"/>
        <v>0</v>
      </c>
      <c r="S81" s="21">
        <f t="shared" si="5"/>
        <v>2</v>
      </c>
      <c r="T81" s="15" t="s">
        <v>463</v>
      </c>
      <c r="U81" s="15" t="s">
        <v>393</v>
      </c>
      <c r="V81" s="15" t="s">
        <v>55</v>
      </c>
      <c r="X81" s="15" t="s">
        <v>283</v>
      </c>
      <c r="Y81" s="15" t="s">
        <v>284</v>
      </c>
      <c r="Z81" s="15"/>
    </row>
    <row r="82" spans="1:27" ht="15.75" customHeight="1">
      <c r="A82" s="15" t="s">
        <v>164</v>
      </c>
      <c r="B82" s="15" t="s">
        <v>464</v>
      </c>
      <c r="C82" s="15" t="s">
        <v>465</v>
      </c>
      <c r="D82" s="16" t="s">
        <v>466</v>
      </c>
      <c r="E82" s="22" t="s">
        <v>467</v>
      </c>
      <c r="F82" s="15">
        <v>15</v>
      </c>
      <c r="G82" s="18">
        <v>6</v>
      </c>
      <c r="H82" s="18">
        <v>4</v>
      </c>
      <c r="I82" s="19"/>
      <c r="J82" s="15">
        <v>3</v>
      </c>
      <c r="K82" s="20">
        <f t="shared" si="3"/>
        <v>28</v>
      </c>
      <c r="R82" s="20">
        <f t="shared" si="4"/>
        <v>0</v>
      </c>
      <c r="S82" s="21">
        <f t="shared" si="5"/>
        <v>28</v>
      </c>
      <c r="T82" s="15" t="s">
        <v>468</v>
      </c>
      <c r="U82" s="15" t="s">
        <v>469</v>
      </c>
      <c r="V82" s="15" t="s">
        <v>55</v>
      </c>
      <c r="W82" s="15"/>
      <c r="X82" s="15" t="s">
        <v>122</v>
      </c>
      <c r="Y82" s="15" t="s">
        <v>284</v>
      </c>
      <c r="Z82" s="15" t="s">
        <v>470</v>
      </c>
      <c r="AA82" s="15" t="s">
        <v>471</v>
      </c>
    </row>
    <row r="83" spans="1:27" ht="15.75" customHeight="1">
      <c r="A83" s="15" t="s">
        <v>164</v>
      </c>
      <c r="B83" s="15" t="s">
        <v>464</v>
      </c>
      <c r="C83" s="15" t="s">
        <v>472</v>
      </c>
      <c r="D83" s="16" t="s">
        <v>473</v>
      </c>
      <c r="E83" s="22" t="s">
        <v>474</v>
      </c>
      <c r="F83" s="15">
        <v>8</v>
      </c>
      <c r="G83" s="18">
        <v>1</v>
      </c>
      <c r="H83" s="19">
        <v>1</v>
      </c>
      <c r="I83" s="19"/>
      <c r="J83" s="15">
        <v>1</v>
      </c>
      <c r="K83" s="20">
        <f t="shared" si="3"/>
        <v>11</v>
      </c>
      <c r="R83" s="20">
        <f t="shared" si="4"/>
        <v>0</v>
      </c>
      <c r="S83" s="21">
        <f t="shared" si="5"/>
        <v>11</v>
      </c>
      <c r="T83" s="15" t="s">
        <v>475</v>
      </c>
      <c r="U83" s="15" t="s">
        <v>34</v>
      </c>
      <c r="V83" s="15"/>
      <c r="W83" s="15"/>
      <c r="X83" s="15" t="s">
        <v>122</v>
      </c>
      <c r="Y83" s="15" t="s">
        <v>284</v>
      </c>
      <c r="Z83" s="15" t="s">
        <v>14</v>
      </c>
      <c r="AA83" s="15" t="s">
        <v>58</v>
      </c>
    </row>
    <row r="84" spans="1:27" ht="15.75" customHeight="1">
      <c r="A84" s="15" t="s">
        <v>164</v>
      </c>
      <c r="B84" s="15" t="s">
        <v>464</v>
      </c>
      <c r="C84" s="15" t="s">
        <v>476</v>
      </c>
      <c r="D84" s="16" t="s">
        <v>477</v>
      </c>
      <c r="E84" s="22" t="s">
        <v>478</v>
      </c>
      <c r="F84" s="15">
        <v>1</v>
      </c>
      <c r="G84" s="19"/>
      <c r="H84" s="18"/>
      <c r="I84" s="19"/>
      <c r="K84" s="20">
        <f t="shared" si="3"/>
        <v>1</v>
      </c>
      <c r="R84" s="20">
        <f t="shared" si="4"/>
        <v>0</v>
      </c>
      <c r="S84" s="21">
        <f t="shared" si="5"/>
        <v>1</v>
      </c>
      <c r="T84" s="15" t="s">
        <v>479</v>
      </c>
      <c r="U84" s="15" t="s">
        <v>393</v>
      </c>
      <c r="V84" s="15" t="s">
        <v>55</v>
      </c>
      <c r="W84" s="15"/>
      <c r="X84" s="15" t="s">
        <v>122</v>
      </c>
      <c r="Y84" s="15" t="s">
        <v>284</v>
      </c>
      <c r="Z84" s="15" t="s">
        <v>14</v>
      </c>
      <c r="AA84" s="15" t="s">
        <v>58</v>
      </c>
    </row>
    <row r="85" spans="1:27" ht="15.75" customHeight="1">
      <c r="A85" s="15" t="s">
        <v>164</v>
      </c>
      <c r="B85" s="15" t="s">
        <v>464</v>
      </c>
      <c r="C85" s="15" t="s">
        <v>480</v>
      </c>
      <c r="D85" s="16" t="s">
        <v>481</v>
      </c>
      <c r="E85" s="22" t="s">
        <v>482</v>
      </c>
      <c r="F85" s="15">
        <v>19</v>
      </c>
      <c r="G85" s="18">
        <v>8</v>
      </c>
      <c r="H85" s="18">
        <v>5</v>
      </c>
      <c r="I85" s="19"/>
      <c r="J85" s="15">
        <v>2</v>
      </c>
      <c r="K85" s="20">
        <f t="shared" si="3"/>
        <v>34</v>
      </c>
      <c r="R85" s="20">
        <f t="shared" si="4"/>
        <v>0</v>
      </c>
      <c r="S85" s="21">
        <f t="shared" si="5"/>
        <v>34</v>
      </c>
      <c r="T85" s="15" t="s">
        <v>475</v>
      </c>
      <c r="U85" s="15" t="s">
        <v>34</v>
      </c>
      <c r="V85" s="15"/>
      <c r="W85" s="15"/>
      <c r="X85" s="15" t="s">
        <v>122</v>
      </c>
      <c r="Y85" s="15" t="s">
        <v>284</v>
      </c>
    </row>
    <row r="86" spans="1:27" ht="15.75" customHeight="1">
      <c r="A86" s="15" t="s">
        <v>164</v>
      </c>
      <c r="B86" s="15" t="s">
        <v>464</v>
      </c>
      <c r="C86" s="15" t="s">
        <v>483</v>
      </c>
      <c r="D86" s="16" t="s">
        <v>484</v>
      </c>
      <c r="E86" s="22" t="s">
        <v>485</v>
      </c>
      <c r="F86" s="15">
        <v>5</v>
      </c>
      <c r="K86" s="20">
        <f t="shared" si="3"/>
        <v>5</v>
      </c>
      <c r="R86" s="20">
        <f t="shared" si="4"/>
        <v>0</v>
      </c>
      <c r="S86" s="21">
        <f t="shared" si="5"/>
        <v>5</v>
      </c>
      <c r="T86" s="15" t="s">
        <v>486</v>
      </c>
      <c r="U86" s="15" t="s">
        <v>393</v>
      </c>
      <c r="V86" s="15" t="s">
        <v>55</v>
      </c>
      <c r="W86" s="15"/>
      <c r="X86" s="15" t="s">
        <v>122</v>
      </c>
      <c r="Y86" s="15" t="s">
        <v>284</v>
      </c>
      <c r="Z86" s="15" t="s">
        <v>14</v>
      </c>
      <c r="AA86" s="15" t="s">
        <v>58</v>
      </c>
    </row>
    <row r="87" spans="1:27" ht="15.75" customHeight="1">
      <c r="A87" s="15" t="s">
        <v>164</v>
      </c>
      <c r="B87" s="15" t="s">
        <v>487</v>
      </c>
      <c r="C87" s="15" t="s">
        <v>488</v>
      </c>
      <c r="D87" s="26" t="s">
        <v>489</v>
      </c>
      <c r="E87" s="22" t="s">
        <v>490</v>
      </c>
      <c r="F87" s="15">
        <v>2</v>
      </c>
      <c r="G87" s="18">
        <v>1</v>
      </c>
      <c r="H87" s="19"/>
      <c r="I87" s="19"/>
      <c r="J87" s="15">
        <v>1</v>
      </c>
      <c r="K87" s="20">
        <f t="shared" si="3"/>
        <v>4</v>
      </c>
      <c r="R87" s="20">
        <f t="shared" si="4"/>
        <v>0</v>
      </c>
      <c r="S87" s="21">
        <f t="shared" si="5"/>
        <v>4</v>
      </c>
      <c r="T87" s="19"/>
      <c r="U87" s="15" t="s">
        <v>34</v>
      </c>
      <c r="V87" s="19" t="s">
        <v>63</v>
      </c>
      <c r="W87" s="15" t="s">
        <v>491</v>
      </c>
      <c r="X87" s="15" t="s">
        <v>492</v>
      </c>
      <c r="Y87" s="15" t="s">
        <v>45</v>
      </c>
    </row>
    <row r="88" spans="1:27" ht="15.75" customHeight="1">
      <c r="A88" s="21" t="s">
        <v>493</v>
      </c>
      <c r="B88" s="15" t="s">
        <v>494</v>
      </c>
      <c r="C88" s="15" t="s">
        <v>495</v>
      </c>
      <c r="D88" s="16" t="s">
        <v>496</v>
      </c>
      <c r="E88" s="22" t="s">
        <v>497</v>
      </c>
      <c r="F88" s="39">
        <v>1</v>
      </c>
      <c r="G88" s="19"/>
      <c r="H88" s="19"/>
      <c r="I88" s="19"/>
      <c r="K88" s="20">
        <f t="shared" si="3"/>
        <v>1</v>
      </c>
      <c r="L88" s="15"/>
      <c r="R88" s="20">
        <f t="shared" si="4"/>
        <v>0</v>
      </c>
      <c r="S88" s="21">
        <f t="shared" si="5"/>
        <v>1</v>
      </c>
      <c r="T88" s="15"/>
      <c r="U88" s="15" t="s">
        <v>34</v>
      </c>
      <c r="V88" s="19" t="s">
        <v>63</v>
      </c>
      <c r="W88" s="15" t="s">
        <v>498</v>
      </c>
      <c r="X88" s="15" t="s">
        <v>499</v>
      </c>
      <c r="Y88" s="15" t="s">
        <v>45</v>
      </c>
    </row>
    <row r="89" spans="1:27" ht="15.75" customHeight="1">
      <c r="A89" s="15" t="s">
        <v>500</v>
      </c>
      <c r="B89" s="15" t="s">
        <v>501</v>
      </c>
      <c r="C89" s="15" t="s">
        <v>502</v>
      </c>
      <c r="D89" s="16" t="s">
        <v>503</v>
      </c>
      <c r="E89" s="22" t="s">
        <v>504</v>
      </c>
      <c r="K89" s="20">
        <f t="shared" si="3"/>
        <v>0</v>
      </c>
      <c r="R89" s="20">
        <f t="shared" si="4"/>
        <v>0</v>
      </c>
      <c r="S89" s="21">
        <f t="shared" si="5"/>
        <v>0</v>
      </c>
      <c r="T89" s="15"/>
      <c r="U89" s="15" t="s">
        <v>34</v>
      </c>
      <c r="V89" s="15" t="s">
        <v>63</v>
      </c>
      <c r="W89" s="15" t="s">
        <v>505</v>
      </c>
      <c r="X89" s="15" t="s">
        <v>425</v>
      </c>
      <c r="Y89" s="15" t="s">
        <v>45</v>
      </c>
    </row>
    <row r="90" spans="1:27" ht="15.75" customHeight="1">
      <c r="A90" s="15" t="s">
        <v>500</v>
      </c>
      <c r="B90" s="15" t="s">
        <v>506</v>
      </c>
      <c r="C90" s="15" t="s">
        <v>507</v>
      </c>
      <c r="D90" s="16" t="s">
        <v>508</v>
      </c>
      <c r="E90" s="22" t="s">
        <v>509</v>
      </c>
      <c r="G90" s="19"/>
      <c r="H90" s="18">
        <v>4</v>
      </c>
      <c r="I90" s="19"/>
      <c r="K90" s="20">
        <f t="shared" si="3"/>
        <v>4</v>
      </c>
      <c r="R90" s="20">
        <f t="shared" si="4"/>
        <v>0</v>
      </c>
      <c r="S90" s="21">
        <f t="shared" si="5"/>
        <v>4</v>
      </c>
      <c r="T90" s="15" t="s">
        <v>510</v>
      </c>
      <c r="U90" s="15" t="s">
        <v>511</v>
      </c>
      <c r="V90" s="15" t="s">
        <v>55</v>
      </c>
      <c r="W90" s="15"/>
      <c r="X90" s="15" t="s">
        <v>122</v>
      </c>
      <c r="Y90" s="15" t="s">
        <v>157</v>
      </c>
      <c r="Z90" s="19" t="s">
        <v>16</v>
      </c>
      <c r="AA90" s="15" t="s">
        <v>512</v>
      </c>
    </row>
    <row r="91" spans="1:27" ht="15.75" customHeight="1">
      <c r="A91" s="15" t="s">
        <v>500</v>
      </c>
      <c r="B91" s="15" t="s">
        <v>506</v>
      </c>
      <c r="C91" s="15" t="s">
        <v>507</v>
      </c>
      <c r="D91" s="46" t="s">
        <v>513</v>
      </c>
      <c r="E91" s="22" t="s">
        <v>514</v>
      </c>
      <c r="G91" s="19"/>
      <c r="H91" s="18">
        <v>7</v>
      </c>
      <c r="I91" s="19"/>
      <c r="K91" s="20">
        <f t="shared" si="3"/>
        <v>7</v>
      </c>
      <c r="R91" s="20">
        <f t="shared" si="4"/>
        <v>0</v>
      </c>
      <c r="S91" s="21">
        <f t="shared" si="5"/>
        <v>7</v>
      </c>
      <c r="T91" s="19"/>
      <c r="U91" s="15" t="s">
        <v>34</v>
      </c>
      <c r="V91" s="15" t="s">
        <v>515</v>
      </c>
      <c r="W91" s="15" t="s">
        <v>516</v>
      </c>
      <c r="X91" s="15" t="s">
        <v>517</v>
      </c>
      <c r="Y91" s="15" t="s">
        <v>45</v>
      </c>
      <c r="Z91" s="15" t="s">
        <v>16</v>
      </c>
      <c r="AA91" s="15" t="s">
        <v>58</v>
      </c>
    </row>
    <row r="92" spans="1:27" ht="15.75" customHeight="1">
      <c r="A92" s="15" t="s">
        <v>500</v>
      </c>
      <c r="B92" s="15" t="s">
        <v>518</v>
      </c>
      <c r="C92" s="15" t="s">
        <v>519</v>
      </c>
      <c r="D92" s="16" t="s">
        <v>520</v>
      </c>
      <c r="E92" s="22" t="s">
        <v>521</v>
      </c>
      <c r="F92" s="15">
        <v>5</v>
      </c>
      <c r="G92" s="15"/>
      <c r="H92" s="15"/>
      <c r="I92" s="15"/>
      <c r="K92" s="20">
        <f t="shared" si="3"/>
        <v>5</v>
      </c>
      <c r="M92" s="15">
        <v>2</v>
      </c>
      <c r="Q92" s="15">
        <v>1</v>
      </c>
      <c r="R92" s="20">
        <f t="shared" si="4"/>
        <v>3</v>
      </c>
      <c r="S92" s="21">
        <f t="shared" si="5"/>
        <v>8</v>
      </c>
      <c r="T92" s="19"/>
      <c r="U92" s="15" t="s">
        <v>34</v>
      </c>
      <c r="V92" s="15" t="s">
        <v>522</v>
      </c>
      <c r="W92" s="15" t="s">
        <v>523</v>
      </c>
      <c r="X92" s="15" t="s">
        <v>524</v>
      </c>
      <c r="Y92" s="15" t="s">
        <v>45</v>
      </c>
    </row>
    <row r="93" spans="1:27" ht="15.75" customHeight="1">
      <c r="A93" s="15" t="s">
        <v>525</v>
      </c>
      <c r="B93" s="15" t="s">
        <v>526</v>
      </c>
      <c r="C93" s="15" t="s">
        <v>527</v>
      </c>
      <c r="D93" s="16" t="s">
        <v>528</v>
      </c>
      <c r="E93" s="22" t="s">
        <v>529</v>
      </c>
      <c r="F93" s="41">
        <v>1</v>
      </c>
      <c r="G93" s="19"/>
      <c r="H93" s="19"/>
      <c r="I93" s="19"/>
      <c r="K93" s="20">
        <f t="shared" si="3"/>
        <v>1</v>
      </c>
      <c r="Q93" s="15">
        <v>1</v>
      </c>
      <c r="R93" s="20">
        <f t="shared" si="4"/>
        <v>1</v>
      </c>
      <c r="S93" s="21">
        <f t="shared" si="5"/>
        <v>2</v>
      </c>
      <c r="T93" s="19"/>
      <c r="U93" s="15" t="s">
        <v>34</v>
      </c>
      <c r="V93" s="15" t="s">
        <v>49</v>
      </c>
      <c r="W93" s="15" t="s">
        <v>530</v>
      </c>
      <c r="X93" s="15" t="s">
        <v>531</v>
      </c>
      <c r="Y93" s="15" t="s">
        <v>532</v>
      </c>
      <c r="Z93" s="15" t="s">
        <v>55</v>
      </c>
    </row>
    <row r="94" spans="1:27" ht="15.75" customHeight="1">
      <c r="A94" s="40" t="s">
        <v>124</v>
      </c>
      <c r="B94" s="15" t="s">
        <v>533</v>
      </c>
      <c r="C94" s="15" t="s">
        <v>534</v>
      </c>
      <c r="D94" s="16" t="s">
        <v>535</v>
      </c>
      <c r="E94" s="22" t="s">
        <v>536</v>
      </c>
      <c r="G94" s="19"/>
      <c r="H94" s="19"/>
      <c r="I94" s="18">
        <v>1</v>
      </c>
      <c r="K94" s="20">
        <f t="shared" si="3"/>
        <v>1</v>
      </c>
      <c r="M94" s="15">
        <v>1</v>
      </c>
      <c r="N94" s="15">
        <v>1</v>
      </c>
      <c r="R94" s="20">
        <f t="shared" si="4"/>
        <v>2</v>
      </c>
      <c r="S94" s="21">
        <f t="shared" si="5"/>
        <v>3</v>
      </c>
      <c r="T94" s="19"/>
      <c r="U94" s="15" t="s">
        <v>34</v>
      </c>
      <c r="V94" s="19" t="s">
        <v>537</v>
      </c>
      <c r="W94" s="15" t="s">
        <v>538</v>
      </c>
      <c r="X94" s="15" t="s">
        <v>122</v>
      </c>
      <c r="Y94" s="15" t="s">
        <v>539</v>
      </c>
    </row>
    <row r="95" spans="1:27" ht="15.75" customHeight="1">
      <c r="A95" s="40" t="s">
        <v>124</v>
      </c>
      <c r="B95" s="15" t="s">
        <v>533</v>
      </c>
      <c r="C95" s="15" t="s">
        <v>534</v>
      </c>
      <c r="D95" s="16" t="s">
        <v>540</v>
      </c>
      <c r="E95" s="22" t="s">
        <v>541</v>
      </c>
      <c r="G95" s="19"/>
      <c r="H95" s="19"/>
      <c r="I95" s="18">
        <v>1</v>
      </c>
      <c r="J95" s="15">
        <v>1</v>
      </c>
      <c r="K95" s="20">
        <f t="shared" si="3"/>
        <v>2</v>
      </c>
      <c r="N95" s="15">
        <v>1</v>
      </c>
      <c r="P95" s="15">
        <v>1</v>
      </c>
      <c r="R95" s="20">
        <f t="shared" si="4"/>
        <v>2</v>
      </c>
      <c r="S95" s="21">
        <f t="shared" si="5"/>
        <v>4</v>
      </c>
      <c r="T95" s="19"/>
      <c r="U95" s="15" t="s">
        <v>34</v>
      </c>
      <c r="V95" s="19" t="s">
        <v>537</v>
      </c>
      <c r="W95" s="15" t="s">
        <v>542</v>
      </c>
      <c r="X95" s="15" t="s">
        <v>122</v>
      </c>
      <c r="Y95" s="15" t="s">
        <v>539</v>
      </c>
    </row>
    <row r="96" spans="1:27" ht="15.75" customHeight="1">
      <c r="A96" s="40" t="s">
        <v>124</v>
      </c>
      <c r="B96" s="15" t="s">
        <v>543</v>
      </c>
      <c r="C96" s="15" t="s">
        <v>544</v>
      </c>
      <c r="D96" s="16" t="s">
        <v>545</v>
      </c>
      <c r="E96" s="22" t="s">
        <v>546</v>
      </c>
      <c r="G96" s="19"/>
      <c r="H96" s="19"/>
      <c r="I96" s="18">
        <v>1</v>
      </c>
      <c r="J96" s="15">
        <v>1</v>
      </c>
      <c r="K96" s="20">
        <f t="shared" si="3"/>
        <v>2</v>
      </c>
      <c r="M96" s="15">
        <v>1</v>
      </c>
      <c r="R96" s="20">
        <f t="shared" si="4"/>
        <v>1</v>
      </c>
      <c r="S96" s="21">
        <f t="shared" si="5"/>
        <v>3</v>
      </c>
      <c r="T96" s="19"/>
      <c r="U96" s="15" t="s">
        <v>81</v>
      </c>
      <c r="V96" s="19" t="s">
        <v>547</v>
      </c>
      <c r="W96" s="15"/>
      <c r="X96" s="15" t="s">
        <v>548</v>
      </c>
      <c r="Y96" s="15" t="s">
        <v>82</v>
      </c>
    </row>
    <row r="97" spans="1:26" ht="15.75" customHeight="1">
      <c r="A97" s="40" t="s">
        <v>124</v>
      </c>
      <c r="B97" s="15" t="s">
        <v>549</v>
      </c>
      <c r="C97" s="15" t="s">
        <v>550</v>
      </c>
      <c r="D97" s="16" t="s">
        <v>551</v>
      </c>
      <c r="E97" s="22" t="s">
        <v>552</v>
      </c>
      <c r="G97" s="19"/>
      <c r="H97" s="19"/>
      <c r="I97" s="18">
        <v>2</v>
      </c>
      <c r="J97" s="15">
        <v>1</v>
      </c>
      <c r="K97" s="20">
        <f t="shared" si="3"/>
        <v>3</v>
      </c>
      <c r="L97" s="15">
        <v>1</v>
      </c>
      <c r="M97" s="15">
        <v>1</v>
      </c>
      <c r="N97" s="15">
        <v>1</v>
      </c>
      <c r="P97" s="15">
        <v>1</v>
      </c>
      <c r="Q97" s="15">
        <v>3</v>
      </c>
      <c r="R97" s="20">
        <f t="shared" si="4"/>
        <v>7</v>
      </c>
      <c r="S97" s="21">
        <f t="shared" si="5"/>
        <v>10</v>
      </c>
      <c r="T97" s="19"/>
      <c r="U97" s="15" t="s">
        <v>34</v>
      </c>
      <c r="V97" s="19" t="s">
        <v>553</v>
      </c>
      <c r="W97" s="15" t="s">
        <v>554</v>
      </c>
      <c r="X97" s="15" t="s">
        <v>555</v>
      </c>
      <c r="Y97" s="15" t="s">
        <v>556</v>
      </c>
    </row>
    <row r="98" spans="1:26" ht="15.75" customHeight="1">
      <c r="A98" s="40" t="s">
        <v>124</v>
      </c>
      <c r="B98" s="15" t="s">
        <v>549</v>
      </c>
      <c r="C98" s="15" t="s">
        <v>557</v>
      </c>
      <c r="D98" s="16" t="s">
        <v>558</v>
      </c>
      <c r="E98" s="22" t="s">
        <v>559</v>
      </c>
      <c r="G98" s="19"/>
      <c r="H98" s="19"/>
      <c r="I98" s="18">
        <v>2</v>
      </c>
      <c r="J98" s="15">
        <v>1</v>
      </c>
      <c r="K98" s="20">
        <f t="shared" si="3"/>
        <v>3</v>
      </c>
      <c r="L98" s="15">
        <v>1</v>
      </c>
      <c r="R98" s="20">
        <f t="shared" si="4"/>
        <v>1</v>
      </c>
      <c r="S98" s="21">
        <f t="shared" si="5"/>
        <v>4</v>
      </c>
      <c r="T98" s="19"/>
      <c r="U98" s="15" t="s">
        <v>81</v>
      </c>
      <c r="V98" s="19" t="s">
        <v>560</v>
      </c>
      <c r="W98" s="15"/>
      <c r="X98" s="15" t="s">
        <v>561</v>
      </c>
      <c r="Y98" s="15" t="s">
        <v>562</v>
      </c>
      <c r="Z98" s="15" t="s">
        <v>55</v>
      </c>
    </row>
    <row r="99" spans="1:26" ht="15.75" customHeight="1">
      <c r="A99" s="40" t="s">
        <v>124</v>
      </c>
      <c r="B99" s="15" t="s">
        <v>549</v>
      </c>
      <c r="C99" s="15" t="s">
        <v>557</v>
      </c>
      <c r="D99" s="16" t="s">
        <v>563</v>
      </c>
      <c r="E99" s="22" t="s">
        <v>564</v>
      </c>
      <c r="G99" s="19"/>
      <c r="H99" s="19"/>
      <c r="I99" s="18">
        <v>1</v>
      </c>
      <c r="J99" s="15">
        <v>1</v>
      </c>
      <c r="K99" s="20">
        <f t="shared" si="3"/>
        <v>2</v>
      </c>
      <c r="R99" s="20">
        <f t="shared" si="4"/>
        <v>0</v>
      </c>
      <c r="S99" s="21">
        <f t="shared" si="5"/>
        <v>2</v>
      </c>
      <c r="T99" s="15" t="s">
        <v>565</v>
      </c>
      <c r="U99" s="15" t="s">
        <v>34</v>
      </c>
      <c r="V99" s="19"/>
      <c r="W99" s="15"/>
      <c r="X99" s="15" t="s">
        <v>566</v>
      </c>
      <c r="Y99" s="15" t="s">
        <v>567</v>
      </c>
    </row>
    <row r="100" spans="1:26" ht="15.75" customHeight="1">
      <c r="D100" s="16"/>
      <c r="E100" s="22"/>
      <c r="G100" s="19"/>
      <c r="T100" s="19"/>
      <c r="V100" s="15"/>
      <c r="W100" s="15"/>
    </row>
    <row r="101" spans="1:26" ht="15.75" customHeight="1">
      <c r="D101" s="16"/>
      <c r="E101" s="22"/>
      <c r="G101" s="19"/>
      <c r="T101" s="19"/>
      <c r="V101" s="15"/>
      <c r="W101" s="15"/>
    </row>
    <row r="102" spans="1:26" ht="15.75" customHeight="1">
      <c r="D102" s="16"/>
      <c r="E102" s="22"/>
      <c r="G102" s="19"/>
      <c r="T102" s="19"/>
      <c r="V102" s="15"/>
      <c r="W102" s="15"/>
    </row>
    <row r="103" spans="1:26" ht="15.75" customHeight="1">
      <c r="D103" s="16"/>
      <c r="E103" s="22"/>
      <c r="G103" s="19"/>
      <c r="T103" s="19"/>
      <c r="V103" s="15"/>
      <c r="W103" s="15"/>
    </row>
    <row r="104" spans="1:26" ht="15.75" customHeight="1">
      <c r="D104" s="16"/>
      <c r="E104" s="22"/>
      <c r="G104" s="19"/>
      <c r="T104" s="19"/>
      <c r="V104" s="15"/>
      <c r="W104" s="15"/>
    </row>
    <row r="105" spans="1:26" ht="15.75" customHeight="1">
      <c r="D105" s="16"/>
      <c r="E105" s="22"/>
      <c r="G105" s="19"/>
      <c r="T105" s="19"/>
      <c r="V105" s="15"/>
      <c r="W105" s="15"/>
    </row>
    <row r="106" spans="1:26" ht="15.75" customHeight="1">
      <c r="D106" s="16"/>
      <c r="E106" s="22"/>
      <c r="G106" s="19"/>
      <c r="T106" s="19"/>
      <c r="V106" s="15"/>
      <c r="W106" s="15"/>
    </row>
    <row r="107" spans="1:26" ht="15.75" customHeight="1">
      <c r="D107" s="16"/>
      <c r="E107" s="22"/>
      <c r="G107" s="19"/>
      <c r="T107" s="19"/>
      <c r="V107" s="15"/>
      <c r="W107" s="15"/>
    </row>
    <row r="108" spans="1:26" ht="15.75" customHeight="1">
      <c r="D108" s="16"/>
      <c r="E108" s="22"/>
      <c r="G108" s="19"/>
      <c r="T108" s="19"/>
      <c r="V108" s="15"/>
      <c r="W108" s="15"/>
    </row>
    <row r="109" spans="1:26" ht="15.75" customHeight="1">
      <c r="D109" s="16"/>
      <c r="E109" s="22"/>
      <c r="G109" s="19"/>
      <c r="T109" s="19"/>
      <c r="V109" s="15"/>
      <c r="W109" s="15"/>
    </row>
    <row r="110" spans="1:26" ht="15.75" customHeight="1">
      <c r="D110" s="16"/>
      <c r="E110" s="22"/>
      <c r="G110" s="19"/>
      <c r="T110" s="19"/>
      <c r="V110" s="15"/>
      <c r="W110" s="15"/>
    </row>
    <row r="111" spans="1:26" ht="15.75" customHeight="1">
      <c r="D111" s="16"/>
      <c r="E111" s="22"/>
      <c r="G111" s="19"/>
      <c r="T111" s="19"/>
      <c r="V111" s="15"/>
      <c r="W111" s="15"/>
    </row>
    <row r="112" spans="1:26" ht="15.75" customHeight="1">
      <c r="D112" s="16"/>
      <c r="E112" s="22"/>
      <c r="G112" s="19"/>
      <c r="T112" s="19"/>
      <c r="V112" s="15"/>
      <c r="W112" s="15"/>
    </row>
    <row r="113" spans="4:23" ht="15.75" customHeight="1">
      <c r="D113" s="16"/>
      <c r="E113" s="22"/>
      <c r="G113" s="19"/>
      <c r="T113" s="19"/>
      <c r="V113" s="15"/>
      <c r="W113" s="15"/>
    </row>
    <row r="114" spans="4:23" ht="15.75" customHeight="1">
      <c r="D114" s="16"/>
      <c r="E114" s="22"/>
      <c r="G114" s="19"/>
      <c r="T114" s="19"/>
      <c r="V114" s="15"/>
      <c r="W114" s="15"/>
    </row>
    <row r="115" spans="4:23" ht="15.75" customHeight="1">
      <c r="D115" s="16"/>
      <c r="E115" s="22"/>
      <c r="G115" s="19"/>
      <c r="T115" s="19"/>
      <c r="V115" s="15"/>
      <c r="W115" s="15"/>
    </row>
    <row r="116" spans="4:23" ht="15.75" customHeight="1">
      <c r="D116" s="16"/>
      <c r="E116" s="22"/>
      <c r="G116" s="19"/>
      <c r="T116" s="19"/>
      <c r="V116" s="15"/>
      <c r="W116" s="15"/>
    </row>
    <row r="117" spans="4:23" ht="15.75" customHeight="1">
      <c r="D117" s="16"/>
      <c r="E117" s="22"/>
      <c r="G117" s="19"/>
      <c r="T117" s="19"/>
      <c r="V117" s="15"/>
      <c r="W117" s="15"/>
    </row>
    <row r="118" spans="4:23" ht="15.75" customHeight="1">
      <c r="D118" s="16"/>
      <c r="E118" s="22"/>
      <c r="G118" s="19"/>
      <c r="T118" s="19"/>
      <c r="V118" s="15"/>
      <c r="W118" s="15"/>
    </row>
    <row r="119" spans="4:23" ht="15.75" customHeight="1">
      <c r="D119" s="16"/>
      <c r="E119" s="22"/>
      <c r="G119" s="19"/>
      <c r="T119" s="19"/>
      <c r="V119" s="15"/>
      <c r="W119" s="15"/>
    </row>
    <row r="120" spans="4:23" ht="15.75" customHeight="1">
      <c r="D120" s="16"/>
      <c r="E120" s="22"/>
      <c r="G120" s="19"/>
      <c r="T120" s="19"/>
      <c r="V120" s="15"/>
      <c r="W120" s="15"/>
    </row>
    <row r="121" spans="4:23" ht="15.75" customHeight="1">
      <c r="D121" s="16"/>
      <c r="E121" s="22"/>
      <c r="G121" s="19"/>
      <c r="T121" s="19"/>
      <c r="V121" s="15"/>
      <c r="W121" s="15"/>
    </row>
    <row r="122" spans="4:23" ht="15.75" customHeight="1">
      <c r="D122" s="16"/>
      <c r="E122" s="22"/>
      <c r="G122" s="19"/>
      <c r="T122" s="19"/>
      <c r="V122" s="15"/>
      <c r="W122" s="15"/>
    </row>
    <row r="123" spans="4:23" ht="15.75" customHeight="1">
      <c r="D123" s="16"/>
      <c r="E123" s="22"/>
      <c r="G123" s="19"/>
      <c r="T123" s="19"/>
      <c r="V123" s="15"/>
      <c r="W123" s="15"/>
    </row>
    <row r="124" spans="4:23" ht="15.75" customHeight="1">
      <c r="D124" s="16"/>
      <c r="E124" s="22"/>
      <c r="G124" s="19"/>
      <c r="T124" s="19"/>
      <c r="V124" s="15"/>
      <c r="W124" s="15"/>
    </row>
    <row r="125" spans="4:23" ht="15.75" customHeight="1">
      <c r="D125" s="16"/>
      <c r="E125" s="22"/>
      <c r="G125" s="19"/>
      <c r="T125" s="19"/>
      <c r="V125" s="15"/>
      <c r="W125" s="15"/>
    </row>
    <row r="126" spans="4:23" ht="15.75" customHeight="1">
      <c r="D126" s="16"/>
      <c r="E126" s="22"/>
      <c r="G126" s="19"/>
      <c r="T126" s="19"/>
      <c r="V126" s="15"/>
      <c r="W126" s="15"/>
    </row>
    <row r="127" spans="4:23" ht="15.75" customHeight="1">
      <c r="D127" s="16"/>
      <c r="E127" s="22"/>
      <c r="G127" s="19"/>
      <c r="T127" s="19"/>
      <c r="V127" s="15"/>
      <c r="W127" s="15"/>
    </row>
    <row r="128" spans="4:23" ht="15.75" customHeight="1">
      <c r="D128" s="16"/>
      <c r="E128" s="22"/>
      <c r="G128" s="19"/>
      <c r="T128" s="19"/>
      <c r="V128" s="15"/>
      <c r="W128" s="15"/>
    </row>
    <row r="129" spans="4:23" ht="15.75" customHeight="1">
      <c r="D129" s="16"/>
      <c r="E129" s="22"/>
      <c r="G129" s="19"/>
      <c r="T129" s="19"/>
      <c r="V129" s="15"/>
      <c r="W129" s="15"/>
    </row>
    <row r="130" spans="4:23" ht="15.75" customHeight="1">
      <c r="D130" s="16"/>
      <c r="E130" s="22"/>
      <c r="G130" s="19"/>
      <c r="T130" s="19"/>
      <c r="V130" s="15"/>
      <c r="W130" s="15"/>
    </row>
    <row r="131" spans="4:23" ht="15.75" customHeight="1">
      <c r="D131" s="16"/>
      <c r="E131" s="22"/>
      <c r="G131" s="19"/>
      <c r="T131" s="19"/>
      <c r="V131" s="15"/>
      <c r="W131" s="15"/>
    </row>
    <row r="132" spans="4:23" ht="15.75" customHeight="1">
      <c r="D132" s="16"/>
      <c r="E132" s="22"/>
      <c r="G132" s="19"/>
      <c r="T132" s="19"/>
      <c r="V132" s="15"/>
      <c r="W132" s="15"/>
    </row>
    <row r="133" spans="4:23" ht="15.75" customHeight="1">
      <c r="D133" s="16"/>
      <c r="E133" s="22"/>
      <c r="G133" s="19"/>
      <c r="T133" s="19"/>
      <c r="V133" s="15"/>
      <c r="W133" s="15"/>
    </row>
    <row r="134" spans="4:23" ht="15.75" customHeight="1">
      <c r="D134" s="16"/>
      <c r="E134" s="22"/>
      <c r="G134" s="19"/>
      <c r="T134" s="19"/>
      <c r="V134" s="15"/>
      <c r="W134" s="15"/>
    </row>
    <row r="135" spans="4:23" ht="15.75" customHeight="1">
      <c r="D135" s="16"/>
      <c r="E135" s="22"/>
      <c r="G135" s="19"/>
      <c r="T135" s="19"/>
      <c r="V135" s="15"/>
      <c r="W135" s="15"/>
    </row>
    <row r="136" spans="4:23" ht="15.75" customHeight="1">
      <c r="D136" s="16"/>
      <c r="E136" s="22"/>
      <c r="G136" s="19"/>
      <c r="T136" s="19"/>
      <c r="V136" s="15"/>
      <c r="W136" s="15"/>
    </row>
    <row r="137" spans="4:23" ht="15.75" customHeight="1">
      <c r="D137" s="16"/>
      <c r="E137" s="22"/>
      <c r="G137" s="19"/>
      <c r="T137" s="19"/>
      <c r="V137" s="15"/>
      <c r="W137" s="15"/>
    </row>
    <row r="138" spans="4:23" ht="15.75" customHeight="1">
      <c r="D138" s="16"/>
      <c r="E138" s="22"/>
      <c r="G138" s="19"/>
      <c r="T138" s="19"/>
      <c r="V138" s="15"/>
      <c r="W138" s="15"/>
    </row>
    <row r="139" spans="4:23" ht="15.75" customHeight="1">
      <c r="D139" s="16"/>
      <c r="E139" s="22"/>
      <c r="G139" s="19"/>
      <c r="T139" s="19"/>
      <c r="V139" s="15"/>
      <c r="W139" s="15"/>
    </row>
    <row r="140" spans="4:23" ht="15.75" customHeight="1">
      <c r="D140" s="16"/>
      <c r="E140" s="22"/>
      <c r="G140" s="19"/>
      <c r="T140" s="19"/>
      <c r="V140" s="15"/>
      <c r="W140" s="15"/>
    </row>
    <row r="141" spans="4:23" ht="15.75" customHeight="1">
      <c r="D141" s="16"/>
      <c r="E141" s="22"/>
      <c r="G141" s="19"/>
      <c r="T141" s="19"/>
      <c r="V141" s="15"/>
      <c r="W141" s="15"/>
    </row>
    <row r="142" spans="4:23" ht="15.75" customHeight="1">
      <c r="D142" s="16"/>
      <c r="E142" s="22"/>
      <c r="G142" s="19"/>
      <c r="T142" s="19"/>
      <c r="V142" s="15"/>
      <c r="W142" s="15"/>
    </row>
    <row r="143" spans="4:23" ht="15.75" customHeight="1">
      <c r="D143" s="16"/>
      <c r="E143" s="22"/>
      <c r="G143" s="19"/>
      <c r="T143" s="19"/>
      <c r="V143" s="15"/>
      <c r="W143" s="15"/>
    </row>
    <row r="144" spans="4:23" ht="15.75" customHeight="1">
      <c r="D144" s="16"/>
      <c r="E144" s="22"/>
      <c r="G144" s="19"/>
      <c r="T144" s="19"/>
      <c r="V144" s="15"/>
      <c r="W144" s="15"/>
    </row>
    <row r="145" spans="4:23" ht="15.75" customHeight="1">
      <c r="D145" s="16"/>
      <c r="E145" s="22"/>
      <c r="G145" s="19"/>
      <c r="T145" s="19"/>
      <c r="V145" s="15"/>
      <c r="W145" s="15"/>
    </row>
    <row r="146" spans="4:23" ht="15.75" customHeight="1">
      <c r="D146" s="16"/>
      <c r="E146" s="22"/>
      <c r="G146" s="19"/>
      <c r="T146" s="19"/>
      <c r="V146" s="15"/>
      <c r="W146" s="15"/>
    </row>
    <row r="147" spans="4:23" ht="15.75" customHeight="1">
      <c r="D147" s="16"/>
      <c r="E147" s="22"/>
      <c r="G147" s="19"/>
      <c r="T147" s="19"/>
      <c r="V147" s="15"/>
      <c r="W147" s="15"/>
    </row>
    <row r="148" spans="4:23" ht="15.75" customHeight="1">
      <c r="D148" s="16"/>
      <c r="E148" s="22"/>
      <c r="G148" s="19"/>
      <c r="T148" s="19"/>
      <c r="V148" s="15"/>
      <c r="W148" s="15"/>
    </row>
    <row r="149" spans="4:23" ht="15.75" customHeight="1">
      <c r="D149" s="16"/>
      <c r="E149" s="22"/>
      <c r="G149" s="19"/>
      <c r="T149" s="19"/>
      <c r="V149" s="15"/>
      <c r="W149" s="15"/>
    </row>
    <row r="150" spans="4:23" ht="15.75" customHeight="1">
      <c r="D150" s="16"/>
      <c r="E150" s="22"/>
      <c r="G150" s="19"/>
      <c r="T150" s="19"/>
      <c r="V150" s="15"/>
      <c r="W150" s="15"/>
    </row>
    <row r="151" spans="4:23" ht="15.75" customHeight="1">
      <c r="D151" s="16"/>
      <c r="E151" s="22"/>
      <c r="G151" s="19"/>
      <c r="T151" s="19"/>
      <c r="V151" s="15"/>
      <c r="W151" s="15"/>
    </row>
    <row r="152" spans="4:23" ht="15.75" customHeight="1">
      <c r="D152" s="16"/>
      <c r="E152" s="22"/>
      <c r="G152" s="19"/>
      <c r="T152" s="19"/>
      <c r="V152" s="15"/>
      <c r="W152" s="15"/>
    </row>
    <row r="153" spans="4:23" ht="15.75" customHeight="1">
      <c r="D153" s="16"/>
      <c r="E153" s="22"/>
      <c r="G153" s="19"/>
      <c r="T153" s="19"/>
      <c r="V153" s="15"/>
      <c r="W153" s="15"/>
    </row>
    <row r="154" spans="4:23" ht="15.75" customHeight="1">
      <c r="D154" s="16"/>
      <c r="E154" s="22"/>
      <c r="G154" s="19"/>
      <c r="T154" s="19"/>
      <c r="V154" s="15"/>
      <c r="W154" s="15"/>
    </row>
    <row r="155" spans="4:23" ht="15.75" customHeight="1">
      <c r="D155" s="16"/>
      <c r="E155" s="22"/>
      <c r="G155" s="19"/>
      <c r="T155" s="19"/>
      <c r="V155" s="15"/>
      <c r="W155" s="15"/>
    </row>
    <row r="156" spans="4:23" ht="15.75" customHeight="1">
      <c r="D156" s="16"/>
      <c r="E156" s="22"/>
      <c r="G156" s="19"/>
      <c r="T156" s="19"/>
      <c r="V156" s="15"/>
      <c r="W156" s="15"/>
    </row>
    <row r="157" spans="4:23" ht="15.75" customHeight="1">
      <c r="D157" s="16"/>
      <c r="E157" s="22"/>
      <c r="G157" s="19"/>
      <c r="T157" s="19"/>
      <c r="V157" s="15"/>
      <c r="W157" s="15"/>
    </row>
    <row r="158" spans="4:23" ht="15.75" customHeight="1">
      <c r="D158" s="16"/>
      <c r="E158" s="22"/>
      <c r="G158" s="19"/>
      <c r="T158" s="19"/>
      <c r="V158" s="15"/>
      <c r="W158" s="15"/>
    </row>
    <row r="159" spans="4:23" ht="15.75" customHeight="1">
      <c r="D159" s="16"/>
      <c r="E159" s="22"/>
      <c r="G159" s="19"/>
      <c r="T159" s="19"/>
      <c r="V159" s="15"/>
      <c r="W159" s="15"/>
    </row>
    <row r="160" spans="4:23" ht="15.75" customHeight="1">
      <c r="D160" s="16"/>
      <c r="E160" s="22"/>
      <c r="G160" s="19"/>
      <c r="T160" s="19"/>
      <c r="V160" s="15"/>
      <c r="W160" s="15"/>
    </row>
    <row r="161" spans="4:23" ht="15.75" customHeight="1">
      <c r="D161" s="16"/>
      <c r="E161" s="22"/>
      <c r="G161" s="19"/>
      <c r="T161" s="19"/>
      <c r="V161" s="15"/>
      <c r="W161" s="15"/>
    </row>
    <row r="162" spans="4:23" ht="15.75" customHeight="1">
      <c r="D162" s="16"/>
      <c r="E162" s="22"/>
      <c r="G162" s="19"/>
      <c r="T162" s="19"/>
      <c r="V162" s="15"/>
      <c r="W162" s="15"/>
    </row>
    <row r="163" spans="4:23" ht="15.75" customHeight="1">
      <c r="D163" s="16"/>
      <c r="E163" s="22"/>
      <c r="G163" s="19"/>
      <c r="T163" s="19"/>
      <c r="V163" s="15"/>
      <c r="W163" s="15"/>
    </row>
    <row r="164" spans="4:23" ht="15.75" customHeight="1">
      <c r="D164" s="16"/>
      <c r="E164" s="22"/>
      <c r="G164" s="19"/>
      <c r="T164" s="19"/>
      <c r="V164" s="15"/>
      <c r="W164" s="15"/>
    </row>
    <row r="165" spans="4:23" ht="15.75" customHeight="1">
      <c r="D165" s="16"/>
      <c r="E165" s="22"/>
      <c r="G165" s="19"/>
      <c r="T165" s="19"/>
      <c r="V165" s="15"/>
      <c r="W165" s="15"/>
    </row>
    <row r="166" spans="4:23" ht="15.75" customHeight="1">
      <c r="D166" s="16"/>
      <c r="E166" s="22"/>
      <c r="G166" s="19"/>
      <c r="T166" s="19"/>
      <c r="V166" s="15"/>
      <c r="W166" s="15"/>
    </row>
    <row r="167" spans="4:23" ht="15.75" customHeight="1">
      <c r="D167" s="16"/>
      <c r="E167" s="22"/>
      <c r="G167" s="19"/>
      <c r="T167" s="19"/>
      <c r="V167" s="15"/>
      <c r="W167" s="15"/>
    </row>
    <row r="168" spans="4:23" ht="15.75" customHeight="1">
      <c r="D168" s="16"/>
      <c r="E168" s="22"/>
      <c r="G168" s="19"/>
      <c r="T168" s="19"/>
      <c r="V168" s="15"/>
      <c r="W168" s="15"/>
    </row>
    <row r="169" spans="4:23" ht="15.75" customHeight="1">
      <c r="D169" s="16"/>
      <c r="E169" s="22"/>
      <c r="G169" s="19"/>
      <c r="T169" s="19"/>
      <c r="V169" s="15"/>
      <c r="W169" s="15"/>
    </row>
    <row r="170" spans="4:23" ht="15.75" customHeight="1">
      <c r="D170" s="16"/>
      <c r="E170" s="22"/>
      <c r="G170" s="19"/>
      <c r="T170" s="19"/>
      <c r="V170" s="15"/>
      <c r="W170" s="15"/>
    </row>
    <row r="171" spans="4:23" ht="15.75" customHeight="1">
      <c r="D171" s="16"/>
      <c r="E171" s="22"/>
      <c r="G171" s="19"/>
      <c r="T171" s="19"/>
      <c r="V171" s="15"/>
      <c r="W171" s="15"/>
    </row>
    <row r="172" spans="4:23" ht="15.75" customHeight="1">
      <c r="D172" s="16"/>
      <c r="E172" s="22"/>
      <c r="G172" s="19"/>
      <c r="T172" s="19"/>
      <c r="V172" s="15"/>
      <c r="W172" s="15"/>
    </row>
    <row r="173" spans="4:23" ht="15.75" customHeight="1">
      <c r="D173" s="16"/>
      <c r="E173" s="22"/>
      <c r="G173" s="19"/>
      <c r="T173" s="19"/>
      <c r="V173" s="15"/>
      <c r="W173" s="15"/>
    </row>
    <row r="174" spans="4:23" ht="15.75" customHeight="1">
      <c r="D174" s="16"/>
      <c r="E174" s="22"/>
      <c r="G174" s="19"/>
      <c r="T174" s="19"/>
      <c r="V174" s="15"/>
      <c r="W174" s="15"/>
    </row>
    <row r="175" spans="4:23" ht="15.75" customHeight="1">
      <c r="D175" s="16"/>
      <c r="E175" s="22"/>
      <c r="G175" s="19"/>
      <c r="T175" s="19"/>
      <c r="V175" s="15"/>
      <c r="W175" s="15"/>
    </row>
    <row r="176" spans="4:23" ht="15.75" customHeight="1">
      <c r="D176" s="16"/>
      <c r="E176" s="22"/>
      <c r="G176" s="19"/>
      <c r="T176" s="19"/>
      <c r="V176" s="15"/>
      <c r="W176" s="15"/>
    </row>
    <row r="177" spans="4:23" ht="15.75" customHeight="1">
      <c r="D177" s="16"/>
      <c r="E177" s="22"/>
      <c r="G177" s="19"/>
      <c r="T177" s="19"/>
      <c r="V177" s="15"/>
      <c r="W177" s="15"/>
    </row>
    <row r="178" spans="4:23" ht="15.75" customHeight="1">
      <c r="D178" s="16"/>
      <c r="E178" s="22"/>
      <c r="G178" s="19"/>
      <c r="T178" s="19"/>
      <c r="V178" s="15"/>
      <c r="W178" s="15"/>
    </row>
    <row r="179" spans="4:23" ht="15.75" customHeight="1">
      <c r="D179" s="16"/>
      <c r="E179" s="22"/>
      <c r="G179" s="19"/>
      <c r="T179" s="19"/>
      <c r="V179" s="15"/>
      <c r="W179" s="15"/>
    </row>
    <row r="180" spans="4:23" ht="15.75" customHeight="1">
      <c r="D180" s="16"/>
      <c r="E180" s="22"/>
      <c r="G180" s="19"/>
      <c r="T180" s="19"/>
      <c r="V180" s="15"/>
      <c r="W180" s="15"/>
    </row>
    <row r="181" spans="4:23" ht="15.75" customHeight="1">
      <c r="D181" s="16"/>
      <c r="E181" s="22"/>
      <c r="G181" s="19"/>
      <c r="T181" s="19"/>
      <c r="V181" s="15"/>
      <c r="W181" s="15"/>
    </row>
    <row r="182" spans="4:23" ht="15.75" customHeight="1">
      <c r="D182" s="16"/>
      <c r="E182" s="22"/>
      <c r="G182" s="19"/>
      <c r="T182" s="19"/>
      <c r="V182" s="15"/>
      <c r="W182" s="15"/>
    </row>
    <row r="183" spans="4:23" ht="15.75" customHeight="1">
      <c r="D183" s="16"/>
      <c r="E183" s="22"/>
      <c r="G183" s="19"/>
      <c r="T183" s="19"/>
      <c r="V183" s="15"/>
      <c r="W183" s="15"/>
    </row>
    <row r="184" spans="4:23" ht="15.75" customHeight="1">
      <c r="D184" s="16"/>
      <c r="E184" s="22"/>
      <c r="G184" s="19"/>
      <c r="T184" s="19"/>
      <c r="V184" s="15"/>
      <c r="W184" s="15"/>
    </row>
    <row r="185" spans="4:23" ht="15.75" customHeight="1">
      <c r="D185" s="16"/>
      <c r="E185" s="22"/>
      <c r="G185" s="19"/>
      <c r="T185" s="19"/>
      <c r="V185" s="15"/>
      <c r="W185" s="15"/>
    </row>
    <row r="186" spans="4:23" ht="15.75" customHeight="1">
      <c r="D186" s="16"/>
      <c r="E186" s="22"/>
      <c r="G186" s="19"/>
      <c r="T186" s="19"/>
      <c r="V186" s="15"/>
      <c r="W186" s="15"/>
    </row>
    <row r="187" spans="4:23" ht="15.75" customHeight="1">
      <c r="D187" s="16"/>
      <c r="E187" s="22"/>
      <c r="G187" s="19"/>
      <c r="T187" s="19"/>
      <c r="V187" s="15"/>
      <c r="W187" s="15"/>
    </row>
    <row r="188" spans="4:23" ht="15.75" customHeight="1">
      <c r="D188" s="16"/>
      <c r="E188" s="22"/>
      <c r="G188" s="19"/>
      <c r="T188" s="19"/>
      <c r="V188" s="15"/>
      <c r="W188" s="15"/>
    </row>
    <row r="189" spans="4:23" ht="15.75" customHeight="1">
      <c r="D189" s="16"/>
      <c r="E189" s="22"/>
      <c r="G189" s="19"/>
      <c r="T189" s="19"/>
      <c r="V189" s="15"/>
      <c r="W189" s="15"/>
    </row>
    <row r="190" spans="4:23" ht="15.75" customHeight="1">
      <c r="D190" s="16"/>
      <c r="E190" s="22"/>
      <c r="G190" s="19"/>
      <c r="T190" s="19"/>
      <c r="V190" s="15"/>
      <c r="W190" s="15"/>
    </row>
    <row r="191" spans="4:23" ht="15.75" customHeight="1">
      <c r="D191" s="16"/>
      <c r="E191" s="22"/>
      <c r="G191" s="19"/>
      <c r="T191" s="19"/>
      <c r="V191" s="15"/>
      <c r="W191" s="15"/>
    </row>
    <row r="192" spans="4:23" ht="15.75" customHeight="1">
      <c r="D192" s="16"/>
      <c r="E192" s="22"/>
      <c r="G192" s="19"/>
      <c r="T192" s="19"/>
      <c r="V192" s="15"/>
      <c r="W192" s="15"/>
    </row>
    <row r="193" spans="4:23" ht="15.75" customHeight="1">
      <c r="D193" s="16"/>
      <c r="E193" s="22"/>
      <c r="G193" s="19"/>
      <c r="T193" s="19"/>
      <c r="V193" s="15"/>
      <c r="W193" s="15"/>
    </row>
    <row r="194" spans="4:23" ht="15.75" customHeight="1">
      <c r="D194" s="16"/>
      <c r="E194" s="22"/>
      <c r="G194" s="19"/>
      <c r="T194" s="19"/>
      <c r="V194" s="15"/>
      <c r="W194" s="15"/>
    </row>
    <row r="195" spans="4:23" ht="15.75" customHeight="1">
      <c r="D195" s="16"/>
      <c r="E195" s="22"/>
      <c r="G195" s="19"/>
      <c r="T195" s="19"/>
      <c r="V195" s="15"/>
      <c r="W195" s="15"/>
    </row>
    <row r="196" spans="4:23" ht="15.75" customHeight="1">
      <c r="D196" s="16"/>
      <c r="E196" s="22"/>
      <c r="G196" s="19"/>
      <c r="T196" s="19"/>
      <c r="V196" s="15"/>
      <c r="W196" s="15"/>
    </row>
    <row r="197" spans="4:23" ht="15.75" customHeight="1">
      <c r="D197" s="16"/>
      <c r="E197" s="22"/>
      <c r="G197" s="19"/>
      <c r="T197" s="19"/>
      <c r="V197" s="15"/>
      <c r="W197" s="15"/>
    </row>
    <row r="198" spans="4:23" ht="15.75" customHeight="1">
      <c r="D198" s="16"/>
      <c r="E198" s="22"/>
      <c r="G198" s="19"/>
      <c r="T198" s="19"/>
      <c r="V198" s="15"/>
      <c r="W198" s="15"/>
    </row>
    <row r="199" spans="4:23" ht="15.75" customHeight="1">
      <c r="D199" s="16"/>
      <c r="E199" s="22"/>
      <c r="G199" s="19"/>
      <c r="T199" s="19"/>
      <c r="V199" s="15"/>
      <c r="W199" s="15"/>
    </row>
    <row r="200" spans="4:23" ht="15.75" customHeight="1">
      <c r="D200" s="16"/>
      <c r="E200" s="22"/>
      <c r="G200" s="19"/>
      <c r="T200" s="19"/>
      <c r="V200" s="15"/>
      <c r="W200" s="15"/>
    </row>
    <row r="201" spans="4:23" ht="15.75" customHeight="1">
      <c r="D201" s="16"/>
      <c r="E201" s="22"/>
      <c r="G201" s="19"/>
      <c r="T201" s="19"/>
      <c r="V201" s="15"/>
      <c r="W201" s="15"/>
    </row>
    <row r="202" spans="4:23" ht="15.75" customHeight="1">
      <c r="D202" s="16"/>
      <c r="E202" s="22"/>
      <c r="G202" s="19"/>
      <c r="T202" s="19"/>
      <c r="V202" s="15"/>
      <c r="W202" s="15"/>
    </row>
    <row r="203" spans="4:23" ht="15.75" customHeight="1">
      <c r="D203" s="16"/>
      <c r="E203" s="22"/>
      <c r="G203" s="19"/>
      <c r="T203" s="19"/>
      <c r="V203" s="15"/>
      <c r="W203" s="15"/>
    </row>
    <row r="204" spans="4:23" ht="15.75" customHeight="1">
      <c r="D204" s="16"/>
      <c r="E204" s="22"/>
      <c r="G204" s="19"/>
      <c r="T204" s="19"/>
      <c r="V204" s="15"/>
      <c r="W204" s="15"/>
    </row>
    <row r="205" spans="4:23" ht="15.75" customHeight="1">
      <c r="D205" s="16"/>
      <c r="E205" s="22"/>
      <c r="G205" s="19"/>
      <c r="T205" s="19"/>
      <c r="V205" s="15"/>
      <c r="W205" s="15"/>
    </row>
    <row r="206" spans="4:23" ht="15.75" customHeight="1">
      <c r="D206" s="16"/>
      <c r="E206" s="22"/>
      <c r="G206" s="19"/>
      <c r="T206" s="19"/>
      <c r="V206" s="15"/>
      <c r="W206" s="15"/>
    </row>
    <row r="207" spans="4:23" ht="15.75" customHeight="1">
      <c r="D207" s="16"/>
      <c r="E207" s="22"/>
      <c r="G207" s="19"/>
      <c r="T207" s="19"/>
      <c r="V207" s="15"/>
      <c r="W207" s="15"/>
    </row>
    <row r="208" spans="4:23" ht="15.75" customHeight="1">
      <c r="D208" s="16"/>
      <c r="E208" s="22"/>
      <c r="G208" s="19"/>
      <c r="T208" s="19"/>
      <c r="V208" s="15"/>
      <c r="W208" s="15"/>
    </row>
    <row r="209" spans="4:23" ht="15.75" customHeight="1">
      <c r="D209" s="16"/>
      <c r="E209" s="22"/>
      <c r="G209" s="19"/>
      <c r="T209" s="19"/>
      <c r="V209" s="15"/>
      <c r="W209" s="15"/>
    </row>
    <row r="210" spans="4:23" ht="15.75" customHeight="1">
      <c r="D210" s="16"/>
      <c r="E210" s="22"/>
      <c r="G210" s="19"/>
      <c r="T210" s="19"/>
      <c r="V210" s="15"/>
      <c r="W210" s="15"/>
    </row>
    <row r="211" spans="4:23" ht="15.75" customHeight="1">
      <c r="D211" s="16"/>
      <c r="E211" s="22"/>
      <c r="G211" s="19"/>
      <c r="T211" s="19"/>
      <c r="V211" s="15"/>
      <c r="W211" s="15"/>
    </row>
    <row r="212" spans="4:23" ht="15.75" customHeight="1">
      <c r="D212" s="16"/>
      <c r="E212" s="22"/>
      <c r="G212" s="19"/>
      <c r="T212" s="19"/>
      <c r="V212" s="15"/>
      <c r="W212" s="15"/>
    </row>
    <row r="213" spans="4:23" ht="15.75" customHeight="1">
      <c r="D213" s="16"/>
      <c r="E213" s="22"/>
      <c r="G213" s="19"/>
      <c r="T213" s="19"/>
      <c r="V213" s="15"/>
      <c r="W213" s="15"/>
    </row>
    <row r="214" spans="4:23" ht="15.75" customHeight="1">
      <c r="D214" s="16"/>
      <c r="E214" s="22"/>
      <c r="G214" s="19"/>
      <c r="T214" s="19"/>
      <c r="V214" s="15"/>
      <c r="W214" s="15"/>
    </row>
    <row r="215" spans="4:23" ht="15.75" customHeight="1">
      <c r="D215" s="16"/>
      <c r="E215" s="22"/>
      <c r="G215" s="19"/>
      <c r="T215" s="19"/>
      <c r="V215" s="15"/>
      <c r="W215" s="15"/>
    </row>
    <row r="216" spans="4:23" ht="15.75" customHeight="1">
      <c r="D216" s="16"/>
      <c r="E216" s="22"/>
      <c r="G216" s="19"/>
      <c r="T216" s="19"/>
      <c r="V216" s="15"/>
      <c r="W216" s="15"/>
    </row>
    <row r="217" spans="4:23" ht="15.75" customHeight="1">
      <c r="D217" s="16"/>
      <c r="E217" s="22"/>
      <c r="G217" s="19"/>
      <c r="T217" s="19"/>
      <c r="V217" s="15"/>
      <c r="W217" s="15"/>
    </row>
    <row r="218" spans="4:23" ht="15.75" customHeight="1">
      <c r="D218" s="16"/>
      <c r="E218" s="22"/>
      <c r="G218" s="19"/>
      <c r="T218" s="19"/>
      <c r="V218" s="15"/>
      <c r="W218" s="15"/>
    </row>
    <row r="219" spans="4:23" ht="15.75" customHeight="1">
      <c r="D219" s="16"/>
      <c r="E219" s="22"/>
      <c r="G219" s="19"/>
      <c r="T219" s="19"/>
      <c r="V219" s="15"/>
      <c r="W219" s="15"/>
    </row>
    <row r="220" spans="4:23" ht="15.75" customHeight="1">
      <c r="D220" s="16"/>
      <c r="E220" s="22"/>
      <c r="G220" s="19"/>
      <c r="T220" s="19"/>
      <c r="V220" s="15"/>
      <c r="W220" s="15"/>
    </row>
    <row r="221" spans="4:23" ht="15.75" customHeight="1">
      <c r="D221" s="16"/>
      <c r="E221" s="22"/>
      <c r="G221" s="19"/>
      <c r="T221" s="19"/>
      <c r="V221" s="15"/>
      <c r="W221" s="15"/>
    </row>
    <row r="222" spans="4:23" ht="15.75" customHeight="1">
      <c r="D222" s="16"/>
      <c r="E222" s="22"/>
      <c r="G222" s="19"/>
      <c r="T222" s="19"/>
      <c r="V222" s="15"/>
      <c r="W222" s="15"/>
    </row>
    <row r="223" spans="4:23" ht="15.75" customHeight="1">
      <c r="D223" s="16"/>
      <c r="E223" s="22"/>
      <c r="G223" s="19"/>
      <c r="T223" s="19"/>
      <c r="V223" s="15"/>
      <c r="W223" s="15"/>
    </row>
    <row r="224" spans="4:23" ht="15.75" customHeight="1">
      <c r="D224" s="16"/>
      <c r="E224" s="22"/>
      <c r="G224" s="19"/>
      <c r="T224" s="19"/>
      <c r="V224" s="15"/>
      <c r="W224" s="15"/>
    </row>
    <row r="225" spans="4:23" ht="15.75" customHeight="1">
      <c r="D225" s="16"/>
      <c r="E225" s="22"/>
      <c r="G225" s="19"/>
      <c r="T225" s="19"/>
      <c r="V225" s="15"/>
      <c r="W225" s="15"/>
    </row>
    <row r="226" spans="4:23" ht="15.75" customHeight="1">
      <c r="D226" s="16"/>
      <c r="E226" s="22"/>
      <c r="G226" s="19"/>
      <c r="T226" s="19"/>
      <c r="V226" s="15"/>
      <c r="W226" s="15"/>
    </row>
    <row r="227" spans="4:23" ht="15.75" customHeight="1">
      <c r="D227" s="16"/>
      <c r="E227" s="22"/>
      <c r="G227" s="19"/>
      <c r="T227" s="19"/>
      <c r="V227" s="15"/>
      <c r="W227" s="15"/>
    </row>
    <row r="228" spans="4:23" ht="15.75" customHeight="1">
      <c r="D228" s="16"/>
      <c r="E228" s="22"/>
      <c r="G228" s="19"/>
      <c r="T228" s="19"/>
      <c r="V228" s="15"/>
      <c r="W228" s="15"/>
    </row>
    <row r="229" spans="4:23" ht="15.75" customHeight="1">
      <c r="D229" s="16"/>
      <c r="E229" s="22"/>
      <c r="G229" s="19"/>
      <c r="T229" s="19"/>
      <c r="V229" s="15"/>
      <c r="W229" s="15"/>
    </row>
    <row r="230" spans="4:23" ht="15.75" customHeight="1">
      <c r="D230" s="16"/>
      <c r="E230" s="22"/>
      <c r="G230" s="19"/>
      <c r="T230" s="19"/>
      <c r="V230" s="15"/>
      <c r="W230" s="15"/>
    </row>
    <row r="231" spans="4:23" ht="15.75" customHeight="1">
      <c r="D231" s="16"/>
      <c r="E231" s="22"/>
      <c r="G231" s="19"/>
      <c r="T231" s="19"/>
      <c r="V231" s="15"/>
      <c r="W231" s="15"/>
    </row>
    <row r="232" spans="4:23" ht="15.75" customHeight="1">
      <c r="D232" s="16"/>
      <c r="E232" s="22"/>
      <c r="G232" s="19"/>
      <c r="T232" s="19"/>
      <c r="V232" s="15"/>
      <c r="W232" s="15"/>
    </row>
    <row r="233" spans="4:23" ht="15.75" customHeight="1">
      <c r="D233" s="16"/>
      <c r="E233" s="22"/>
      <c r="G233" s="19"/>
      <c r="T233" s="19"/>
      <c r="V233" s="15"/>
      <c r="W233" s="15"/>
    </row>
    <row r="234" spans="4:23" ht="15.75" customHeight="1">
      <c r="D234" s="16"/>
      <c r="E234" s="22"/>
      <c r="G234" s="19"/>
      <c r="T234" s="19"/>
      <c r="V234" s="15"/>
      <c r="W234" s="15"/>
    </row>
    <row r="235" spans="4:23" ht="15.75" customHeight="1">
      <c r="D235" s="16"/>
      <c r="E235" s="22"/>
      <c r="G235" s="19"/>
      <c r="T235" s="19"/>
      <c r="V235" s="15"/>
      <c r="W235" s="15"/>
    </row>
    <row r="236" spans="4:23" ht="15.75" customHeight="1">
      <c r="D236" s="16"/>
      <c r="E236" s="22"/>
      <c r="G236" s="19"/>
      <c r="T236" s="19"/>
      <c r="V236" s="15"/>
      <c r="W236" s="15"/>
    </row>
    <row r="237" spans="4:23" ht="15.75" customHeight="1">
      <c r="D237" s="16"/>
      <c r="E237" s="22"/>
      <c r="G237" s="19"/>
      <c r="T237" s="19"/>
      <c r="V237" s="15"/>
      <c r="W237" s="15"/>
    </row>
    <row r="238" spans="4:23" ht="15.75" customHeight="1">
      <c r="D238" s="16"/>
      <c r="E238" s="22"/>
      <c r="G238" s="19"/>
      <c r="T238" s="19"/>
      <c r="V238" s="15"/>
      <c r="W238" s="15"/>
    </row>
    <row r="239" spans="4:23" ht="15.75" customHeight="1">
      <c r="D239" s="16"/>
      <c r="E239" s="22"/>
      <c r="G239" s="19"/>
      <c r="T239" s="19"/>
      <c r="V239" s="15"/>
      <c r="W239" s="15"/>
    </row>
    <row r="240" spans="4:23" ht="15.75" customHeight="1">
      <c r="D240" s="16"/>
      <c r="E240" s="22"/>
      <c r="G240" s="19"/>
      <c r="T240" s="19"/>
      <c r="V240" s="15"/>
      <c r="W240" s="15"/>
    </row>
    <row r="241" spans="4:23" ht="15.75" customHeight="1">
      <c r="D241" s="16"/>
      <c r="E241" s="22"/>
      <c r="G241" s="19"/>
      <c r="T241" s="19"/>
      <c r="V241" s="15"/>
      <c r="W241" s="15"/>
    </row>
    <row r="242" spans="4:23" ht="15.75" customHeight="1">
      <c r="D242" s="16"/>
      <c r="E242" s="22"/>
      <c r="G242" s="19"/>
      <c r="T242" s="19"/>
      <c r="V242" s="15"/>
      <c r="W242" s="15"/>
    </row>
    <row r="243" spans="4:23" ht="15.75" customHeight="1">
      <c r="D243" s="16"/>
      <c r="E243" s="22"/>
      <c r="G243" s="19"/>
      <c r="T243" s="19"/>
      <c r="V243" s="15"/>
      <c r="W243" s="15"/>
    </row>
    <row r="244" spans="4:23" ht="15.75" customHeight="1">
      <c r="D244" s="16"/>
      <c r="E244" s="22"/>
      <c r="G244" s="19"/>
      <c r="T244" s="19"/>
      <c r="V244" s="15"/>
      <c r="W244" s="15"/>
    </row>
    <row r="245" spans="4:23" ht="15.75" customHeight="1">
      <c r="D245" s="16"/>
      <c r="E245" s="22"/>
      <c r="G245" s="19"/>
      <c r="T245" s="19"/>
      <c r="V245" s="15"/>
      <c r="W245" s="15"/>
    </row>
    <row r="246" spans="4:23" ht="15.75" customHeight="1">
      <c r="D246" s="16"/>
      <c r="E246" s="22"/>
      <c r="G246" s="19"/>
      <c r="T246" s="19"/>
      <c r="V246" s="15"/>
      <c r="W246" s="15"/>
    </row>
    <row r="247" spans="4:23" ht="15.75" customHeight="1">
      <c r="D247" s="16"/>
      <c r="E247" s="22"/>
      <c r="G247" s="19"/>
      <c r="T247" s="19"/>
      <c r="V247" s="15"/>
      <c r="W247" s="15"/>
    </row>
    <row r="248" spans="4:23" ht="15.75" customHeight="1">
      <c r="D248" s="16"/>
      <c r="E248" s="22"/>
      <c r="G248" s="19"/>
      <c r="T248" s="19"/>
      <c r="V248" s="15"/>
      <c r="W248" s="15"/>
    </row>
    <row r="249" spans="4:23" ht="15.75" customHeight="1">
      <c r="D249" s="16"/>
      <c r="E249" s="22"/>
      <c r="G249" s="19"/>
      <c r="T249" s="19"/>
      <c r="V249" s="15"/>
      <c r="W249" s="15"/>
    </row>
    <row r="250" spans="4:23" ht="15.75" customHeight="1">
      <c r="D250" s="16"/>
      <c r="E250" s="22"/>
      <c r="G250" s="19"/>
      <c r="T250" s="19"/>
      <c r="V250" s="15"/>
      <c r="W250" s="15"/>
    </row>
    <row r="251" spans="4:23" ht="15.75" customHeight="1">
      <c r="D251" s="16"/>
      <c r="E251" s="22"/>
      <c r="G251" s="19"/>
      <c r="T251" s="19"/>
      <c r="V251" s="15"/>
      <c r="W251" s="15"/>
    </row>
    <row r="252" spans="4:23" ht="15.75" customHeight="1">
      <c r="D252" s="16"/>
      <c r="E252" s="22"/>
      <c r="G252" s="19"/>
      <c r="T252" s="19"/>
      <c r="V252" s="15"/>
      <c r="W252" s="15"/>
    </row>
    <row r="253" spans="4:23" ht="15.75" customHeight="1">
      <c r="D253" s="16"/>
      <c r="E253" s="22"/>
      <c r="G253" s="19"/>
      <c r="T253" s="19"/>
      <c r="V253" s="15"/>
      <c r="W253" s="15"/>
    </row>
    <row r="254" spans="4:23" ht="15.75" customHeight="1">
      <c r="D254" s="16"/>
      <c r="E254" s="22"/>
      <c r="G254" s="19"/>
      <c r="T254" s="19"/>
      <c r="V254" s="15"/>
      <c r="W254" s="15"/>
    </row>
    <row r="255" spans="4:23" ht="15.75" customHeight="1">
      <c r="D255" s="16"/>
      <c r="E255" s="22"/>
      <c r="G255" s="19"/>
      <c r="T255" s="19"/>
      <c r="V255" s="15"/>
      <c r="W255" s="15"/>
    </row>
    <row r="256" spans="4:23" ht="15.75" customHeight="1">
      <c r="D256" s="16"/>
      <c r="E256" s="22"/>
      <c r="G256" s="19"/>
      <c r="T256" s="19"/>
      <c r="V256" s="15"/>
      <c r="W256" s="15"/>
    </row>
    <row r="257" spans="4:23" ht="15.75" customHeight="1">
      <c r="D257" s="16"/>
      <c r="E257" s="22"/>
      <c r="G257" s="19"/>
      <c r="T257" s="19"/>
      <c r="V257" s="15"/>
      <c r="W257" s="15"/>
    </row>
    <row r="258" spans="4:23" ht="15.75" customHeight="1">
      <c r="D258" s="16"/>
      <c r="E258" s="22"/>
      <c r="G258" s="19"/>
      <c r="T258" s="19"/>
      <c r="V258" s="15"/>
      <c r="W258" s="15"/>
    </row>
    <row r="259" spans="4:23" ht="15.75" customHeight="1">
      <c r="D259" s="16"/>
      <c r="E259" s="22"/>
      <c r="G259" s="19"/>
      <c r="T259" s="19"/>
      <c r="V259" s="15"/>
      <c r="W259" s="15"/>
    </row>
    <row r="260" spans="4:23" ht="15.75" customHeight="1">
      <c r="D260" s="16"/>
      <c r="E260" s="22"/>
      <c r="G260" s="19"/>
      <c r="T260" s="19"/>
      <c r="V260" s="15"/>
      <c r="W260" s="15"/>
    </row>
    <row r="261" spans="4:23" ht="15.75" customHeight="1">
      <c r="D261" s="16"/>
      <c r="E261" s="22"/>
      <c r="G261" s="19"/>
      <c r="T261" s="19"/>
      <c r="V261" s="15"/>
      <c r="W261" s="15"/>
    </row>
    <row r="262" spans="4:23" ht="15.75" customHeight="1">
      <c r="D262" s="16"/>
      <c r="E262" s="22"/>
      <c r="G262" s="19"/>
      <c r="T262" s="19"/>
      <c r="V262" s="15"/>
      <c r="W262" s="15"/>
    </row>
    <row r="263" spans="4:23" ht="15.75" customHeight="1">
      <c r="D263" s="16"/>
      <c r="E263" s="22"/>
      <c r="G263" s="19"/>
      <c r="T263" s="19"/>
      <c r="V263" s="15"/>
      <c r="W263" s="15"/>
    </row>
    <row r="264" spans="4:23" ht="15.75" customHeight="1">
      <c r="D264" s="16"/>
      <c r="E264" s="22"/>
      <c r="G264" s="19"/>
      <c r="T264" s="19"/>
      <c r="V264" s="15"/>
      <c r="W264" s="15"/>
    </row>
    <row r="265" spans="4:23" ht="15.75" customHeight="1">
      <c r="D265" s="16"/>
      <c r="E265" s="22"/>
      <c r="G265" s="19"/>
      <c r="T265" s="19"/>
      <c r="V265" s="15"/>
      <c r="W265" s="15"/>
    </row>
    <row r="266" spans="4:23" ht="15.75" customHeight="1">
      <c r="D266" s="16"/>
      <c r="E266" s="22"/>
      <c r="G266" s="19"/>
      <c r="T266" s="19"/>
      <c r="V266" s="15"/>
      <c r="W266" s="15"/>
    </row>
    <row r="267" spans="4:23" ht="15.75" customHeight="1">
      <c r="D267" s="16"/>
      <c r="E267" s="22"/>
      <c r="G267" s="19"/>
      <c r="T267" s="19"/>
      <c r="V267" s="15"/>
      <c r="W267" s="15"/>
    </row>
    <row r="268" spans="4:23" ht="15.75" customHeight="1">
      <c r="D268" s="16"/>
      <c r="E268" s="22"/>
      <c r="G268" s="19"/>
      <c r="T268" s="19"/>
      <c r="V268" s="15"/>
      <c r="W268" s="15"/>
    </row>
    <row r="269" spans="4:23" ht="15.75" customHeight="1">
      <c r="D269" s="16"/>
      <c r="E269" s="22"/>
      <c r="G269" s="19"/>
      <c r="T269" s="19"/>
      <c r="V269" s="15"/>
      <c r="W269" s="15"/>
    </row>
    <row r="270" spans="4:23" ht="15.75" customHeight="1">
      <c r="D270" s="16"/>
      <c r="E270" s="22"/>
      <c r="G270" s="19"/>
      <c r="T270" s="19"/>
      <c r="V270" s="15"/>
      <c r="W270" s="15"/>
    </row>
    <row r="271" spans="4:23" ht="15.75" customHeight="1">
      <c r="D271" s="16"/>
      <c r="E271" s="22"/>
      <c r="G271" s="19"/>
      <c r="T271" s="19"/>
      <c r="V271" s="15"/>
      <c r="W271" s="15"/>
    </row>
    <row r="272" spans="4:23" ht="15.75" customHeight="1">
      <c r="D272" s="16"/>
      <c r="E272" s="22"/>
      <c r="G272" s="19"/>
      <c r="T272" s="19"/>
      <c r="V272" s="15"/>
      <c r="W272" s="15"/>
    </row>
    <row r="273" spans="4:23" ht="15.75" customHeight="1">
      <c r="D273" s="16"/>
      <c r="E273" s="22"/>
      <c r="G273" s="19"/>
      <c r="T273" s="19"/>
      <c r="V273" s="15"/>
      <c r="W273" s="15"/>
    </row>
    <row r="274" spans="4:23" ht="15.75" customHeight="1">
      <c r="D274" s="16"/>
      <c r="E274" s="22"/>
      <c r="G274" s="19"/>
      <c r="T274" s="19"/>
      <c r="V274" s="15"/>
      <c r="W274" s="15"/>
    </row>
    <row r="275" spans="4:23" ht="15.75" customHeight="1">
      <c r="D275" s="16"/>
      <c r="E275" s="22"/>
      <c r="G275" s="19"/>
      <c r="T275" s="19"/>
      <c r="V275" s="15"/>
      <c r="W275" s="15"/>
    </row>
    <row r="276" spans="4:23" ht="15.75" customHeight="1">
      <c r="D276" s="16"/>
      <c r="E276" s="22"/>
      <c r="G276" s="19"/>
      <c r="T276" s="19"/>
      <c r="V276" s="15"/>
      <c r="W276" s="15"/>
    </row>
    <row r="277" spans="4:23" ht="15.75" customHeight="1">
      <c r="D277" s="16"/>
      <c r="E277" s="22"/>
      <c r="G277" s="19"/>
      <c r="T277" s="19"/>
      <c r="V277" s="15"/>
      <c r="W277" s="15"/>
    </row>
    <row r="278" spans="4:23" ht="15.75" customHeight="1">
      <c r="D278" s="16"/>
      <c r="E278" s="22"/>
      <c r="G278" s="19"/>
      <c r="T278" s="19"/>
      <c r="V278" s="15"/>
      <c r="W278" s="15"/>
    </row>
    <row r="279" spans="4:23" ht="15.75" customHeight="1">
      <c r="D279" s="16"/>
      <c r="E279" s="22"/>
      <c r="G279" s="19"/>
      <c r="T279" s="19"/>
      <c r="V279" s="15"/>
      <c r="W279" s="15"/>
    </row>
    <row r="280" spans="4:23" ht="15.75" customHeight="1">
      <c r="D280" s="16"/>
      <c r="E280" s="22"/>
      <c r="G280" s="19"/>
      <c r="T280" s="19"/>
      <c r="V280" s="15"/>
      <c r="W280" s="15"/>
    </row>
    <row r="281" spans="4:23" ht="15.75" customHeight="1">
      <c r="D281" s="16"/>
      <c r="E281" s="22"/>
      <c r="G281" s="19"/>
      <c r="T281" s="19"/>
      <c r="V281" s="15"/>
      <c r="W281" s="15"/>
    </row>
    <row r="282" spans="4:23" ht="15.75" customHeight="1">
      <c r="D282" s="16"/>
      <c r="E282" s="22"/>
      <c r="G282" s="19"/>
      <c r="T282" s="19"/>
      <c r="V282" s="15"/>
      <c r="W282" s="15"/>
    </row>
    <row r="283" spans="4:23" ht="15.75" customHeight="1">
      <c r="D283" s="16"/>
      <c r="E283" s="22"/>
      <c r="G283" s="19"/>
      <c r="T283" s="19"/>
      <c r="V283" s="15"/>
      <c r="W283" s="15"/>
    </row>
    <row r="284" spans="4:23" ht="15.75" customHeight="1">
      <c r="D284" s="16"/>
      <c r="E284" s="22"/>
      <c r="G284" s="19"/>
      <c r="T284" s="19"/>
      <c r="V284" s="15"/>
      <c r="W284" s="15"/>
    </row>
    <row r="285" spans="4:23" ht="15.75" customHeight="1">
      <c r="D285" s="16"/>
      <c r="E285" s="22"/>
      <c r="G285" s="19"/>
      <c r="T285" s="19"/>
      <c r="V285" s="15"/>
      <c r="W285" s="15"/>
    </row>
    <row r="286" spans="4:23" ht="15.75" customHeight="1">
      <c r="D286" s="16"/>
      <c r="E286" s="22"/>
      <c r="G286" s="19"/>
      <c r="T286" s="19"/>
      <c r="V286" s="15"/>
      <c r="W286" s="15"/>
    </row>
    <row r="287" spans="4:23" ht="15.75" customHeight="1">
      <c r="D287" s="16"/>
      <c r="E287" s="22"/>
      <c r="G287" s="19"/>
      <c r="T287" s="19"/>
      <c r="V287" s="15"/>
      <c r="W287" s="15"/>
    </row>
    <row r="288" spans="4:23" ht="15.75" customHeight="1">
      <c r="D288" s="16"/>
      <c r="E288" s="22"/>
      <c r="G288" s="19"/>
      <c r="T288" s="19"/>
      <c r="V288" s="15"/>
      <c r="W288" s="15"/>
    </row>
    <row r="289" spans="4:23" ht="15.75" customHeight="1">
      <c r="D289" s="16"/>
      <c r="E289" s="22"/>
      <c r="G289" s="19"/>
      <c r="T289" s="19"/>
      <c r="V289" s="15"/>
      <c r="W289" s="15"/>
    </row>
    <row r="290" spans="4:23" ht="15.75" customHeight="1">
      <c r="D290" s="16"/>
      <c r="E290" s="22"/>
      <c r="G290" s="19"/>
      <c r="T290" s="19"/>
      <c r="V290" s="15"/>
      <c r="W290" s="15"/>
    </row>
    <row r="291" spans="4:23" ht="15.75" customHeight="1">
      <c r="D291" s="16"/>
      <c r="E291" s="22"/>
      <c r="G291" s="19"/>
      <c r="T291" s="19"/>
      <c r="V291" s="15"/>
      <c r="W291" s="15"/>
    </row>
    <row r="292" spans="4:23" ht="15.75" customHeight="1">
      <c r="D292" s="16"/>
      <c r="E292" s="22"/>
      <c r="G292" s="19"/>
      <c r="T292" s="19"/>
      <c r="V292" s="15"/>
      <c r="W292" s="15"/>
    </row>
    <row r="293" spans="4:23" ht="15.75" customHeight="1">
      <c r="D293" s="16"/>
      <c r="E293" s="22"/>
      <c r="G293" s="19"/>
      <c r="T293" s="19"/>
      <c r="V293" s="15"/>
      <c r="W293" s="15"/>
    </row>
    <row r="294" spans="4:23" ht="15.75" customHeight="1">
      <c r="D294" s="16"/>
      <c r="E294" s="22"/>
      <c r="G294" s="19"/>
      <c r="T294" s="19"/>
      <c r="V294" s="15"/>
      <c r="W294" s="15"/>
    </row>
    <row r="295" spans="4:23" ht="15.75" customHeight="1">
      <c r="D295" s="16"/>
      <c r="E295" s="22"/>
      <c r="G295" s="19"/>
      <c r="T295" s="19"/>
      <c r="V295" s="15"/>
      <c r="W295" s="15"/>
    </row>
    <row r="296" spans="4:23" ht="15.75" customHeight="1">
      <c r="D296" s="16"/>
      <c r="E296" s="22"/>
      <c r="G296" s="19"/>
      <c r="T296" s="19"/>
      <c r="V296" s="15"/>
      <c r="W296" s="15"/>
    </row>
    <row r="297" spans="4:23" ht="15.75" customHeight="1">
      <c r="D297" s="16"/>
      <c r="E297" s="22"/>
      <c r="G297" s="19"/>
      <c r="T297" s="19"/>
      <c r="V297" s="15"/>
      <c r="W297" s="15"/>
    </row>
    <row r="298" spans="4:23" ht="15.75" customHeight="1">
      <c r="D298" s="16"/>
      <c r="E298" s="22"/>
      <c r="G298" s="19"/>
      <c r="T298" s="19"/>
      <c r="V298" s="15"/>
      <c r="W298" s="15"/>
    </row>
    <row r="299" spans="4:23" ht="15.75" customHeight="1">
      <c r="D299" s="16"/>
      <c r="E299" s="22"/>
      <c r="G299" s="19"/>
      <c r="T299" s="19"/>
      <c r="V299" s="15"/>
      <c r="W299" s="15"/>
    </row>
    <row r="300" spans="4:23" ht="15.75" customHeight="1">
      <c r="G300" s="19"/>
      <c r="T300" s="19"/>
    </row>
    <row r="301" spans="4:23" ht="15.75" customHeight="1">
      <c r="G301" s="19"/>
      <c r="T301" s="19"/>
    </row>
    <row r="302" spans="4:23" ht="15.75" customHeight="1">
      <c r="G302" s="19"/>
      <c r="T302" s="19"/>
    </row>
    <row r="303" spans="4:23" ht="15.75" customHeight="1">
      <c r="G303" s="19"/>
      <c r="T303" s="19"/>
    </row>
    <row r="304" spans="4:23" ht="15.75" customHeight="1">
      <c r="G304" s="19"/>
      <c r="T304" s="19"/>
    </row>
    <row r="305" spans="7:20" ht="15.75" customHeight="1">
      <c r="G305" s="19"/>
      <c r="T305" s="19"/>
    </row>
    <row r="306" spans="7:20" ht="15.75" customHeight="1">
      <c r="G306" s="19"/>
      <c r="T306" s="19"/>
    </row>
    <row r="307" spans="7:20" ht="15.75" customHeight="1">
      <c r="G307" s="19"/>
      <c r="T307" s="19"/>
    </row>
    <row r="308" spans="7:20" ht="15.75" customHeight="1">
      <c r="G308" s="19"/>
      <c r="T308" s="19"/>
    </row>
    <row r="309" spans="7:20" ht="15.75" customHeight="1">
      <c r="G309" s="19"/>
      <c r="T309" s="19"/>
    </row>
    <row r="310" spans="7:20" ht="15.75" customHeight="1">
      <c r="G310" s="19"/>
      <c r="T310" s="19"/>
    </row>
    <row r="311" spans="7:20" ht="15.75" customHeight="1">
      <c r="G311" s="19"/>
      <c r="T311" s="19"/>
    </row>
    <row r="312" spans="7:20" ht="15.75" customHeight="1">
      <c r="G312" s="19"/>
      <c r="T312" s="19"/>
    </row>
    <row r="313" spans="7:20" ht="15.75" customHeight="1">
      <c r="G313" s="19"/>
      <c r="T313" s="19"/>
    </row>
    <row r="314" spans="7:20" ht="15.75" customHeight="1">
      <c r="G314" s="19"/>
      <c r="T314" s="19"/>
    </row>
    <row r="315" spans="7:20" ht="15.75" customHeight="1">
      <c r="G315" s="19"/>
      <c r="T315" s="19"/>
    </row>
    <row r="316" spans="7:20" ht="15.75" customHeight="1">
      <c r="G316" s="19"/>
      <c r="T316" s="19"/>
    </row>
    <row r="317" spans="7:20" ht="15.75" customHeight="1">
      <c r="G317" s="19"/>
      <c r="T317" s="19"/>
    </row>
    <row r="318" spans="7:20" ht="15.75" customHeight="1">
      <c r="G318" s="19"/>
      <c r="T318" s="19"/>
    </row>
    <row r="319" spans="7:20" ht="15.75" customHeight="1">
      <c r="G319" s="19"/>
      <c r="T319" s="19"/>
    </row>
    <row r="320" spans="7:20" ht="15.75" customHeight="1">
      <c r="G320" s="19"/>
      <c r="T320" s="19"/>
    </row>
    <row r="321" spans="7:20" ht="15.75" customHeight="1">
      <c r="G321" s="19"/>
      <c r="T321" s="19"/>
    </row>
    <row r="322" spans="7:20" ht="15.75" customHeight="1">
      <c r="G322" s="19"/>
      <c r="T322" s="19"/>
    </row>
    <row r="323" spans="7:20" ht="15.75" customHeight="1">
      <c r="G323" s="19"/>
      <c r="T323" s="19"/>
    </row>
    <row r="324" spans="7:20" ht="15.75" customHeight="1">
      <c r="G324" s="19"/>
      <c r="T324" s="19"/>
    </row>
    <row r="325" spans="7:20" ht="15.75" customHeight="1">
      <c r="G325" s="19"/>
      <c r="T325" s="19"/>
    </row>
    <row r="326" spans="7:20" ht="15.75" customHeight="1">
      <c r="G326" s="19"/>
      <c r="T326" s="19"/>
    </row>
    <row r="327" spans="7:20" ht="15.75" customHeight="1">
      <c r="G327" s="19"/>
      <c r="T327" s="19"/>
    </row>
    <row r="328" spans="7:20" ht="15.75" customHeight="1">
      <c r="G328" s="19"/>
      <c r="T328" s="19"/>
    </row>
    <row r="329" spans="7:20" ht="15.75" customHeight="1">
      <c r="G329" s="19"/>
      <c r="T329" s="19"/>
    </row>
    <row r="330" spans="7:20" ht="15.75" customHeight="1">
      <c r="G330" s="19"/>
      <c r="T330" s="19"/>
    </row>
    <row r="331" spans="7:20" ht="15.75" customHeight="1">
      <c r="G331" s="19"/>
      <c r="T331" s="19"/>
    </row>
    <row r="332" spans="7:20" ht="15.75" customHeight="1">
      <c r="G332" s="19"/>
      <c r="T332" s="19"/>
    </row>
    <row r="333" spans="7:20" ht="15.75" customHeight="1">
      <c r="G333" s="19"/>
      <c r="T333" s="19"/>
    </row>
    <row r="334" spans="7:20" ht="15.75" customHeight="1">
      <c r="G334" s="19"/>
      <c r="T334" s="19"/>
    </row>
    <row r="335" spans="7:20" ht="15.75" customHeight="1">
      <c r="G335" s="19"/>
      <c r="T335" s="19"/>
    </row>
    <row r="336" spans="7:20" ht="15.75" customHeight="1">
      <c r="G336" s="19"/>
      <c r="T336" s="19"/>
    </row>
    <row r="337" spans="7:20" ht="15.75" customHeight="1">
      <c r="G337" s="19"/>
      <c r="T337" s="19"/>
    </row>
    <row r="338" spans="7:20" ht="15.75" customHeight="1">
      <c r="G338" s="19"/>
      <c r="T338" s="19"/>
    </row>
    <row r="339" spans="7:20" ht="15.75" customHeight="1">
      <c r="G339" s="19"/>
      <c r="T339" s="19"/>
    </row>
    <row r="340" spans="7:20" ht="15.75" customHeight="1">
      <c r="G340" s="19"/>
      <c r="T340" s="19"/>
    </row>
    <row r="341" spans="7:20" ht="15.75" customHeight="1">
      <c r="G341" s="19"/>
      <c r="T341" s="19"/>
    </row>
    <row r="342" spans="7:20" ht="15.75" customHeight="1">
      <c r="G342" s="19"/>
      <c r="T342" s="19"/>
    </row>
    <row r="343" spans="7:20" ht="15.75" customHeight="1">
      <c r="G343" s="19"/>
      <c r="T343" s="19"/>
    </row>
    <row r="344" spans="7:20" ht="15.75" customHeight="1">
      <c r="G344" s="19"/>
      <c r="T344" s="19"/>
    </row>
    <row r="345" spans="7:20" ht="15.75" customHeight="1">
      <c r="G345" s="19"/>
      <c r="T345" s="19"/>
    </row>
    <row r="346" spans="7:20" ht="15.75" customHeight="1">
      <c r="G346" s="19"/>
      <c r="T346" s="19"/>
    </row>
    <row r="347" spans="7:20" ht="15.75" customHeight="1">
      <c r="G347" s="19"/>
      <c r="T347" s="19"/>
    </row>
    <row r="348" spans="7:20" ht="15.75" customHeight="1">
      <c r="G348" s="19"/>
      <c r="T348" s="19"/>
    </row>
    <row r="349" spans="7:20" ht="15.75" customHeight="1">
      <c r="G349" s="19"/>
      <c r="T349" s="19"/>
    </row>
    <row r="350" spans="7:20" ht="15.75" customHeight="1">
      <c r="G350" s="19"/>
      <c r="T350" s="19"/>
    </row>
    <row r="351" spans="7:20" ht="15.75" customHeight="1">
      <c r="G351" s="19"/>
      <c r="T351" s="19"/>
    </row>
    <row r="352" spans="7:20" ht="15.75" customHeight="1">
      <c r="G352" s="19"/>
      <c r="T352" s="19"/>
    </row>
    <row r="353" spans="7:20" ht="15.75" customHeight="1">
      <c r="G353" s="19"/>
      <c r="T353" s="19"/>
    </row>
    <row r="354" spans="7:20" ht="15.75" customHeight="1">
      <c r="G354" s="19"/>
      <c r="T354" s="19"/>
    </row>
    <row r="355" spans="7:20" ht="15.75" customHeight="1">
      <c r="G355" s="19"/>
      <c r="T355" s="19"/>
    </row>
    <row r="356" spans="7:20" ht="15.75" customHeight="1">
      <c r="G356" s="19"/>
      <c r="T356" s="19"/>
    </row>
    <row r="357" spans="7:20" ht="15.75" customHeight="1">
      <c r="G357" s="19"/>
      <c r="T357" s="19"/>
    </row>
    <row r="358" spans="7:20" ht="15.75" customHeight="1">
      <c r="G358" s="19"/>
      <c r="T358" s="19"/>
    </row>
    <row r="359" spans="7:20" ht="15.75" customHeight="1">
      <c r="G359" s="19"/>
      <c r="T359" s="19"/>
    </row>
    <row r="360" spans="7:20" ht="15.75" customHeight="1">
      <c r="G360" s="19"/>
      <c r="T360" s="19"/>
    </row>
    <row r="361" spans="7:20" ht="15.75" customHeight="1">
      <c r="G361" s="19"/>
      <c r="T361" s="19"/>
    </row>
    <row r="362" spans="7:20" ht="15.75" customHeight="1">
      <c r="G362" s="19"/>
      <c r="T362" s="19"/>
    </row>
    <row r="363" spans="7:20" ht="15.75" customHeight="1">
      <c r="G363" s="19"/>
      <c r="T363" s="19"/>
    </row>
    <row r="364" spans="7:20" ht="15.75" customHeight="1">
      <c r="G364" s="19"/>
      <c r="T364" s="19"/>
    </row>
    <row r="365" spans="7:20" ht="15.75" customHeight="1">
      <c r="G365" s="19"/>
      <c r="T365" s="19"/>
    </row>
    <row r="366" spans="7:20" ht="15.75" customHeight="1">
      <c r="G366" s="19"/>
      <c r="T366" s="19"/>
    </row>
    <row r="367" spans="7:20" ht="15.75" customHeight="1">
      <c r="G367" s="19"/>
      <c r="T367" s="19"/>
    </row>
    <row r="368" spans="7:20" ht="15.75" customHeight="1">
      <c r="G368" s="19"/>
      <c r="T368" s="19"/>
    </row>
    <row r="369" spans="7:20" ht="15.75" customHeight="1">
      <c r="G369" s="19"/>
      <c r="T369" s="19"/>
    </row>
    <row r="370" spans="7:20" ht="15.75" customHeight="1">
      <c r="G370" s="19"/>
      <c r="T370" s="19"/>
    </row>
    <row r="371" spans="7:20" ht="15.75" customHeight="1">
      <c r="G371" s="19"/>
      <c r="T371" s="19"/>
    </row>
    <row r="372" spans="7:20" ht="15.75" customHeight="1">
      <c r="G372" s="19"/>
      <c r="T372" s="19"/>
    </row>
    <row r="373" spans="7:20" ht="15.75" customHeight="1">
      <c r="G373" s="19"/>
      <c r="T373" s="19"/>
    </row>
    <row r="374" spans="7:20" ht="15.75" customHeight="1">
      <c r="G374" s="19"/>
      <c r="T374" s="19"/>
    </row>
    <row r="375" spans="7:20" ht="15.75" customHeight="1">
      <c r="G375" s="19"/>
      <c r="T375" s="19"/>
    </row>
    <row r="376" spans="7:20" ht="15.75" customHeight="1">
      <c r="G376" s="19"/>
      <c r="T376" s="19"/>
    </row>
    <row r="377" spans="7:20" ht="15.75" customHeight="1">
      <c r="G377" s="19"/>
      <c r="T377" s="19"/>
    </row>
    <row r="378" spans="7:20" ht="15.75" customHeight="1">
      <c r="G378" s="19"/>
      <c r="T378" s="19"/>
    </row>
    <row r="379" spans="7:20" ht="15.75" customHeight="1">
      <c r="G379" s="19"/>
      <c r="T379" s="19"/>
    </row>
    <row r="380" spans="7:20" ht="15.75" customHeight="1">
      <c r="G380" s="19"/>
      <c r="T380" s="19"/>
    </row>
    <row r="381" spans="7:20" ht="15.75" customHeight="1">
      <c r="G381" s="19"/>
      <c r="T381" s="19"/>
    </row>
    <row r="382" spans="7:20" ht="15.75" customHeight="1">
      <c r="G382" s="19"/>
      <c r="T382" s="19"/>
    </row>
    <row r="383" spans="7:20" ht="15.75" customHeight="1">
      <c r="G383" s="19"/>
      <c r="T383" s="19"/>
    </row>
    <row r="384" spans="7:20" ht="15.75" customHeight="1">
      <c r="G384" s="19"/>
      <c r="T384" s="19"/>
    </row>
    <row r="385" spans="7:20" ht="15.75" customHeight="1">
      <c r="G385" s="19"/>
      <c r="T385" s="19"/>
    </row>
    <row r="386" spans="7:20" ht="15.75" customHeight="1">
      <c r="G386" s="19"/>
      <c r="T386" s="19"/>
    </row>
    <row r="387" spans="7:20" ht="15.75" customHeight="1">
      <c r="G387" s="19"/>
      <c r="T387" s="19"/>
    </row>
    <row r="388" spans="7:20" ht="15.75" customHeight="1">
      <c r="G388" s="19"/>
      <c r="T388" s="19"/>
    </row>
    <row r="389" spans="7:20" ht="15.75" customHeight="1">
      <c r="G389" s="19"/>
      <c r="T389" s="19"/>
    </row>
    <row r="390" spans="7:20" ht="15.75" customHeight="1">
      <c r="G390" s="19"/>
      <c r="T390" s="19"/>
    </row>
    <row r="391" spans="7:20" ht="15.75" customHeight="1">
      <c r="G391" s="19"/>
      <c r="T391" s="19"/>
    </row>
    <row r="392" spans="7:20" ht="15.75" customHeight="1">
      <c r="G392" s="19"/>
      <c r="T392" s="19"/>
    </row>
    <row r="393" spans="7:20" ht="15.75" customHeight="1">
      <c r="G393" s="19"/>
      <c r="T393" s="19"/>
    </row>
    <row r="394" spans="7:20" ht="15.75" customHeight="1">
      <c r="G394" s="19"/>
      <c r="T394" s="19"/>
    </row>
    <row r="395" spans="7:20" ht="15.75" customHeight="1">
      <c r="G395" s="19"/>
      <c r="T395" s="19"/>
    </row>
    <row r="396" spans="7:20" ht="15.75" customHeight="1">
      <c r="G396" s="19"/>
      <c r="T396" s="19"/>
    </row>
    <row r="397" spans="7:20" ht="15.75" customHeight="1">
      <c r="G397" s="19"/>
      <c r="T397" s="19"/>
    </row>
    <row r="398" spans="7:20" ht="15.75" customHeight="1">
      <c r="G398" s="19"/>
      <c r="T398" s="19"/>
    </row>
    <row r="399" spans="7:20" ht="15.75" customHeight="1">
      <c r="G399" s="19"/>
      <c r="T399" s="19"/>
    </row>
    <row r="400" spans="7:20" ht="15.75" customHeight="1">
      <c r="G400" s="19"/>
      <c r="T400" s="19"/>
    </row>
    <row r="401" spans="7:20" ht="15.75" customHeight="1">
      <c r="G401" s="19"/>
      <c r="T401" s="19"/>
    </row>
    <row r="402" spans="7:20" ht="15.75" customHeight="1">
      <c r="G402" s="19"/>
      <c r="T402" s="19"/>
    </row>
    <row r="403" spans="7:20" ht="15.75" customHeight="1">
      <c r="G403" s="19"/>
      <c r="T403" s="19"/>
    </row>
    <row r="404" spans="7:20" ht="15.75" customHeight="1">
      <c r="G404" s="19"/>
      <c r="T404" s="19"/>
    </row>
    <row r="405" spans="7:20" ht="15.75" customHeight="1">
      <c r="G405" s="19"/>
      <c r="T405" s="19"/>
    </row>
    <row r="406" spans="7:20" ht="15.75" customHeight="1">
      <c r="G406" s="19"/>
      <c r="T406" s="19"/>
    </row>
    <row r="407" spans="7:20" ht="15.75" customHeight="1">
      <c r="G407" s="19"/>
      <c r="T407" s="19"/>
    </row>
    <row r="408" spans="7:20" ht="15.75" customHeight="1">
      <c r="G408" s="19"/>
      <c r="T408" s="19"/>
    </row>
    <row r="409" spans="7:20" ht="15.75" customHeight="1">
      <c r="G409" s="19"/>
      <c r="T409" s="19"/>
    </row>
    <row r="410" spans="7:20" ht="15.75" customHeight="1">
      <c r="G410" s="19"/>
      <c r="T410" s="19"/>
    </row>
    <row r="411" spans="7:20" ht="15.75" customHeight="1">
      <c r="G411" s="19"/>
      <c r="T411" s="19"/>
    </row>
    <row r="412" spans="7:20" ht="15.75" customHeight="1">
      <c r="G412" s="19"/>
      <c r="T412" s="19"/>
    </row>
    <row r="413" spans="7:20" ht="15.75" customHeight="1">
      <c r="G413" s="19"/>
      <c r="T413" s="19"/>
    </row>
    <row r="414" spans="7:20" ht="15.75" customHeight="1">
      <c r="G414" s="19"/>
      <c r="T414" s="19"/>
    </row>
    <row r="415" spans="7:20" ht="15.75" customHeight="1">
      <c r="G415" s="19"/>
      <c r="T415" s="19"/>
    </row>
    <row r="416" spans="7:20" ht="15.75" customHeight="1">
      <c r="G416" s="19"/>
      <c r="T416" s="19"/>
    </row>
    <row r="417" spans="7:20" ht="15.75" customHeight="1">
      <c r="G417" s="19"/>
      <c r="T417" s="19"/>
    </row>
    <row r="418" spans="7:20" ht="15.75" customHeight="1">
      <c r="G418" s="19"/>
      <c r="T418" s="19"/>
    </row>
    <row r="419" spans="7:20" ht="15.75" customHeight="1">
      <c r="G419" s="19"/>
      <c r="T419" s="19"/>
    </row>
    <row r="420" spans="7:20" ht="15.75" customHeight="1">
      <c r="G420" s="19"/>
      <c r="T420" s="19"/>
    </row>
    <row r="421" spans="7:20" ht="15.75" customHeight="1">
      <c r="G421" s="19"/>
      <c r="T421" s="19"/>
    </row>
    <row r="422" spans="7:20" ht="15.75" customHeight="1">
      <c r="G422" s="19"/>
      <c r="T422" s="19"/>
    </row>
    <row r="423" spans="7:20" ht="15.75" customHeight="1">
      <c r="G423" s="19"/>
      <c r="T423" s="19"/>
    </row>
    <row r="424" spans="7:20" ht="15.75" customHeight="1">
      <c r="G424" s="19"/>
      <c r="T424" s="19"/>
    </row>
    <row r="425" spans="7:20" ht="15.75" customHeight="1">
      <c r="G425" s="19"/>
      <c r="T425" s="19"/>
    </row>
    <row r="426" spans="7:20" ht="15.75" customHeight="1">
      <c r="G426" s="19"/>
      <c r="T426" s="19"/>
    </row>
    <row r="427" spans="7:20" ht="15.75" customHeight="1">
      <c r="G427" s="19"/>
      <c r="T427" s="19"/>
    </row>
    <row r="428" spans="7:20" ht="15.75" customHeight="1">
      <c r="G428" s="19"/>
      <c r="T428" s="19"/>
    </row>
    <row r="429" spans="7:20" ht="15.75" customHeight="1">
      <c r="G429" s="19"/>
      <c r="T429" s="19"/>
    </row>
    <row r="430" spans="7:20" ht="15.75" customHeight="1">
      <c r="G430" s="19"/>
      <c r="T430" s="19"/>
    </row>
    <row r="431" spans="7:20" ht="15.75" customHeight="1">
      <c r="G431" s="19"/>
      <c r="T431" s="19"/>
    </row>
    <row r="432" spans="7:20" ht="15.75" customHeight="1">
      <c r="G432" s="19"/>
      <c r="T432" s="19"/>
    </row>
    <row r="433" spans="7:20" ht="15.75" customHeight="1">
      <c r="G433" s="19"/>
      <c r="T433" s="19"/>
    </row>
    <row r="434" spans="7:20" ht="15.75" customHeight="1">
      <c r="G434" s="19"/>
      <c r="T434" s="19"/>
    </row>
    <row r="435" spans="7:20" ht="15.75" customHeight="1">
      <c r="G435" s="19"/>
      <c r="T435" s="19"/>
    </row>
    <row r="436" spans="7:20" ht="15.75" customHeight="1">
      <c r="G436" s="19"/>
      <c r="T436" s="19"/>
    </row>
    <row r="437" spans="7:20" ht="15.75" customHeight="1">
      <c r="G437" s="19"/>
      <c r="T437" s="19"/>
    </row>
    <row r="438" spans="7:20" ht="15.75" customHeight="1">
      <c r="G438" s="19"/>
      <c r="T438" s="19"/>
    </row>
    <row r="439" spans="7:20" ht="15.75" customHeight="1">
      <c r="G439" s="19"/>
      <c r="T439" s="19"/>
    </row>
    <row r="440" spans="7:20" ht="15.75" customHeight="1">
      <c r="G440" s="19"/>
      <c r="T440" s="19"/>
    </row>
    <row r="441" spans="7:20" ht="15.75" customHeight="1">
      <c r="G441" s="19"/>
      <c r="T441" s="19"/>
    </row>
    <row r="442" spans="7:20" ht="15.75" customHeight="1">
      <c r="G442" s="19"/>
      <c r="T442" s="19"/>
    </row>
    <row r="443" spans="7:20" ht="15.75" customHeight="1">
      <c r="G443" s="19"/>
      <c r="T443" s="19"/>
    </row>
    <row r="444" spans="7:20" ht="15.75" customHeight="1">
      <c r="G444" s="19"/>
      <c r="T444" s="19"/>
    </row>
    <row r="445" spans="7:20" ht="15.75" customHeight="1">
      <c r="G445" s="19"/>
      <c r="T445" s="19"/>
    </row>
    <row r="446" spans="7:20" ht="15.75" customHeight="1">
      <c r="G446" s="19"/>
      <c r="T446" s="19"/>
    </row>
    <row r="447" spans="7:20" ht="15.75" customHeight="1">
      <c r="G447" s="19"/>
      <c r="T447" s="19"/>
    </row>
    <row r="448" spans="7:20" ht="15.75" customHeight="1">
      <c r="G448" s="19"/>
      <c r="T448" s="19"/>
    </row>
    <row r="449" spans="7:20" ht="15.75" customHeight="1">
      <c r="G449" s="19"/>
      <c r="T449" s="19"/>
    </row>
    <row r="450" spans="7:20" ht="15.75" customHeight="1">
      <c r="G450" s="19"/>
      <c r="T450" s="19"/>
    </row>
    <row r="451" spans="7:20" ht="15.75" customHeight="1">
      <c r="G451" s="19"/>
      <c r="T451" s="19"/>
    </row>
    <row r="452" spans="7:20" ht="15.75" customHeight="1">
      <c r="G452" s="19"/>
      <c r="T452" s="19"/>
    </row>
    <row r="453" spans="7:20" ht="15.75" customHeight="1">
      <c r="G453" s="19"/>
      <c r="T453" s="19"/>
    </row>
    <row r="454" spans="7:20" ht="15.75" customHeight="1">
      <c r="G454" s="19"/>
      <c r="T454" s="19"/>
    </row>
    <row r="455" spans="7:20" ht="15.75" customHeight="1">
      <c r="G455" s="19"/>
      <c r="T455" s="19"/>
    </row>
    <row r="456" spans="7:20" ht="15.75" customHeight="1">
      <c r="G456" s="19"/>
      <c r="T456" s="19"/>
    </row>
    <row r="457" spans="7:20" ht="15.75" customHeight="1">
      <c r="G457" s="19"/>
      <c r="T457" s="19"/>
    </row>
    <row r="458" spans="7:20" ht="15.75" customHeight="1">
      <c r="G458" s="19"/>
      <c r="T458" s="19"/>
    </row>
    <row r="459" spans="7:20" ht="15.75" customHeight="1">
      <c r="G459" s="19"/>
      <c r="T459" s="19"/>
    </row>
    <row r="460" spans="7:20" ht="15.75" customHeight="1">
      <c r="G460" s="19"/>
      <c r="T460" s="19"/>
    </row>
    <row r="461" spans="7:20" ht="15.75" customHeight="1">
      <c r="G461" s="19"/>
      <c r="T461" s="19"/>
    </row>
    <row r="462" spans="7:20" ht="15.75" customHeight="1">
      <c r="G462" s="19"/>
      <c r="T462" s="19"/>
    </row>
    <row r="463" spans="7:20" ht="15.75" customHeight="1">
      <c r="G463" s="19"/>
      <c r="T463" s="19"/>
    </row>
    <row r="464" spans="7:20" ht="15.75" customHeight="1">
      <c r="G464" s="19"/>
      <c r="T464" s="19"/>
    </row>
    <row r="465" spans="7:20" ht="15.75" customHeight="1">
      <c r="G465" s="19"/>
      <c r="T465" s="19"/>
    </row>
    <row r="466" spans="7:20" ht="15.75" customHeight="1">
      <c r="G466" s="19"/>
      <c r="T466" s="19"/>
    </row>
    <row r="467" spans="7:20" ht="15.75" customHeight="1">
      <c r="G467" s="19"/>
      <c r="T467" s="19"/>
    </row>
    <row r="468" spans="7:20" ht="15.75" customHeight="1">
      <c r="G468" s="19"/>
      <c r="T468" s="19"/>
    </row>
    <row r="469" spans="7:20" ht="15.75" customHeight="1">
      <c r="G469" s="19"/>
      <c r="T469" s="19"/>
    </row>
    <row r="470" spans="7:20" ht="15.75" customHeight="1">
      <c r="G470" s="19"/>
      <c r="T470" s="19"/>
    </row>
    <row r="471" spans="7:20" ht="15.75" customHeight="1">
      <c r="G471" s="19"/>
      <c r="T471" s="19"/>
    </row>
    <row r="472" spans="7:20" ht="15.75" customHeight="1">
      <c r="G472" s="19"/>
      <c r="T472" s="19"/>
    </row>
    <row r="473" spans="7:20" ht="15.75" customHeight="1">
      <c r="G473" s="19"/>
      <c r="T473" s="19"/>
    </row>
    <row r="474" spans="7:20" ht="15.75" customHeight="1">
      <c r="G474" s="19"/>
      <c r="T474" s="19"/>
    </row>
    <row r="475" spans="7:20" ht="15.75" customHeight="1">
      <c r="G475" s="19"/>
      <c r="T475" s="19"/>
    </row>
    <row r="476" spans="7:20" ht="15.75" customHeight="1">
      <c r="G476" s="19"/>
      <c r="T476" s="19"/>
    </row>
    <row r="477" spans="7:20" ht="15.75" customHeight="1">
      <c r="G477" s="19"/>
      <c r="T477" s="19"/>
    </row>
    <row r="478" spans="7:20" ht="15.75" customHeight="1">
      <c r="G478" s="19"/>
      <c r="T478" s="19"/>
    </row>
    <row r="479" spans="7:20" ht="15.75" customHeight="1">
      <c r="G479" s="19"/>
      <c r="T479" s="19"/>
    </row>
    <row r="480" spans="7:20" ht="15.75" customHeight="1">
      <c r="G480" s="19"/>
      <c r="T480" s="19"/>
    </row>
    <row r="481" spans="7:20" ht="15.75" customHeight="1">
      <c r="G481" s="19"/>
      <c r="T481" s="19"/>
    </row>
    <row r="482" spans="7:20" ht="15.75" customHeight="1">
      <c r="G482" s="19"/>
      <c r="T482" s="19"/>
    </row>
    <row r="483" spans="7:20" ht="15.75" customHeight="1">
      <c r="G483" s="19"/>
      <c r="T483" s="19"/>
    </row>
    <row r="484" spans="7:20" ht="15.75" customHeight="1">
      <c r="G484" s="19"/>
      <c r="T484" s="19"/>
    </row>
    <row r="485" spans="7:20" ht="15.75" customHeight="1">
      <c r="G485" s="19"/>
      <c r="T485" s="19"/>
    </row>
    <row r="486" spans="7:20" ht="15.75" customHeight="1">
      <c r="G486" s="19"/>
      <c r="T486" s="19"/>
    </row>
    <row r="487" spans="7:20" ht="15.75" customHeight="1">
      <c r="G487" s="19"/>
      <c r="T487" s="19"/>
    </row>
    <row r="488" spans="7:20" ht="15.75" customHeight="1">
      <c r="G488" s="19"/>
      <c r="T488" s="19"/>
    </row>
    <row r="489" spans="7:20" ht="15.75" customHeight="1">
      <c r="G489" s="19"/>
      <c r="T489" s="19"/>
    </row>
    <row r="490" spans="7:20" ht="15.75" customHeight="1">
      <c r="G490" s="19"/>
      <c r="T490" s="19"/>
    </row>
    <row r="491" spans="7:20" ht="15.75" customHeight="1">
      <c r="G491" s="19"/>
      <c r="T491" s="19"/>
    </row>
    <row r="492" spans="7:20" ht="15.75" customHeight="1">
      <c r="G492" s="19"/>
      <c r="T492" s="19"/>
    </row>
    <row r="493" spans="7:20" ht="15.75" customHeight="1">
      <c r="G493" s="19"/>
      <c r="T493" s="19"/>
    </row>
    <row r="494" spans="7:20" ht="15.75" customHeight="1">
      <c r="G494" s="19"/>
      <c r="T494" s="19"/>
    </row>
    <row r="495" spans="7:20" ht="15.75" customHeight="1">
      <c r="G495" s="19"/>
      <c r="T495" s="19"/>
    </row>
    <row r="496" spans="7:20" ht="15.75" customHeight="1">
      <c r="G496" s="19"/>
      <c r="T496" s="19"/>
    </row>
    <row r="497" spans="7:20" ht="15.75" customHeight="1">
      <c r="G497" s="19"/>
      <c r="T497" s="19"/>
    </row>
    <row r="498" spans="7:20" ht="15.75" customHeight="1">
      <c r="G498" s="19"/>
      <c r="T498" s="19"/>
    </row>
    <row r="499" spans="7:20" ht="15.75" customHeight="1">
      <c r="G499" s="19"/>
      <c r="T499" s="19"/>
    </row>
    <row r="500" spans="7:20" ht="15.75" customHeight="1">
      <c r="G500" s="19"/>
      <c r="T500" s="19"/>
    </row>
    <row r="501" spans="7:20" ht="15.75" customHeight="1">
      <c r="G501" s="19"/>
      <c r="T501" s="19"/>
    </row>
    <row r="502" spans="7:20" ht="15.75" customHeight="1">
      <c r="G502" s="19"/>
      <c r="T502" s="19"/>
    </row>
    <row r="503" spans="7:20" ht="15.75" customHeight="1">
      <c r="G503" s="19"/>
      <c r="T503" s="19"/>
    </row>
    <row r="504" spans="7:20" ht="15.75" customHeight="1">
      <c r="G504" s="19"/>
      <c r="T504" s="19"/>
    </row>
    <row r="505" spans="7:20" ht="15.75" customHeight="1">
      <c r="G505" s="19"/>
      <c r="T505" s="19"/>
    </row>
    <row r="506" spans="7:20" ht="15.75" customHeight="1">
      <c r="G506" s="19"/>
      <c r="T506" s="19"/>
    </row>
    <row r="507" spans="7:20" ht="15.75" customHeight="1">
      <c r="G507" s="19"/>
      <c r="T507" s="19"/>
    </row>
    <row r="508" spans="7:20" ht="15.75" customHeight="1">
      <c r="G508" s="19"/>
      <c r="T508" s="19"/>
    </row>
    <row r="509" spans="7:20" ht="15.75" customHeight="1">
      <c r="G509" s="19"/>
      <c r="T509" s="19"/>
    </row>
    <row r="510" spans="7:20" ht="15.75" customHeight="1">
      <c r="G510" s="19"/>
      <c r="T510" s="19"/>
    </row>
    <row r="511" spans="7:20" ht="15.75" customHeight="1">
      <c r="G511" s="19"/>
      <c r="T511" s="19"/>
    </row>
    <row r="512" spans="7:20" ht="15.75" customHeight="1">
      <c r="G512" s="19"/>
      <c r="T512" s="19"/>
    </row>
    <row r="513" spans="7:20" ht="15.75" customHeight="1">
      <c r="G513" s="19"/>
      <c r="T513" s="19"/>
    </row>
    <row r="514" spans="7:20" ht="15.75" customHeight="1">
      <c r="G514" s="19"/>
      <c r="T514" s="19"/>
    </row>
    <row r="515" spans="7:20" ht="15.75" customHeight="1">
      <c r="G515" s="19"/>
      <c r="T515" s="19"/>
    </row>
    <row r="516" spans="7:20" ht="15.75" customHeight="1">
      <c r="G516" s="19"/>
      <c r="T516" s="19"/>
    </row>
    <row r="517" spans="7:20" ht="15.75" customHeight="1">
      <c r="G517" s="19"/>
      <c r="T517" s="19"/>
    </row>
    <row r="518" spans="7:20" ht="15.75" customHeight="1">
      <c r="G518" s="19"/>
      <c r="T518" s="19"/>
    </row>
    <row r="519" spans="7:20" ht="15.75" customHeight="1">
      <c r="G519" s="19"/>
      <c r="T519" s="19"/>
    </row>
    <row r="520" spans="7:20" ht="15.75" customHeight="1">
      <c r="G520" s="19"/>
      <c r="T520" s="19"/>
    </row>
    <row r="521" spans="7:20" ht="15.75" customHeight="1">
      <c r="G521" s="19"/>
      <c r="T521" s="19"/>
    </row>
    <row r="522" spans="7:20" ht="15.75" customHeight="1">
      <c r="G522" s="19"/>
      <c r="T522" s="19"/>
    </row>
    <row r="523" spans="7:20" ht="15.75" customHeight="1">
      <c r="G523" s="19"/>
      <c r="T523" s="19"/>
    </row>
    <row r="524" spans="7:20" ht="15.75" customHeight="1">
      <c r="G524" s="19"/>
      <c r="T524" s="19"/>
    </row>
    <row r="525" spans="7:20" ht="15.75" customHeight="1">
      <c r="G525" s="19"/>
      <c r="T525" s="19"/>
    </row>
    <row r="526" spans="7:20" ht="15.75" customHeight="1">
      <c r="G526" s="19"/>
      <c r="T526" s="19"/>
    </row>
    <row r="527" spans="7:20" ht="15.75" customHeight="1">
      <c r="G527" s="19"/>
      <c r="T527" s="19"/>
    </row>
    <row r="528" spans="7:20" ht="15.75" customHeight="1">
      <c r="G528" s="19"/>
      <c r="T528" s="19"/>
    </row>
    <row r="529" spans="7:20" ht="15.75" customHeight="1">
      <c r="G529" s="19"/>
      <c r="T529" s="19"/>
    </row>
    <row r="530" spans="7:20" ht="15.75" customHeight="1">
      <c r="G530" s="19"/>
      <c r="T530" s="19"/>
    </row>
    <row r="531" spans="7:20" ht="15.75" customHeight="1">
      <c r="G531" s="19"/>
      <c r="T531" s="19"/>
    </row>
    <row r="532" spans="7:20" ht="15.75" customHeight="1">
      <c r="G532" s="19"/>
      <c r="T532" s="19"/>
    </row>
    <row r="533" spans="7:20" ht="15.75" customHeight="1">
      <c r="G533" s="19"/>
      <c r="T533" s="19"/>
    </row>
    <row r="534" spans="7:20" ht="15.75" customHeight="1">
      <c r="G534" s="19"/>
      <c r="T534" s="19"/>
    </row>
    <row r="535" spans="7:20" ht="15.75" customHeight="1">
      <c r="G535" s="19"/>
      <c r="T535" s="19"/>
    </row>
    <row r="536" spans="7:20" ht="15.75" customHeight="1">
      <c r="G536" s="19"/>
      <c r="T536" s="19"/>
    </row>
    <row r="537" spans="7:20" ht="15.75" customHeight="1">
      <c r="G537" s="19"/>
      <c r="T537" s="19"/>
    </row>
    <row r="538" spans="7:20" ht="15.75" customHeight="1">
      <c r="G538" s="19"/>
      <c r="T538" s="19"/>
    </row>
    <row r="539" spans="7:20" ht="15.75" customHeight="1">
      <c r="G539" s="19"/>
      <c r="T539" s="19"/>
    </row>
    <row r="540" spans="7:20" ht="15.75" customHeight="1">
      <c r="G540" s="19"/>
      <c r="T540" s="19"/>
    </row>
    <row r="541" spans="7:20" ht="15.75" customHeight="1">
      <c r="G541" s="19"/>
      <c r="T541" s="19"/>
    </row>
    <row r="542" spans="7:20" ht="15.75" customHeight="1">
      <c r="G542" s="19"/>
      <c r="T542" s="19"/>
    </row>
    <row r="543" spans="7:20" ht="15.75" customHeight="1">
      <c r="G543" s="19"/>
      <c r="T543" s="19"/>
    </row>
    <row r="544" spans="7:20" ht="15.75" customHeight="1">
      <c r="G544" s="19"/>
      <c r="T544" s="19"/>
    </row>
    <row r="545" spans="7:20" ht="15.75" customHeight="1">
      <c r="G545" s="19"/>
      <c r="T545" s="19"/>
    </row>
    <row r="546" spans="7:20" ht="15.75" customHeight="1">
      <c r="G546" s="19"/>
      <c r="T546" s="19"/>
    </row>
    <row r="547" spans="7:20" ht="15.75" customHeight="1">
      <c r="G547" s="19"/>
      <c r="T547" s="19"/>
    </row>
    <row r="548" spans="7:20" ht="15.75" customHeight="1">
      <c r="G548" s="19"/>
      <c r="T548" s="19"/>
    </row>
    <row r="549" spans="7:20" ht="15.75" customHeight="1">
      <c r="G549" s="19"/>
      <c r="T549" s="19"/>
    </row>
    <row r="550" spans="7:20" ht="15.75" customHeight="1">
      <c r="G550" s="19"/>
      <c r="T550" s="19"/>
    </row>
    <row r="551" spans="7:20" ht="15.75" customHeight="1">
      <c r="G551" s="19"/>
      <c r="T551" s="19"/>
    </row>
    <row r="552" spans="7:20" ht="15.75" customHeight="1">
      <c r="G552" s="19"/>
      <c r="T552" s="19"/>
    </row>
    <row r="553" spans="7:20" ht="15.75" customHeight="1">
      <c r="G553" s="19"/>
      <c r="T553" s="19"/>
    </row>
    <row r="554" spans="7:20" ht="15.75" customHeight="1">
      <c r="G554" s="19"/>
      <c r="T554" s="19"/>
    </row>
    <row r="555" spans="7:20" ht="15.75" customHeight="1">
      <c r="G555" s="19"/>
      <c r="T555" s="19"/>
    </row>
    <row r="556" spans="7:20" ht="15.75" customHeight="1">
      <c r="G556" s="19"/>
      <c r="T556" s="19"/>
    </row>
    <row r="557" spans="7:20" ht="15.75" customHeight="1">
      <c r="G557" s="19"/>
      <c r="T557" s="19"/>
    </row>
    <row r="558" spans="7:20" ht="15.75" customHeight="1">
      <c r="G558" s="19"/>
      <c r="T558" s="19"/>
    </row>
    <row r="559" spans="7:20" ht="15.75" customHeight="1">
      <c r="G559" s="19"/>
      <c r="T559" s="19"/>
    </row>
    <row r="560" spans="7:20" ht="15.75" customHeight="1">
      <c r="G560" s="19"/>
      <c r="T560" s="19"/>
    </row>
    <row r="561" spans="7:20" ht="15.75" customHeight="1">
      <c r="G561" s="19"/>
      <c r="T561" s="19"/>
    </row>
    <row r="562" spans="7:20" ht="15.75" customHeight="1">
      <c r="G562" s="19"/>
      <c r="T562" s="19"/>
    </row>
    <row r="563" spans="7:20" ht="15.75" customHeight="1">
      <c r="G563" s="19"/>
      <c r="T563" s="19"/>
    </row>
    <row r="564" spans="7:20" ht="15.75" customHeight="1">
      <c r="G564" s="19"/>
      <c r="T564" s="19"/>
    </row>
    <row r="565" spans="7:20" ht="15.75" customHeight="1">
      <c r="G565" s="19"/>
      <c r="T565" s="19"/>
    </row>
    <row r="566" spans="7:20" ht="15.75" customHeight="1">
      <c r="G566" s="19"/>
      <c r="T566" s="19"/>
    </row>
    <row r="567" spans="7:20" ht="15.75" customHeight="1">
      <c r="G567" s="19"/>
      <c r="T567" s="19"/>
    </row>
    <row r="568" spans="7:20" ht="15.75" customHeight="1">
      <c r="G568" s="19"/>
      <c r="T568" s="19"/>
    </row>
    <row r="569" spans="7:20" ht="15.75" customHeight="1">
      <c r="G569" s="19"/>
      <c r="T569" s="19"/>
    </row>
    <row r="570" spans="7:20" ht="15.75" customHeight="1">
      <c r="G570" s="19"/>
      <c r="T570" s="19"/>
    </row>
    <row r="571" spans="7:20" ht="15.75" customHeight="1">
      <c r="G571" s="19"/>
      <c r="T571" s="19"/>
    </row>
    <row r="572" spans="7:20" ht="15.75" customHeight="1">
      <c r="G572" s="19"/>
      <c r="T572" s="19"/>
    </row>
    <row r="573" spans="7:20" ht="15.75" customHeight="1">
      <c r="G573" s="19"/>
      <c r="T573" s="19"/>
    </row>
    <row r="574" spans="7:20" ht="15.75" customHeight="1">
      <c r="G574" s="19"/>
      <c r="T574" s="19"/>
    </row>
    <row r="575" spans="7:20" ht="15.75" customHeight="1">
      <c r="G575" s="19"/>
      <c r="T575" s="19"/>
    </row>
    <row r="576" spans="7:20" ht="15.75" customHeight="1">
      <c r="G576" s="19"/>
      <c r="T576" s="19"/>
    </row>
    <row r="577" spans="7:20" ht="15.75" customHeight="1">
      <c r="G577" s="19"/>
      <c r="T577" s="19"/>
    </row>
    <row r="578" spans="7:20" ht="15.75" customHeight="1">
      <c r="G578" s="19"/>
      <c r="T578" s="19"/>
    </row>
    <row r="579" spans="7:20" ht="15.75" customHeight="1">
      <c r="G579" s="19"/>
      <c r="T579" s="19"/>
    </row>
    <row r="580" spans="7:20" ht="15.75" customHeight="1">
      <c r="G580" s="19"/>
      <c r="T580" s="19"/>
    </row>
    <row r="581" spans="7:20" ht="15.75" customHeight="1">
      <c r="G581" s="19"/>
      <c r="T581" s="19"/>
    </row>
    <row r="582" spans="7:20" ht="15.75" customHeight="1">
      <c r="G582" s="19"/>
      <c r="T582" s="19"/>
    </row>
    <row r="583" spans="7:20" ht="15.75" customHeight="1">
      <c r="G583" s="19"/>
      <c r="T583" s="19"/>
    </row>
    <row r="584" spans="7:20" ht="15.75" customHeight="1">
      <c r="G584" s="19"/>
      <c r="T584" s="19"/>
    </row>
    <row r="585" spans="7:20" ht="15.75" customHeight="1">
      <c r="G585" s="19"/>
      <c r="T585" s="19"/>
    </row>
    <row r="586" spans="7:20" ht="15.75" customHeight="1">
      <c r="G586" s="19"/>
      <c r="T586" s="19"/>
    </row>
    <row r="587" spans="7:20" ht="15.75" customHeight="1">
      <c r="G587" s="19"/>
      <c r="T587" s="19"/>
    </row>
    <row r="588" spans="7:20" ht="15.75" customHeight="1">
      <c r="G588" s="19"/>
      <c r="T588" s="19"/>
    </row>
    <row r="589" spans="7:20" ht="15.75" customHeight="1">
      <c r="G589" s="19"/>
      <c r="T589" s="19"/>
    </row>
    <row r="590" spans="7:20" ht="15.75" customHeight="1">
      <c r="G590" s="19"/>
      <c r="T590" s="19"/>
    </row>
    <row r="591" spans="7:20" ht="15.75" customHeight="1">
      <c r="G591" s="19"/>
      <c r="T591" s="19"/>
    </row>
    <row r="592" spans="7:20" ht="15.75" customHeight="1">
      <c r="G592" s="19"/>
      <c r="T592" s="19"/>
    </row>
    <row r="593" spans="7:20" ht="15.75" customHeight="1">
      <c r="G593" s="19"/>
      <c r="T593" s="19"/>
    </row>
    <row r="594" spans="7:20" ht="15.75" customHeight="1">
      <c r="G594" s="19"/>
      <c r="T594" s="19"/>
    </row>
    <row r="595" spans="7:20" ht="15.75" customHeight="1">
      <c r="G595" s="19"/>
      <c r="T595" s="19"/>
    </row>
    <row r="596" spans="7:20" ht="15.75" customHeight="1">
      <c r="G596" s="19"/>
      <c r="T596" s="19"/>
    </row>
    <row r="597" spans="7:20" ht="15.75" customHeight="1">
      <c r="G597" s="19"/>
      <c r="T597" s="19"/>
    </row>
    <row r="598" spans="7:20" ht="15.75" customHeight="1">
      <c r="G598" s="19"/>
      <c r="T598" s="19"/>
    </row>
    <row r="599" spans="7:20" ht="15.75" customHeight="1">
      <c r="G599" s="19"/>
      <c r="T599" s="19"/>
    </row>
    <row r="600" spans="7:20" ht="15.75" customHeight="1">
      <c r="G600" s="19"/>
      <c r="T600" s="19"/>
    </row>
    <row r="601" spans="7:20" ht="15.75" customHeight="1">
      <c r="G601" s="19"/>
      <c r="T601" s="19"/>
    </row>
    <row r="602" spans="7:20" ht="15.75" customHeight="1">
      <c r="G602" s="19"/>
      <c r="T602" s="19"/>
    </row>
    <row r="603" spans="7:20" ht="15.75" customHeight="1">
      <c r="G603" s="19"/>
      <c r="T603" s="19"/>
    </row>
    <row r="604" spans="7:20" ht="15.75" customHeight="1">
      <c r="G604" s="19"/>
      <c r="T604" s="19"/>
    </row>
    <row r="605" spans="7:20" ht="15.75" customHeight="1">
      <c r="G605" s="19"/>
      <c r="T605" s="19"/>
    </row>
    <row r="606" spans="7:20" ht="15.75" customHeight="1">
      <c r="G606" s="19"/>
      <c r="T606" s="19"/>
    </row>
    <row r="607" spans="7:20" ht="15.75" customHeight="1">
      <c r="G607" s="19"/>
      <c r="T607" s="19"/>
    </row>
    <row r="608" spans="7:20" ht="15.75" customHeight="1">
      <c r="G608" s="19"/>
      <c r="T608" s="19"/>
    </row>
    <row r="609" spans="7:20" ht="15.75" customHeight="1">
      <c r="G609" s="19"/>
      <c r="T609" s="19"/>
    </row>
    <row r="610" spans="7:20" ht="15.75" customHeight="1">
      <c r="G610" s="19"/>
      <c r="T610" s="19"/>
    </row>
    <row r="611" spans="7:20" ht="15.75" customHeight="1">
      <c r="G611" s="19"/>
      <c r="T611" s="19"/>
    </row>
    <row r="612" spans="7:20" ht="15.75" customHeight="1">
      <c r="G612" s="19"/>
      <c r="T612" s="19"/>
    </row>
    <row r="613" spans="7:20" ht="15.75" customHeight="1">
      <c r="G613" s="19"/>
      <c r="T613" s="19"/>
    </row>
    <row r="614" spans="7:20" ht="15.75" customHeight="1">
      <c r="G614" s="19"/>
      <c r="T614" s="19"/>
    </row>
    <row r="615" spans="7:20" ht="15.75" customHeight="1">
      <c r="G615" s="19"/>
      <c r="T615" s="19"/>
    </row>
    <row r="616" spans="7:20" ht="15.75" customHeight="1">
      <c r="G616" s="19"/>
      <c r="T616" s="19"/>
    </row>
    <row r="617" spans="7:20" ht="15.75" customHeight="1">
      <c r="G617" s="19"/>
      <c r="T617" s="19"/>
    </row>
    <row r="618" spans="7:20" ht="15.75" customHeight="1">
      <c r="G618" s="19"/>
      <c r="T618" s="19"/>
    </row>
    <row r="619" spans="7:20" ht="15.75" customHeight="1">
      <c r="G619" s="19"/>
      <c r="T619" s="19"/>
    </row>
    <row r="620" spans="7:20" ht="15.75" customHeight="1">
      <c r="G620" s="19"/>
      <c r="T620" s="19"/>
    </row>
    <row r="621" spans="7:20" ht="15.75" customHeight="1">
      <c r="G621" s="19"/>
      <c r="T621" s="19"/>
    </row>
    <row r="622" spans="7:20" ht="15.75" customHeight="1">
      <c r="G622" s="19"/>
      <c r="T622" s="19"/>
    </row>
    <row r="623" spans="7:20" ht="15.75" customHeight="1">
      <c r="G623" s="19"/>
      <c r="T623" s="19"/>
    </row>
    <row r="624" spans="7:20" ht="15.75" customHeight="1">
      <c r="G624" s="19"/>
      <c r="T624" s="19"/>
    </row>
    <row r="625" spans="7:20" ht="15.75" customHeight="1">
      <c r="G625" s="19"/>
      <c r="T625" s="19"/>
    </row>
    <row r="626" spans="7:20" ht="15.75" customHeight="1">
      <c r="G626" s="19"/>
      <c r="T626" s="19"/>
    </row>
    <row r="627" spans="7:20" ht="15.75" customHeight="1">
      <c r="G627" s="19"/>
      <c r="T627" s="19"/>
    </row>
    <row r="628" spans="7:20" ht="15.75" customHeight="1">
      <c r="G628" s="19"/>
      <c r="T628" s="19"/>
    </row>
    <row r="629" spans="7:20" ht="15.75" customHeight="1">
      <c r="G629" s="19"/>
      <c r="T629" s="19"/>
    </row>
    <row r="630" spans="7:20" ht="15.75" customHeight="1">
      <c r="G630" s="19"/>
      <c r="T630" s="19"/>
    </row>
    <row r="631" spans="7:20" ht="15.75" customHeight="1">
      <c r="G631" s="19"/>
      <c r="T631" s="19"/>
    </row>
    <row r="632" spans="7:20" ht="15.75" customHeight="1">
      <c r="G632" s="19"/>
      <c r="T632" s="19"/>
    </row>
    <row r="633" spans="7:20" ht="15.75" customHeight="1">
      <c r="G633" s="19"/>
      <c r="T633" s="19"/>
    </row>
    <row r="634" spans="7:20" ht="15.75" customHeight="1">
      <c r="G634" s="19"/>
      <c r="T634" s="19"/>
    </row>
    <row r="635" spans="7:20" ht="15.75" customHeight="1">
      <c r="G635" s="19"/>
      <c r="T635" s="19"/>
    </row>
    <row r="636" spans="7:20" ht="15.75" customHeight="1">
      <c r="G636" s="19"/>
      <c r="T636" s="19"/>
    </row>
    <row r="637" spans="7:20" ht="15.75" customHeight="1">
      <c r="G637" s="19"/>
      <c r="T637" s="19"/>
    </row>
    <row r="638" spans="7:20" ht="15.75" customHeight="1">
      <c r="G638" s="19"/>
      <c r="T638" s="19"/>
    </row>
    <row r="639" spans="7:20" ht="15.75" customHeight="1">
      <c r="G639" s="19"/>
      <c r="T639" s="19"/>
    </row>
    <row r="640" spans="7:20" ht="15.75" customHeight="1">
      <c r="G640" s="19"/>
      <c r="T640" s="19"/>
    </row>
    <row r="641" spans="7:20" ht="15.75" customHeight="1">
      <c r="G641" s="19"/>
      <c r="T641" s="19"/>
    </row>
    <row r="642" spans="7:20" ht="15.75" customHeight="1">
      <c r="G642" s="19"/>
      <c r="T642" s="19"/>
    </row>
    <row r="643" spans="7:20" ht="15.75" customHeight="1">
      <c r="G643" s="19"/>
      <c r="T643" s="19"/>
    </row>
    <row r="644" spans="7:20" ht="15.75" customHeight="1">
      <c r="G644" s="19"/>
      <c r="T644" s="19"/>
    </row>
    <row r="645" spans="7:20" ht="15.75" customHeight="1">
      <c r="G645" s="19"/>
      <c r="T645" s="19"/>
    </row>
    <row r="646" spans="7:20" ht="15.75" customHeight="1">
      <c r="G646" s="19"/>
      <c r="T646" s="19"/>
    </row>
    <row r="647" spans="7:20" ht="15.75" customHeight="1">
      <c r="G647" s="19"/>
      <c r="T647" s="19"/>
    </row>
    <row r="648" spans="7:20" ht="15.75" customHeight="1">
      <c r="G648" s="19"/>
      <c r="T648" s="19"/>
    </row>
    <row r="649" spans="7:20" ht="15.75" customHeight="1">
      <c r="G649" s="19"/>
      <c r="T649" s="19"/>
    </row>
    <row r="650" spans="7:20" ht="15.75" customHeight="1">
      <c r="G650" s="19"/>
      <c r="T650" s="19"/>
    </row>
    <row r="651" spans="7:20" ht="15.75" customHeight="1">
      <c r="G651" s="19"/>
      <c r="T651" s="19"/>
    </row>
    <row r="652" spans="7:20" ht="15.75" customHeight="1">
      <c r="G652" s="19"/>
      <c r="T652" s="19"/>
    </row>
    <row r="653" spans="7:20" ht="15.75" customHeight="1">
      <c r="G653" s="19"/>
      <c r="T653" s="19"/>
    </row>
    <row r="654" spans="7:20" ht="15.75" customHeight="1">
      <c r="G654" s="19"/>
      <c r="T654" s="19"/>
    </row>
    <row r="655" spans="7:20" ht="15.75" customHeight="1">
      <c r="G655" s="19"/>
      <c r="T655" s="19"/>
    </row>
    <row r="656" spans="7:20" ht="15.75" customHeight="1">
      <c r="G656" s="19"/>
      <c r="T656" s="19"/>
    </row>
    <row r="657" spans="7:20" ht="15.75" customHeight="1">
      <c r="G657" s="19"/>
      <c r="T657" s="19"/>
    </row>
    <row r="658" spans="7:20" ht="15.75" customHeight="1">
      <c r="G658" s="19"/>
      <c r="T658" s="19"/>
    </row>
    <row r="659" spans="7:20" ht="15.75" customHeight="1">
      <c r="G659" s="19"/>
      <c r="T659" s="19"/>
    </row>
    <row r="660" spans="7:20" ht="15.75" customHeight="1">
      <c r="G660" s="19"/>
      <c r="T660" s="19"/>
    </row>
    <row r="661" spans="7:20" ht="15.75" customHeight="1">
      <c r="G661" s="19"/>
      <c r="T661" s="19"/>
    </row>
    <row r="662" spans="7:20" ht="15.75" customHeight="1">
      <c r="G662" s="19"/>
      <c r="T662" s="19"/>
    </row>
    <row r="663" spans="7:20" ht="15.75" customHeight="1">
      <c r="G663" s="19"/>
      <c r="T663" s="19"/>
    </row>
    <row r="664" spans="7:20" ht="15.75" customHeight="1">
      <c r="G664" s="19"/>
      <c r="T664" s="19"/>
    </row>
    <row r="665" spans="7:20" ht="15.75" customHeight="1">
      <c r="G665" s="19"/>
      <c r="T665" s="19"/>
    </row>
    <row r="666" spans="7:20" ht="15.75" customHeight="1">
      <c r="G666" s="19"/>
      <c r="T666" s="19"/>
    </row>
    <row r="667" spans="7:20" ht="15.75" customHeight="1">
      <c r="G667" s="19"/>
      <c r="T667" s="19"/>
    </row>
    <row r="668" spans="7:20" ht="15.75" customHeight="1">
      <c r="G668" s="19"/>
      <c r="T668" s="19"/>
    </row>
    <row r="669" spans="7:20" ht="15.75" customHeight="1">
      <c r="G669" s="19"/>
      <c r="T669" s="19"/>
    </row>
    <row r="670" spans="7:20" ht="15.75" customHeight="1">
      <c r="G670" s="19"/>
      <c r="T670" s="19"/>
    </row>
    <row r="671" spans="7:20" ht="15.75" customHeight="1">
      <c r="G671" s="19"/>
      <c r="T671" s="19"/>
    </row>
    <row r="672" spans="7:20" ht="15.75" customHeight="1">
      <c r="G672" s="19"/>
      <c r="T672" s="19"/>
    </row>
    <row r="673" spans="7:20" ht="15.75" customHeight="1">
      <c r="G673" s="19"/>
      <c r="T673" s="19"/>
    </row>
    <row r="674" spans="7:20" ht="15.75" customHeight="1">
      <c r="G674" s="19"/>
      <c r="T674" s="19"/>
    </row>
    <row r="675" spans="7:20" ht="15.75" customHeight="1">
      <c r="G675" s="19"/>
      <c r="T675" s="19"/>
    </row>
    <row r="676" spans="7:20" ht="15.75" customHeight="1">
      <c r="G676" s="19"/>
      <c r="T676" s="19"/>
    </row>
    <row r="677" spans="7:20" ht="15.75" customHeight="1">
      <c r="G677" s="19"/>
      <c r="T677" s="19"/>
    </row>
    <row r="678" spans="7:20" ht="15.75" customHeight="1">
      <c r="G678" s="19"/>
      <c r="T678" s="19"/>
    </row>
    <row r="679" spans="7:20" ht="15.75" customHeight="1">
      <c r="G679" s="19"/>
      <c r="T679" s="19"/>
    </row>
    <row r="680" spans="7:20" ht="15.75" customHeight="1">
      <c r="G680" s="19"/>
      <c r="T680" s="19"/>
    </row>
    <row r="681" spans="7:20" ht="15.75" customHeight="1">
      <c r="G681" s="19"/>
      <c r="T681" s="19"/>
    </row>
    <row r="682" spans="7:20" ht="15.75" customHeight="1">
      <c r="G682" s="19"/>
      <c r="T682" s="19"/>
    </row>
    <row r="683" spans="7:20" ht="15.75" customHeight="1">
      <c r="G683" s="19"/>
      <c r="T683" s="19"/>
    </row>
    <row r="684" spans="7:20" ht="15.75" customHeight="1">
      <c r="G684" s="19"/>
      <c r="T684" s="19"/>
    </row>
    <row r="685" spans="7:20" ht="15.75" customHeight="1">
      <c r="G685" s="19"/>
      <c r="T685" s="19"/>
    </row>
    <row r="686" spans="7:20" ht="15.75" customHeight="1">
      <c r="G686" s="19"/>
      <c r="T686" s="19"/>
    </row>
    <row r="687" spans="7:20" ht="15.75" customHeight="1">
      <c r="G687" s="19"/>
      <c r="T687" s="19"/>
    </row>
    <row r="688" spans="7:20" ht="15.75" customHeight="1">
      <c r="G688" s="19"/>
      <c r="T688" s="19"/>
    </row>
    <row r="689" spans="7:20" ht="15.75" customHeight="1">
      <c r="G689" s="19"/>
      <c r="T689" s="19"/>
    </row>
    <row r="690" spans="7:20" ht="15.75" customHeight="1">
      <c r="G690" s="19"/>
      <c r="T690" s="19"/>
    </row>
    <row r="691" spans="7:20" ht="15.75" customHeight="1">
      <c r="G691" s="19"/>
      <c r="T691" s="19"/>
    </row>
    <row r="692" spans="7:20" ht="15.75" customHeight="1">
      <c r="G692" s="19"/>
      <c r="T692" s="19"/>
    </row>
    <row r="693" spans="7:20" ht="15.75" customHeight="1">
      <c r="G693" s="19"/>
      <c r="T693" s="19"/>
    </row>
    <row r="694" spans="7:20" ht="15.75" customHeight="1">
      <c r="G694" s="19"/>
      <c r="T694" s="19"/>
    </row>
    <row r="695" spans="7:20" ht="15.75" customHeight="1">
      <c r="G695" s="19"/>
      <c r="T695" s="19"/>
    </row>
    <row r="696" spans="7:20" ht="15.75" customHeight="1">
      <c r="G696" s="19"/>
      <c r="T696" s="19"/>
    </row>
    <row r="697" spans="7:20" ht="15.75" customHeight="1">
      <c r="G697" s="19"/>
      <c r="T697" s="19"/>
    </row>
    <row r="698" spans="7:20" ht="15.75" customHeight="1">
      <c r="G698" s="19"/>
      <c r="T698" s="19"/>
    </row>
    <row r="699" spans="7:20" ht="15.75" customHeight="1">
      <c r="G699" s="19"/>
      <c r="T699" s="19"/>
    </row>
    <row r="700" spans="7:20" ht="15.75" customHeight="1">
      <c r="G700" s="19"/>
      <c r="T700" s="19"/>
    </row>
    <row r="701" spans="7:20" ht="15.75" customHeight="1">
      <c r="G701" s="19"/>
      <c r="T701" s="19"/>
    </row>
    <row r="702" spans="7:20" ht="15.75" customHeight="1">
      <c r="G702" s="19"/>
      <c r="T702" s="19"/>
    </row>
    <row r="703" spans="7:20" ht="15.75" customHeight="1">
      <c r="G703" s="19"/>
      <c r="T703" s="19"/>
    </row>
    <row r="704" spans="7:20" ht="15.75" customHeight="1">
      <c r="G704" s="19"/>
      <c r="T704" s="19"/>
    </row>
    <row r="705" spans="7:20" ht="15.75" customHeight="1">
      <c r="G705" s="19"/>
      <c r="T705" s="19"/>
    </row>
    <row r="706" spans="7:20" ht="15.75" customHeight="1">
      <c r="G706" s="19"/>
      <c r="T706" s="19"/>
    </row>
    <row r="707" spans="7:20" ht="15.75" customHeight="1">
      <c r="G707" s="19"/>
      <c r="T707" s="19"/>
    </row>
    <row r="708" spans="7:20" ht="15.75" customHeight="1">
      <c r="G708" s="19"/>
      <c r="T708" s="19"/>
    </row>
    <row r="709" spans="7:20" ht="15.75" customHeight="1">
      <c r="G709" s="19"/>
      <c r="T709" s="19"/>
    </row>
    <row r="710" spans="7:20" ht="15.75" customHeight="1">
      <c r="G710" s="19"/>
      <c r="T710" s="19"/>
    </row>
    <row r="711" spans="7:20" ht="15.75" customHeight="1">
      <c r="G711" s="19"/>
      <c r="T711" s="19"/>
    </row>
    <row r="712" spans="7:20" ht="15.75" customHeight="1">
      <c r="G712" s="19"/>
      <c r="T712" s="19"/>
    </row>
    <row r="713" spans="7:20" ht="15.75" customHeight="1">
      <c r="G713" s="19"/>
      <c r="T713" s="19"/>
    </row>
    <row r="714" spans="7:20" ht="15.75" customHeight="1">
      <c r="G714" s="19"/>
      <c r="T714" s="19"/>
    </row>
    <row r="715" spans="7:20" ht="15.75" customHeight="1">
      <c r="G715" s="19"/>
      <c r="T715" s="19"/>
    </row>
    <row r="716" spans="7:20" ht="15.75" customHeight="1">
      <c r="G716" s="19"/>
      <c r="T716" s="19"/>
    </row>
    <row r="717" spans="7:20" ht="15.75" customHeight="1">
      <c r="G717" s="19"/>
      <c r="T717" s="19"/>
    </row>
    <row r="718" spans="7:20" ht="15.75" customHeight="1">
      <c r="G718" s="19"/>
      <c r="T718" s="19"/>
    </row>
    <row r="719" spans="7:20" ht="15.75" customHeight="1">
      <c r="G719" s="19"/>
      <c r="T719" s="19"/>
    </row>
    <row r="720" spans="7:20" ht="15.75" customHeight="1">
      <c r="G720" s="19"/>
      <c r="T720" s="19"/>
    </row>
    <row r="721" spans="7:20" ht="15.75" customHeight="1">
      <c r="G721" s="19"/>
      <c r="T721" s="19"/>
    </row>
    <row r="722" spans="7:20" ht="15.75" customHeight="1">
      <c r="G722" s="19"/>
      <c r="T722" s="19"/>
    </row>
    <row r="723" spans="7:20" ht="15.75" customHeight="1">
      <c r="G723" s="19"/>
      <c r="T723" s="19"/>
    </row>
    <row r="724" spans="7:20" ht="15.75" customHeight="1">
      <c r="G724" s="19"/>
      <c r="T724" s="19"/>
    </row>
    <row r="725" spans="7:20" ht="15.75" customHeight="1">
      <c r="G725" s="19"/>
      <c r="T725" s="19"/>
    </row>
    <row r="726" spans="7:20" ht="15.75" customHeight="1">
      <c r="G726" s="19"/>
      <c r="T726" s="19"/>
    </row>
    <row r="727" spans="7:20" ht="15.75" customHeight="1">
      <c r="G727" s="19"/>
      <c r="T727" s="19"/>
    </row>
    <row r="728" spans="7:20" ht="15.75" customHeight="1">
      <c r="G728" s="19"/>
      <c r="T728" s="19"/>
    </row>
    <row r="729" spans="7:20" ht="15.75" customHeight="1">
      <c r="G729" s="19"/>
      <c r="T729" s="19"/>
    </row>
    <row r="730" spans="7:20" ht="15.75" customHeight="1">
      <c r="G730" s="19"/>
      <c r="T730" s="19"/>
    </row>
    <row r="731" spans="7:20" ht="15.75" customHeight="1">
      <c r="G731" s="19"/>
      <c r="T731" s="19"/>
    </row>
    <row r="732" spans="7:20" ht="15.75" customHeight="1">
      <c r="G732" s="19"/>
      <c r="T732" s="19"/>
    </row>
    <row r="733" spans="7:20" ht="15.75" customHeight="1">
      <c r="G733" s="19"/>
      <c r="T733" s="19"/>
    </row>
    <row r="734" spans="7:20" ht="15.75" customHeight="1">
      <c r="G734" s="19"/>
      <c r="T734" s="19"/>
    </row>
    <row r="735" spans="7:20" ht="15.75" customHeight="1">
      <c r="G735" s="19"/>
      <c r="T735" s="19"/>
    </row>
    <row r="736" spans="7:20" ht="15.75" customHeight="1">
      <c r="G736" s="19"/>
      <c r="T736" s="19"/>
    </row>
    <row r="737" spans="7:20" ht="15.75" customHeight="1">
      <c r="G737" s="19"/>
      <c r="T737" s="19"/>
    </row>
    <row r="738" spans="7:20" ht="15.75" customHeight="1">
      <c r="G738" s="19"/>
      <c r="T738" s="19"/>
    </row>
    <row r="739" spans="7:20" ht="15.75" customHeight="1">
      <c r="G739" s="19"/>
      <c r="T739" s="19"/>
    </row>
    <row r="740" spans="7:20" ht="15.75" customHeight="1">
      <c r="G740" s="19"/>
      <c r="T740" s="19"/>
    </row>
    <row r="741" spans="7:20" ht="15.75" customHeight="1">
      <c r="G741" s="19"/>
      <c r="T741" s="19"/>
    </row>
    <row r="742" spans="7:20" ht="15.75" customHeight="1">
      <c r="G742" s="19"/>
      <c r="T742" s="19"/>
    </row>
    <row r="743" spans="7:20" ht="15.75" customHeight="1">
      <c r="G743" s="19"/>
      <c r="T743" s="19"/>
    </row>
    <row r="744" spans="7:20" ht="15.75" customHeight="1">
      <c r="G744" s="19"/>
      <c r="T744" s="19"/>
    </row>
    <row r="745" spans="7:20" ht="15.75" customHeight="1">
      <c r="G745" s="19"/>
      <c r="T745" s="19"/>
    </row>
    <row r="746" spans="7:20" ht="15.75" customHeight="1">
      <c r="G746" s="19"/>
      <c r="T746" s="19"/>
    </row>
    <row r="747" spans="7:20" ht="15.75" customHeight="1">
      <c r="G747" s="19"/>
      <c r="T747" s="19"/>
    </row>
    <row r="748" spans="7:20" ht="15.75" customHeight="1">
      <c r="G748" s="19"/>
      <c r="T748" s="19"/>
    </row>
    <row r="749" spans="7:20" ht="15.75" customHeight="1">
      <c r="G749" s="19"/>
      <c r="T749" s="19"/>
    </row>
    <row r="750" spans="7:20" ht="15.75" customHeight="1">
      <c r="G750" s="19"/>
      <c r="T750" s="19"/>
    </row>
    <row r="751" spans="7:20" ht="15.75" customHeight="1">
      <c r="G751" s="19"/>
      <c r="T751" s="19"/>
    </row>
    <row r="752" spans="7:20" ht="15.75" customHeight="1">
      <c r="G752" s="19"/>
      <c r="T752" s="19"/>
    </row>
    <row r="753" spans="7:20" ht="15.75" customHeight="1">
      <c r="G753" s="19"/>
      <c r="T753" s="19"/>
    </row>
    <row r="754" spans="7:20" ht="15.75" customHeight="1">
      <c r="G754" s="19"/>
      <c r="T754" s="19"/>
    </row>
    <row r="755" spans="7:20" ht="15.75" customHeight="1">
      <c r="G755" s="19"/>
      <c r="T755" s="19"/>
    </row>
    <row r="756" spans="7:20" ht="15.75" customHeight="1">
      <c r="G756" s="19"/>
      <c r="T756" s="19"/>
    </row>
    <row r="757" spans="7:20" ht="15.75" customHeight="1">
      <c r="G757" s="19"/>
      <c r="T757" s="19"/>
    </row>
    <row r="758" spans="7:20" ht="15.75" customHeight="1">
      <c r="G758" s="19"/>
      <c r="T758" s="19"/>
    </row>
    <row r="759" spans="7:20" ht="15.75" customHeight="1">
      <c r="G759" s="19"/>
      <c r="T759" s="19"/>
    </row>
    <row r="760" spans="7:20" ht="15.75" customHeight="1">
      <c r="G760" s="19"/>
      <c r="T760" s="19"/>
    </row>
    <row r="761" spans="7:20" ht="15.75" customHeight="1">
      <c r="G761" s="19"/>
      <c r="T761" s="19"/>
    </row>
    <row r="762" spans="7:20" ht="15.75" customHeight="1">
      <c r="G762" s="19"/>
      <c r="T762" s="19"/>
    </row>
    <row r="763" spans="7:20" ht="15.75" customHeight="1">
      <c r="G763" s="19"/>
      <c r="T763" s="19"/>
    </row>
    <row r="764" spans="7:20" ht="15.75" customHeight="1">
      <c r="G764" s="19"/>
      <c r="T764" s="19"/>
    </row>
    <row r="765" spans="7:20" ht="15.75" customHeight="1">
      <c r="G765" s="19"/>
      <c r="T765" s="19"/>
    </row>
    <row r="766" spans="7:20" ht="15.75" customHeight="1">
      <c r="G766" s="19"/>
      <c r="T766" s="19"/>
    </row>
    <row r="767" spans="7:20" ht="15.75" customHeight="1">
      <c r="G767" s="19"/>
      <c r="T767" s="19"/>
    </row>
    <row r="768" spans="7:20" ht="15.75" customHeight="1">
      <c r="G768" s="19"/>
      <c r="T768" s="19"/>
    </row>
    <row r="769" spans="7:20" ht="15.75" customHeight="1">
      <c r="G769" s="19"/>
      <c r="T769" s="19"/>
    </row>
    <row r="770" spans="7:20" ht="15.75" customHeight="1">
      <c r="G770" s="19"/>
      <c r="T770" s="19"/>
    </row>
    <row r="771" spans="7:20" ht="15.75" customHeight="1">
      <c r="G771" s="19"/>
      <c r="T771" s="19"/>
    </row>
    <row r="772" spans="7:20" ht="15.75" customHeight="1">
      <c r="G772" s="19"/>
      <c r="T772" s="19"/>
    </row>
    <row r="773" spans="7:20" ht="15.75" customHeight="1">
      <c r="G773" s="19"/>
      <c r="T773" s="19"/>
    </row>
    <row r="774" spans="7:20" ht="15.75" customHeight="1">
      <c r="G774" s="19"/>
      <c r="T774" s="19"/>
    </row>
    <row r="775" spans="7:20" ht="15.75" customHeight="1">
      <c r="G775" s="19"/>
      <c r="T775" s="19"/>
    </row>
    <row r="776" spans="7:20" ht="15.75" customHeight="1">
      <c r="G776" s="19"/>
      <c r="T776" s="19"/>
    </row>
    <row r="777" spans="7:20" ht="15.75" customHeight="1">
      <c r="G777" s="19"/>
      <c r="T777" s="19"/>
    </row>
    <row r="778" spans="7:20" ht="15.75" customHeight="1">
      <c r="G778" s="19"/>
      <c r="T778" s="19"/>
    </row>
    <row r="779" spans="7:20" ht="15.75" customHeight="1">
      <c r="G779" s="19"/>
      <c r="T779" s="19"/>
    </row>
    <row r="780" spans="7:20" ht="15.75" customHeight="1">
      <c r="G780" s="19"/>
      <c r="T780" s="19"/>
    </row>
    <row r="781" spans="7:20" ht="15.75" customHeight="1">
      <c r="G781" s="19"/>
      <c r="T781" s="19"/>
    </row>
    <row r="782" spans="7:20" ht="15.75" customHeight="1">
      <c r="G782" s="19"/>
      <c r="T782" s="19"/>
    </row>
    <row r="783" spans="7:20" ht="15.75" customHeight="1">
      <c r="G783" s="19"/>
      <c r="T783" s="19"/>
    </row>
    <row r="784" spans="7:20" ht="15.75" customHeight="1">
      <c r="G784" s="19"/>
      <c r="T784" s="19"/>
    </row>
    <row r="785" spans="7:20" ht="15.75" customHeight="1">
      <c r="G785" s="19"/>
      <c r="T785" s="19"/>
    </row>
    <row r="786" spans="7:20" ht="15.75" customHeight="1">
      <c r="G786" s="19"/>
      <c r="T786" s="19"/>
    </row>
    <row r="787" spans="7:20" ht="15.75" customHeight="1">
      <c r="G787" s="19"/>
      <c r="T787" s="19"/>
    </row>
    <row r="788" spans="7:20" ht="15.75" customHeight="1">
      <c r="G788" s="19"/>
      <c r="T788" s="19"/>
    </row>
    <row r="789" spans="7:20" ht="15.75" customHeight="1">
      <c r="G789" s="19"/>
      <c r="T789" s="19"/>
    </row>
    <row r="790" spans="7:20" ht="15.75" customHeight="1">
      <c r="G790" s="19"/>
      <c r="T790" s="19"/>
    </row>
    <row r="791" spans="7:20" ht="15.75" customHeight="1">
      <c r="G791" s="19"/>
      <c r="T791" s="19"/>
    </row>
    <row r="792" spans="7:20" ht="15.75" customHeight="1">
      <c r="G792" s="19"/>
      <c r="T792" s="19"/>
    </row>
    <row r="793" spans="7:20" ht="15.75" customHeight="1">
      <c r="G793" s="19"/>
      <c r="T793" s="19"/>
    </row>
    <row r="794" spans="7:20" ht="15.75" customHeight="1">
      <c r="G794" s="19"/>
      <c r="T794" s="19"/>
    </row>
    <row r="795" spans="7:20" ht="15.75" customHeight="1">
      <c r="G795" s="19"/>
      <c r="T795" s="19"/>
    </row>
    <row r="796" spans="7:20" ht="15.75" customHeight="1">
      <c r="G796" s="19"/>
      <c r="T796" s="19"/>
    </row>
    <row r="797" spans="7:20" ht="15.75" customHeight="1">
      <c r="G797" s="19"/>
      <c r="T797" s="19"/>
    </row>
    <row r="798" spans="7:20" ht="15.75" customHeight="1">
      <c r="G798" s="19"/>
      <c r="T798" s="19"/>
    </row>
    <row r="799" spans="7:20" ht="15.75" customHeight="1">
      <c r="G799" s="19"/>
      <c r="T799" s="19"/>
    </row>
    <row r="800" spans="7:20" ht="15.75" customHeight="1">
      <c r="G800" s="19"/>
      <c r="T800" s="19"/>
    </row>
    <row r="801" spans="7:20" ht="15.75" customHeight="1">
      <c r="G801" s="19"/>
      <c r="T801" s="19"/>
    </row>
    <row r="802" spans="7:20" ht="15.75" customHeight="1">
      <c r="G802" s="19"/>
      <c r="T802" s="19"/>
    </row>
    <row r="803" spans="7:20" ht="15.75" customHeight="1">
      <c r="G803" s="19"/>
      <c r="T803" s="19"/>
    </row>
    <row r="804" spans="7:20" ht="15.75" customHeight="1">
      <c r="G804" s="19"/>
      <c r="T804" s="19"/>
    </row>
    <row r="805" spans="7:20" ht="15.75" customHeight="1">
      <c r="G805" s="19"/>
      <c r="T805" s="19"/>
    </row>
    <row r="806" spans="7:20" ht="15.75" customHeight="1">
      <c r="G806" s="19"/>
      <c r="T806" s="19"/>
    </row>
    <row r="807" spans="7:20" ht="15.75" customHeight="1">
      <c r="G807" s="19"/>
      <c r="T807" s="19"/>
    </row>
    <row r="808" spans="7:20" ht="15.75" customHeight="1">
      <c r="G808" s="19"/>
      <c r="T808" s="19"/>
    </row>
    <row r="809" spans="7:20" ht="15.75" customHeight="1">
      <c r="G809" s="19"/>
      <c r="T809" s="19"/>
    </row>
    <row r="810" spans="7:20" ht="15.75" customHeight="1">
      <c r="G810" s="19"/>
      <c r="T810" s="19"/>
    </row>
    <row r="811" spans="7:20" ht="15.75" customHeight="1">
      <c r="G811" s="19"/>
      <c r="T811" s="19"/>
    </row>
    <row r="812" spans="7:20" ht="15.75" customHeight="1">
      <c r="G812" s="19"/>
      <c r="T812" s="19"/>
    </row>
    <row r="813" spans="7:20" ht="15.75" customHeight="1">
      <c r="G813" s="19"/>
      <c r="T813" s="19"/>
    </row>
    <row r="814" spans="7:20" ht="15.75" customHeight="1">
      <c r="G814" s="19"/>
      <c r="T814" s="19"/>
    </row>
    <row r="815" spans="7:20" ht="15.75" customHeight="1">
      <c r="G815" s="19"/>
      <c r="T815" s="19"/>
    </row>
    <row r="816" spans="7:20" ht="15.75" customHeight="1">
      <c r="G816" s="19"/>
      <c r="T816" s="19"/>
    </row>
    <row r="817" spans="7:20" ht="15.75" customHeight="1">
      <c r="G817" s="19"/>
      <c r="T817" s="19"/>
    </row>
    <row r="818" spans="7:20" ht="15.75" customHeight="1">
      <c r="G818" s="19"/>
      <c r="T818" s="19"/>
    </row>
    <row r="819" spans="7:20" ht="15.75" customHeight="1">
      <c r="G819" s="19"/>
      <c r="T819" s="19"/>
    </row>
    <row r="820" spans="7:20" ht="15.75" customHeight="1">
      <c r="G820" s="19"/>
      <c r="T820" s="19"/>
    </row>
    <row r="821" spans="7:20" ht="15.75" customHeight="1">
      <c r="G821" s="19"/>
      <c r="T821" s="19"/>
    </row>
    <row r="822" spans="7:20" ht="15.75" customHeight="1">
      <c r="G822" s="19"/>
      <c r="T822" s="19"/>
    </row>
    <row r="823" spans="7:20" ht="15.75" customHeight="1">
      <c r="G823" s="19"/>
      <c r="T823" s="19"/>
    </row>
    <row r="824" spans="7:20" ht="15.75" customHeight="1">
      <c r="G824" s="19"/>
      <c r="T824" s="19"/>
    </row>
    <row r="825" spans="7:20" ht="15.75" customHeight="1">
      <c r="G825" s="19"/>
      <c r="T825" s="19"/>
    </row>
    <row r="826" spans="7:20" ht="15.75" customHeight="1">
      <c r="G826" s="19"/>
      <c r="T826" s="19"/>
    </row>
    <row r="827" spans="7:20" ht="15.75" customHeight="1">
      <c r="G827" s="19"/>
      <c r="T827" s="19"/>
    </row>
    <row r="828" spans="7:20" ht="15.75" customHeight="1">
      <c r="G828" s="19"/>
      <c r="T828" s="19"/>
    </row>
    <row r="829" spans="7:20" ht="15.75" customHeight="1">
      <c r="G829" s="19"/>
      <c r="T829" s="19"/>
    </row>
    <row r="830" spans="7:20" ht="15.75" customHeight="1">
      <c r="G830" s="19"/>
      <c r="T830" s="19"/>
    </row>
    <row r="831" spans="7:20" ht="15.75" customHeight="1">
      <c r="G831" s="19"/>
      <c r="T831" s="19"/>
    </row>
    <row r="832" spans="7:20" ht="15.75" customHeight="1">
      <c r="G832" s="19"/>
      <c r="T832" s="19"/>
    </row>
    <row r="833" spans="7:20" ht="15.75" customHeight="1">
      <c r="G833" s="19"/>
      <c r="T833" s="19"/>
    </row>
    <row r="834" spans="7:20" ht="15.75" customHeight="1">
      <c r="G834" s="19"/>
      <c r="T834" s="19"/>
    </row>
    <row r="835" spans="7:20" ht="15.75" customHeight="1">
      <c r="G835" s="19"/>
      <c r="T835" s="19"/>
    </row>
    <row r="836" spans="7:20" ht="15.75" customHeight="1">
      <c r="G836" s="19"/>
      <c r="T836" s="19"/>
    </row>
    <row r="837" spans="7:20" ht="15.75" customHeight="1">
      <c r="G837" s="19"/>
      <c r="T837" s="19"/>
    </row>
    <row r="838" spans="7:20" ht="15.75" customHeight="1">
      <c r="G838" s="19"/>
      <c r="T838" s="19"/>
    </row>
    <row r="839" spans="7:20" ht="15.75" customHeight="1">
      <c r="G839" s="19"/>
      <c r="T839" s="19"/>
    </row>
    <row r="840" spans="7:20" ht="15.75" customHeight="1">
      <c r="G840" s="19"/>
      <c r="T840" s="19"/>
    </row>
    <row r="841" spans="7:20" ht="15.75" customHeight="1">
      <c r="G841" s="19"/>
      <c r="T841" s="19"/>
    </row>
    <row r="842" spans="7:20" ht="15.75" customHeight="1">
      <c r="G842" s="19"/>
      <c r="T842" s="19"/>
    </row>
    <row r="843" spans="7:20" ht="15.75" customHeight="1">
      <c r="G843" s="19"/>
      <c r="T843" s="19"/>
    </row>
    <row r="844" spans="7:20" ht="15.75" customHeight="1">
      <c r="G844" s="19"/>
      <c r="T844" s="19"/>
    </row>
    <row r="845" spans="7:20" ht="15.75" customHeight="1">
      <c r="G845" s="19"/>
      <c r="T845" s="19"/>
    </row>
    <row r="846" spans="7:20" ht="15.75" customHeight="1">
      <c r="G846" s="19"/>
      <c r="T846" s="19"/>
    </row>
    <row r="847" spans="7:20" ht="15.75" customHeight="1">
      <c r="G847" s="19"/>
      <c r="T847" s="19"/>
    </row>
    <row r="848" spans="7:20" ht="15.75" customHeight="1">
      <c r="G848" s="19"/>
      <c r="T848" s="19"/>
    </row>
    <row r="849" spans="7:20" ht="15.75" customHeight="1">
      <c r="G849" s="19"/>
      <c r="T849" s="19"/>
    </row>
    <row r="850" spans="7:20" ht="15.75" customHeight="1">
      <c r="G850" s="19"/>
      <c r="T850" s="19"/>
    </row>
    <row r="851" spans="7:20" ht="15.75" customHeight="1">
      <c r="G851" s="19"/>
      <c r="T851" s="19"/>
    </row>
    <row r="852" spans="7:20" ht="15.75" customHeight="1">
      <c r="G852" s="19"/>
      <c r="T852" s="19"/>
    </row>
    <row r="853" spans="7:20" ht="15.75" customHeight="1">
      <c r="G853" s="19"/>
      <c r="T853" s="19"/>
    </row>
    <row r="854" spans="7:20" ht="15.75" customHeight="1">
      <c r="G854" s="19"/>
      <c r="T854" s="19"/>
    </row>
    <row r="855" spans="7:20" ht="15.75" customHeight="1">
      <c r="G855" s="19"/>
      <c r="T855" s="19"/>
    </row>
    <row r="856" spans="7:20" ht="15.75" customHeight="1">
      <c r="G856" s="19"/>
      <c r="T856" s="19"/>
    </row>
    <row r="857" spans="7:20" ht="15.75" customHeight="1">
      <c r="G857" s="19"/>
      <c r="T857" s="19"/>
    </row>
    <row r="858" spans="7:20" ht="15.75" customHeight="1">
      <c r="G858" s="19"/>
      <c r="T858" s="19"/>
    </row>
    <row r="859" spans="7:20" ht="15.75" customHeight="1">
      <c r="G859" s="19"/>
      <c r="T859" s="19"/>
    </row>
    <row r="860" spans="7:20" ht="15.75" customHeight="1">
      <c r="G860" s="19"/>
      <c r="T860" s="19"/>
    </row>
    <row r="861" spans="7:20" ht="15.75" customHeight="1">
      <c r="G861" s="19"/>
      <c r="T861" s="19"/>
    </row>
    <row r="862" spans="7:20" ht="15.75" customHeight="1">
      <c r="G862" s="19"/>
      <c r="T862" s="19"/>
    </row>
    <row r="863" spans="7:20" ht="15.75" customHeight="1">
      <c r="G863" s="19"/>
      <c r="T863" s="19"/>
    </row>
    <row r="864" spans="7:20" ht="15.75" customHeight="1">
      <c r="G864" s="19"/>
      <c r="T864" s="19"/>
    </row>
    <row r="865" spans="7:20" ht="15.75" customHeight="1">
      <c r="G865" s="19"/>
      <c r="T865" s="19"/>
    </row>
    <row r="866" spans="7:20" ht="15.75" customHeight="1">
      <c r="G866" s="19"/>
      <c r="T866" s="19"/>
    </row>
    <row r="867" spans="7:20" ht="15.75" customHeight="1">
      <c r="G867" s="19"/>
      <c r="T867" s="19"/>
    </row>
    <row r="868" spans="7:20" ht="15.75" customHeight="1">
      <c r="G868" s="19"/>
      <c r="T868" s="19"/>
    </row>
    <row r="869" spans="7:20" ht="15.75" customHeight="1">
      <c r="G869" s="19"/>
      <c r="T869" s="19"/>
    </row>
    <row r="870" spans="7:20" ht="15.75" customHeight="1">
      <c r="G870" s="19"/>
      <c r="T870" s="19"/>
    </row>
    <row r="871" spans="7:20" ht="15.75" customHeight="1">
      <c r="G871" s="19"/>
      <c r="T871" s="19"/>
    </row>
    <row r="872" spans="7:20" ht="15.75" customHeight="1">
      <c r="G872" s="19"/>
      <c r="T872" s="19"/>
    </row>
    <row r="873" spans="7:20" ht="15.75" customHeight="1">
      <c r="G873" s="19"/>
      <c r="T873" s="19"/>
    </row>
    <row r="874" spans="7:20" ht="15.75" customHeight="1">
      <c r="G874" s="19"/>
      <c r="T874" s="19"/>
    </row>
    <row r="875" spans="7:20" ht="15.75" customHeight="1">
      <c r="G875" s="19"/>
      <c r="T875" s="19"/>
    </row>
    <row r="876" spans="7:20" ht="15.75" customHeight="1">
      <c r="G876" s="19"/>
      <c r="T876" s="19"/>
    </row>
    <row r="877" spans="7:20" ht="15.75" customHeight="1">
      <c r="G877" s="19"/>
      <c r="T877" s="19"/>
    </row>
    <row r="878" spans="7:20" ht="15.75" customHeight="1">
      <c r="G878" s="19"/>
      <c r="T878" s="19"/>
    </row>
    <row r="879" spans="7:20" ht="15.75" customHeight="1">
      <c r="G879" s="19"/>
      <c r="T879" s="19"/>
    </row>
    <row r="880" spans="7:20" ht="15.75" customHeight="1">
      <c r="G880" s="19"/>
      <c r="T880" s="19"/>
    </row>
    <row r="881" spans="7:20" ht="15.75" customHeight="1">
      <c r="G881" s="19"/>
      <c r="T881" s="19"/>
    </row>
    <row r="882" spans="7:20" ht="15.75" customHeight="1">
      <c r="G882" s="19"/>
      <c r="T882" s="19"/>
    </row>
    <row r="883" spans="7:20" ht="15.75" customHeight="1">
      <c r="G883" s="19"/>
      <c r="T883" s="19"/>
    </row>
    <row r="884" spans="7:20" ht="15.75" customHeight="1">
      <c r="G884" s="19"/>
      <c r="T884" s="19"/>
    </row>
    <row r="885" spans="7:20" ht="15.75" customHeight="1">
      <c r="G885" s="19"/>
      <c r="T885" s="19"/>
    </row>
    <row r="886" spans="7:20" ht="15.75" customHeight="1">
      <c r="G886" s="19"/>
      <c r="T886" s="19"/>
    </row>
    <row r="887" spans="7:20" ht="15.75" customHeight="1">
      <c r="G887" s="19"/>
      <c r="T887" s="19"/>
    </row>
    <row r="888" spans="7:20" ht="15.75" customHeight="1">
      <c r="G888" s="19"/>
      <c r="T888" s="19"/>
    </row>
    <row r="889" spans="7:20" ht="15.75" customHeight="1">
      <c r="G889" s="19"/>
      <c r="T889" s="19"/>
    </row>
    <row r="890" spans="7:20" ht="15.75" customHeight="1">
      <c r="G890" s="19"/>
      <c r="T890" s="19"/>
    </row>
    <row r="891" spans="7:20" ht="15.75" customHeight="1">
      <c r="G891" s="19"/>
      <c r="T891" s="19"/>
    </row>
    <row r="892" spans="7:20" ht="15.75" customHeight="1">
      <c r="G892" s="19"/>
      <c r="T892" s="19"/>
    </row>
    <row r="893" spans="7:20" ht="15.75" customHeight="1">
      <c r="G893" s="19"/>
      <c r="T893" s="19"/>
    </row>
    <row r="894" spans="7:20" ht="15.75" customHeight="1">
      <c r="G894" s="19"/>
      <c r="T894" s="19"/>
    </row>
    <row r="895" spans="7:20" ht="15.75" customHeight="1">
      <c r="G895" s="19"/>
      <c r="T895" s="19"/>
    </row>
    <row r="896" spans="7:20" ht="15.75" customHeight="1">
      <c r="G896" s="19"/>
      <c r="T896" s="19"/>
    </row>
    <row r="897" spans="7:20" ht="15.75" customHeight="1">
      <c r="G897" s="19"/>
      <c r="T897" s="19"/>
    </row>
    <row r="898" spans="7:20" ht="15.75" customHeight="1">
      <c r="G898" s="19"/>
      <c r="T898" s="19"/>
    </row>
    <row r="899" spans="7:20" ht="15.75" customHeight="1">
      <c r="G899" s="19"/>
      <c r="T899" s="19"/>
    </row>
    <row r="900" spans="7:20" ht="15.75" customHeight="1">
      <c r="G900" s="19"/>
      <c r="T900" s="19"/>
    </row>
    <row r="901" spans="7:20" ht="15.75" customHeight="1">
      <c r="G901" s="19"/>
      <c r="T901" s="19"/>
    </row>
    <row r="902" spans="7:20" ht="15.75" customHeight="1">
      <c r="G902" s="19"/>
      <c r="T902" s="19"/>
    </row>
    <row r="903" spans="7:20" ht="15.75" customHeight="1">
      <c r="G903" s="19"/>
      <c r="T903" s="19"/>
    </row>
    <row r="904" spans="7:20" ht="15.75" customHeight="1">
      <c r="G904" s="19"/>
      <c r="T904" s="19"/>
    </row>
    <row r="905" spans="7:20" ht="15.75" customHeight="1">
      <c r="G905" s="19"/>
      <c r="T905" s="19"/>
    </row>
    <row r="906" spans="7:20" ht="15.75" customHeight="1">
      <c r="G906" s="19"/>
      <c r="T906" s="19"/>
    </row>
    <row r="907" spans="7:20" ht="15.75" customHeight="1">
      <c r="G907" s="19"/>
      <c r="T907" s="19"/>
    </row>
    <row r="908" spans="7:20" ht="15.75" customHeight="1">
      <c r="G908" s="19"/>
      <c r="T908" s="19"/>
    </row>
    <row r="909" spans="7:20" ht="15.75" customHeight="1">
      <c r="G909" s="19"/>
      <c r="T909" s="19"/>
    </row>
    <row r="910" spans="7:20" ht="15.75" customHeight="1">
      <c r="G910" s="19"/>
      <c r="T910" s="19"/>
    </row>
    <row r="911" spans="7:20" ht="15.75" customHeight="1">
      <c r="G911" s="19"/>
      <c r="T911" s="19"/>
    </row>
    <row r="912" spans="7:20" ht="15.75" customHeight="1">
      <c r="G912" s="19"/>
      <c r="T912" s="19"/>
    </row>
    <row r="913" spans="7:20" ht="15.75" customHeight="1">
      <c r="G913" s="19"/>
      <c r="T913" s="19"/>
    </row>
    <row r="914" spans="7:20" ht="15.75" customHeight="1">
      <c r="G914" s="19"/>
      <c r="T914" s="19"/>
    </row>
    <row r="915" spans="7:20" ht="15.75" customHeight="1">
      <c r="G915" s="19"/>
      <c r="T915" s="19"/>
    </row>
    <row r="916" spans="7:20" ht="15.75" customHeight="1">
      <c r="G916" s="19"/>
      <c r="T916" s="19"/>
    </row>
    <row r="917" spans="7:20" ht="15.75" customHeight="1">
      <c r="G917" s="19"/>
      <c r="T917" s="19"/>
    </row>
    <row r="918" spans="7:20" ht="15.75" customHeight="1">
      <c r="G918" s="19"/>
      <c r="T918" s="19"/>
    </row>
    <row r="919" spans="7:20" ht="15.75" customHeight="1">
      <c r="G919" s="19"/>
      <c r="T919" s="19"/>
    </row>
    <row r="920" spans="7:20" ht="15.75" customHeight="1">
      <c r="G920" s="19"/>
      <c r="T920" s="19"/>
    </row>
    <row r="921" spans="7:20" ht="15.75" customHeight="1">
      <c r="G921" s="19"/>
      <c r="T921" s="19"/>
    </row>
    <row r="922" spans="7:20" ht="15.75" customHeight="1">
      <c r="G922" s="19"/>
      <c r="T922" s="19"/>
    </row>
    <row r="923" spans="7:20" ht="15.75" customHeight="1">
      <c r="G923" s="19"/>
      <c r="T923" s="19"/>
    </row>
    <row r="924" spans="7:20" ht="15.75" customHeight="1">
      <c r="G924" s="19"/>
      <c r="T924" s="19"/>
    </row>
    <row r="925" spans="7:20" ht="15.75" customHeight="1">
      <c r="G925" s="19"/>
      <c r="T925" s="19"/>
    </row>
    <row r="926" spans="7:20" ht="15.75" customHeight="1">
      <c r="G926" s="19"/>
      <c r="T926" s="19"/>
    </row>
    <row r="927" spans="7:20" ht="15.75" customHeight="1">
      <c r="G927" s="19"/>
      <c r="T927" s="19"/>
    </row>
    <row r="928" spans="7:20" ht="15.75" customHeight="1">
      <c r="G928" s="19"/>
      <c r="T928" s="19"/>
    </row>
    <row r="929" spans="7:20" ht="15.75" customHeight="1">
      <c r="G929" s="19"/>
      <c r="T929" s="19"/>
    </row>
    <row r="930" spans="7:20" ht="15.75" customHeight="1">
      <c r="G930" s="19"/>
      <c r="T930" s="19"/>
    </row>
    <row r="931" spans="7:20" ht="15.75" customHeight="1">
      <c r="G931" s="19"/>
      <c r="T931" s="19"/>
    </row>
    <row r="932" spans="7:20" ht="15.75" customHeight="1">
      <c r="G932" s="19"/>
      <c r="T932" s="19"/>
    </row>
    <row r="933" spans="7:20" ht="15.75" customHeight="1">
      <c r="G933" s="19"/>
      <c r="T933" s="19"/>
    </row>
    <row r="934" spans="7:20" ht="15.75" customHeight="1">
      <c r="G934" s="19"/>
      <c r="T934" s="19"/>
    </row>
    <row r="935" spans="7:20" ht="15.75" customHeight="1">
      <c r="G935" s="19"/>
      <c r="T935" s="19"/>
    </row>
    <row r="936" spans="7:20" ht="15.75" customHeight="1">
      <c r="G936" s="19"/>
      <c r="T936" s="19"/>
    </row>
    <row r="937" spans="7:20" ht="15.75" customHeight="1">
      <c r="G937" s="19"/>
      <c r="T937" s="19"/>
    </row>
    <row r="938" spans="7:20" ht="15.75" customHeight="1">
      <c r="G938" s="19"/>
      <c r="T938" s="19"/>
    </row>
    <row r="939" spans="7:20" ht="15.75" customHeight="1">
      <c r="G939" s="19"/>
      <c r="T939" s="19"/>
    </row>
    <row r="940" spans="7:20" ht="15.75" customHeight="1">
      <c r="G940" s="19"/>
      <c r="T940" s="19"/>
    </row>
    <row r="941" spans="7:20" ht="15.75" customHeight="1">
      <c r="G941" s="19"/>
      <c r="T941" s="19"/>
    </row>
    <row r="942" spans="7:20" ht="15.75" customHeight="1">
      <c r="G942" s="19"/>
      <c r="T942" s="19"/>
    </row>
    <row r="943" spans="7:20" ht="15.75" customHeight="1">
      <c r="G943" s="19"/>
      <c r="T943" s="19"/>
    </row>
    <row r="944" spans="7:20" ht="15.75" customHeight="1">
      <c r="G944" s="19"/>
      <c r="T944" s="19"/>
    </row>
    <row r="945" spans="7:20" ht="15.75" customHeight="1">
      <c r="G945" s="19"/>
      <c r="T945" s="19"/>
    </row>
    <row r="946" spans="7:20" ht="15.75" customHeight="1">
      <c r="G946" s="19"/>
      <c r="T946" s="19"/>
    </row>
    <row r="947" spans="7:20" ht="15.75" customHeight="1">
      <c r="G947" s="19"/>
      <c r="T947" s="19"/>
    </row>
    <row r="948" spans="7:20" ht="15.75" customHeight="1">
      <c r="G948" s="19"/>
      <c r="T948" s="19"/>
    </row>
    <row r="949" spans="7:20" ht="15.75" customHeight="1">
      <c r="G949" s="19"/>
      <c r="T949" s="19"/>
    </row>
    <row r="950" spans="7:20" ht="15.75" customHeight="1">
      <c r="G950" s="19"/>
      <c r="T950" s="19"/>
    </row>
    <row r="951" spans="7:20" ht="15.75" customHeight="1">
      <c r="G951" s="19"/>
      <c r="T951" s="19"/>
    </row>
    <row r="952" spans="7:20" ht="15.75" customHeight="1">
      <c r="G952" s="19"/>
      <c r="T952" s="19"/>
    </row>
    <row r="953" spans="7:20" ht="15.75" customHeight="1">
      <c r="G953" s="19"/>
      <c r="T953" s="19"/>
    </row>
    <row r="954" spans="7:20" ht="15.75" customHeight="1">
      <c r="G954" s="19"/>
      <c r="T954" s="19"/>
    </row>
    <row r="955" spans="7:20" ht="15.75" customHeight="1">
      <c r="G955" s="19"/>
      <c r="T955" s="19"/>
    </row>
    <row r="956" spans="7:20" ht="15.75" customHeight="1">
      <c r="G956" s="19"/>
      <c r="T956" s="19"/>
    </row>
    <row r="957" spans="7:20" ht="15.75" customHeight="1">
      <c r="G957" s="19"/>
      <c r="T957" s="19"/>
    </row>
    <row r="958" spans="7:20" ht="15.75" customHeight="1">
      <c r="G958" s="19"/>
      <c r="T958" s="19"/>
    </row>
    <row r="959" spans="7:20" ht="15.75" customHeight="1">
      <c r="G959" s="19"/>
      <c r="T959" s="19"/>
    </row>
    <row r="960" spans="7:20" ht="15.75" customHeight="1">
      <c r="G960" s="19"/>
      <c r="T960" s="19"/>
    </row>
    <row r="961" spans="7:20" ht="15.75" customHeight="1">
      <c r="G961" s="19"/>
      <c r="T961" s="19"/>
    </row>
    <row r="962" spans="7:20" ht="15.75" customHeight="1">
      <c r="G962" s="19"/>
      <c r="T962" s="19"/>
    </row>
    <row r="963" spans="7:20" ht="15.75" customHeight="1">
      <c r="G963" s="19"/>
      <c r="T963" s="19"/>
    </row>
    <row r="964" spans="7:20" ht="15.75" customHeight="1">
      <c r="G964" s="19"/>
      <c r="T964" s="19"/>
    </row>
    <row r="965" spans="7:20" ht="15.75" customHeight="1">
      <c r="G965" s="19"/>
      <c r="T965" s="19"/>
    </row>
    <row r="966" spans="7:20" ht="15.75" customHeight="1">
      <c r="G966" s="19"/>
      <c r="T966" s="19"/>
    </row>
    <row r="967" spans="7:20" ht="15.75" customHeight="1">
      <c r="G967" s="19"/>
      <c r="T967" s="19"/>
    </row>
    <row r="968" spans="7:20" ht="15.75" customHeight="1">
      <c r="G968" s="19"/>
      <c r="T968" s="19"/>
    </row>
    <row r="969" spans="7:20" ht="15.75" customHeight="1">
      <c r="G969" s="19"/>
      <c r="T969" s="19"/>
    </row>
    <row r="970" spans="7:20" ht="15.75" customHeight="1">
      <c r="G970" s="19"/>
      <c r="T970" s="19"/>
    </row>
    <row r="971" spans="7:20" ht="15.75" customHeight="1">
      <c r="G971" s="19"/>
      <c r="T971" s="19"/>
    </row>
    <row r="972" spans="7:20" ht="15.75" customHeight="1">
      <c r="G972" s="19"/>
      <c r="T972" s="19"/>
    </row>
    <row r="973" spans="7:20" ht="15.75" customHeight="1">
      <c r="G973" s="19"/>
      <c r="T973" s="19"/>
    </row>
    <row r="974" spans="7:20" ht="15.75" customHeight="1">
      <c r="G974" s="19"/>
      <c r="T974" s="19"/>
    </row>
    <row r="975" spans="7:20" ht="15.75" customHeight="1">
      <c r="G975" s="19"/>
      <c r="T975" s="19"/>
    </row>
    <row r="976" spans="7:20" ht="15.75" customHeight="1">
      <c r="G976" s="19"/>
      <c r="T976" s="19"/>
    </row>
    <row r="977" spans="7:20" ht="15.75" customHeight="1">
      <c r="G977" s="19"/>
      <c r="T977" s="19"/>
    </row>
    <row r="978" spans="7:20" ht="15.75" customHeight="1">
      <c r="G978" s="19"/>
      <c r="T978" s="19"/>
    </row>
    <row r="979" spans="7:20" ht="15.75" customHeight="1">
      <c r="G979" s="19"/>
      <c r="T979" s="19"/>
    </row>
    <row r="980" spans="7:20" ht="15.75" customHeight="1">
      <c r="G980" s="19"/>
      <c r="T980" s="19"/>
    </row>
    <row r="981" spans="7:20" ht="15.75" customHeight="1">
      <c r="G981" s="19"/>
      <c r="T981" s="19"/>
    </row>
    <row r="982" spans="7:20" ht="15.75" customHeight="1">
      <c r="G982" s="19"/>
      <c r="T982" s="19"/>
    </row>
    <row r="983" spans="7:20" ht="15.75" customHeight="1">
      <c r="G983" s="19"/>
      <c r="T983" s="19"/>
    </row>
    <row r="984" spans="7:20" ht="15.75" customHeight="1">
      <c r="G984" s="19"/>
      <c r="T984" s="19"/>
    </row>
    <row r="985" spans="7:20" ht="15.75" customHeight="1">
      <c r="G985" s="19"/>
      <c r="T985" s="19"/>
    </row>
    <row r="986" spans="7:20" ht="15.75" customHeight="1">
      <c r="G986" s="19"/>
      <c r="T986" s="19"/>
    </row>
    <row r="987" spans="7:20" ht="15.75" customHeight="1">
      <c r="G987" s="19"/>
      <c r="T987" s="19"/>
    </row>
    <row r="988" spans="7:20" ht="15.75" customHeight="1">
      <c r="G988" s="19"/>
      <c r="T988" s="19"/>
    </row>
    <row r="989" spans="7:20" ht="15.75" customHeight="1">
      <c r="G989" s="19"/>
      <c r="T989" s="19"/>
    </row>
    <row r="990" spans="7:20" ht="15.75" customHeight="1">
      <c r="G990" s="19"/>
      <c r="T990" s="19"/>
    </row>
    <row r="991" spans="7:20" ht="15.75" customHeight="1">
      <c r="G991" s="19"/>
      <c r="T991" s="19"/>
    </row>
    <row r="992" spans="7:20" ht="15.75" customHeight="1">
      <c r="G992" s="19"/>
      <c r="T992" s="19"/>
    </row>
    <row r="993" spans="7:20" ht="15.75" customHeight="1">
      <c r="G993" s="19"/>
      <c r="T993" s="19"/>
    </row>
    <row r="994" spans="7:20" ht="15.75" customHeight="1">
      <c r="G994" s="19"/>
      <c r="T994" s="19"/>
    </row>
    <row r="995" spans="7:20" ht="15.75" customHeight="1">
      <c r="G995" s="19"/>
      <c r="T995" s="19"/>
    </row>
    <row r="996" spans="7:20" ht="15.75" customHeight="1">
      <c r="G996" s="19"/>
      <c r="T996" s="19"/>
    </row>
    <row r="997" spans="7:20" ht="15.75" customHeight="1">
      <c r="G997" s="19"/>
      <c r="T997" s="19"/>
    </row>
    <row r="998" spans="7:20" ht="15.75" customHeight="1">
      <c r="G998" s="19"/>
      <c r="T998" s="19"/>
    </row>
    <row r="999" spans="7:20" ht="15.75" customHeight="1">
      <c r="G999" s="19"/>
      <c r="T999" s="19"/>
    </row>
    <row r="1000" spans="7:20" ht="15.75" customHeight="1">
      <c r="G1000" s="19"/>
      <c r="T1000" s="19"/>
    </row>
    <row r="1001" spans="7:20" ht="15.75" customHeight="1">
      <c r="G1001" s="19"/>
      <c r="T1001" s="19"/>
    </row>
  </sheetData>
  <mergeCells count="14">
    <mergeCell ref="Y1:Y2"/>
    <mergeCell ref="Z1:AA1"/>
    <mergeCell ref="A1:A2"/>
    <mergeCell ref="B1:B2"/>
    <mergeCell ref="C1:C2"/>
    <mergeCell ref="D1:D2"/>
    <mergeCell ref="E1:E2"/>
    <mergeCell ref="S1:S2"/>
    <mergeCell ref="F1:Q1"/>
    <mergeCell ref="T1:T2"/>
    <mergeCell ref="U1:U2"/>
    <mergeCell ref="V1:V2"/>
    <mergeCell ref="W1:W2"/>
    <mergeCell ref="X1:X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 Opsin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sitara palecanda</cp:lastModifiedBy>
  <dcterms:modified xsi:type="dcterms:W3CDTF">2022-01-31T21:35:59Z</dcterms:modified>
</cp:coreProperties>
</file>