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VB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  <c r="S9" i="1"/>
  <c r="S8" i="1"/>
  <c r="S7" i="1"/>
  <c r="S6" i="1"/>
  <c r="O10" i="1"/>
  <c r="O9" i="1"/>
  <c r="O8" i="1"/>
  <c r="O7" i="1"/>
  <c r="O6" i="1"/>
  <c r="K10" i="1"/>
  <c r="K9" i="1"/>
  <c r="K8" i="1"/>
  <c r="K7" i="1"/>
  <c r="K6" i="1"/>
  <c r="G10" i="1"/>
  <c r="G9" i="1"/>
  <c r="G8" i="1"/>
  <c r="G7" i="1"/>
  <c r="G6" i="1"/>
  <c r="G11" i="1" s="1"/>
  <c r="C10" i="1"/>
  <c r="C9" i="1"/>
  <c r="C8" i="1"/>
  <c r="C7" i="1"/>
  <c r="C6" i="1"/>
  <c r="S5" i="1"/>
  <c r="S4" i="1"/>
  <c r="S3" i="1"/>
  <c r="S2" i="1"/>
  <c r="O5" i="1"/>
  <c r="K5" i="1"/>
  <c r="G5" i="1"/>
  <c r="C5" i="1"/>
  <c r="O4" i="1"/>
  <c r="K4" i="1"/>
  <c r="G4" i="1"/>
  <c r="C4" i="1"/>
  <c r="O3" i="1"/>
  <c r="K3" i="1"/>
  <c r="G3" i="1"/>
  <c r="C3" i="1"/>
  <c r="O2" i="1"/>
  <c r="K2" i="1"/>
  <c r="G2" i="1"/>
  <c r="C2" i="1"/>
  <c r="K11" i="1" l="1"/>
  <c r="O11" i="1"/>
  <c r="C11" i="1"/>
  <c r="S11" i="1"/>
</calcChain>
</file>

<file path=xl/sharedStrings.xml><?xml version="1.0" encoding="utf-8"?>
<sst xmlns="http://schemas.openxmlformats.org/spreadsheetml/2006/main" count="55" uniqueCount="15">
  <si>
    <t>MUMBAI</t>
  </si>
  <si>
    <t>mean</t>
  </si>
  <si>
    <t>median</t>
  </si>
  <si>
    <t>mode</t>
  </si>
  <si>
    <t>skew</t>
  </si>
  <si>
    <t>max</t>
  </si>
  <si>
    <t>min</t>
  </si>
  <si>
    <t>variance</t>
  </si>
  <si>
    <t>SD</t>
  </si>
  <si>
    <t>kurtosis</t>
  </si>
  <si>
    <t>range</t>
  </si>
  <si>
    <t>SURAT</t>
  </si>
  <si>
    <t>SHIMLA</t>
  </si>
  <si>
    <t>BANGALORE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</si>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</sst>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Q1" sqref="Q1"/>
    </sheetView>
  </sheetViews>
  <sheetFormatPr defaultRowHeight="14.4" x14ac:dyDescent="0.3"/>
  <cols>
    <col min="1" max="1" width="11.33203125" customWidth="1"/>
    <col min="5" max="5" width="11.21875" customWidth="1"/>
    <col min="9" max="9" width="11.5546875" customWidth="1"/>
    <col min="13" max="13" width="11.33203125" customWidth="1"/>
    <col min="17" max="17" width="11.109375" customWidth="1"/>
  </cols>
  <sheetData>
    <row r="1" spans="1:19" s="1" customFormat="1" x14ac:dyDescent="0.3">
      <c r="A1" s="3" t="s">
        <v>11</v>
      </c>
      <c r="B1" s="4"/>
      <c r="C1" s="5"/>
      <c r="E1" s="6" t="s">
        <v>12</v>
      </c>
      <c r="F1" s="7"/>
      <c r="G1" s="8"/>
      <c r="I1" s="6" t="s">
        <v>0</v>
      </c>
      <c r="J1" s="7"/>
      <c r="K1" s="8"/>
      <c r="M1" s="6" t="s">
        <v>13</v>
      </c>
      <c r="N1" s="7"/>
      <c r="O1" s="8"/>
      <c r="Q1" s="6" t="s">
        <v>14</v>
      </c>
      <c r="R1" s="7"/>
      <c r="S1" s="8"/>
    </row>
    <row r="2" spans="1:19" x14ac:dyDescent="0.3">
      <c r="A2" s="2">
        <v>32</v>
      </c>
      <c r="B2" s="2" t="s">
        <v>1</v>
      </c>
      <c r="C2" s="2">
        <f>AVERAGE(A2:A11)</f>
        <v>31.3</v>
      </c>
      <c r="D2" s="1"/>
      <c r="E2" s="2">
        <v>13</v>
      </c>
      <c r="F2" s="2" t="s">
        <v>1</v>
      </c>
      <c r="G2" s="2">
        <f>AVERAGE(E2:E11)</f>
        <v>11</v>
      </c>
      <c r="H2" s="1"/>
      <c r="I2" s="2">
        <v>31</v>
      </c>
      <c r="J2" s="2" t="s">
        <v>1</v>
      </c>
      <c r="K2" s="2">
        <f>AVERAGE(I2:I11)</f>
        <v>31.2</v>
      </c>
      <c r="L2" s="1"/>
      <c r="M2" s="2">
        <v>25</v>
      </c>
      <c r="N2" s="2" t="s">
        <v>1</v>
      </c>
      <c r="O2" s="2">
        <f>AVERAGE(M2:M11)</f>
        <v>26</v>
      </c>
      <c r="P2" s="1"/>
      <c r="Q2" s="2">
        <v>28</v>
      </c>
      <c r="R2" s="2" t="s">
        <v>1</v>
      </c>
      <c r="S2" s="2">
        <f>AVERAGE(Q2:Q11)</f>
        <v>28.5</v>
      </c>
    </row>
    <row r="3" spans="1:19" x14ac:dyDescent="0.3">
      <c r="A3" s="2">
        <v>32</v>
      </c>
      <c r="B3" s="2" t="s">
        <v>2</v>
      </c>
      <c r="C3" s="2">
        <f>MEDIAN(A2:A11)</f>
        <v>32</v>
      </c>
      <c r="D3" s="1"/>
      <c r="E3" s="2">
        <v>12</v>
      </c>
      <c r="F3" s="2" t="s">
        <v>2</v>
      </c>
      <c r="G3" s="2">
        <f>MEDIAN(E2:E11)</f>
        <v>11</v>
      </c>
      <c r="H3" s="1"/>
      <c r="I3" s="2">
        <v>31</v>
      </c>
      <c r="J3" s="2" t="s">
        <v>2</v>
      </c>
      <c r="K3" s="2">
        <f>MEDIAN(I2:I11)</f>
        <v>31</v>
      </c>
      <c r="L3" s="1"/>
      <c r="M3" s="2">
        <v>27</v>
      </c>
      <c r="N3" s="2" t="s">
        <v>2</v>
      </c>
      <c r="O3" s="2">
        <f>MEDIAN(M2:M11)</f>
        <v>26</v>
      </c>
      <c r="P3" s="1"/>
      <c r="Q3" s="2">
        <v>29</v>
      </c>
      <c r="R3" s="2" t="s">
        <v>2</v>
      </c>
      <c r="S3" s="2">
        <f>MEDIAN(Q2:Q11)</f>
        <v>28.5</v>
      </c>
    </row>
    <row r="4" spans="1:19" x14ac:dyDescent="0.3">
      <c r="A4" s="2">
        <v>32</v>
      </c>
      <c r="B4" s="2" t="s">
        <v>3</v>
      </c>
      <c r="C4" s="2">
        <f>_xlfn.MODE.MULT(A2:A11)</f>
        <v>32</v>
      </c>
      <c r="D4" s="1"/>
      <c r="E4" s="2">
        <v>11</v>
      </c>
      <c r="F4" s="2" t="s">
        <v>3</v>
      </c>
      <c r="G4" s="2">
        <f>_xlfn.MODE.MULT(E2:E11)</f>
        <v>11</v>
      </c>
      <c r="H4" s="1"/>
      <c r="I4" s="2">
        <v>31</v>
      </c>
      <c r="J4" s="2" t="s">
        <v>3</v>
      </c>
      <c r="K4" s="2">
        <f>_xlfn.MODE.MULT(I2:I11)</f>
        <v>31</v>
      </c>
      <c r="L4" s="1"/>
      <c r="M4" s="2">
        <v>27</v>
      </c>
      <c r="N4" s="2" t="s">
        <v>3</v>
      </c>
      <c r="O4" s="2">
        <f>_xlfn.MODE.MULT(M2:M11)</f>
        <v>26</v>
      </c>
      <c r="P4" s="1"/>
      <c r="Q4" s="2">
        <v>28</v>
      </c>
      <c r="R4" s="2" t="s">
        <v>3</v>
      </c>
      <c r="S4" s="2">
        <f>_xlfn.MODE.MULT(Q2:Q11)</f>
        <v>28</v>
      </c>
    </row>
    <row r="5" spans="1:19" x14ac:dyDescent="0.3">
      <c r="A5" s="2">
        <v>32</v>
      </c>
      <c r="B5" s="2" t="s">
        <v>4</v>
      </c>
      <c r="C5" s="2">
        <f>SKEW(A2:A11)</f>
        <v>-1.5553743567496179</v>
      </c>
      <c r="D5" s="1"/>
      <c r="E5" s="2">
        <v>11</v>
      </c>
      <c r="F5" s="2" t="s">
        <v>4</v>
      </c>
      <c r="G5" s="2">
        <f>SKEW(E2:E11)</f>
        <v>-1.0546875</v>
      </c>
      <c r="H5" s="1"/>
      <c r="I5" s="2">
        <v>32</v>
      </c>
      <c r="J5" s="2" t="s">
        <v>4</v>
      </c>
      <c r="K5" s="2">
        <f>SKEW(I2:I11)</f>
        <v>-0.13176156917367807</v>
      </c>
      <c r="L5" s="1"/>
      <c r="M5" s="2">
        <v>26</v>
      </c>
      <c r="N5" s="2" t="s">
        <v>4</v>
      </c>
      <c r="O5" s="2">
        <f>SKEW(M2:M11)</f>
        <v>0</v>
      </c>
      <c r="P5" s="1"/>
      <c r="Q5" s="2">
        <v>28</v>
      </c>
      <c r="R5" s="2" t="s">
        <v>4</v>
      </c>
      <c r="S5" s="2">
        <f>SKEW(Q2:Q11)</f>
        <v>0</v>
      </c>
    </row>
    <row r="6" spans="1:19" x14ac:dyDescent="0.3">
      <c r="A6" s="2">
        <v>32</v>
      </c>
      <c r="B6" s="2" t="s">
        <v>5</v>
      </c>
      <c r="C6" s="2">
        <f>MAX(A2:A11)</f>
        <v>32</v>
      </c>
      <c r="D6" s="1"/>
      <c r="E6" s="2">
        <v>11</v>
      </c>
      <c r="F6" s="2" t="s">
        <v>5</v>
      </c>
      <c r="G6" s="2">
        <f>MAX(E2:E11)</f>
        <v>13</v>
      </c>
      <c r="H6" s="1"/>
      <c r="I6" s="2">
        <v>32</v>
      </c>
      <c r="J6" s="2" t="s">
        <v>5</v>
      </c>
      <c r="K6" s="2">
        <f>MAX(I2:I11)</f>
        <v>32</v>
      </c>
      <c r="L6" s="1"/>
      <c r="M6" s="2">
        <v>26</v>
      </c>
      <c r="N6" s="2" t="s">
        <v>5</v>
      </c>
      <c r="O6" s="2">
        <f>MAX(M2:M11)</f>
        <v>27</v>
      </c>
      <c r="P6" s="1"/>
      <c r="Q6" s="2">
        <v>28</v>
      </c>
      <c r="R6" s="2" t="s">
        <v>5</v>
      </c>
      <c r="S6" s="2">
        <f>MAX(Q2:Q11)</f>
        <v>29</v>
      </c>
    </row>
    <row r="7" spans="1:19" x14ac:dyDescent="0.3">
      <c r="A7" s="2">
        <v>32</v>
      </c>
      <c r="B7" s="2" t="s">
        <v>6</v>
      </c>
      <c r="C7" s="2">
        <f>MIN(A2:A11)</f>
        <v>29</v>
      </c>
      <c r="D7" s="1"/>
      <c r="E7" s="2">
        <v>12</v>
      </c>
      <c r="F7" s="2" t="s">
        <v>6</v>
      </c>
      <c r="G7" s="2">
        <f>MIN(E2:E11)</f>
        <v>8</v>
      </c>
      <c r="H7" s="1"/>
      <c r="I7" s="2">
        <v>32</v>
      </c>
      <c r="J7" s="2" t="s">
        <v>6</v>
      </c>
      <c r="K7" s="2">
        <f>MIN(I2:I11)</f>
        <v>30</v>
      </c>
      <c r="L7" s="1"/>
      <c r="M7" s="2">
        <v>26</v>
      </c>
      <c r="N7" s="2" t="s">
        <v>6</v>
      </c>
      <c r="O7" s="2">
        <f>MIN(M2:M11)</f>
        <v>25</v>
      </c>
      <c r="P7" s="1"/>
      <c r="Q7" s="2">
        <v>29</v>
      </c>
      <c r="R7" s="2" t="s">
        <v>6</v>
      </c>
      <c r="S7" s="2">
        <f>MIN(Q2:Q11)</f>
        <v>28</v>
      </c>
    </row>
    <row r="8" spans="1:19" x14ac:dyDescent="0.3">
      <c r="A8" s="2">
        <v>32</v>
      </c>
      <c r="B8" s="2" t="s">
        <v>7</v>
      </c>
      <c r="C8" s="2">
        <f>_xlfn.VAR.P(A2:A11)</f>
        <v>1.4100000000000001</v>
      </c>
      <c r="D8" s="1"/>
      <c r="E8" s="2">
        <v>11</v>
      </c>
      <c r="F8" s="2" t="s">
        <v>7</v>
      </c>
      <c r="G8" s="2">
        <f>_xlfn.VAR.P(E2:E11)</f>
        <v>1.6</v>
      </c>
      <c r="H8" s="1"/>
      <c r="I8" s="2">
        <v>31</v>
      </c>
      <c r="J8" s="2" t="s">
        <v>7</v>
      </c>
      <c r="K8" s="2">
        <f>_xlfn.VAR.P(I2:I11)</f>
        <v>0.36</v>
      </c>
      <c r="L8" s="1"/>
      <c r="M8" s="2">
        <v>26</v>
      </c>
      <c r="N8" s="2" t="s">
        <v>7</v>
      </c>
      <c r="O8" s="2">
        <f>_xlfn.VAR.P(M2:M11)</f>
        <v>0.4</v>
      </c>
      <c r="P8" s="1"/>
      <c r="Q8" s="2">
        <v>28</v>
      </c>
      <c r="R8" s="2" t="s">
        <v>7</v>
      </c>
      <c r="S8" s="2">
        <f>_xlfn.VAR.P(Q2:Q11)</f>
        <v>0.25</v>
      </c>
    </row>
    <row r="9" spans="1:19" x14ac:dyDescent="0.3">
      <c r="A9" s="2">
        <v>31</v>
      </c>
      <c r="B9" s="2" t="s">
        <v>8</v>
      </c>
      <c r="C9" s="2">
        <f>_xlfn.STDEV.P(A2:A11)</f>
        <v>1.1874342087037917</v>
      </c>
      <c r="D9" s="1"/>
      <c r="E9" s="2">
        <v>11</v>
      </c>
      <c r="F9" s="2" t="s">
        <v>8</v>
      </c>
      <c r="G9" s="2">
        <f>_xlfn.STDEV.P(E2:E11)</f>
        <v>1.2649110640673518</v>
      </c>
      <c r="H9" s="1"/>
      <c r="I9" s="2">
        <v>31</v>
      </c>
      <c r="J9" s="2" t="s">
        <v>8</v>
      </c>
      <c r="K9" s="2">
        <f>_xlfn.STDEV.P(I2:I11)</f>
        <v>0.6</v>
      </c>
      <c r="L9" s="1"/>
      <c r="M9" s="2">
        <v>25</v>
      </c>
      <c r="N9" s="2" t="s">
        <v>8</v>
      </c>
      <c r="O9" s="2">
        <f>_xlfn.STDEV.P(M2:M11)</f>
        <v>0.63245553203367588</v>
      </c>
      <c r="P9" s="1"/>
      <c r="Q9" s="2">
        <v>29</v>
      </c>
      <c r="R9" s="2" t="s">
        <v>8</v>
      </c>
      <c r="S9" s="2">
        <f>_xlfn.STDEV.P(Q2:Q11)</f>
        <v>0.5</v>
      </c>
    </row>
    <row r="10" spans="1:19" x14ac:dyDescent="0.3">
      <c r="A10" s="2">
        <v>29</v>
      </c>
      <c r="B10" s="2" t="s">
        <v>9</v>
      </c>
      <c r="C10" s="2">
        <f>KURT(A2:A11)</f>
        <v>0.78768673607967887</v>
      </c>
      <c r="D10" s="1"/>
      <c r="E10" s="2">
        <v>10</v>
      </c>
      <c r="F10" s="2" t="s">
        <v>9</v>
      </c>
      <c r="G10" s="2">
        <f>KURT(E2:E11)</f>
        <v>2.56640625</v>
      </c>
      <c r="H10" s="1"/>
      <c r="I10" s="2">
        <v>31</v>
      </c>
      <c r="J10" s="2" t="s">
        <v>9</v>
      </c>
      <c r="K10" s="2">
        <f>KURT(I2:I11)</f>
        <v>0.17857142857142794</v>
      </c>
      <c r="L10" s="1"/>
      <c r="M10" s="2">
        <v>26</v>
      </c>
      <c r="N10" s="2" t="s">
        <v>9</v>
      </c>
      <c r="O10" s="2">
        <f>KURT(M2:M11)</f>
        <v>8.035714285714235E-2</v>
      </c>
      <c r="P10" s="1"/>
      <c r="Q10" s="2">
        <v>29</v>
      </c>
      <c r="R10" s="2" t="s">
        <v>9</v>
      </c>
      <c r="S10" s="2">
        <f>KURT(Q2:Q11)</f>
        <v>-2.5714285714285721</v>
      </c>
    </row>
    <row r="11" spans="1:19" x14ac:dyDescent="0.3">
      <c r="A11" s="2">
        <v>29</v>
      </c>
      <c r="B11" s="2" t="s">
        <v>10</v>
      </c>
      <c r="C11" s="2">
        <f>C6-C7</f>
        <v>3</v>
      </c>
      <c r="D11" s="1"/>
      <c r="E11" s="2">
        <v>8</v>
      </c>
      <c r="F11" s="2" t="s">
        <v>10</v>
      </c>
      <c r="G11" s="2">
        <f>G6-G7</f>
        <v>5</v>
      </c>
      <c r="H11" s="1"/>
      <c r="I11" s="2">
        <v>30</v>
      </c>
      <c r="J11" s="2" t="s">
        <v>10</v>
      </c>
      <c r="K11" s="2">
        <f>K6-K7</f>
        <v>2</v>
      </c>
      <c r="L11" s="1"/>
      <c r="M11" s="2">
        <v>26</v>
      </c>
      <c r="N11" s="2" t="s">
        <v>10</v>
      </c>
      <c r="O11" s="2">
        <f>O6-O7</f>
        <v>2</v>
      </c>
      <c r="P11" s="1"/>
      <c r="Q11" s="2">
        <v>29</v>
      </c>
      <c r="R11" s="2" t="s">
        <v>10</v>
      </c>
      <c r="S11" s="2">
        <f>S6-S7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SANJAY</cp:lastModifiedBy>
  <dcterms:created xsi:type="dcterms:W3CDTF">2021-12-08T05:06:44Z</dcterms:created>
  <dcterms:modified xsi:type="dcterms:W3CDTF">2022-03-27T07:09:39Z</dcterms:modified>
</cp:coreProperties>
</file>