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wes\hackathon\AICTE3 datasets\"/>
    </mc:Choice>
  </mc:AlternateContent>
  <xr:revisionPtr revIDLastSave="0" documentId="13_ncr:1_{1BB64747-D2CD-4134-8DEA-E157CD19CB09}" xr6:coauthVersionLast="47" xr6:coauthVersionMax="47" xr10:uidLastSave="{00000000-0000-0000-0000-000000000000}"/>
  <bookViews>
    <workbookView xWindow="11544" yWindow="2424" windowWidth="10620" windowHeight="8880" xr2:uid="{D49BA7C2-9147-46AD-AA81-3381F32C6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0" i="1"/>
  <c r="I23" i="1"/>
  <c r="I22" i="1"/>
  <c r="I21" i="1"/>
  <c r="I18" i="1"/>
  <c r="I17" i="1"/>
  <c r="I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98E71D-FC83-4512-AAD0-C1772F40E48D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<sst xmlns="http://schemas.openxmlformats.org/spreadsheetml/2006/main" count="149" uniqueCount="26">
  <si>
    <t>YEAR</t>
  </si>
  <si>
    <t xml:space="preserve">STATE </t>
  </si>
  <si>
    <t>CITY</t>
  </si>
  <si>
    <t>CITY ID</t>
  </si>
  <si>
    <t>LEVEL</t>
  </si>
  <si>
    <t>PROGRAMME</t>
  </si>
  <si>
    <t>COURSE</t>
  </si>
  <si>
    <t>COURSE ID</t>
  </si>
  <si>
    <t>CUTOFF RANK</t>
  </si>
  <si>
    <t>COLLEGE RANK</t>
  </si>
  <si>
    <t>ENROLLED STUDENTS</t>
  </si>
  <si>
    <t>PLACED STUDENTS</t>
  </si>
  <si>
    <t>Andhra Pradesh</t>
  </si>
  <si>
    <t>Visakhapatnam</t>
  </si>
  <si>
    <t>Engineering and Technolgy</t>
  </si>
  <si>
    <t>UG</t>
  </si>
  <si>
    <t>Computer Science and Technology</t>
  </si>
  <si>
    <t>INTAKE</t>
  </si>
  <si>
    <t>CUTOFF LOG10</t>
  </si>
  <si>
    <t>Tamil Nadu</t>
  </si>
  <si>
    <t>Chennai</t>
  </si>
  <si>
    <t>MECHANICAL ENGINEERING</t>
  </si>
  <si>
    <t>CIVIL ENGINEERING</t>
  </si>
  <si>
    <t>West Bengal</t>
  </si>
  <si>
    <t>Kolkata</t>
  </si>
  <si>
    <t>ELECTRONICS &amp; COMMUNICATION ENGG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</si>
</sst>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B3D9-1B14-478D-983B-EC09326D9216}">
  <dimension ref="A1:N28"/>
  <sheetViews>
    <sheetView tabSelected="1" topLeftCell="D1" workbookViewId="0">
      <selection activeCell="D36" sqref="D36"/>
    </sheetView>
  </sheetViews>
  <sheetFormatPr defaultRowHeight="14.4" x14ac:dyDescent="0.3"/>
  <cols>
    <col min="2" max="2" width="14.44140625" customWidth="1"/>
    <col min="3" max="3" width="15.21875" customWidth="1"/>
    <col min="6" max="6" width="24.21875" customWidth="1"/>
    <col min="7" max="7" width="30" customWidth="1"/>
    <col min="8" max="8" width="13.88671875" customWidth="1"/>
    <col min="9" max="9" width="14.109375" customWidth="1"/>
    <col min="10" max="11" width="13.6640625" customWidth="1"/>
    <col min="12" max="12" width="18.77734375" customWidth="1"/>
    <col min="13" max="13" width="18.6640625" customWidth="1"/>
    <col min="14" max="14" width="16.2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9</v>
      </c>
      <c r="K1" s="1" t="s">
        <v>17</v>
      </c>
      <c r="L1" s="1" t="s">
        <v>10</v>
      </c>
      <c r="M1" s="1" t="s">
        <v>11</v>
      </c>
      <c r="N1" s="1" t="s">
        <v>8</v>
      </c>
    </row>
    <row r="2" spans="1:14" x14ac:dyDescent="0.3">
      <c r="A2">
        <v>2015</v>
      </c>
      <c r="B2" t="s">
        <v>12</v>
      </c>
      <c r="C2" t="s">
        <v>13</v>
      </c>
      <c r="D2">
        <v>1</v>
      </c>
      <c r="E2" t="s">
        <v>15</v>
      </c>
      <c r="F2" t="s">
        <v>14</v>
      </c>
      <c r="G2" t="s">
        <v>16</v>
      </c>
      <c r="H2">
        <v>1</v>
      </c>
      <c r="I2">
        <v>3.54</v>
      </c>
      <c r="J2">
        <v>3</v>
      </c>
      <c r="K2">
        <v>120</v>
      </c>
      <c r="L2">
        <v>126</v>
      </c>
      <c r="M2">
        <v>84</v>
      </c>
      <c r="N2">
        <v>3490</v>
      </c>
    </row>
    <row r="3" spans="1:14" x14ac:dyDescent="0.3">
      <c r="A3">
        <v>2016</v>
      </c>
      <c r="B3" t="s">
        <v>12</v>
      </c>
      <c r="C3" t="s">
        <v>13</v>
      </c>
      <c r="D3">
        <v>1</v>
      </c>
      <c r="E3" t="s">
        <v>15</v>
      </c>
      <c r="F3" t="s">
        <v>14</v>
      </c>
      <c r="G3" t="s">
        <v>16</v>
      </c>
      <c r="H3">
        <v>1</v>
      </c>
      <c r="I3">
        <v>3.5</v>
      </c>
      <c r="J3">
        <v>3</v>
      </c>
      <c r="K3">
        <v>240</v>
      </c>
      <c r="L3">
        <v>235</v>
      </c>
      <c r="M3">
        <v>98</v>
      </c>
      <c r="N3">
        <v>3193</v>
      </c>
    </row>
    <row r="4" spans="1:14" x14ac:dyDescent="0.3">
      <c r="A4">
        <v>2017</v>
      </c>
      <c r="B4" t="s">
        <v>12</v>
      </c>
      <c r="C4" t="s">
        <v>13</v>
      </c>
      <c r="D4">
        <v>1</v>
      </c>
      <c r="E4" t="s">
        <v>15</v>
      </c>
      <c r="F4" t="s">
        <v>14</v>
      </c>
      <c r="G4" t="s">
        <v>16</v>
      </c>
      <c r="H4">
        <v>1</v>
      </c>
      <c r="I4">
        <v>3.66</v>
      </c>
      <c r="J4">
        <v>3</v>
      </c>
      <c r="K4">
        <v>240</v>
      </c>
      <c r="L4">
        <v>244</v>
      </c>
      <c r="M4">
        <v>91</v>
      </c>
      <c r="N4">
        <v>4601</v>
      </c>
    </row>
    <row r="5" spans="1:14" x14ac:dyDescent="0.3">
      <c r="A5">
        <v>2015</v>
      </c>
      <c r="B5" t="s">
        <v>12</v>
      </c>
      <c r="C5" t="s">
        <v>13</v>
      </c>
      <c r="D5">
        <v>1</v>
      </c>
      <c r="E5" t="s">
        <v>15</v>
      </c>
      <c r="F5" t="s">
        <v>14</v>
      </c>
      <c r="G5" t="s">
        <v>16</v>
      </c>
      <c r="H5">
        <v>1</v>
      </c>
      <c r="I5">
        <v>3.78</v>
      </c>
      <c r="J5">
        <v>3</v>
      </c>
      <c r="K5">
        <v>120</v>
      </c>
      <c r="L5">
        <v>119</v>
      </c>
      <c r="M5">
        <v>68</v>
      </c>
      <c r="N5">
        <v>6049</v>
      </c>
    </row>
    <row r="6" spans="1:14" x14ac:dyDescent="0.3">
      <c r="A6">
        <v>2016</v>
      </c>
      <c r="B6" t="s">
        <v>12</v>
      </c>
      <c r="C6" t="s">
        <v>13</v>
      </c>
      <c r="D6">
        <v>1</v>
      </c>
      <c r="E6" t="s">
        <v>15</v>
      </c>
      <c r="F6" t="s">
        <v>14</v>
      </c>
      <c r="G6" t="s">
        <v>16</v>
      </c>
      <c r="H6">
        <v>1</v>
      </c>
      <c r="I6">
        <v>3.91</v>
      </c>
      <c r="J6">
        <v>3</v>
      </c>
      <c r="K6">
        <v>180</v>
      </c>
      <c r="L6">
        <v>176</v>
      </c>
      <c r="M6">
        <v>76</v>
      </c>
      <c r="N6">
        <v>8172</v>
      </c>
    </row>
    <row r="7" spans="1:14" x14ac:dyDescent="0.3">
      <c r="A7">
        <v>2017</v>
      </c>
      <c r="B7" t="s">
        <v>12</v>
      </c>
      <c r="C7" t="s">
        <v>13</v>
      </c>
      <c r="D7">
        <v>1</v>
      </c>
      <c r="E7" t="s">
        <v>15</v>
      </c>
      <c r="F7" t="s">
        <v>14</v>
      </c>
      <c r="G7" t="s">
        <v>16</v>
      </c>
      <c r="H7">
        <v>1</v>
      </c>
      <c r="I7">
        <v>3.69</v>
      </c>
      <c r="J7">
        <v>3</v>
      </c>
      <c r="K7">
        <v>180</v>
      </c>
      <c r="L7">
        <v>179</v>
      </c>
      <c r="M7">
        <v>68</v>
      </c>
      <c r="N7">
        <v>4870</v>
      </c>
    </row>
    <row r="8" spans="1:14" x14ac:dyDescent="0.3">
      <c r="A8">
        <v>2015</v>
      </c>
      <c r="B8" t="s">
        <v>12</v>
      </c>
      <c r="C8" t="s">
        <v>13</v>
      </c>
      <c r="D8">
        <v>1</v>
      </c>
      <c r="E8" t="s">
        <v>15</v>
      </c>
      <c r="F8" t="s">
        <v>14</v>
      </c>
      <c r="G8" t="s">
        <v>16</v>
      </c>
      <c r="H8">
        <v>1</v>
      </c>
      <c r="I8">
        <v>5.1100000000000003</v>
      </c>
      <c r="J8">
        <v>6</v>
      </c>
      <c r="K8">
        <v>120</v>
      </c>
      <c r="L8">
        <v>49</v>
      </c>
      <c r="M8">
        <v>25</v>
      </c>
      <c r="N8">
        <v>129514</v>
      </c>
    </row>
    <row r="9" spans="1:14" x14ac:dyDescent="0.3">
      <c r="A9">
        <v>2016</v>
      </c>
      <c r="B9" t="s">
        <v>12</v>
      </c>
      <c r="C9" t="s">
        <v>13</v>
      </c>
      <c r="D9">
        <v>1</v>
      </c>
      <c r="E9" t="s">
        <v>15</v>
      </c>
      <c r="F9" t="s">
        <v>14</v>
      </c>
      <c r="G9" t="s">
        <v>16</v>
      </c>
      <c r="H9">
        <v>1</v>
      </c>
      <c r="I9">
        <v>5.07</v>
      </c>
      <c r="J9">
        <v>6</v>
      </c>
      <c r="K9">
        <v>120</v>
      </c>
      <c r="L9">
        <v>58</v>
      </c>
      <c r="M9">
        <v>17</v>
      </c>
      <c r="N9">
        <v>116172</v>
      </c>
    </row>
    <row r="10" spans="1:14" x14ac:dyDescent="0.3">
      <c r="A10">
        <v>2017</v>
      </c>
      <c r="B10" t="s">
        <v>12</v>
      </c>
      <c r="C10" t="s">
        <v>13</v>
      </c>
      <c r="D10">
        <v>1</v>
      </c>
      <c r="E10" t="s">
        <v>15</v>
      </c>
      <c r="F10" t="s">
        <v>14</v>
      </c>
      <c r="G10" t="s">
        <v>16</v>
      </c>
      <c r="H10">
        <v>1</v>
      </c>
      <c r="I10">
        <v>4.8099999999999996</v>
      </c>
      <c r="J10">
        <v>6</v>
      </c>
      <c r="K10">
        <v>120</v>
      </c>
      <c r="L10">
        <v>59</v>
      </c>
      <c r="M10">
        <v>19</v>
      </c>
      <c r="N10">
        <v>64219</v>
      </c>
    </row>
    <row r="11" spans="1:14" x14ac:dyDescent="0.3">
      <c r="A11">
        <v>2015</v>
      </c>
      <c r="B11" t="s">
        <v>12</v>
      </c>
      <c r="C11" t="s">
        <v>13</v>
      </c>
      <c r="D11">
        <v>1</v>
      </c>
      <c r="E11" t="s">
        <v>15</v>
      </c>
      <c r="F11" t="s">
        <v>14</v>
      </c>
      <c r="G11" t="s">
        <v>16</v>
      </c>
      <c r="H11">
        <v>1</v>
      </c>
      <c r="I11">
        <v>5.12</v>
      </c>
      <c r="J11">
        <v>5</v>
      </c>
      <c r="K11">
        <v>120</v>
      </c>
      <c r="L11">
        <v>51</v>
      </c>
      <c r="M11">
        <v>46</v>
      </c>
      <c r="N11">
        <v>130708</v>
      </c>
    </row>
    <row r="12" spans="1:14" x14ac:dyDescent="0.3">
      <c r="A12">
        <v>2016</v>
      </c>
      <c r="B12" t="s">
        <v>12</v>
      </c>
      <c r="C12" t="s">
        <v>13</v>
      </c>
      <c r="D12">
        <v>1</v>
      </c>
      <c r="E12" t="s">
        <v>15</v>
      </c>
      <c r="F12" t="s">
        <v>14</v>
      </c>
      <c r="G12" t="s">
        <v>16</v>
      </c>
      <c r="H12">
        <v>1</v>
      </c>
      <c r="I12">
        <v>5.09</v>
      </c>
      <c r="J12">
        <v>5</v>
      </c>
      <c r="K12">
        <v>180</v>
      </c>
      <c r="L12">
        <v>130</v>
      </c>
      <c r="M12">
        <v>29</v>
      </c>
      <c r="N12">
        <v>124267</v>
      </c>
    </row>
    <row r="13" spans="1:14" x14ac:dyDescent="0.3">
      <c r="A13">
        <v>2017</v>
      </c>
      <c r="B13" t="s">
        <v>12</v>
      </c>
      <c r="C13" t="s">
        <v>13</v>
      </c>
      <c r="D13">
        <v>1</v>
      </c>
      <c r="E13" t="s">
        <v>15</v>
      </c>
      <c r="F13" t="s">
        <v>14</v>
      </c>
      <c r="G13" t="s">
        <v>16</v>
      </c>
      <c r="H13">
        <v>1</v>
      </c>
      <c r="I13">
        <v>4.79</v>
      </c>
      <c r="J13">
        <v>5</v>
      </c>
      <c r="K13">
        <v>180</v>
      </c>
      <c r="L13">
        <v>130</v>
      </c>
      <c r="M13">
        <v>30</v>
      </c>
      <c r="N13">
        <v>61550</v>
      </c>
    </row>
    <row r="14" spans="1:14" x14ac:dyDescent="0.3">
      <c r="A14">
        <v>2015</v>
      </c>
      <c r="B14" t="s">
        <v>12</v>
      </c>
      <c r="C14" t="s">
        <v>13</v>
      </c>
      <c r="D14">
        <v>1</v>
      </c>
      <c r="E14" t="s">
        <v>15</v>
      </c>
      <c r="F14" t="s">
        <v>14</v>
      </c>
      <c r="G14" t="s">
        <v>16</v>
      </c>
      <c r="H14">
        <v>1</v>
      </c>
      <c r="I14">
        <v>5.0999999999999996</v>
      </c>
      <c r="J14">
        <v>4</v>
      </c>
      <c r="K14">
        <v>180</v>
      </c>
      <c r="L14">
        <v>75</v>
      </c>
      <c r="M14">
        <v>47</v>
      </c>
      <c r="N14">
        <v>126894</v>
      </c>
    </row>
    <row r="15" spans="1:14" x14ac:dyDescent="0.3">
      <c r="A15">
        <v>2016</v>
      </c>
      <c r="B15" t="s">
        <v>12</v>
      </c>
      <c r="C15" t="s">
        <v>13</v>
      </c>
      <c r="D15">
        <v>1</v>
      </c>
      <c r="E15" t="s">
        <v>15</v>
      </c>
      <c r="F15" t="s">
        <v>14</v>
      </c>
      <c r="G15" t="s">
        <v>16</v>
      </c>
      <c r="H15">
        <v>1</v>
      </c>
      <c r="I15">
        <v>4.74</v>
      </c>
      <c r="J15">
        <v>4</v>
      </c>
      <c r="K15">
        <v>180</v>
      </c>
      <c r="L15">
        <v>75</v>
      </c>
      <c r="M15">
        <v>13</v>
      </c>
      <c r="N15">
        <v>55326</v>
      </c>
    </row>
    <row r="16" spans="1:14" x14ac:dyDescent="0.3">
      <c r="A16">
        <v>2017</v>
      </c>
      <c r="B16" t="s">
        <v>12</v>
      </c>
      <c r="C16" t="s">
        <v>13</v>
      </c>
      <c r="D16">
        <v>1</v>
      </c>
      <c r="E16" t="s">
        <v>15</v>
      </c>
      <c r="F16" t="s">
        <v>14</v>
      </c>
      <c r="G16" t="s">
        <v>16</v>
      </c>
      <c r="H16">
        <v>1</v>
      </c>
      <c r="I16">
        <v>4.83</v>
      </c>
      <c r="J16">
        <v>4</v>
      </c>
      <c r="K16">
        <v>180</v>
      </c>
      <c r="L16">
        <v>90</v>
      </c>
      <c r="M16">
        <v>13</v>
      </c>
      <c r="N16">
        <v>68172</v>
      </c>
    </row>
    <row r="17" spans="1:14" x14ac:dyDescent="0.3">
      <c r="A17">
        <v>2015</v>
      </c>
      <c r="B17" t="s">
        <v>12</v>
      </c>
      <c r="C17" t="s">
        <v>13</v>
      </c>
      <c r="D17">
        <v>1</v>
      </c>
      <c r="E17" t="s">
        <v>15</v>
      </c>
      <c r="F17" t="s">
        <v>14</v>
      </c>
      <c r="G17" t="s">
        <v>16</v>
      </c>
      <c r="H17">
        <v>1</v>
      </c>
      <c r="I17">
        <f>ROUND(LOG10(N17),2)</f>
        <v>5.12</v>
      </c>
      <c r="J17">
        <v>6</v>
      </c>
      <c r="K17">
        <v>120</v>
      </c>
      <c r="L17">
        <v>47</v>
      </c>
      <c r="M17">
        <v>30</v>
      </c>
      <c r="N17">
        <v>130716</v>
      </c>
    </row>
    <row r="18" spans="1:14" x14ac:dyDescent="0.3">
      <c r="A18">
        <v>2016</v>
      </c>
      <c r="B18" t="s">
        <v>12</v>
      </c>
      <c r="C18" t="s">
        <v>13</v>
      </c>
      <c r="D18">
        <v>1</v>
      </c>
      <c r="E18" t="s">
        <v>15</v>
      </c>
      <c r="F18" t="s">
        <v>14</v>
      </c>
      <c r="G18" t="s">
        <v>16</v>
      </c>
      <c r="H18">
        <v>1</v>
      </c>
      <c r="I18">
        <f>ROUND(LOG10(N18),2)</f>
        <v>4.96</v>
      </c>
      <c r="J18">
        <v>6</v>
      </c>
      <c r="K18">
        <v>120</v>
      </c>
      <c r="L18">
        <v>70</v>
      </c>
      <c r="M18">
        <v>30</v>
      </c>
      <c r="N18">
        <v>90652</v>
      </c>
    </row>
    <row r="19" spans="1:14" x14ac:dyDescent="0.3">
      <c r="A19">
        <v>2017</v>
      </c>
      <c r="B19" t="s">
        <v>12</v>
      </c>
      <c r="C19" t="s">
        <v>13</v>
      </c>
      <c r="D19">
        <v>1</v>
      </c>
      <c r="E19" t="s">
        <v>15</v>
      </c>
      <c r="F19" t="s">
        <v>14</v>
      </c>
      <c r="G19" t="s">
        <v>16</v>
      </c>
      <c r="H19">
        <v>1</v>
      </c>
      <c r="I19">
        <f>ROUND(LOG10(N19),2)</f>
        <v>5.1100000000000003</v>
      </c>
      <c r="J19">
        <v>6</v>
      </c>
      <c r="K19">
        <v>120</v>
      </c>
      <c r="L19">
        <v>70</v>
      </c>
      <c r="M19">
        <v>31</v>
      </c>
      <c r="N19">
        <v>129287</v>
      </c>
    </row>
    <row r="20" spans="1:14" x14ac:dyDescent="0.3">
      <c r="A20">
        <v>2015</v>
      </c>
      <c r="B20" t="s">
        <v>19</v>
      </c>
      <c r="C20" t="s">
        <v>20</v>
      </c>
      <c r="D20">
        <v>1</v>
      </c>
      <c r="E20" t="s">
        <v>15</v>
      </c>
      <c r="F20" t="s">
        <v>14</v>
      </c>
      <c r="G20" s="2" t="s">
        <v>21</v>
      </c>
      <c r="H20">
        <v>2</v>
      </c>
      <c r="I20">
        <f>ROUND(LOG10(N20:N25),2)</f>
        <v>4.66</v>
      </c>
      <c r="J20">
        <v>3</v>
      </c>
      <c r="K20">
        <v>240</v>
      </c>
      <c r="L20">
        <v>207</v>
      </c>
      <c r="M20">
        <v>75</v>
      </c>
      <c r="N20" s="2">
        <v>45486</v>
      </c>
    </row>
    <row r="21" spans="1:14" x14ac:dyDescent="0.3">
      <c r="A21">
        <v>2018</v>
      </c>
      <c r="B21" t="s">
        <v>19</v>
      </c>
      <c r="C21" t="s">
        <v>20</v>
      </c>
      <c r="D21">
        <v>1</v>
      </c>
      <c r="E21" t="s">
        <v>15</v>
      </c>
      <c r="F21" t="s">
        <v>14</v>
      </c>
      <c r="G21" s="2" t="s">
        <v>21</v>
      </c>
      <c r="H21">
        <v>2</v>
      </c>
      <c r="I21">
        <f>ROUND(LOG10(N20:N25),2)</f>
        <v>4.2</v>
      </c>
      <c r="J21">
        <v>3</v>
      </c>
      <c r="K21">
        <v>240</v>
      </c>
      <c r="L21">
        <v>244</v>
      </c>
      <c r="M21">
        <v>119</v>
      </c>
      <c r="N21">
        <v>15929</v>
      </c>
    </row>
    <row r="22" spans="1:14" x14ac:dyDescent="0.3">
      <c r="A22">
        <v>2017</v>
      </c>
      <c r="B22" t="s">
        <v>19</v>
      </c>
      <c r="C22" t="s">
        <v>20</v>
      </c>
      <c r="D22">
        <v>1</v>
      </c>
      <c r="E22" t="s">
        <v>15</v>
      </c>
      <c r="F22" t="s">
        <v>14</v>
      </c>
      <c r="G22" s="2" t="s">
        <v>21</v>
      </c>
      <c r="H22">
        <v>2</v>
      </c>
      <c r="I22">
        <f>ROUND(LOG10(N20:N25),2)</f>
        <v>4.4800000000000004</v>
      </c>
      <c r="J22">
        <v>3</v>
      </c>
      <c r="K22">
        <v>240</v>
      </c>
      <c r="L22">
        <v>206</v>
      </c>
      <c r="M22">
        <v>161</v>
      </c>
      <c r="N22">
        <v>30121</v>
      </c>
    </row>
    <row r="23" spans="1:14" x14ac:dyDescent="0.3">
      <c r="A23">
        <v>2015</v>
      </c>
      <c r="B23" t="s">
        <v>19</v>
      </c>
      <c r="C23" t="s">
        <v>20</v>
      </c>
      <c r="D23">
        <v>1</v>
      </c>
      <c r="E23" t="s">
        <v>15</v>
      </c>
      <c r="F23" t="s">
        <v>14</v>
      </c>
      <c r="G23" s="2" t="s">
        <v>22</v>
      </c>
      <c r="H23">
        <v>3</v>
      </c>
      <c r="I23">
        <f>ROUND(LOG10(N20:N25),2)</f>
        <v>4.4000000000000004</v>
      </c>
      <c r="J23">
        <v>2</v>
      </c>
      <c r="K23">
        <v>60</v>
      </c>
      <c r="L23">
        <v>60</v>
      </c>
      <c r="M23">
        <v>40</v>
      </c>
      <c r="N23">
        <v>25176</v>
      </c>
    </row>
    <row r="24" spans="1:14" x14ac:dyDescent="0.3">
      <c r="A24">
        <v>2016</v>
      </c>
      <c r="B24" t="s">
        <v>19</v>
      </c>
      <c r="C24" t="s">
        <v>20</v>
      </c>
      <c r="D24">
        <v>1</v>
      </c>
      <c r="E24" t="s">
        <v>15</v>
      </c>
      <c r="F24" t="s">
        <v>14</v>
      </c>
      <c r="G24" s="2" t="s">
        <v>22</v>
      </c>
      <c r="H24">
        <v>3</v>
      </c>
      <c r="I24">
        <f>ROUND(LOG10(N20:N25),2)</f>
        <v>4.8</v>
      </c>
      <c r="J24">
        <v>2</v>
      </c>
      <c r="K24">
        <v>60</v>
      </c>
      <c r="L24">
        <v>56</v>
      </c>
      <c r="M24">
        <v>35</v>
      </c>
      <c r="N24">
        <v>63567</v>
      </c>
    </row>
    <row r="25" spans="1:14" x14ac:dyDescent="0.3">
      <c r="A25">
        <v>2017</v>
      </c>
      <c r="B25" t="s">
        <v>19</v>
      </c>
      <c r="C25" t="s">
        <v>20</v>
      </c>
      <c r="D25">
        <v>1</v>
      </c>
      <c r="E25" t="s">
        <v>15</v>
      </c>
      <c r="F25" t="s">
        <v>14</v>
      </c>
      <c r="G25" s="2" t="s">
        <v>22</v>
      </c>
      <c r="H25">
        <v>3</v>
      </c>
      <c r="I25">
        <f>ROUND(LOG10(N20:N25),2)</f>
        <v>4.59</v>
      </c>
      <c r="J25">
        <v>2</v>
      </c>
      <c r="K25">
        <v>50</v>
      </c>
      <c r="L25">
        <v>27</v>
      </c>
      <c r="M25">
        <v>17</v>
      </c>
      <c r="N25">
        <v>39025</v>
      </c>
    </row>
    <row r="26" spans="1:14" x14ac:dyDescent="0.3">
      <c r="A26">
        <v>2015</v>
      </c>
      <c r="B26" t="s">
        <v>23</v>
      </c>
      <c r="C26" t="s">
        <v>24</v>
      </c>
      <c r="D26">
        <v>1</v>
      </c>
      <c r="E26" t="s">
        <v>15</v>
      </c>
      <c r="F26" t="s">
        <v>14</v>
      </c>
      <c r="G26" s="2" t="s">
        <v>25</v>
      </c>
      <c r="H26">
        <v>4</v>
      </c>
      <c r="I26">
        <f>ROUND(LOG10(N26:N28),3)</f>
        <v>4.3579999999999997</v>
      </c>
      <c r="J26">
        <v>3</v>
      </c>
      <c r="K26">
        <v>120</v>
      </c>
      <c r="L26">
        <v>114</v>
      </c>
      <c r="M26">
        <v>30</v>
      </c>
      <c r="N26">
        <v>22803</v>
      </c>
    </row>
    <row r="27" spans="1:14" x14ac:dyDescent="0.3">
      <c r="A27">
        <v>2016</v>
      </c>
      <c r="B27" t="s">
        <v>23</v>
      </c>
      <c r="C27" t="s">
        <v>24</v>
      </c>
      <c r="D27">
        <v>1</v>
      </c>
      <c r="E27" t="s">
        <v>15</v>
      </c>
      <c r="F27" t="s">
        <v>14</v>
      </c>
      <c r="G27" s="2" t="s">
        <v>25</v>
      </c>
      <c r="H27">
        <v>4</v>
      </c>
      <c r="I27">
        <f>ROUND(LOG10(N26:N28),3)</f>
        <v>4.9729999999999999</v>
      </c>
      <c r="J27">
        <v>3</v>
      </c>
      <c r="K27">
        <v>120</v>
      </c>
      <c r="L27">
        <v>112</v>
      </c>
      <c r="M27">
        <v>86</v>
      </c>
      <c r="N27">
        <v>93952</v>
      </c>
    </row>
    <row r="28" spans="1:14" x14ac:dyDescent="0.3">
      <c r="A28">
        <v>2017</v>
      </c>
      <c r="B28" t="s">
        <v>23</v>
      </c>
      <c r="C28" t="s">
        <v>24</v>
      </c>
      <c r="D28">
        <v>1</v>
      </c>
      <c r="E28" t="s">
        <v>15</v>
      </c>
      <c r="F28" t="s">
        <v>14</v>
      </c>
      <c r="G28" s="2" t="s">
        <v>25</v>
      </c>
      <c r="H28">
        <v>4</v>
      </c>
      <c r="I28">
        <f>ROUND(LOG10(N26:N28),3)</f>
        <v>4.9669999999999996</v>
      </c>
      <c r="J28">
        <v>3</v>
      </c>
      <c r="K28">
        <v>120</v>
      </c>
      <c r="L28">
        <v>109</v>
      </c>
      <c r="M28">
        <v>91</v>
      </c>
      <c r="N28">
        <v>92690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D A A B Q S w M E F A A C A A g A 0 5 U X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0 5 U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V F 1 V q V E Q W 3 A A A A E g B A A A T A B w A R m 9 y b X V s Y X M v U 2 V j d G l v b j E u b S C i G A A o o B Q A A A A A A A A A A A A A A A A A A A A A A A A A A A B t j k F P g 0 A Q h e 8 k / I f N 9 g I J W a A 3 b T z h 3 a Y l M c Z 4 G L Z j W Q O z Z G f R G s J / d y l 6 M D q X m f l e 8 t 5 j 1 N 5 Y E s d 1 l 7 s 4 i i N u w e F J b G Q N T Y e i k O J O d O j j S I Q 5 2 t F p D O Q R G 7 W H M y b L U V n y S J 4 T 2 X o / 8 G 2 e w 6 k 3 z M G T F R m t D O U f z R t i o + 1 I v C 3 K m z + / d d r l e 4 f v T w j u 4 V A d F P B w k W m a r c n 3 4 K E I w W u D q Z i f F / L y r W 5 k 1 Q K d Q + / 6 c 8 C l 8 r W 9 q h 0 Q v 1 r X V 7 Y b e 1 p E T q 5 W 2 T T J F Z Y y E z 4 I w u P F z 5 n 4 4 d t f f E 7 j y N C / a b s v U E s B A i 0 A F A A C A A g A 0 5 U X V Z Q Y 1 Z W k A A A A 9 g A A A B I A A A A A A A A A A A A A A A A A A A A A A E N v b m Z p Z y 9 Q Y W N r Y W d l L n h t b F B L A Q I t A B Q A A g A I A N O V F 1 U P y u m r p A A A A O k A A A A T A A A A A A A A A A A A A A A A A P A A A A B b Q 2 9 u d G V u d F 9 U e X B l c 1 0 u e G 1 s U E s B A i 0 A F A A C A A g A 0 5 U X V W p U R B b c A A A A S A E A A B M A A A A A A A A A A A A A A A A A 4 Q E A A E Z v c m 1 1 b G F z L 1 N l Y 3 R p b 2 4 x L m 1 Q S w U G A A A A A A M A A w D C A A A A C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g A A A A A A A C p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M 1 Q x M z o x N T o z O S 4 4 N D g 2 N j Y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v b H V t b j E s M H 0 m c X V v d D s s J n F 1 b 3 Q 7 U 2 V j d G l v b j E v V G F i b G U g M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D a G F u Z 2 V k I F R 5 c G U u e 0 N v b H V t b j E s M H 0 m c X V v d D s s J n F 1 b 3 Q 7 U 2 V j d G l v b j E v V G F i b G U g M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Y P Z H / e U / U i M C K C u 6 n Y r C w A A A A A C A A A A A A A Q Z g A A A A E A A C A A A A C X 8 c 3 n S n l K k q 5 K f + t + B q T E c M M v a Q 1 Z Y w N X q U p A Q R / 0 + g A A A A A O g A A A A A I A A C A A A A B H O a o g H O 6 9 h p U 2 h O P z K L h B 0 e 7 c f T 3 R 4 R F 2 0 o d 5 / l n 8 g F A A A A B K s l p h D y u B l p v c q G X 7 V U k I 6 E N h 9 I f 6 K P j 9 X k 6 n R U u H 7 U 0 K Y j I A A r g G U 7 G 2 o D m f 3 E v U I I v m Z t 2 8 m P Q O t P 8 u + R g + k Y k h j L k q 0 V e A F w d l g q + f 9 k A A A A A + l A E 3 c E U l 7 4 9 b e E 4 s q s p g H X M H 2 w y b L w j o I j / / 3 d u m o e 7 s M m B e H + x Q T c T t u S / A M j V L U T / D l O J J O l w o J 3 B Q 7 J v z < / D a t a M a s h u p > 
</file>

<file path=customXml/itemProps1.xml><?xml version="1.0" encoding="utf-8"?>
<ds:datastoreItem xmlns:ds="http://schemas.openxmlformats.org/officeDocument/2006/customXml" ds:itemID="{22A40713-EDE6-4CA2-BB1C-FEA8AB368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Viswes</dc:creator>
  <cp:lastModifiedBy>Viswes</cp:lastModifiedBy>
  <dcterms:created xsi:type="dcterms:W3CDTF">2022-08-20T16:26:03Z</dcterms:created>
  <dcterms:modified xsi:type="dcterms:W3CDTF">2022-08-25T08:33:59Z</dcterms:modified>
</cp:coreProperties>
</file>