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Обучение\Программирование\GeekBrains\К2-9 Основы моделирования бизнес-процессов Введение в бизнес-модель\Семинары\С09 Детальная подготовка инициатив по оптимизации\"/>
    </mc:Choice>
  </mc:AlternateContent>
  <bookViews>
    <workbookView xWindow="0" yWindow="0" windowWidth="23040" windowHeight="92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C9" i="1"/>
  <c r="F12" i="1" s="1"/>
  <c r="D9" i="1"/>
  <c r="E9" i="1"/>
  <c r="F9" i="1"/>
</calcChain>
</file>

<file path=xl/sharedStrings.xml><?xml version="1.0" encoding="utf-8"?>
<sst xmlns="http://schemas.openxmlformats.org/spreadsheetml/2006/main" count="30" uniqueCount="26">
  <si>
    <t>Статья</t>
  </si>
  <si>
    <t>1 год</t>
  </si>
  <si>
    <t>2 год</t>
  </si>
  <si>
    <t>3 год</t>
  </si>
  <si>
    <t>4 год</t>
  </si>
  <si>
    <t>5 год</t>
  </si>
  <si>
    <t>Инвестиции в проект</t>
  </si>
  <si>
    <t>Операционные расходы</t>
  </si>
  <si>
    <t>Операционные доходы</t>
  </si>
  <si>
    <t>Чистый денежный поток</t>
  </si>
  <si>
    <t>Коэффициент дисконтирования проекта - 10%.</t>
  </si>
  <si>
    <r>
      <t>NPV =</t>
    </r>
    <r>
      <rPr>
        <sz val="9"/>
        <color theme="1"/>
        <rFont val="Calibri"/>
        <family val="2"/>
        <charset val="204"/>
        <scheme val="minor"/>
      </rPr>
      <t xml:space="preserve"> -100/1.1 + 40/1.1^2 + 44/1.1^3 + 28/1.1^4 + 17/1.1^5 = </t>
    </r>
  </si>
  <si>
    <t>Reach</t>
  </si>
  <si>
    <t>Impact</t>
  </si>
  <si>
    <t>Confidence</t>
  </si>
  <si>
    <t>Effort</t>
  </si>
  <si>
    <t>RICE Score</t>
  </si>
  <si>
    <t>Гипотезы</t>
  </si>
  <si>
    <t>Гипотеза 1: увеличить грузоподъёмность кранов</t>
  </si>
  <si>
    <t>Гипотеза 2: переориентировать грузовой поток на другой причал с кранами достаточной грузоподъёмности</t>
  </si>
  <si>
    <t>Гипотеза 3: закупить новые краны</t>
  </si>
  <si>
    <t>Сумма</t>
  </si>
  <si>
    <t>Среднее</t>
  </si>
  <si>
    <t>С нарастающим итогом</t>
  </si>
  <si>
    <t>Количество</t>
  </si>
  <si>
    <t>Наиболее приоритетной является гипотеза о закупке новых кранов.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</si>
</sst>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6" formatCode="#,##0.0000"/>
  </numFmts>
  <fonts count="2" x14ac:knownFonts="1"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9" fontId="0" fillId="0" borderId="7" xfId="0" applyNumberFormat="1" applyBorder="1" applyAlignment="1">
      <alignment vertical="top" wrapText="1"/>
    </xf>
    <xf numFmtId="9" fontId="0" fillId="0" borderId="15" xfId="0" applyNumberFormat="1" applyBorder="1" applyAlignment="1">
      <alignment vertical="top" wrapText="1"/>
    </xf>
    <xf numFmtId="9" fontId="0" fillId="0" borderId="11" xfId="0" applyNumberFormat="1" applyBorder="1" applyAlignment="1">
      <alignment vertical="top" wrapText="1"/>
    </xf>
    <xf numFmtId="166" fontId="0" fillId="0" borderId="8" xfId="0" applyNumberFormat="1" applyBorder="1" applyAlignment="1">
      <alignment vertical="top" wrapText="1"/>
    </xf>
    <xf numFmtId="166" fontId="0" fillId="0" borderId="16" xfId="0" applyNumberFormat="1" applyBorder="1" applyAlignment="1">
      <alignment vertical="top" wrapText="1"/>
    </xf>
    <xf numFmtId="166" fontId="0" fillId="0" borderId="12" xfId="0" applyNumberFormat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7620</xdr:colOff>
      <xdr:row>3</xdr:row>
      <xdr:rowOff>92765</xdr:rowOff>
    </xdr:to>
    <xdr:sp macro="" textlink="">
      <xdr:nvSpPr>
        <xdr:cNvPr id="2" name="TextBox 1"/>
        <xdr:cNvSpPr txBox="1"/>
      </xdr:nvSpPr>
      <xdr:spPr>
        <a:xfrm>
          <a:off x="0" y="0"/>
          <a:ext cx="4592872" cy="549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900" b="1" baseline="0"/>
            <a:t>1. </a:t>
          </a:r>
          <a:r>
            <a:rPr lang="ru-RU" sz="900" b="1"/>
            <a:t>Предложите проект и просчитайте экономический эффект.</a:t>
          </a:r>
        </a:p>
        <a:p>
          <a:r>
            <a:rPr lang="ru-RU" sz="900" b="0" baseline="0"/>
            <a:t>Купить для грузового терминала новые краны с грузооподъёмностью 500 тонн, выше существующей 100: 2 ед. по 1 млн. дол. (100 млн. руб.)</a:t>
          </a:r>
        </a:p>
      </xdr:txBody>
    </xdr:sp>
    <xdr:clientData/>
  </xdr:twoCellAnchor>
  <xdr:twoCellAnchor>
    <xdr:from>
      <xdr:col>0</xdr:col>
      <xdr:colOff>0</xdr:colOff>
      <xdr:row>12</xdr:row>
      <xdr:rowOff>91440</xdr:rowOff>
    </xdr:from>
    <xdr:to>
      <xdr:col>6</xdr:col>
      <xdr:colOff>7620</xdr:colOff>
      <xdr:row>14</xdr:row>
      <xdr:rowOff>26505</xdr:rowOff>
    </xdr:to>
    <xdr:sp macro="" textlink="">
      <xdr:nvSpPr>
        <xdr:cNvPr id="5" name="TextBox 4"/>
        <xdr:cNvSpPr txBox="1"/>
      </xdr:nvSpPr>
      <xdr:spPr>
        <a:xfrm>
          <a:off x="0" y="1940118"/>
          <a:ext cx="4407342" cy="23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ru-RU" sz="900" b="0">
              <a:effectLst/>
            </a:rPr>
            <a:t>За 5 лет с учётом динамики грузопотока эономический эффект составит 4,9 млн руб.</a:t>
          </a:r>
          <a:endParaRPr lang="ru-RU" sz="900" b="0" baseline="0">
            <a:effectLst/>
          </a:endParaRPr>
        </a:p>
      </xdr:txBody>
    </xdr:sp>
    <xdr:clientData/>
  </xdr:twoCellAnchor>
  <xdr:twoCellAnchor>
    <xdr:from>
      <xdr:col>0</xdr:col>
      <xdr:colOff>0</xdr:colOff>
      <xdr:row>14</xdr:row>
      <xdr:rowOff>99391</xdr:rowOff>
    </xdr:from>
    <xdr:to>
      <xdr:col>6</xdr:col>
      <xdr:colOff>7620</xdr:colOff>
      <xdr:row>17</xdr:row>
      <xdr:rowOff>46383</xdr:rowOff>
    </xdr:to>
    <xdr:sp macro="" textlink="">
      <xdr:nvSpPr>
        <xdr:cNvPr id="6" name="TextBox 5"/>
        <xdr:cNvSpPr txBox="1"/>
      </xdr:nvSpPr>
      <xdr:spPr>
        <a:xfrm>
          <a:off x="0" y="2252869"/>
          <a:ext cx="4407342" cy="4041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900" b="1" baseline="0"/>
            <a:t>1. </a:t>
          </a:r>
          <a:r>
            <a:rPr lang="ru-RU" sz="900" b="1"/>
            <a:t>Оцените 3 гипотезы по фреймворку </a:t>
          </a:r>
          <a:r>
            <a:rPr lang="en-US" sz="900" b="1"/>
            <a:t>RICE </a:t>
          </a:r>
          <a:r>
            <a:rPr lang="ru-RU" sz="900" b="1"/>
            <a:t>и выберите приоритетную.</a:t>
          </a:r>
        </a:p>
        <a:p>
          <a:r>
            <a:rPr lang="ru-RU" sz="900" b="0"/>
            <a:t>Метрика: рост перевалки по тяжеловесным грузам, тыс. тонн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showGridLines="0" tabSelected="1" zoomScale="115" zoomScaleNormal="115" workbookViewId="0">
      <selection activeCell="A24" sqref="A24"/>
    </sheetView>
  </sheetViews>
  <sheetFormatPr defaultRowHeight="12" x14ac:dyDescent="0.25"/>
  <cols>
    <col min="1" max="1" width="39.5703125" style="1" customWidth="1"/>
    <col min="2" max="6" width="10.7109375" style="1" customWidth="1"/>
    <col min="7" max="16384" width="9.140625" style="1"/>
  </cols>
  <sheetData>
    <row r="4" spans="1:6" ht="12.6" thickBot="1" x14ac:dyDescent="0.3"/>
    <row r="5" spans="1:6" ht="12.6" thickBot="1" x14ac:dyDescent="0.3">
      <c r="A5" s="2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5" t="s">
        <v>5</v>
      </c>
    </row>
    <row r="6" spans="1:6" x14ac:dyDescent="0.25">
      <c r="A6" s="14" t="s">
        <v>6</v>
      </c>
      <c r="B6" s="7">
        <v>100</v>
      </c>
      <c r="C6" s="8"/>
      <c r="D6" s="8"/>
      <c r="E6" s="8"/>
      <c r="F6" s="9"/>
    </row>
    <row r="7" spans="1:6" x14ac:dyDescent="0.25">
      <c r="A7" s="16" t="s">
        <v>8</v>
      </c>
      <c r="B7" s="17"/>
      <c r="C7" s="18">
        <v>50</v>
      </c>
      <c r="D7" s="18">
        <v>55</v>
      </c>
      <c r="E7" s="18">
        <v>40</v>
      </c>
      <c r="F7" s="19">
        <v>30</v>
      </c>
    </row>
    <row r="8" spans="1:6" x14ac:dyDescent="0.25">
      <c r="A8" s="16" t="s">
        <v>7</v>
      </c>
      <c r="B8" s="17"/>
      <c r="C8" s="18">
        <v>10</v>
      </c>
      <c r="D8" s="18">
        <v>11</v>
      </c>
      <c r="E8" s="18">
        <v>12</v>
      </c>
      <c r="F8" s="19">
        <v>13</v>
      </c>
    </row>
    <row r="9" spans="1:6" ht="12.6" thickBot="1" x14ac:dyDescent="0.3">
      <c r="A9" s="15" t="s">
        <v>9</v>
      </c>
      <c r="B9" s="11">
        <v>-100</v>
      </c>
      <c r="C9" s="12">
        <f t="shared" ref="C9:F9" si="0">C7-C8</f>
        <v>40</v>
      </c>
      <c r="D9" s="12">
        <f t="shared" si="0"/>
        <v>44</v>
      </c>
      <c r="E9" s="12">
        <f t="shared" si="0"/>
        <v>28</v>
      </c>
      <c r="F9" s="13">
        <f t="shared" si="0"/>
        <v>17</v>
      </c>
    </row>
    <row r="10" spans="1:6" x14ac:dyDescent="0.25">
      <c r="A10" s="21"/>
      <c r="B10" s="20"/>
      <c r="C10" s="20"/>
      <c r="D10" s="20"/>
      <c r="E10" s="20"/>
      <c r="F10" s="20"/>
    </row>
    <row r="11" spans="1:6" x14ac:dyDescent="0.25">
      <c r="A11" s="22" t="s">
        <v>10</v>
      </c>
      <c r="B11" s="20"/>
      <c r="C11" s="20"/>
      <c r="D11" s="20"/>
      <c r="E11" s="20"/>
      <c r="F11" s="20"/>
    </row>
    <row r="12" spans="1:6" x14ac:dyDescent="0.25">
      <c r="A12" s="22" t="s">
        <v>11</v>
      </c>
      <c r="B12" s="20"/>
      <c r="C12" s="20"/>
      <c r="D12" s="20"/>
      <c r="E12" s="20"/>
      <c r="F12" s="23">
        <f>-B6/1.1+C9/(1.1^2)+D9/(1.1^3)+E9/(1.1^4)+F9/(1.1^5)</f>
        <v>4.8866508124755299</v>
      </c>
    </row>
    <row r="18" spans="1:6" ht="12.6" thickBot="1" x14ac:dyDescent="0.3"/>
    <row r="19" spans="1:6" ht="24.6" thickBot="1" x14ac:dyDescent="0.3">
      <c r="A19" s="2" t="s">
        <v>17</v>
      </c>
      <c r="B19" s="3" t="s">
        <v>12</v>
      </c>
      <c r="C19" s="4" t="s">
        <v>13</v>
      </c>
      <c r="D19" s="4" t="s">
        <v>14</v>
      </c>
      <c r="E19" s="4" t="s">
        <v>15</v>
      </c>
      <c r="F19" s="5" t="s">
        <v>16</v>
      </c>
    </row>
    <row r="20" spans="1:6" ht="24" x14ac:dyDescent="0.25">
      <c r="A20" s="6" t="s">
        <v>18</v>
      </c>
      <c r="B20" s="7">
        <v>150</v>
      </c>
      <c r="C20" s="8">
        <v>1</v>
      </c>
      <c r="D20" s="25">
        <v>0.5</v>
      </c>
      <c r="E20" s="8">
        <v>10000</v>
      </c>
      <c r="F20" s="28">
        <f t="shared" ref="F20:F22" si="1">B20*C20*D20/E20</f>
        <v>7.4999999999999997E-3</v>
      </c>
    </row>
    <row r="21" spans="1:6" ht="36" x14ac:dyDescent="0.25">
      <c r="A21" s="24" t="s">
        <v>19</v>
      </c>
      <c r="B21" s="17">
        <v>100</v>
      </c>
      <c r="C21" s="18">
        <v>2</v>
      </c>
      <c r="D21" s="26">
        <v>1</v>
      </c>
      <c r="E21" s="18">
        <v>8000</v>
      </c>
      <c r="F21" s="29">
        <f t="shared" si="1"/>
        <v>2.5000000000000001E-2</v>
      </c>
    </row>
    <row r="22" spans="1:6" ht="12.6" thickBot="1" x14ac:dyDescent="0.3">
      <c r="A22" s="10" t="s">
        <v>20</v>
      </c>
      <c r="B22" s="11">
        <v>350</v>
      </c>
      <c r="C22" s="12">
        <v>3</v>
      </c>
      <c r="D22" s="27">
        <v>0.8</v>
      </c>
      <c r="E22" s="12">
        <v>25000</v>
      </c>
      <c r="F22" s="30">
        <f t="shared" si="1"/>
        <v>3.3599999999999998E-2</v>
      </c>
    </row>
    <row r="24" spans="1:6" x14ac:dyDescent="0.25">
      <c r="A24" s="31" t="s">
        <v>25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2023-09-05T06:40:22Z</dcterms:created>
  <dcterms:modified xsi:type="dcterms:W3CDTF">2023-09-05T10:49:26Z</dcterms:modified>
</cp:coreProperties>
</file>