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Обучение\Программирование\GeekBrains\К2-9 Основы моделирования бизнес-процессов Введение в бизнес-модель\Семинары\С10 Планирование и контроль проекта по оптимизации процессов\"/>
    </mc:Choice>
  </mc:AlternateContent>
  <bookViews>
    <workbookView xWindow="0" yWindow="0" windowWidth="23040" windowHeight="92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B39" i="1"/>
  <c r="B40" i="1" s="1"/>
  <c r="B41" i="1" s="1"/>
  <c r="B42" i="1" s="1"/>
  <c r="B43" i="1" s="1"/>
  <c r="B34" i="1"/>
  <c r="B35" i="1" s="1"/>
  <c r="B36" i="1" s="1"/>
  <c r="B29" i="1"/>
  <c r="B30" i="1" s="1"/>
  <c r="B31" i="1" s="1"/>
  <c r="B21" i="1"/>
  <c r="B22" i="1" s="1"/>
  <c r="B23" i="1" s="1"/>
  <c r="B24" i="1" s="1"/>
  <c r="B25" i="1" s="1"/>
  <c r="B26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I2" i="1"/>
  <c r="J2" i="1" s="1"/>
  <c r="K2" i="1" s="1"/>
  <c r="L2" i="1" s="1"/>
  <c r="M2" i="1" s="1"/>
  <c r="N2" i="1" s="1"/>
  <c r="O2" i="1" s="1"/>
  <c r="O4" i="1" s="1"/>
  <c r="G3" i="1"/>
  <c r="N4" i="1" l="1"/>
  <c r="I4" i="1"/>
  <c r="M4" i="1"/>
  <c r="L4" i="1"/>
  <c r="H4" i="1"/>
  <c r="K4" i="1"/>
  <c r="J4" i="1"/>
  <c r="H3" i="1"/>
  <c r="O3" i="1"/>
  <c r="P2" i="1"/>
  <c r="N3" i="1"/>
  <c r="I3" i="1"/>
  <c r="M3" i="1"/>
  <c r="J3" i="1"/>
  <c r="L3" i="1"/>
  <c r="K3" i="1"/>
  <c r="Q2" i="1" l="1"/>
  <c r="P4" i="1"/>
  <c r="P3" i="1"/>
  <c r="R2" i="1" l="1"/>
  <c r="Q4" i="1"/>
  <c r="Q3" i="1"/>
  <c r="S2" i="1" l="1"/>
  <c r="R4" i="1"/>
  <c r="R3" i="1"/>
  <c r="T2" i="1" l="1"/>
  <c r="S4" i="1"/>
  <c r="S3" i="1"/>
  <c r="U2" i="1" l="1"/>
  <c r="T4" i="1"/>
  <c r="T3" i="1"/>
  <c r="V2" i="1" l="1"/>
  <c r="W2" i="1" s="1"/>
  <c r="U4" i="1"/>
  <c r="U3" i="1"/>
  <c r="X2" i="1" l="1"/>
  <c r="W4" i="1"/>
  <c r="W3" i="1"/>
  <c r="V4" i="1"/>
  <c r="V3" i="1"/>
  <c r="Y2" i="1" l="1"/>
  <c r="X3" i="1"/>
  <c r="X4" i="1"/>
  <c r="Z2" i="1" l="1"/>
  <c r="Y3" i="1"/>
  <c r="Y4" i="1"/>
  <c r="Z4" i="1" l="1"/>
  <c r="Z3" i="1"/>
  <c r="AA2" i="1"/>
  <c r="AA3" i="1" l="1"/>
  <c r="AA4" i="1"/>
  <c r="AB2" i="1"/>
  <c r="AC2" i="1" l="1"/>
  <c r="AB3" i="1"/>
  <c r="AB4" i="1"/>
  <c r="AD2" i="1" l="1"/>
  <c r="AC3" i="1"/>
  <c r="AC4" i="1"/>
  <c r="AD3" i="1" l="1"/>
  <c r="AE2" i="1"/>
  <c r="AD4" i="1"/>
  <c r="AF2" i="1" l="1"/>
  <c r="AE4" i="1"/>
  <c r="AE3" i="1"/>
  <c r="AG2" i="1" l="1"/>
  <c r="AF4" i="1"/>
  <c r="AF3" i="1"/>
  <c r="AH2" i="1" l="1"/>
  <c r="AG3" i="1"/>
  <c r="AG4" i="1"/>
  <c r="AI2" i="1" l="1"/>
  <c r="AH3" i="1"/>
  <c r="AH4" i="1"/>
  <c r="AJ2" i="1" l="1"/>
  <c r="AI3" i="1"/>
  <c r="AI4" i="1"/>
  <c r="AK2" i="1" l="1"/>
  <c r="AJ4" i="1"/>
  <c r="AJ3" i="1"/>
  <c r="AL2" i="1" l="1"/>
  <c r="AK4" i="1"/>
  <c r="AK3" i="1"/>
  <c r="AL4" i="1" l="1"/>
  <c r="AM2" i="1"/>
  <c r="AL3" i="1"/>
  <c r="AM4" i="1" l="1"/>
  <c r="AN2" i="1"/>
  <c r="AM3" i="1"/>
  <c r="AN4" i="1" l="1"/>
  <c r="AO2" i="1"/>
  <c r="AN3" i="1"/>
  <c r="AO4" i="1" l="1"/>
  <c r="AO3" i="1"/>
  <c r="AP2" i="1"/>
  <c r="AP3" i="1" l="1"/>
  <c r="AQ2" i="1"/>
  <c r="AP4" i="1"/>
  <c r="AR2" i="1" l="1"/>
  <c r="AQ4" i="1"/>
  <c r="AQ3" i="1"/>
  <c r="AS2" i="1" l="1"/>
  <c r="AR4" i="1"/>
  <c r="AR3" i="1"/>
  <c r="AS4" i="1" l="1"/>
  <c r="AT2" i="1"/>
  <c r="AS3" i="1"/>
  <c r="AU2" i="1" l="1"/>
  <c r="AT4" i="1"/>
  <c r="AT3" i="1"/>
  <c r="AV2" i="1" l="1"/>
  <c r="AU3" i="1"/>
  <c r="AU4" i="1"/>
  <c r="AW2" i="1" l="1"/>
  <c r="AV4" i="1"/>
  <c r="AV3" i="1"/>
  <c r="AW4" i="1" l="1"/>
  <c r="AX2" i="1"/>
  <c r="AW3" i="1"/>
  <c r="AX4" i="1" l="1"/>
  <c r="AY2" i="1"/>
  <c r="AX3" i="1"/>
  <c r="AZ2" i="1" l="1"/>
  <c r="AY4" i="1"/>
  <c r="AY3" i="1"/>
  <c r="AZ4" i="1" l="1"/>
  <c r="BA2" i="1"/>
  <c r="AZ3" i="1"/>
  <c r="BA4" i="1" l="1"/>
  <c r="BB2" i="1"/>
  <c r="BA3" i="1"/>
  <c r="BB4" i="1" l="1"/>
  <c r="BC2" i="1"/>
  <c r="BB3" i="1"/>
  <c r="BC4" i="1" l="1"/>
  <c r="BD2" i="1"/>
  <c r="BC3" i="1"/>
  <c r="BD4" i="1" l="1"/>
  <c r="BE2" i="1"/>
  <c r="BD3" i="1"/>
  <c r="BE4" i="1" l="1"/>
  <c r="BE3" i="1"/>
  <c r="BF2" i="1"/>
  <c r="BF4" i="1" l="1"/>
  <c r="BF3" i="1"/>
  <c r="BG2" i="1"/>
  <c r="BG4" i="1" l="1"/>
  <c r="BH2" i="1"/>
  <c r="BG3" i="1"/>
  <c r="BI2" i="1" l="1"/>
  <c r="BH4" i="1"/>
  <c r="BH3" i="1"/>
  <c r="BI4" i="1" l="1"/>
  <c r="BJ2" i="1"/>
  <c r="BI3" i="1"/>
  <c r="BJ4" i="1" l="1"/>
  <c r="BJ3" i="1"/>
  <c r="BK2" i="1"/>
  <c r="BL2" i="1" l="1"/>
  <c r="BK4" i="1"/>
  <c r="BK3" i="1"/>
  <c r="BL4" i="1" l="1"/>
  <c r="BL3" i="1"/>
  <c r="BM2" i="1"/>
  <c r="BM4" i="1" l="1"/>
  <c r="BN2" i="1"/>
  <c r="BM3" i="1"/>
  <c r="BN4" i="1" l="1"/>
  <c r="BO2" i="1"/>
  <c r="BN3" i="1"/>
  <c r="BO3" i="1" l="1"/>
  <c r="BO4" i="1"/>
  <c r="BP2" i="1"/>
  <c r="BP4" i="1" l="1"/>
  <c r="BP3" i="1"/>
  <c r="BQ2" i="1"/>
  <c r="BQ4" i="1" l="1"/>
  <c r="BR2" i="1"/>
  <c r="BQ3" i="1"/>
  <c r="BR4" i="1" l="1"/>
  <c r="BS2" i="1"/>
  <c r="BR3" i="1"/>
  <c r="BS3" i="1" l="1"/>
  <c r="BT2" i="1"/>
  <c r="BS4" i="1"/>
  <c r="BT4" i="1" l="1"/>
  <c r="BU2" i="1"/>
  <c r="BT3" i="1"/>
  <c r="BU4" i="1" l="1"/>
  <c r="BU3" i="1"/>
  <c r="BV2" i="1"/>
  <c r="BW2" i="1" l="1"/>
  <c r="BV4" i="1"/>
  <c r="BV3" i="1"/>
  <c r="BX2" i="1" l="1"/>
  <c r="BW4" i="1"/>
  <c r="BW3" i="1"/>
  <c r="BX3" i="1" l="1"/>
  <c r="BY2" i="1"/>
  <c r="BZ2" i="1" s="1"/>
  <c r="BX4" i="1"/>
  <c r="BZ4" i="1" l="1"/>
  <c r="CA2" i="1"/>
  <c r="BZ3" i="1"/>
  <c r="BY4" i="1"/>
  <c r="BY3" i="1"/>
  <c r="CA4" i="1" l="1"/>
  <c r="CA3" i="1"/>
  <c r="CB2" i="1"/>
  <c r="CB4" i="1" l="1"/>
  <c r="CC2" i="1"/>
  <c r="CB3" i="1"/>
  <c r="CC3" i="1" l="1"/>
  <c r="CC4" i="1"/>
  <c r="CD2" i="1"/>
  <c r="CD4" i="1" l="1"/>
  <c r="CD3" i="1"/>
  <c r="CE2" i="1"/>
  <c r="CE4" i="1" l="1"/>
  <c r="CE3" i="1"/>
  <c r="CF2" i="1"/>
  <c r="CF4" i="1" l="1"/>
  <c r="CF3" i="1"/>
  <c r="CG2" i="1"/>
  <c r="CG4" i="1" l="1"/>
  <c r="CG3" i="1"/>
  <c r="CH2" i="1"/>
  <c r="CH4" i="1" l="1"/>
  <c r="CI2" i="1"/>
  <c r="CH3" i="1"/>
  <c r="CI4" i="1" l="1"/>
  <c r="CI3" i="1"/>
  <c r="CJ2" i="1"/>
  <c r="CJ4" i="1" l="1"/>
  <c r="CJ3" i="1"/>
  <c r="CK2" i="1"/>
  <c r="CK3" i="1" l="1"/>
  <c r="CK4" i="1"/>
  <c r="CL2" i="1"/>
  <c r="CL4" i="1" l="1"/>
  <c r="CM2" i="1"/>
  <c r="CL3" i="1"/>
  <c r="CM4" i="1" l="1"/>
  <c r="CN2" i="1"/>
  <c r="CM3" i="1"/>
  <c r="CN3" i="1" l="1"/>
  <c r="CN4" i="1"/>
  <c r="CO2" i="1"/>
  <c r="CO4" i="1" l="1"/>
  <c r="CP2" i="1"/>
  <c r="CO3" i="1"/>
  <c r="CP4" i="1" l="1"/>
  <c r="CP3" i="1"/>
  <c r="CQ2" i="1"/>
  <c r="CQ4" i="1" l="1"/>
  <c r="CR2" i="1"/>
  <c r="CQ3" i="1"/>
  <c r="CS2" i="1" l="1"/>
  <c r="CR4" i="1"/>
  <c r="CR3" i="1"/>
  <c r="CS3" i="1" l="1"/>
  <c r="CS4" i="1"/>
  <c r="CT2" i="1"/>
  <c r="CT3" i="1" l="1"/>
  <c r="CT4" i="1"/>
</calcChain>
</file>

<file path=xl/sharedStrings.xml><?xml version="1.0" encoding="utf-8"?>
<sst xmlns="http://schemas.openxmlformats.org/spreadsheetml/2006/main" count="83" uniqueCount="47">
  <si>
    <t>Анализ рынка</t>
  </si>
  <si>
    <t>Ответственный</t>
  </si>
  <si>
    <t>Таймлайн. Разработка ИТ-системы бюджетирования</t>
  </si>
  <si>
    <t>Выбор ER-системы</t>
  </si>
  <si>
    <t>Заявка подрядчикам</t>
  </si>
  <si>
    <t>Тендер</t>
  </si>
  <si>
    <t>Согласование с тех лидом</t>
  </si>
  <si>
    <t>Подписание договора</t>
  </si>
  <si>
    <t>Предоплата</t>
  </si>
  <si>
    <t>Интеграция / внедрение / реализация</t>
  </si>
  <si>
    <t>Тестирование</t>
  </si>
  <si>
    <t>Сбор обратной связи от пользователей</t>
  </si>
  <si>
    <t>Составление протокола замечаний</t>
  </si>
  <si>
    <t>Устранение ошибок</t>
  </si>
  <si>
    <t>Руководитель проекта</t>
  </si>
  <si>
    <t>Бизнес-аналитик</t>
  </si>
  <si>
    <t>Архитектор</t>
  </si>
  <si>
    <t>Дата оконч</t>
  </si>
  <si>
    <t>Дата нач</t>
  </si>
  <si>
    <t>Определение стоимости проекта</t>
  </si>
  <si>
    <t>Ожидаемые результаты</t>
  </si>
  <si>
    <t>Оценка экономического эффекта</t>
  </si>
  <si>
    <t>Технические характерстики</t>
  </si>
  <si>
    <t>Возможность реализации проекта</t>
  </si>
  <si>
    <t>ТЗ на выбор исполнителя</t>
  </si>
  <si>
    <t>ТЗ</t>
  </si>
  <si>
    <t>Разработка ТЗ</t>
  </si>
  <si>
    <t>Функциональные требования (полная детализация)</t>
  </si>
  <si>
    <t>Разработка технической документации</t>
  </si>
  <si>
    <t>Приобретение оборудования и лицензий</t>
  </si>
  <si>
    <t>Оценка рисков</t>
  </si>
  <si>
    <t>Оценка критических багов</t>
  </si>
  <si>
    <t>ER-система</t>
  </si>
  <si>
    <t>Подрядчик</t>
  </si>
  <si>
    <t>Разработка</t>
  </si>
  <si>
    <t>Тех-лид</t>
  </si>
  <si>
    <t>Опытно-промышленная эксплуатация</t>
  </si>
  <si>
    <t>Разработка инструкций пользователя, администратора</t>
  </si>
  <si>
    <t>Разработка сервисной документации</t>
  </si>
  <si>
    <t>Уточнение экономического эффекта</t>
  </si>
  <si>
    <t>Завершение проекта</t>
  </si>
  <si>
    <t>Разработка дорожной карты</t>
  </si>
  <si>
    <t>Формализация AS-IS, TO-BE</t>
  </si>
  <si>
    <t>Сбор бизнес-требований</t>
  </si>
  <si>
    <t>Сбор, формализация функциональных требований (общая модель, участники БП)</t>
  </si>
  <si>
    <t>Задача</t>
  </si>
  <si>
    <t>Выпуск релиза на продакшен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</si>
</sst>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"/>
    <numFmt numFmtId="165" formatCode="dd"/>
    <numFmt numFmtId="166" formatCode="yy"/>
    <numFmt numFmtId="167" formatCode="dd/mm/yy"/>
    <numFmt numFmtId="168" formatCode="0/"/>
  </numFmts>
  <fonts count="3" x14ac:knownFonts="1"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34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65" fontId="0" fillId="0" borderId="3" xfId="0" applyNumberFormat="1" applyBorder="1" applyAlignment="1">
      <alignment horizontal="center" vertical="top"/>
    </xf>
    <xf numFmtId="165" fontId="0" fillId="0" borderId="9" xfId="0" applyNumberForma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0" fillId="0" borderId="11" xfId="0" applyNumberFormat="1" applyBorder="1" applyAlignment="1">
      <alignment horizontal="center" vertical="top"/>
    </xf>
    <xf numFmtId="164" fontId="0" fillId="0" borderId="4" xfId="0" applyNumberFormat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166" fontId="0" fillId="0" borderId="10" xfId="0" applyNumberFormat="1" applyBorder="1" applyAlignment="1">
      <alignment horizontal="center" vertical="top"/>
    </xf>
    <xf numFmtId="166" fontId="0" fillId="0" borderId="6" xfId="0" applyNumberFormat="1" applyBorder="1" applyAlignment="1">
      <alignment horizontal="center" vertical="top"/>
    </xf>
    <xf numFmtId="166" fontId="0" fillId="0" borderId="8" xfId="0" applyNumberFormat="1" applyBorder="1" applyAlignment="1">
      <alignment horizontal="center" vertical="top"/>
    </xf>
    <xf numFmtId="0" fontId="0" fillId="6" borderId="7" xfId="0" applyFill="1" applyBorder="1" applyAlignment="1">
      <alignment vertical="top" wrapText="1"/>
    </xf>
    <xf numFmtId="0" fontId="0" fillId="6" borderId="8" xfId="0" applyFill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5" borderId="23" xfId="0" applyFill="1" applyBorder="1" applyAlignment="1">
      <alignment vertical="top" wrapText="1"/>
    </xf>
    <xf numFmtId="0" fontId="0" fillId="5" borderId="24" xfId="0" applyFill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166" fontId="0" fillId="0" borderId="11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167" fontId="1" fillId="0" borderId="0" xfId="0" applyNumberFormat="1" applyFont="1" applyBorder="1" applyAlignment="1">
      <alignment horizontal="center" vertical="top" wrapText="1"/>
    </xf>
    <xf numFmtId="167" fontId="1" fillId="0" borderId="5" xfId="0" applyNumberFormat="1" applyFont="1" applyBorder="1" applyAlignment="1">
      <alignment horizontal="center" vertical="top" wrapText="1"/>
    </xf>
    <xf numFmtId="0" fontId="0" fillId="6" borderId="18" xfId="0" applyFill="1" applyBorder="1" applyAlignment="1">
      <alignment vertical="top" wrapText="1"/>
    </xf>
    <xf numFmtId="0" fontId="0" fillId="6" borderId="19" xfId="0" applyFill="1" applyBorder="1" applyAlignment="1">
      <alignment vertical="top"/>
    </xf>
    <xf numFmtId="0" fontId="0" fillId="0" borderId="17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/>
    </xf>
    <xf numFmtId="0" fontId="1" fillId="6" borderId="23" xfId="0" applyFont="1" applyFill="1" applyBorder="1" applyAlignment="1">
      <alignment vertical="top" wrapText="1"/>
    </xf>
    <xf numFmtId="0" fontId="1" fillId="6" borderId="24" xfId="0" applyFont="1" applyFill="1" applyBorder="1" applyAlignment="1">
      <alignment vertical="top"/>
    </xf>
    <xf numFmtId="167" fontId="1" fillId="0" borderId="2" xfId="0" applyNumberFormat="1" applyFont="1" applyFill="1" applyBorder="1" applyAlignment="1">
      <alignment horizontal="center" vertical="top"/>
    </xf>
    <xf numFmtId="167" fontId="1" fillId="0" borderId="3" xfId="0" applyNumberFormat="1" applyFont="1" applyFill="1" applyBorder="1" applyAlignment="1">
      <alignment horizontal="center" vertical="top"/>
    </xf>
    <xf numFmtId="167" fontId="1" fillId="0" borderId="23" xfId="0" applyNumberFormat="1" applyFont="1" applyBorder="1" applyAlignment="1">
      <alignment horizontal="center" vertical="top"/>
    </xf>
    <xf numFmtId="167" fontId="1" fillId="0" borderId="24" xfId="0" applyNumberFormat="1" applyFont="1" applyBorder="1" applyAlignment="1">
      <alignment horizontal="center" vertical="top"/>
    </xf>
    <xf numFmtId="167" fontId="0" fillId="0" borderId="7" xfId="0" applyNumberFormat="1" applyBorder="1" applyAlignment="1">
      <alignment horizontal="center" vertical="top"/>
    </xf>
    <xf numFmtId="167" fontId="0" fillId="0" borderId="8" xfId="0" applyNumberFormat="1" applyBorder="1" applyAlignment="1">
      <alignment horizontal="center" vertical="top"/>
    </xf>
    <xf numFmtId="167" fontId="0" fillId="0" borderId="18" xfId="0" applyNumberFormat="1" applyBorder="1" applyAlignment="1">
      <alignment horizontal="center" vertical="top"/>
    </xf>
    <xf numFmtId="167" fontId="0" fillId="0" borderId="19" xfId="0" applyNumberFormat="1" applyBorder="1" applyAlignment="1">
      <alignment horizontal="center" vertical="top"/>
    </xf>
    <xf numFmtId="0" fontId="1" fillId="7" borderId="23" xfId="0" applyFont="1" applyFill="1" applyBorder="1" applyAlignment="1">
      <alignment vertical="top" wrapText="1"/>
    </xf>
    <xf numFmtId="0" fontId="1" fillId="7" borderId="24" xfId="0" applyFont="1" applyFill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167" fontId="1" fillId="0" borderId="7" xfId="0" applyNumberFormat="1" applyFont="1" applyBorder="1" applyAlignment="1">
      <alignment horizontal="center" vertical="top"/>
    </xf>
    <xf numFmtId="167" fontId="1" fillId="0" borderId="8" xfId="0" applyNumberFormat="1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68" fontId="1" fillId="4" borderId="1" xfId="0" applyNumberFormat="1" applyFont="1" applyFill="1" applyBorder="1" applyAlignment="1">
      <alignment vertical="top"/>
    </xf>
    <xf numFmtId="168" fontId="0" fillId="5" borderId="22" xfId="0" applyNumberFormat="1" applyFill="1" applyBorder="1" applyAlignment="1">
      <alignment vertical="top"/>
    </xf>
    <xf numFmtId="168" fontId="1" fillId="6" borderId="22" xfId="0" applyNumberFormat="1" applyFont="1" applyFill="1" applyBorder="1" applyAlignment="1">
      <alignment vertical="top"/>
    </xf>
    <xf numFmtId="168" fontId="0" fillId="6" borderId="17" xfId="0" applyNumberFormat="1" applyFill="1" applyBorder="1" applyAlignment="1">
      <alignment vertical="top"/>
    </xf>
    <xf numFmtId="168" fontId="0" fillId="6" borderId="6" xfId="0" applyNumberFormat="1" applyFill="1" applyBorder="1" applyAlignment="1">
      <alignment vertical="top"/>
    </xf>
    <xf numFmtId="168" fontId="1" fillId="7" borderId="22" xfId="0" applyNumberFormat="1" applyFont="1" applyFill="1" applyBorder="1" applyAlignment="1">
      <alignment vertical="top"/>
    </xf>
    <xf numFmtId="168" fontId="1" fillId="0" borderId="6" xfId="0" applyNumberFormat="1" applyFont="1" applyBorder="1" applyAlignment="1">
      <alignment vertical="top"/>
    </xf>
    <xf numFmtId="168" fontId="1" fillId="2" borderId="14" xfId="0" applyNumberFormat="1" applyFont="1" applyFill="1" applyBorder="1" applyAlignment="1">
      <alignment vertical="top"/>
    </xf>
    <xf numFmtId="0" fontId="1" fillId="2" borderId="15" xfId="0" applyFont="1" applyFill="1" applyBorder="1" applyAlignment="1">
      <alignment vertical="top" wrapText="1"/>
    </xf>
    <xf numFmtId="0" fontId="1" fillId="2" borderId="16" xfId="0" applyFont="1" applyFill="1" applyBorder="1" applyAlignment="1">
      <alignment vertical="top"/>
    </xf>
    <xf numFmtId="167" fontId="1" fillId="0" borderId="15" xfId="0" applyNumberFormat="1" applyFont="1" applyBorder="1" applyAlignment="1">
      <alignment horizontal="center" vertical="top"/>
    </xf>
    <xf numFmtId="167" fontId="1" fillId="0" borderId="16" xfId="0" applyNumberFormat="1" applyFont="1" applyBorder="1" applyAlignment="1">
      <alignment horizontal="center" vertical="top"/>
    </xf>
    <xf numFmtId="168" fontId="0" fillId="4" borderId="28" xfId="0" applyNumberFormat="1" applyFill="1" applyBorder="1" applyAlignment="1">
      <alignment vertical="top"/>
    </xf>
    <xf numFmtId="0" fontId="0" fillId="4" borderId="29" xfId="0" applyFill="1" applyBorder="1" applyAlignment="1">
      <alignment vertical="top" wrapText="1"/>
    </xf>
    <xf numFmtId="0" fontId="0" fillId="4" borderId="30" xfId="0" applyFill="1" applyBorder="1" applyAlignment="1">
      <alignment vertical="top"/>
    </xf>
    <xf numFmtId="167" fontId="0" fillId="0" borderId="29" xfId="0" applyNumberFormat="1" applyFill="1" applyBorder="1" applyAlignment="1">
      <alignment horizontal="center" vertical="top"/>
    </xf>
    <xf numFmtId="167" fontId="0" fillId="0" borderId="30" xfId="0" applyNumberFormat="1" applyFill="1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68" fontId="0" fillId="4" borderId="33" xfId="0" applyNumberFormat="1" applyFill="1" applyBorder="1" applyAlignment="1">
      <alignment vertical="top"/>
    </xf>
    <xf numFmtId="0" fontId="0" fillId="4" borderId="34" xfId="0" applyFill="1" applyBorder="1" applyAlignment="1">
      <alignment vertical="top" wrapText="1"/>
    </xf>
    <xf numFmtId="0" fontId="0" fillId="4" borderId="35" xfId="0" applyFill="1" applyBorder="1" applyAlignment="1">
      <alignment vertical="top"/>
    </xf>
    <xf numFmtId="167" fontId="0" fillId="0" borderId="34" xfId="0" applyNumberFormat="1" applyFill="1" applyBorder="1" applyAlignment="1">
      <alignment horizontal="center" vertical="top"/>
    </xf>
    <xf numFmtId="167" fontId="0" fillId="0" borderId="35" xfId="0" applyNumberFormat="1" applyFill="1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168" fontId="0" fillId="4" borderId="38" xfId="0" applyNumberFormat="1" applyFill="1" applyBorder="1" applyAlignment="1">
      <alignment vertical="top"/>
    </xf>
    <xf numFmtId="0" fontId="0" fillId="4" borderId="39" xfId="0" applyFill="1" applyBorder="1" applyAlignment="1">
      <alignment vertical="top" wrapText="1"/>
    </xf>
    <xf numFmtId="0" fontId="0" fillId="4" borderId="40" xfId="0" applyFill="1" applyBorder="1" applyAlignment="1">
      <alignment vertical="top"/>
    </xf>
    <xf numFmtId="167" fontId="0" fillId="0" borderId="39" xfId="0" applyNumberFormat="1" applyFill="1" applyBorder="1" applyAlignment="1">
      <alignment horizontal="center" vertical="top"/>
    </xf>
    <xf numFmtId="167" fontId="0" fillId="0" borderId="40" xfId="0" applyNumberFormat="1" applyFill="1" applyBorder="1" applyAlignment="1">
      <alignment horizontal="center" vertical="top"/>
    </xf>
    <xf numFmtId="0" fontId="0" fillId="0" borderId="41" xfId="0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3" borderId="41" xfId="0" applyFill="1" applyBorder="1" applyAlignment="1">
      <alignment horizontal="center" vertical="top"/>
    </xf>
    <xf numFmtId="165" fontId="0" fillId="4" borderId="43" xfId="0" applyNumberFormat="1" applyFill="1" applyBorder="1" applyAlignment="1">
      <alignment horizontal="center" vertical="top"/>
    </xf>
    <xf numFmtId="165" fontId="0" fillId="4" borderId="44" xfId="0" applyNumberFormat="1" applyFill="1" applyBorder="1" applyAlignment="1">
      <alignment horizontal="center" vertical="top"/>
    </xf>
    <xf numFmtId="165" fontId="0" fillId="4" borderId="45" xfId="0" applyNumberFormat="1" applyFill="1" applyBorder="1" applyAlignment="1">
      <alignment horizontal="center" vertical="top"/>
    </xf>
    <xf numFmtId="164" fontId="0" fillId="4" borderId="46" xfId="0" applyNumberFormat="1" applyFill="1" applyBorder="1" applyAlignment="1">
      <alignment horizontal="center" vertical="top"/>
    </xf>
    <xf numFmtId="164" fontId="0" fillId="4" borderId="47" xfId="0" applyNumberFormat="1" applyFill="1" applyBorder="1" applyAlignment="1">
      <alignment horizontal="center" vertical="top"/>
    </xf>
    <xf numFmtId="164" fontId="0" fillId="4" borderId="48" xfId="0" applyNumberFormat="1" applyFill="1" applyBorder="1" applyAlignment="1">
      <alignment horizontal="center" vertical="top"/>
    </xf>
    <xf numFmtId="166" fontId="0" fillId="4" borderId="49" xfId="0" applyNumberFormat="1" applyFill="1" applyBorder="1" applyAlignment="1">
      <alignment horizontal="center" vertical="top"/>
    </xf>
    <xf numFmtId="166" fontId="0" fillId="4" borderId="50" xfId="0" applyNumberFormat="1" applyFill="1" applyBorder="1" applyAlignment="1">
      <alignment horizontal="center" vertical="top"/>
    </xf>
    <xf numFmtId="166" fontId="0" fillId="4" borderId="51" xfId="0" applyNumberFormat="1" applyFill="1" applyBorder="1" applyAlignment="1">
      <alignment horizontal="center" vertical="top"/>
    </xf>
    <xf numFmtId="166" fontId="0" fillId="4" borderId="46" xfId="0" applyNumberFormat="1" applyFill="1" applyBorder="1" applyAlignment="1">
      <alignment horizontal="center" vertical="top"/>
    </xf>
    <xf numFmtId="166" fontId="0" fillId="4" borderId="47" xfId="0" applyNumberFormat="1" applyFill="1" applyBorder="1" applyAlignment="1">
      <alignment horizontal="center" vertical="top"/>
    </xf>
    <xf numFmtId="166" fontId="0" fillId="4" borderId="48" xfId="0" applyNumberFormat="1" applyFill="1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0" fillId="3" borderId="52" xfId="0" applyFill="1" applyBorder="1" applyAlignment="1">
      <alignment horizontal="center" vertical="top"/>
    </xf>
    <xf numFmtId="0" fontId="0" fillId="3" borderId="53" xfId="0" applyFill="1" applyBorder="1" applyAlignment="1">
      <alignment horizontal="center" vertical="top"/>
    </xf>
    <xf numFmtId="0" fontId="0" fillId="0" borderId="53" xfId="0" applyBorder="1" applyAlignment="1">
      <alignment horizontal="center" vertical="top"/>
    </xf>
    <xf numFmtId="0" fontId="0" fillId="0" borderId="54" xfId="0" applyBorder="1" applyAlignment="1">
      <alignment horizontal="center" vertical="top"/>
    </xf>
    <xf numFmtId="0" fontId="0" fillId="0" borderId="55" xfId="0" applyBorder="1" applyAlignment="1">
      <alignment horizontal="center" vertical="top"/>
    </xf>
    <xf numFmtId="0" fontId="0" fillId="0" borderId="56" xfId="0" applyBorder="1" applyAlignment="1">
      <alignment horizontal="center" vertical="top"/>
    </xf>
    <xf numFmtId="0" fontId="0" fillId="3" borderId="56" xfId="0" applyFill="1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0" fillId="0" borderId="56" xfId="0" applyFill="1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59" xfId="0" applyFill="1" applyBorder="1" applyAlignment="1">
      <alignment horizontal="center" vertical="top"/>
    </xf>
    <xf numFmtId="0" fontId="0" fillId="3" borderId="60" xfId="0" applyFill="1" applyBorder="1" applyAlignment="1">
      <alignment horizontal="center" vertical="top"/>
    </xf>
    <xf numFmtId="0" fontId="0" fillId="0" borderId="52" xfId="0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165" fontId="0" fillId="4" borderId="61" xfId="0" applyNumberFormat="1" applyFill="1" applyBorder="1" applyAlignment="1">
      <alignment horizontal="center" vertical="top"/>
    </xf>
    <xf numFmtId="165" fontId="0" fillId="4" borderId="62" xfId="0" applyNumberFormat="1" applyFill="1" applyBorder="1" applyAlignment="1">
      <alignment horizontal="center" vertical="top"/>
    </xf>
    <xf numFmtId="164" fontId="0" fillId="4" borderId="63" xfId="0" applyNumberFormat="1" applyFill="1" applyBorder="1" applyAlignment="1">
      <alignment horizontal="center" vertical="top"/>
    </xf>
    <xf numFmtId="164" fontId="0" fillId="4" borderId="64" xfId="0" applyNumberFormat="1" applyFill="1" applyBorder="1" applyAlignment="1">
      <alignment horizontal="center" vertical="top"/>
    </xf>
    <xf numFmtId="166" fontId="0" fillId="4" borderId="65" xfId="0" applyNumberFormat="1" applyFill="1" applyBorder="1" applyAlignment="1">
      <alignment horizontal="center" vertical="top"/>
    </xf>
    <xf numFmtId="166" fontId="0" fillId="4" borderId="66" xfId="0" applyNumberFormat="1" applyFill="1" applyBorder="1" applyAlignment="1">
      <alignment horizontal="center" vertical="top"/>
    </xf>
    <xf numFmtId="166" fontId="0" fillId="4" borderId="63" xfId="0" applyNumberFormat="1" applyFill="1" applyBorder="1" applyAlignment="1">
      <alignment horizontal="center" vertical="top"/>
    </xf>
    <xf numFmtId="166" fontId="0" fillId="4" borderId="64" xfId="0" applyNumberFormat="1" applyFill="1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62" xfId="0" applyBorder="1" applyAlignment="1">
      <alignment horizontal="center" vertical="top"/>
    </xf>
    <xf numFmtId="0" fontId="0" fillId="0" borderId="67" xfId="0" applyBorder="1" applyAlignment="1">
      <alignment horizontal="center" vertical="top"/>
    </xf>
    <xf numFmtId="0" fontId="0" fillId="0" borderId="68" xfId="0" applyBorder="1" applyAlignment="1">
      <alignment horizontal="center" vertical="top"/>
    </xf>
    <xf numFmtId="0" fontId="0" fillId="0" borderId="69" xfId="0" applyBorder="1" applyAlignment="1">
      <alignment horizontal="center" vertical="top"/>
    </xf>
    <xf numFmtId="0" fontId="0" fillId="0" borderId="70" xfId="0" applyBorder="1" applyAlignment="1">
      <alignment horizontal="center" vertical="top"/>
    </xf>
    <xf numFmtId="0" fontId="0" fillId="0" borderId="71" xfId="0" applyBorder="1" applyAlignment="1">
      <alignment horizontal="center" vertical="top"/>
    </xf>
    <xf numFmtId="0" fontId="0" fillId="0" borderId="72" xfId="0" applyBorder="1" applyAlignment="1">
      <alignment horizontal="center" vertical="top"/>
    </xf>
    <xf numFmtId="0" fontId="0" fillId="3" borderId="67" xfId="0" applyFill="1" applyBorder="1" applyAlignment="1">
      <alignment horizontal="center" vertical="top"/>
    </xf>
    <xf numFmtId="0" fontId="0" fillId="3" borderId="72" xfId="0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168" fontId="1" fillId="4" borderId="3" xfId="0" applyNumberFormat="1" applyFont="1" applyFill="1" applyBorder="1" applyAlignment="1">
      <alignment horizontal="right" vertical="top"/>
    </xf>
    <xf numFmtId="168" fontId="0" fillId="4" borderId="30" xfId="0" applyNumberFormat="1" applyFill="1" applyBorder="1" applyAlignment="1">
      <alignment horizontal="right" vertical="top"/>
    </xf>
    <xf numFmtId="168" fontId="0" fillId="4" borderId="35" xfId="0" applyNumberFormat="1" applyFill="1" applyBorder="1" applyAlignment="1">
      <alignment horizontal="right" vertical="top"/>
    </xf>
    <xf numFmtId="168" fontId="0" fillId="4" borderId="40" xfId="0" applyNumberFormat="1" applyFill="1" applyBorder="1" applyAlignment="1">
      <alignment horizontal="right" vertical="top"/>
    </xf>
    <xf numFmtId="168" fontId="1" fillId="2" borderId="16" xfId="0" applyNumberFormat="1" applyFont="1" applyFill="1" applyBorder="1" applyAlignment="1">
      <alignment horizontal="right" vertical="top"/>
    </xf>
    <xf numFmtId="168" fontId="0" fillId="5" borderId="24" xfId="0" applyNumberFormat="1" applyFill="1" applyBorder="1" applyAlignment="1">
      <alignment horizontal="right" vertical="top"/>
    </xf>
    <xf numFmtId="168" fontId="1" fillId="6" borderId="24" xfId="0" applyNumberFormat="1" applyFont="1" applyFill="1" applyBorder="1" applyAlignment="1">
      <alignment horizontal="right" vertical="top"/>
    </xf>
    <xf numFmtId="168" fontId="0" fillId="6" borderId="19" xfId="0" applyNumberFormat="1" applyFill="1" applyBorder="1" applyAlignment="1">
      <alignment horizontal="right" vertical="top"/>
    </xf>
    <xf numFmtId="168" fontId="0" fillId="6" borderId="8" xfId="0" applyNumberFormat="1" applyFill="1" applyBorder="1" applyAlignment="1">
      <alignment horizontal="right" vertical="top"/>
    </xf>
    <xf numFmtId="168" fontId="1" fillId="7" borderId="24" xfId="0" applyNumberFormat="1" applyFont="1" applyFill="1" applyBorder="1" applyAlignment="1">
      <alignment horizontal="right" vertical="top"/>
    </xf>
    <xf numFmtId="168" fontId="1" fillId="0" borderId="8" xfId="0" applyNumberFormat="1" applyFont="1" applyBorder="1" applyAlignment="1">
      <alignment vertical="top"/>
    </xf>
    <xf numFmtId="168" fontId="0" fillId="2" borderId="28" xfId="0" applyNumberFormat="1" applyFill="1" applyBorder="1" applyAlignment="1">
      <alignment vertical="top"/>
    </xf>
    <xf numFmtId="168" fontId="0" fillId="2" borderId="30" xfId="0" applyNumberFormat="1" applyFill="1" applyBorder="1" applyAlignment="1">
      <alignment horizontal="right" vertical="top"/>
    </xf>
    <xf numFmtId="0" fontId="0" fillId="2" borderId="29" xfId="0" applyFill="1" applyBorder="1" applyAlignment="1">
      <alignment vertical="top" wrapText="1"/>
    </xf>
    <xf numFmtId="0" fontId="0" fillId="2" borderId="30" xfId="0" applyFill="1" applyBorder="1" applyAlignment="1">
      <alignment vertical="top"/>
    </xf>
    <xf numFmtId="167" fontId="0" fillId="0" borderId="29" xfId="0" applyNumberFormat="1" applyBorder="1" applyAlignment="1">
      <alignment horizontal="center" vertical="top"/>
    </xf>
    <xf numFmtId="167" fontId="0" fillId="0" borderId="30" xfId="0" applyNumberFormat="1" applyBorder="1" applyAlignment="1">
      <alignment horizontal="center" vertical="top"/>
    </xf>
    <xf numFmtId="168" fontId="0" fillId="2" borderId="33" xfId="0" applyNumberFormat="1" applyFill="1" applyBorder="1" applyAlignment="1">
      <alignment vertical="top"/>
    </xf>
    <xf numFmtId="168" fontId="0" fillId="2" borderId="35" xfId="0" applyNumberFormat="1" applyFill="1" applyBorder="1" applyAlignment="1">
      <alignment horizontal="right" vertical="top"/>
    </xf>
    <xf numFmtId="0" fontId="0" fillId="2" borderId="34" xfId="0" applyFill="1" applyBorder="1" applyAlignment="1">
      <alignment vertical="top" wrapText="1"/>
    </xf>
    <xf numFmtId="0" fontId="0" fillId="2" borderId="35" xfId="0" applyFill="1" applyBorder="1" applyAlignment="1">
      <alignment vertical="top"/>
    </xf>
    <xf numFmtId="167" fontId="0" fillId="0" borderId="34" xfId="0" applyNumberFormat="1" applyBorder="1" applyAlignment="1">
      <alignment horizontal="center" vertical="top"/>
    </xf>
    <xf numFmtId="167" fontId="0" fillId="0" borderId="35" xfId="0" applyNumberFormat="1" applyBorder="1" applyAlignment="1">
      <alignment horizontal="center" vertical="top"/>
    </xf>
    <xf numFmtId="168" fontId="0" fillId="2" borderId="73" xfId="0" applyNumberFormat="1" applyFill="1" applyBorder="1" applyAlignment="1">
      <alignment vertical="top"/>
    </xf>
    <xf numFmtId="168" fontId="0" fillId="2" borderId="74" xfId="0" applyNumberFormat="1" applyFill="1" applyBorder="1" applyAlignment="1">
      <alignment horizontal="right" vertical="top"/>
    </xf>
    <xf numFmtId="0" fontId="0" fillId="2" borderId="75" xfId="0" applyFill="1" applyBorder="1" applyAlignment="1">
      <alignment vertical="top" wrapText="1"/>
    </xf>
    <xf numFmtId="0" fontId="0" fillId="2" borderId="74" xfId="0" applyFill="1" applyBorder="1" applyAlignment="1">
      <alignment vertical="top"/>
    </xf>
    <xf numFmtId="167" fontId="0" fillId="0" borderId="75" xfId="0" applyNumberFormat="1" applyBorder="1" applyAlignment="1">
      <alignment horizontal="center" vertical="top"/>
    </xf>
    <xf numFmtId="167" fontId="0" fillId="0" borderId="74" xfId="0" applyNumberFormat="1" applyBorder="1" applyAlignment="1">
      <alignment horizontal="center" vertical="top"/>
    </xf>
    <xf numFmtId="0" fontId="0" fillId="0" borderId="76" xfId="0" applyBorder="1" applyAlignment="1">
      <alignment horizontal="center" vertical="top"/>
    </xf>
    <xf numFmtId="0" fontId="0" fillId="0" borderId="73" xfId="0" applyBorder="1" applyAlignment="1">
      <alignment horizontal="center" vertical="top"/>
    </xf>
    <xf numFmtId="0" fontId="0" fillId="0" borderId="75" xfId="0" applyBorder="1" applyAlignment="1">
      <alignment horizontal="center" vertical="top"/>
    </xf>
    <xf numFmtId="0" fontId="0" fillId="0" borderId="74" xfId="0" applyBorder="1" applyAlignment="1">
      <alignment horizontal="center" vertical="top"/>
    </xf>
    <xf numFmtId="165" fontId="0" fillId="2" borderId="43" xfId="0" applyNumberFormat="1" applyFill="1" applyBorder="1" applyAlignment="1">
      <alignment horizontal="center" vertical="top"/>
    </xf>
    <xf numFmtId="165" fontId="0" fillId="2" borderId="44" xfId="0" applyNumberFormat="1" applyFill="1" applyBorder="1" applyAlignment="1">
      <alignment horizontal="center" vertical="top"/>
    </xf>
    <xf numFmtId="165" fontId="0" fillId="2" borderId="45" xfId="0" applyNumberFormat="1" applyFill="1" applyBorder="1" applyAlignment="1">
      <alignment horizontal="center" vertical="top"/>
    </xf>
    <xf numFmtId="164" fontId="0" fillId="2" borderId="46" xfId="0" applyNumberFormat="1" applyFill="1" applyBorder="1" applyAlignment="1">
      <alignment horizontal="center" vertical="top"/>
    </xf>
    <xf numFmtId="164" fontId="0" fillId="2" borderId="47" xfId="0" applyNumberFormat="1" applyFill="1" applyBorder="1" applyAlignment="1">
      <alignment horizontal="center" vertical="top"/>
    </xf>
    <xf numFmtId="164" fontId="0" fillId="2" borderId="48" xfId="0" applyNumberFormat="1" applyFill="1" applyBorder="1" applyAlignment="1">
      <alignment horizontal="center" vertical="top"/>
    </xf>
    <xf numFmtId="166" fontId="0" fillId="2" borderId="49" xfId="0" applyNumberFormat="1" applyFill="1" applyBorder="1" applyAlignment="1">
      <alignment horizontal="center" vertical="top"/>
    </xf>
    <xf numFmtId="166" fontId="0" fillId="2" borderId="50" xfId="0" applyNumberFormat="1" applyFill="1" applyBorder="1" applyAlignment="1">
      <alignment horizontal="center" vertical="top"/>
    </xf>
    <xf numFmtId="166" fontId="0" fillId="2" borderId="51" xfId="0" applyNumberFormat="1" applyFill="1" applyBorder="1" applyAlignment="1">
      <alignment horizontal="center" vertical="top"/>
    </xf>
    <xf numFmtId="166" fontId="0" fillId="2" borderId="46" xfId="0" applyNumberFormat="1" applyFill="1" applyBorder="1" applyAlignment="1">
      <alignment horizontal="center" vertical="top"/>
    </xf>
    <xf numFmtId="166" fontId="0" fillId="2" borderId="47" xfId="0" applyNumberFormat="1" applyFill="1" applyBorder="1" applyAlignment="1">
      <alignment horizontal="center" vertical="top"/>
    </xf>
    <xf numFmtId="166" fontId="0" fillId="2" borderId="48" xfId="0" applyNumberFormat="1" applyFill="1" applyBorder="1" applyAlignment="1">
      <alignment horizontal="center" vertical="top"/>
    </xf>
    <xf numFmtId="0" fontId="0" fillId="0" borderId="46" xfId="0" applyBorder="1" applyAlignment="1">
      <alignment horizontal="center" vertical="top"/>
    </xf>
    <xf numFmtId="0" fontId="0" fillId="0" borderId="47" xfId="0" applyBorder="1" applyAlignment="1">
      <alignment horizontal="center" vertical="top"/>
    </xf>
    <xf numFmtId="0" fontId="0" fillId="0" borderId="48" xfId="0" applyBorder="1" applyAlignment="1">
      <alignment horizontal="center" vertical="top"/>
    </xf>
    <xf numFmtId="0" fontId="0" fillId="0" borderId="49" xfId="0" applyBorder="1" applyAlignment="1">
      <alignment horizontal="center" vertical="top"/>
    </xf>
    <xf numFmtId="0" fontId="0" fillId="0" borderId="50" xfId="0" applyBorder="1" applyAlignment="1">
      <alignment horizontal="center" vertical="top"/>
    </xf>
    <xf numFmtId="0" fontId="0" fillId="0" borderId="51" xfId="0" applyBorder="1" applyAlignment="1">
      <alignment horizontal="center" vertical="top"/>
    </xf>
    <xf numFmtId="0" fontId="0" fillId="0" borderId="78" xfId="0" applyBorder="1" applyAlignment="1">
      <alignment horizontal="center" vertical="top"/>
    </xf>
    <xf numFmtId="0" fontId="0" fillId="0" borderId="79" xfId="0" applyBorder="1" applyAlignment="1">
      <alignment horizontal="center" vertical="top"/>
    </xf>
    <xf numFmtId="0" fontId="0" fillId="0" borderId="80" xfId="0" applyBorder="1" applyAlignment="1">
      <alignment horizontal="center" vertical="top"/>
    </xf>
    <xf numFmtId="0" fontId="0" fillId="3" borderId="55" xfId="0" applyFill="1" applyBorder="1" applyAlignment="1">
      <alignment horizontal="center" vertical="top"/>
    </xf>
    <xf numFmtId="0" fontId="0" fillId="0" borderId="57" xfId="0" applyFill="1" applyBorder="1" applyAlignment="1">
      <alignment horizontal="center" vertical="top"/>
    </xf>
    <xf numFmtId="0" fontId="0" fillId="0" borderId="81" xfId="0" applyBorder="1" applyAlignment="1">
      <alignment horizontal="center" vertical="top"/>
    </xf>
    <xf numFmtId="0" fontId="0" fillId="0" borderId="82" xfId="0" applyBorder="1" applyAlignment="1">
      <alignment horizontal="center" vertical="top"/>
    </xf>
    <xf numFmtId="0" fontId="0" fillId="3" borderId="83" xfId="0" applyFill="1" applyBorder="1" applyAlignment="1">
      <alignment horizontal="center" vertical="top"/>
    </xf>
    <xf numFmtId="168" fontId="0" fillId="5" borderId="28" xfId="0" applyNumberFormat="1" applyFill="1" applyBorder="1" applyAlignment="1">
      <alignment vertical="top"/>
    </xf>
    <xf numFmtId="168" fontId="0" fillId="5" borderId="30" xfId="0" applyNumberFormat="1" applyFill="1" applyBorder="1" applyAlignment="1">
      <alignment horizontal="right" vertical="top"/>
    </xf>
    <xf numFmtId="0" fontId="0" fillId="5" borderId="29" xfId="0" applyFill="1" applyBorder="1" applyAlignment="1">
      <alignment vertical="top" wrapText="1"/>
    </xf>
    <xf numFmtId="0" fontId="0" fillId="5" borderId="30" xfId="0" applyFill="1" applyBorder="1" applyAlignment="1">
      <alignment vertical="top"/>
    </xf>
    <xf numFmtId="168" fontId="0" fillId="5" borderId="33" xfId="0" applyNumberFormat="1" applyFill="1" applyBorder="1" applyAlignment="1">
      <alignment vertical="top"/>
    </xf>
    <xf numFmtId="168" fontId="0" fillId="5" borderId="35" xfId="0" applyNumberFormat="1" applyFill="1" applyBorder="1" applyAlignment="1">
      <alignment horizontal="right" vertical="top"/>
    </xf>
    <xf numFmtId="0" fontId="0" fillId="5" borderId="34" xfId="0" applyFill="1" applyBorder="1" applyAlignment="1">
      <alignment vertical="top" wrapText="1"/>
    </xf>
    <xf numFmtId="0" fontId="0" fillId="5" borderId="35" xfId="0" applyFill="1" applyBorder="1" applyAlignment="1">
      <alignment vertical="top"/>
    </xf>
    <xf numFmtId="168" fontId="0" fillId="5" borderId="73" xfId="0" applyNumberFormat="1" applyFill="1" applyBorder="1" applyAlignment="1">
      <alignment vertical="top"/>
    </xf>
    <xf numFmtId="168" fontId="0" fillId="5" borderId="74" xfId="0" applyNumberFormat="1" applyFill="1" applyBorder="1" applyAlignment="1">
      <alignment horizontal="right" vertical="top"/>
    </xf>
    <xf numFmtId="0" fontId="0" fillId="5" borderId="75" xfId="0" applyFill="1" applyBorder="1" applyAlignment="1">
      <alignment vertical="top" wrapText="1"/>
    </xf>
    <xf numFmtId="0" fontId="0" fillId="5" borderId="74" xfId="0" applyFill="1" applyBorder="1" applyAlignment="1">
      <alignment vertical="top"/>
    </xf>
    <xf numFmtId="0" fontId="0" fillId="0" borderId="77" xfId="0" applyBorder="1" applyAlignment="1">
      <alignment horizontal="center" vertical="top"/>
    </xf>
    <xf numFmtId="0" fontId="0" fillId="3" borderId="74" xfId="0" applyFill="1" applyBorder="1" applyAlignment="1">
      <alignment horizontal="center" vertical="top"/>
    </xf>
    <xf numFmtId="165" fontId="0" fillId="5" borderId="84" xfId="0" applyNumberFormat="1" applyFill="1" applyBorder="1" applyAlignment="1">
      <alignment horizontal="center" vertical="top"/>
    </xf>
    <xf numFmtId="165" fontId="0" fillId="5" borderId="44" xfId="0" applyNumberFormat="1" applyFill="1" applyBorder="1" applyAlignment="1">
      <alignment horizontal="center" vertical="top"/>
    </xf>
    <xf numFmtId="165" fontId="0" fillId="5" borderId="45" xfId="0" applyNumberFormat="1" applyFill="1" applyBorder="1" applyAlignment="1">
      <alignment horizontal="center" vertical="top"/>
    </xf>
    <xf numFmtId="164" fontId="0" fillId="5" borderId="85" xfId="0" applyNumberFormat="1" applyFill="1" applyBorder="1" applyAlignment="1">
      <alignment horizontal="center" vertical="top"/>
    </xf>
    <xf numFmtId="164" fontId="0" fillId="5" borderId="47" xfId="0" applyNumberFormat="1" applyFill="1" applyBorder="1" applyAlignment="1">
      <alignment horizontal="center" vertical="top"/>
    </xf>
    <xf numFmtId="164" fontId="0" fillId="5" borderId="48" xfId="0" applyNumberFormat="1" applyFill="1" applyBorder="1" applyAlignment="1">
      <alignment horizontal="center" vertical="top"/>
    </xf>
    <xf numFmtId="166" fontId="0" fillId="5" borderId="86" xfId="0" applyNumberFormat="1" applyFill="1" applyBorder="1" applyAlignment="1">
      <alignment horizontal="center" vertical="top"/>
    </xf>
    <xf numFmtId="166" fontId="0" fillId="5" borderId="50" xfId="0" applyNumberFormat="1" applyFill="1" applyBorder="1" applyAlignment="1">
      <alignment horizontal="center" vertical="top"/>
    </xf>
    <xf numFmtId="166" fontId="0" fillId="5" borderId="51" xfId="0" applyNumberFormat="1" applyFill="1" applyBorder="1" applyAlignment="1">
      <alignment horizontal="center" vertical="top"/>
    </xf>
    <xf numFmtId="166" fontId="0" fillId="5" borderId="85" xfId="0" applyNumberFormat="1" applyFill="1" applyBorder="1" applyAlignment="1">
      <alignment horizontal="center" vertical="top"/>
    </xf>
    <xf numFmtId="166" fontId="0" fillId="5" borderId="47" xfId="0" applyNumberFormat="1" applyFill="1" applyBorder="1" applyAlignment="1">
      <alignment horizontal="center" vertical="top"/>
    </xf>
    <xf numFmtId="166" fontId="0" fillId="5" borderId="48" xfId="0" applyNumberFormat="1" applyFill="1" applyBorder="1" applyAlignment="1">
      <alignment horizontal="center" vertical="top"/>
    </xf>
    <xf numFmtId="0" fontId="0" fillId="0" borderId="84" xfId="0" applyBorder="1" applyAlignment="1">
      <alignment horizontal="center" vertical="top"/>
    </xf>
    <xf numFmtId="0" fontId="0" fillId="0" borderId="85" xfId="0" applyBorder="1" applyAlignment="1">
      <alignment horizontal="center" vertical="top"/>
    </xf>
    <xf numFmtId="0" fontId="0" fillId="0" borderId="86" xfId="0" applyBorder="1" applyAlignment="1">
      <alignment horizontal="center" vertical="top"/>
    </xf>
    <xf numFmtId="0" fontId="0" fillId="0" borderId="87" xfId="0" applyBorder="1" applyAlignment="1">
      <alignment horizontal="center" vertical="top"/>
    </xf>
    <xf numFmtId="0" fontId="0" fillId="3" borderId="88" xfId="0" applyFill="1" applyBorder="1" applyAlignment="1">
      <alignment horizontal="center" vertical="top"/>
    </xf>
    <xf numFmtId="0" fontId="0" fillId="0" borderId="89" xfId="0" applyBorder="1" applyAlignment="1">
      <alignment horizontal="center" vertical="top"/>
    </xf>
    <xf numFmtId="0" fontId="0" fillId="3" borderId="57" xfId="0" applyFill="1" applyBorder="1" applyAlignment="1">
      <alignment horizontal="center" vertical="top"/>
    </xf>
    <xf numFmtId="0" fontId="0" fillId="0" borderId="90" xfId="0" applyBorder="1" applyAlignment="1">
      <alignment horizontal="center" vertical="top"/>
    </xf>
    <xf numFmtId="0" fontId="0" fillId="3" borderId="54" xfId="0" applyFill="1" applyBorder="1" applyAlignment="1">
      <alignment horizontal="center" vertical="top"/>
    </xf>
    <xf numFmtId="0" fontId="0" fillId="3" borderId="59" xfId="0" applyFill="1" applyBorder="1" applyAlignment="1">
      <alignment horizontal="center" vertical="top"/>
    </xf>
    <xf numFmtId="168" fontId="0" fillId="6" borderId="28" xfId="0" applyNumberFormat="1" applyFill="1" applyBorder="1" applyAlignment="1">
      <alignment vertical="top"/>
    </xf>
    <xf numFmtId="168" fontId="0" fillId="6" borderId="30" xfId="0" applyNumberFormat="1" applyFill="1" applyBorder="1" applyAlignment="1">
      <alignment horizontal="right" vertical="top"/>
    </xf>
    <xf numFmtId="0" fontId="0" fillId="6" borderId="29" xfId="0" applyFill="1" applyBorder="1" applyAlignment="1">
      <alignment vertical="top" wrapText="1"/>
    </xf>
    <xf numFmtId="0" fontId="0" fillId="6" borderId="30" xfId="0" applyFill="1" applyBorder="1" applyAlignment="1">
      <alignment vertical="top"/>
    </xf>
    <xf numFmtId="168" fontId="0" fillId="6" borderId="38" xfId="0" applyNumberFormat="1" applyFill="1" applyBorder="1" applyAlignment="1">
      <alignment vertical="top"/>
    </xf>
    <xf numFmtId="168" fontId="0" fillId="6" borderId="40" xfId="0" applyNumberFormat="1" applyFill="1" applyBorder="1" applyAlignment="1">
      <alignment horizontal="right" vertical="top"/>
    </xf>
    <xf numFmtId="0" fontId="0" fillId="6" borderId="39" xfId="0" applyFill="1" applyBorder="1" applyAlignment="1">
      <alignment vertical="top" wrapText="1"/>
    </xf>
    <xf numFmtId="0" fontId="0" fillId="6" borderId="40" xfId="0" applyFill="1" applyBorder="1" applyAlignment="1">
      <alignment vertical="top"/>
    </xf>
    <xf numFmtId="167" fontId="0" fillId="0" borderId="39" xfId="0" applyNumberFormat="1" applyBorder="1" applyAlignment="1">
      <alignment horizontal="center" vertical="top"/>
    </xf>
    <xf numFmtId="167" fontId="0" fillId="0" borderId="40" xfId="0" applyNumberFormat="1" applyBorder="1" applyAlignment="1">
      <alignment horizontal="center" vertical="top"/>
    </xf>
    <xf numFmtId="165" fontId="0" fillId="6" borderId="43" xfId="0" applyNumberFormat="1" applyFill="1" applyBorder="1" applyAlignment="1">
      <alignment horizontal="center" vertical="top"/>
    </xf>
    <xf numFmtId="165" fontId="0" fillId="6" borderId="44" xfId="0" applyNumberFormat="1" applyFill="1" applyBorder="1" applyAlignment="1">
      <alignment horizontal="center" vertical="top"/>
    </xf>
    <xf numFmtId="165" fontId="0" fillId="6" borderId="45" xfId="0" applyNumberFormat="1" applyFill="1" applyBorder="1" applyAlignment="1">
      <alignment horizontal="center" vertical="top"/>
    </xf>
    <xf numFmtId="164" fontId="0" fillId="6" borderId="46" xfId="0" applyNumberFormat="1" applyFill="1" applyBorder="1" applyAlignment="1">
      <alignment horizontal="center" vertical="top"/>
    </xf>
    <xf numFmtId="164" fontId="0" fillId="6" borderId="47" xfId="0" applyNumberFormat="1" applyFill="1" applyBorder="1" applyAlignment="1">
      <alignment horizontal="center" vertical="top"/>
    </xf>
    <xf numFmtId="164" fontId="0" fillId="6" borderId="48" xfId="0" applyNumberFormat="1" applyFill="1" applyBorder="1" applyAlignment="1">
      <alignment horizontal="center" vertical="top"/>
    </xf>
    <xf numFmtId="166" fontId="0" fillId="6" borderId="49" xfId="0" applyNumberFormat="1" applyFill="1" applyBorder="1" applyAlignment="1">
      <alignment horizontal="center" vertical="top"/>
    </xf>
    <xf numFmtId="166" fontId="0" fillId="6" borderId="50" xfId="0" applyNumberFormat="1" applyFill="1" applyBorder="1" applyAlignment="1">
      <alignment horizontal="center" vertical="top"/>
    </xf>
    <xf numFmtId="166" fontId="0" fillId="6" borderId="51" xfId="0" applyNumberFormat="1" applyFill="1" applyBorder="1" applyAlignment="1">
      <alignment horizontal="center" vertical="top"/>
    </xf>
    <xf numFmtId="166" fontId="0" fillId="6" borderId="46" xfId="0" applyNumberFormat="1" applyFill="1" applyBorder="1" applyAlignment="1">
      <alignment horizontal="center" vertical="top"/>
    </xf>
    <xf numFmtId="166" fontId="0" fillId="6" borderId="47" xfId="0" applyNumberFormat="1" applyFill="1" applyBorder="1" applyAlignment="1">
      <alignment horizontal="center" vertical="top"/>
    </xf>
    <xf numFmtId="166" fontId="0" fillId="6" borderId="48" xfId="0" applyNumberFormat="1" applyFill="1" applyBorder="1" applyAlignment="1">
      <alignment horizontal="center" vertical="top"/>
    </xf>
    <xf numFmtId="0" fontId="0" fillId="3" borderId="91" xfId="0" applyFill="1" applyBorder="1" applyAlignment="1">
      <alignment horizontal="center" vertical="top"/>
    </xf>
    <xf numFmtId="0" fontId="0" fillId="3" borderId="92" xfId="0" applyFill="1" applyBorder="1" applyAlignment="1">
      <alignment horizontal="center" vertical="top"/>
    </xf>
    <xf numFmtId="0" fontId="0" fillId="3" borderId="93" xfId="0" applyFill="1" applyBorder="1" applyAlignment="1">
      <alignment horizontal="center" vertical="top"/>
    </xf>
    <xf numFmtId="165" fontId="0" fillId="6" borderId="61" xfId="0" applyNumberFormat="1" applyFill="1" applyBorder="1" applyAlignment="1">
      <alignment horizontal="center" vertical="top"/>
    </xf>
    <xf numFmtId="164" fontId="0" fillId="6" borderId="63" xfId="0" applyNumberFormat="1" applyFill="1" applyBorder="1" applyAlignment="1">
      <alignment horizontal="center" vertical="top"/>
    </xf>
    <xf numFmtId="166" fontId="0" fillId="6" borderId="65" xfId="0" applyNumberFormat="1" applyFill="1" applyBorder="1" applyAlignment="1">
      <alignment horizontal="center" vertical="top"/>
    </xf>
    <xf numFmtId="166" fontId="0" fillId="6" borderId="63" xfId="0" applyNumberFormat="1" applyFill="1" applyBorder="1" applyAlignment="1">
      <alignment horizontal="center" vertical="top"/>
    </xf>
    <xf numFmtId="0" fontId="0" fillId="0" borderId="63" xfId="0" applyBorder="1" applyAlignment="1">
      <alignment horizontal="center" vertical="top"/>
    </xf>
    <xf numFmtId="0" fontId="0" fillId="0" borderId="65" xfId="0" applyBorder="1" applyAlignment="1">
      <alignment horizontal="center" vertical="top"/>
    </xf>
    <xf numFmtId="0" fontId="0" fillId="0" borderId="94" xfId="0" applyBorder="1" applyAlignment="1">
      <alignment horizontal="center" vertical="top"/>
    </xf>
    <xf numFmtId="0" fontId="0" fillId="0" borderId="51" xfId="0" applyFill="1" applyBorder="1" applyAlignment="1">
      <alignment horizontal="center" vertical="top"/>
    </xf>
    <xf numFmtId="165" fontId="0" fillId="6" borderId="95" xfId="0" applyNumberFormat="1" applyFill="1" applyBorder="1" applyAlignment="1">
      <alignment horizontal="center" vertical="top"/>
    </xf>
    <xf numFmtId="164" fontId="0" fillId="6" borderId="96" xfId="0" applyNumberFormat="1" applyFill="1" applyBorder="1" applyAlignment="1">
      <alignment horizontal="center" vertical="top"/>
    </xf>
    <xf numFmtId="166" fontId="0" fillId="6" borderId="97" xfId="0" applyNumberFormat="1" applyFill="1" applyBorder="1" applyAlignment="1">
      <alignment horizontal="center" vertical="top"/>
    </xf>
    <xf numFmtId="166" fontId="0" fillId="6" borderId="96" xfId="0" applyNumberFormat="1" applyFill="1" applyBorder="1" applyAlignment="1">
      <alignment horizontal="center" vertical="top"/>
    </xf>
    <xf numFmtId="0" fontId="0" fillId="0" borderId="95" xfId="0" applyBorder="1" applyAlignment="1">
      <alignment horizontal="center" vertical="top"/>
    </xf>
    <xf numFmtId="0" fontId="0" fillId="0" borderId="96" xfId="0" applyBorder="1" applyAlignment="1">
      <alignment horizontal="center" vertical="top"/>
    </xf>
    <xf numFmtId="0" fontId="0" fillId="0" borderId="97" xfId="0" applyBorder="1" applyAlignment="1">
      <alignment horizontal="center" vertical="top"/>
    </xf>
    <xf numFmtId="0" fontId="0" fillId="0" borderId="98" xfId="0" applyBorder="1" applyAlignment="1">
      <alignment horizontal="center" vertical="top"/>
    </xf>
    <xf numFmtId="0" fontId="0" fillId="3" borderId="99" xfId="0" applyFill="1" applyBorder="1" applyAlignment="1">
      <alignment horizontal="center" vertical="top"/>
    </xf>
    <xf numFmtId="0" fontId="0" fillId="3" borderId="100" xfId="0" applyFill="1" applyBorder="1" applyAlignment="1">
      <alignment horizontal="center" vertical="top"/>
    </xf>
    <xf numFmtId="168" fontId="0" fillId="7" borderId="28" xfId="0" applyNumberFormat="1" applyFill="1" applyBorder="1" applyAlignment="1">
      <alignment vertical="top"/>
    </xf>
    <xf numFmtId="168" fontId="0" fillId="7" borderId="30" xfId="0" applyNumberFormat="1" applyFill="1" applyBorder="1" applyAlignment="1">
      <alignment horizontal="right" vertical="top"/>
    </xf>
    <xf numFmtId="0" fontId="0" fillId="7" borderId="29" xfId="0" applyFill="1" applyBorder="1" applyAlignment="1">
      <alignment vertical="top" wrapText="1"/>
    </xf>
    <xf numFmtId="0" fontId="0" fillId="7" borderId="30" xfId="0" applyFill="1" applyBorder="1" applyAlignment="1">
      <alignment vertical="top"/>
    </xf>
    <xf numFmtId="168" fontId="0" fillId="7" borderId="33" xfId="0" applyNumberFormat="1" applyFill="1" applyBorder="1" applyAlignment="1">
      <alignment vertical="top"/>
    </xf>
    <xf numFmtId="168" fontId="0" fillId="7" borderId="35" xfId="0" applyNumberFormat="1" applyFill="1" applyBorder="1" applyAlignment="1">
      <alignment horizontal="right" vertical="top"/>
    </xf>
    <xf numFmtId="0" fontId="0" fillId="7" borderId="34" xfId="0" applyFill="1" applyBorder="1" applyAlignment="1">
      <alignment vertical="top" wrapText="1"/>
    </xf>
    <xf numFmtId="0" fontId="0" fillId="7" borderId="35" xfId="0" applyFill="1" applyBorder="1" applyAlignment="1">
      <alignment vertical="top"/>
    </xf>
    <xf numFmtId="168" fontId="0" fillId="7" borderId="35" xfId="0" applyNumberFormat="1" applyFill="1" applyBorder="1" applyAlignment="1">
      <alignment vertical="top"/>
    </xf>
    <xf numFmtId="0" fontId="0" fillId="7" borderId="34" xfId="0" applyFill="1" applyBorder="1" applyAlignment="1">
      <alignment vertical="top"/>
    </xf>
    <xf numFmtId="168" fontId="0" fillId="7" borderId="73" xfId="0" applyNumberFormat="1" applyFill="1" applyBorder="1" applyAlignment="1">
      <alignment vertical="top"/>
    </xf>
    <xf numFmtId="168" fontId="0" fillId="7" borderId="74" xfId="0" applyNumberFormat="1" applyFill="1" applyBorder="1" applyAlignment="1">
      <alignment vertical="top"/>
    </xf>
    <xf numFmtId="0" fontId="0" fillId="7" borderId="75" xfId="0" applyFill="1" applyBorder="1" applyAlignment="1">
      <alignment vertical="top"/>
    </xf>
    <xf numFmtId="0" fontId="0" fillId="7" borderId="74" xfId="0" applyFill="1" applyBorder="1" applyAlignment="1">
      <alignment vertical="top"/>
    </xf>
    <xf numFmtId="165" fontId="0" fillId="7" borderId="43" xfId="0" applyNumberFormat="1" applyFill="1" applyBorder="1" applyAlignment="1">
      <alignment horizontal="center" vertical="top"/>
    </xf>
    <xf numFmtId="165" fontId="0" fillId="7" borderId="44" xfId="0" applyNumberFormat="1" applyFill="1" applyBorder="1" applyAlignment="1">
      <alignment horizontal="center" vertical="top"/>
    </xf>
    <xf numFmtId="165" fontId="0" fillId="7" borderId="62" xfId="0" applyNumberFormat="1" applyFill="1" applyBorder="1" applyAlignment="1">
      <alignment horizontal="center" vertical="top"/>
    </xf>
    <xf numFmtId="164" fontId="0" fillId="7" borderId="46" xfId="0" applyNumberFormat="1" applyFill="1" applyBorder="1" applyAlignment="1">
      <alignment horizontal="center" vertical="top"/>
    </xf>
    <xf numFmtId="164" fontId="0" fillId="7" borderId="47" xfId="0" applyNumberFormat="1" applyFill="1" applyBorder="1" applyAlignment="1">
      <alignment horizontal="center" vertical="top"/>
    </xf>
    <xf numFmtId="164" fontId="0" fillId="7" borderId="64" xfId="0" applyNumberFormat="1" applyFill="1" applyBorder="1" applyAlignment="1">
      <alignment horizontal="center" vertical="top"/>
    </xf>
    <xf numFmtId="166" fontId="0" fillId="7" borderId="49" xfId="0" applyNumberFormat="1" applyFill="1" applyBorder="1" applyAlignment="1">
      <alignment horizontal="center" vertical="top"/>
    </xf>
    <xf numFmtId="166" fontId="0" fillId="7" borderId="50" xfId="0" applyNumberFormat="1" applyFill="1" applyBorder="1" applyAlignment="1">
      <alignment horizontal="center" vertical="top"/>
    </xf>
    <xf numFmtId="166" fontId="0" fillId="7" borderId="66" xfId="0" applyNumberFormat="1" applyFill="1" applyBorder="1" applyAlignment="1">
      <alignment horizontal="center" vertical="top"/>
    </xf>
    <xf numFmtId="166" fontId="0" fillId="7" borderId="46" xfId="0" applyNumberFormat="1" applyFill="1" applyBorder="1" applyAlignment="1">
      <alignment horizontal="center" vertical="top"/>
    </xf>
    <xf numFmtId="166" fontId="0" fillId="7" borderId="47" xfId="0" applyNumberFormat="1" applyFill="1" applyBorder="1" applyAlignment="1">
      <alignment horizontal="center" vertical="top"/>
    </xf>
    <xf numFmtId="166" fontId="0" fillId="7" borderId="64" xfId="0" applyNumberFormat="1" applyFill="1" applyBorder="1" applyAlignment="1">
      <alignment horizontal="center" vertical="top"/>
    </xf>
    <xf numFmtId="0" fontId="0" fillId="0" borderId="64" xfId="0" applyBorder="1" applyAlignment="1">
      <alignment horizontal="center" vertical="top"/>
    </xf>
    <xf numFmtId="0" fontId="0" fillId="0" borderId="66" xfId="0" applyBorder="1" applyAlignment="1">
      <alignment horizontal="center" vertical="top"/>
    </xf>
    <xf numFmtId="0" fontId="0" fillId="0" borderId="101" xfId="0" applyBorder="1" applyAlignment="1">
      <alignment horizontal="center" vertical="top"/>
    </xf>
    <xf numFmtId="0" fontId="0" fillId="3" borderId="102" xfId="0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4"/>
  <sheetViews>
    <sheetView showGridLines="0" tabSelected="1" zoomScale="85" zoomScaleNormal="85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J19" sqref="J19"/>
    </sheetView>
  </sheetViews>
  <sheetFormatPr defaultRowHeight="12" x14ac:dyDescent="0.25"/>
  <cols>
    <col min="1" max="2" width="4.140625" style="1" customWidth="1"/>
    <col min="3" max="3" width="42.5703125" style="1" customWidth="1"/>
    <col min="4" max="4" width="22.140625" style="1" bestFit="1" customWidth="1"/>
    <col min="5" max="6" width="9.85546875" style="1" customWidth="1"/>
    <col min="7" max="98" width="3.5703125" style="2" customWidth="1"/>
    <col min="99" max="16384" width="9.140625" style="1"/>
  </cols>
  <sheetData>
    <row r="1" spans="1:98" ht="27.6" customHeight="1" thickBot="1" x14ac:dyDescent="0.3">
      <c r="A1" s="68" t="s">
        <v>2</v>
      </c>
      <c r="B1" s="68"/>
      <c r="C1" s="68"/>
      <c r="D1" s="68"/>
      <c r="E1" s="68"/>
      <c r="F1" s="68"/>
    </row>
    <row r="2" spans="1:98" ht="12" customHeight="1" x14ac:dyDescent="0.25">
      <c r="A2" s="70"/>
      <c r="B2" s="173"/>
      <c r="C2" s="79" t="s">
        <v>45</v>
      </c>
      <c r="D2" s="73" t="s">
        <v>1</v>
      </c>
      <c r="E2" s="76" t="s">
        <v>18</v>
      </c>
      <c r="F2" s="73" t="s">
        <v>17</v>
      </c>
      <c r="G2" s="8">
        <v>45173</v>
      </c>
      <c r="H2" s="125">
        <v>45179</v>
      </c>
      <c r="I2" s="126">
        <f t="shared" ref="I2:AU2" si="0">H2+7</f>
        <v>45186</v>
      </c>
      <c r="J2" s="126">
        <f t="shared" si="0"/>
        <v>45193</v>
      </c>
      <c r="K2" s="126">
        <f t="shared" si="0"/>
        <v>45200</v>
      </c>
      <c r="L2" s="126">
        <f t="shared" si="0"/>
        <v>45207</v>
      </c>
      <c r="M2" s="126">
        <f t="shared" si="0"/>
        <v>45214</v>
      </c>
      <c r="N2" s="126">
        <f t="shared" si="0"/>
        <v>45221</v>
      </c>
      <c r="O2" s="126">
        <f t="shared" si="0"/>
        <v>45228</v>
      </c>
      <c r="P2" s="126">
        <f t="shared" si="0"/>
        <v>45235</v>
      </c>
      <c r="Q2" s="127">
        <f t="shared" si="0"/>
        <v>45242</v>
      </c>
      <c r="R2" s="155">
        <f t="shared" si="0"/>
        <v>45249</v>
      </c>
      <c r="S2" s="126">
        <f t="shared" si="0"/>
        <v>45256</v>
      </c>
      <c r="T2" s="126">
        <f t="shared" si="0"/>
        <v>45263</v>
      </c>
      <c r="U2" s="126">
        <f t="shared" si="0"/>
        <v>45270</v>
      </c>
      <c r="V2" s="126">
        <f t="shared" si="0"/>
        <v>45277</v>
      </c>
      <c r="W2" s="126">
        <f t="shared" ref="W2:Y2" si="1">V2+7</f>
        <v>45284</v>
      </c>
      <c r="X2" s="156">
        <f t="shared" si="1"/>
        <v>45291</v>
      </c>
      <c r="Y2" s="11">
        <f t="shared" si="1"/>
        <v>45298</v>
      </c>
      <c r="Z2" s="210">
        <f t="shared" ref="Z2:AA2" si="2">Y2+7</f>
        <v>45305</v>
      </c>
      <c r="AA2" s="211">
        <f t="shared" si="2"/>
        <v>45312</v>
      </c>
      <c r="AB2" s="211">
        <f t="shared" si="0"/>
        <v>45319</v>
      </c>
      <c r="AC2" s="211">
        <f t="shared" si="0"/>
        <v>45326</v>
      </c>
      <c r="AD2" s="211">
        <f t="shared" si="0"/>
        <v>45333</v>
      </c>
      <c r="AE2" s="211">
        <f t="shared" si="0"/>
        <v>45340</v>
      </c>
      <c r="AF2" s="211">
        <f t="shared" si="0"/>
        <v>45347</v>
      </c>
      <c r="AG2" s="211">
        <f t="shared" si="0"/>
        <v>45354</v>
      </c>
      <c r="AH2" s="211">
        <f t="shared" si="0"/>
        <v>45361</v>
      </c>
      <c r="AI2" s="211">
        <f t="shared" si="0"/>
        <v>45368</v>
      </c>
      <c r="AJ2" s="211">
        <f t="shared" si="0"/>
        <v>45375</v>
      </c>
      <c r="AK2" s="211">
        <f t="shared" ref="AK2:AO2" si="3">AJ2+7</f>
        <v>45382</v>
      </c>
      <c r="AL2" s="212">
        <f t="shared" si="3"/>
        <v>45389</v>
      </c>
      <c r="AM2" s="250">
        <f t="shared" si="3"/>
        <v>45396</v>
      </c>
      <c r="AN2" s="251">
        <f t="shared" si="3"/>
        <v>45403</v>
      </c>
      <c r="AO2" s="252">
        <f t="shared" si="3"/>
        <v>45410</v>
      </c>
      <c r="AP2" s="7">
        <f t="shared" si="0"/>
        <v>45417</v>
      </c>
      <c r="AQ2" s="282">
        <f t="shared" si="0"/>
        <v>45424</v>
      </c>
      <c r="AR2" s="283">
        <f t="shared" si="0"/>
        <v>45431</v>
      </c>
      <c r="AS2" s="283">
        <f t="shared" si="0"/>
        <v>45438</v>
      </c>
      <c r="AT2" s="283">
        <f t="shared" si="0"/>
        <v>45445</v>
      </c>
      <c r="AU2" s="283">
        <f t="shared" si="0"/>
        <v>45452</v>
      </c>
      <c r="AV2" s="283">
        <f t="shared" ref="AV2:AY2" si="4">AU2+7</f>
        <v>45459</v>
      </c>
      <c r="AW2" s="283">
        <f t="shared" si="4"/>
        <v>45466</v>
      </c>
      <c r="AX2" s="283">
        <f t="shared" si="4"/>
        <v>45473</v>
      </c>
      <c r="AY2" s="283">
        <f t="shared" si="4"/>
        <v>45480</v>
      </c>
      <c r="AZ2" s="283">
        <f t="shared" ref="AZ2:BG2" si="5">AY2+7</f>
        <v>45487</v>
      </c>
      <c r="BA2" s="283">
        <f t="shared" si="5"/>
        <v>45494</v>
      </c>
      <c r="BB2" s="283">
        <f t="shared" si="5"/>
        <v>45501</v>
      </c>
      <c r="BC2" s="283">
        <f t="shared" si="5"/>
        <v>45508</v>
      </c>
      <c r="BD2" s="283">
        <f t="shared" si="5"/>
        <v>45515</v>
      </c>
      <c r="BE2" s="283">
        <f t="shared" si="5"/>
        <v>45522</v>
      </c>
      <c r="BF2" s="283">
        <f t="shared" si="5"/>
        <v>45529</v>
      </c>
      <c r="BG2" s="283">
        <f t="shared" si="5"/>
        <v>45536</v>
      </c>
      <c r="BH2" s="283">
        <f t="shared" ref="BH2:BO2" si="6">BG2+7</f>
        <v>45543</v>
      </c>
      <c r="BI2" s="283">
        <f t="shared" si="6"/>
        <v>45550</v>
      </c>
      <c r="BJ2" s="283">
        <f t="shared" si="6"/>
        <v>45557</v>
      </c>
      <c r="BK2" s="283">
        <f t="shared" si="6"/>
        <v>45564</v>
      </c>
      <c r="BL2" s="284">
        <f t="shared" si="6"/>
        <v>45571</v>
      </c>
      <c r="BM2" s="297">
        <f t="shared" si="6"/>
        <v>45578</v>
      </c>
      <c r="BN2" s="283">
        <f t="shared" si="6"/>
        <v>45585</v>
      </c>
      <c r="BO2" s="283">
        <f t="shared" si="6"/>
        <v>45592</v>
      </c>
      <c r="BP2" s="283">
        <f t="shared" ref="BP2:BV2" si="7">BO2+7</f>
        <v>45599</v>
      </c>
      <c r="BQ2" s="283">
        <f t="shared" si="7"/>
        <v>45606</v>
      </c>
      <c r="BR2" s="283">
        <f t="shared" si="7"/>
        <v>45613</v>
      </c>
      <c r="BS2" s="283">
        <f t="shared" si="7"/>
        <v>45620</v>
      </c>
      <c r="BT2" s="283">
        <f t="shared" si="7"/>
        <v>45627</v>
      </c>
      <c r="BU2" s="283">
        <f t="shared" si="7"/>
        <v>45634</v>
      </c>
      <c r="BV2" s="284">
        <f t="shared" si="7"/>
        <v>45641</v>
      </c>
      <c r="BW2" s="297">
        <f t="shared" ref="BW2:BY2" si="8">BV2+7</f>
        <v>45648</v>
      </c>
      <c r="BX2" s="305">
        <f t="shared" si="8"/>
        <v>45655</v>
      </c>
      <c r="BY2" s="11">
        <f t="shared" si="8"/>
        <v>45662</v>
      </c>
      <c r="BZ2" s="329">
        <f t="shared" ref="BZ2:CA2" si="9">BY2+7</f>
        <v>45669</v>
      </c>
      <c r="CA2" s="330">
        <f t="shared" si="9"/>
        <v>45676</v>
      </c>
      <c r="CB2" s="330">
        <f t="shared" ref="CB2:CE2" si="10">CA2+7</f>
        <v>45683</v>
      </c>
      <c r="CC2" s="330">
        <f t="shared" si="10"/>
        <v>45690</v>
      </c>
      <c r="CD2" s="330">
        <f t="shared" si="10"/>
        <v>45697</v>
      </c>
      <c r="CE2" s="330">
        <f t="shared" si="10"/>
        <v>45704</v>
      </c>
      <c r="CF2" s="330">
        <f t="shared" ref="CF2:CM2" si="11">CE2+7</f>
        <v>45711</v>
      </c>
      <c r="CG2" s="330">
        <f t="shared" si="11"/>
        <v>45718</v>
      </c>
      <c r="CH2" s="330">
        <f t="shared" si="11"/>
        <v>45725</v>
      </c>
      <c r="CI2" s="330">
        <f t="shared" si="11"/>
        <v>45732</v>
      </c>
      <c r="CJ2" s="330">
        <f t="shared" si="11"/>
        <v>45739</v>
      </c>
      <c r="CK2" s="330">
        <f t="shared" si="11"/>
        <v>45746</v>
      </c>
      <c r="CL2" s="330">
        <f t="shared" si="11"/>
        <v>45753</v>
      </c>
      <c r="CM2" s="330">
        <f t="shared" si="11"/>
        <v>45760</v>
      </c>
      <c r="CN2" s="330">
        <f t="shared" ref="CN2:CR2" si="12">CM2+7</f>
        <v>45767</v>
      </c>
      <c r="CO2" s="330">
        <f t="shared" si="12"/>
        <v>45774</v>
      </c>
      <c r="CP2" s="330">
        <f t="shared" si="12"/>
        <v>45781</v>
      </c>
      <c r="CQ2" s="330">
        <f t="shared" si="12"/>
        <v>45788</v>
      </c>
      <c r="CR2" s="330">
        <f t="shared" si="12"/>
        <v>45795</v>
      </c>
      <c r="CS2" s="330">
        <f t="shared" ref="CS2:CT2" si="13">CR2+7</f>
        <v>45802</v>
      </c>
      <c r="CT2" s="331">
        <f t="shared" si="13"/>
        <v>45809</v>
      </c>
    </row>
    <row r="3" spans="1:98" x14ac:dyDescent="0.25">
      <c r="A3" s="71"/>
      <c r="B3" s="174"/>
      <c r="C3" s="80"/>
      <c r="D3" s="74"/>
      <c r="E3" s="77"/>
      <c r="F3" s="74"/>
      <c r="G3" s="16">
        <f>G2</f>
        <v>45173</v>
      </c>
      <c r="H3" s="128">
        <f t="shared" ref="H3:N3" si="14">H2</f>
        <v>45179</v>
      </c>
      <c r="I3" s="129">
        <f t="shared" si="14"/>
        <v>45186</v>
      </c>
      <c r="J3" s="129">
        <f t="shared" si="14"/>
        <v>45193</v>
      </c>
      <c r="K3" s="129">
        <f t="shared" si="14"/>
        <v>45200</v>
      </c>
      <c r="L3" s="129">
        <f t="shared" si="14"/>
        <v>45207</v>
      </c>
      <c r="M3" s="129">
        <f t="shared" si="14"/>
        <v>45214</v>
      </c>
      <c r="N3" s="129">
        <f t="shared" si="14"/>
        <v>45221</v>
      </c>
      <c r="O3" s="129">
        <f t="shared" ref="O3" si="15">O2</f>
        <v>45228</v>
      </c>
      <c r="P3" s="129">
        <f t="shared" ref="P3" si="16">P2</f>
        <v>45235</v>
      </c>
      <c r="Q3" s="130">
        <f t="shared" ref="Q3" si="17">Q2</f>
        <v>45242</v>
      </c>
      <c r="R3" s="157">
        <f t="shared" ref="R3" si="18">R2</f>
        <v>45249</v>
      </c>
      <c r="S3" s="129">
        <f t="shared" ref="S3" si="19">S2</f>
        <v>45256</v>
      </c>
      <c r="T3" s="129">
        <f t="shared" ref="T3" si="20">T2</f>
        <v>45263</v>
      </c>
      <c r="U3" s="129">
        <f t="shared" ref="U3" si="21">U2</f>
        <v>45270</v>
      </c>
      <c r="V3" s="129">
        <f t="shared" ref="V3" si="22">V2</f>
        <v>45277</v>
      </c>
      <c r="W3" s="129">
        <f t="shared" ref="W3" si="23">W2</f>
        <v>45284</v>
      </c>
      <c r="X3" s="158">
        <f t="shared" ref="X3" si="24">X2</f>
        <v>45291</v>
      </c>
      <c r="Y3" s="17">
        <f t="shared" ref="Y3" si="25">Y2</f>
        <v>45298</v>
      </c>
      <c r="Z3" s="213">
        <f t="shared" ref="Z3" si="26">Z2</f>
        <v>45305</v>
      </c>
      <c r="AA3" s="214">
        <f t="shared" ref="AA3" si="27">AA2</f>
        <v>45312</v>
      </c>
      <c r="AB3" s="214">
        <f t="shared" ref="AB3" si="28">AB2</f>
        <v>45319</v>
      </c>
      <c r="AC3" s="214">
        <f t="shared" ref="AC3" si="29">AC2</f>
        <v>45326</v>
      </c>
      <c r="AD3" s="214">
        <f t="shared" ref="AD3" si="30">AD2</f>
        <v>45333</v>
      </c>
      <c r="AE3" s="214">
        <f t="shared" ref="AE3" si="31">AE2</f>
        <v>45340</v>
      </c>
      <c r="AF3" s="214">
        <f t="shared" ref="AF3" si="32">AF2</f>
        <v>45347</v>
      </c>
      <c r="AG3" s="214">
        <f t="shared" ref="AG3" si="33">AG2</f>
        <v>45354</v>
      </c>
      <c r="AH3" s="214">
        <f t="shared" ref="AH3" si="34">AH2</f>
        <v>45361</v>
      </c>
      <c r="AI3" s="214">
        <f t="shared" ref="AI3" si="35">AI2</f>
        <v>45368</v>
      </c>
      <c r="AJ3" s="214">
        <f t="shared" ref="AJ3" si="36">AJ2</f>
        <v>45375</v>
      </c>
      <c r="AK3" s="214">
        <f t="shared" ref="AK3" si="37">AK2</f>
        <v>45382</v>
      </c>
      <c r="AL3" s="215">
        <f t="shared" ref="AL3" si="38">AL2</f>
        <v>45389</v>
      </c>
      <c r="AM3" s="253">
        <f t="shared" ref="AM3" si="39">AM2</f>
        <v>45396</v>
      </c>
      <c r="AN3" s="254">
        <f t="shared" ref="AN3" si="40">AN2</f>
        <v>45403</v>
      </c>
      <c r="AO3" s="255">
        <f t="shared" ref="AO3" si="41">AO2</f>
        <v>45410</v>
      </c>
      <c r="AP3" s="18">
        <f t="shared" ref="AP3" si="42">AP2</f>
        <v>45417</v>
      </c>
      <c r="AQ3" s="285">
        <f t="shared" ref="AQ3" si="43">AQ2</f>
        <v>45424</v>
      </c>
      <c r="AR3" s="286">
        <f t="shared" ref="AR3" si="44">AR2</f>
        <v>45431</v>
      </c>
      <c r="AS3" s="286">
        <f t="shared" ref="AS3" si="45">AS2</f>
        <v>45438</v>
      </c>
      <c r="AT3" s="286">
        <f t="shared" ref="AT3" si="46">AT2</f>
        <v>45445</v>
      </c>
      <c r="AU3" s="286">
        <f t="shared" ref="AU3" si="47">AU2</f>
        <v>45452</v>
      </c>
      <c r="AV3" s="286">
        <f t="shared" ref="AV3" si="48">AV2</f>
        <v>45459</v>
      </c>
      <c r="AW3" s="286">
        <f t="shared" ref="AW3" si="49">AW2</f>
        <v>45466</v>
      </c>
      <c r="AX3" s="286">
        <f t="shared" ref="AX3" si="50">AX2</f>
        <v>45473</v>
      </c>
      <c r="AY3" s="286">
        <f t="shared" ref="AY3" si="51">AY2</f>
        <v>45480</v>
      </c>
      <c r="AZ3" s="286">
        <f t="shared" ref="AZ3" si="52">AZ2</f>
        <v>45487</v>
      </c>
      <c r="BA3" s="286">
        <f t="shared" ref="BA3" si="53">BA2</f>
        <v>45494</v>
      </c>
      <c r="BB3" s="286">
        <f t="shared" ref="BB3" si="54">BB2</f>
        <v>45501</v>
      </c>
      <c r="BC3" s="286">
        <f t="shared" ref="BC3" si="55">BC2</f>
        <v>45508</v>
      </c>
      <c r="BD3" s="286">
        <f t="shared" ref="BD3" si="56">BD2</f>
        <v>45515</v>
      </c>
      <c r="BE3" s="286">
        <f t="shared" ref="BE3" si="57">BE2</f>
        <v>45522</v>
      </c>
      <c r="BF3" s="286">
        <f t="shared" ref="BF3" si="58">BF2</f>
        <v>45529</v>
      </c>
      <c r="BG3" s="286">
        <f t="shared" ref="BG3" si="59">BG2</f>
        <v>45536</v>
      </c>
      <c r="BH3" s="286">
        <f t="shared" ref="BH3" si="60">BH2</f>
        <v>45543</v>
      </c>
      <c r="BI3" s="286">
        <f t="shared" ref="BI3" si="61">BI2</f>
        <v>45550</v>
      </c>
      <c r="BJ3" s="286">
        <f t="shared" ref="BJ3" si="62">BJ2</f>
        <v>45557</v>
      </c>
      <c r="BK3" s="286">
        <f t="shared" ref="BK3" si="63">BK2</f>
        <v>45564</v>
      </c>
      <c r="BL3" s="287">
        <f t="shared" ref="BL3" si="64">BL2</f>
        <v>45571</v>
      </c>
      <c r="BM3" s="298">
        <f t="shared" ref="BM3" si="65">BM2</f>
        <v>45578</v>
      </c>
      <c r="BN3" s="286">
        <f t="shared" ref="BN3" si="66">BN2</f>
        <v>45585</v>
      </c>
      <c r="BO3" s="286">
        <f t="shared" ref="BO3" si="67">BO2</f>
        <v>45592</v>
      </c>
      <c r="BP3" s="286">
        <f t="shared" ref="BP3" si="68">BP2</f>
        <v>45599</v>
      </c>
      <c r="BQ3" s="286">
        <f t="shared" ref="BQ3" si="69">BQ2</f>
        <v>45606</v>
      </c>
      <c r="BR3" s="286">
        <f t="shared" ref="BR3" si="70">BR2</f>
        <v>45613</v>
      </c>
      <c r="BS3" s="286">
        <f t="shared" ref="BS3" si="71">BS2</f>
        <v>45620</v>
      </c>
      <c r="BT3" s="286">
        <f t="shared" ref="BT3" si="72">BT2</f>
        <v>45627</v>
      </c>
      <c r="BU3" s="286">
        <f t="shared" ref="BU3" si="73">BU2</f>
        <v>45634</v>
      </c>
      <c r="BV3" s="287">
        <f t="shared" ref="BV3" si="74">BV2</f>
        <v>45641</v>
      </c>
      <c r="BW3" s="298">
        <f t="shared" ref="BW3" si="75">BW2</f>
        <v>45648</v>
      </c>
      <c r="BX3" s="306">
        <f t="shared" ref="BX3" si="76">BX2</f>
        <v>45655</v>
      </c>
      <c r="BY3" s="17">
        <f t="shared" ref="BY3" si="77">BY2</f>
        <v>45662</v>
      </c>
      <c r="BZ3" s="332">
        <f t="shared" ref="BZ3" si="78">BZ2</f>
        <v>45669</v>
      </c>
      <c r="CA3" s="333">
        <f t="shared" ref="CA3" si="79">CA2</f>
        <v>45676</v>
      </c>
      <c r="CB3" s="333">
        <f t="shared" ref="CB3" si="80">CB2</f>
        <v>45683</v>
      </c>
      <c r="CC3" s="333">
        <f t="shared" ref="CC3" si="81">CC2</f>
        <v>45690</v>
      </c>
      <c r="CD3" s="333">
        <f t="shared" ref="CD3" si="82">CD2</f>
        <v>45697</v>
      </c>
      <c r="CE3" s="333">
        <f t="shared" ref="CE3" si="83">CE2</f>
        <v>45704</v>
      </c>
      <c r="CF3" s="333">
        <f t="shared" ref="CF3" si="84">CF2</f>
        <v>45711</v>
      </c>
      <c r="CG3" s="333">
        <f t="shared" ref="CG3" si="85">CG2</f>
        <v>45718</v>
      </c>
      <c r="CH3" s="333">
        <f t="shared" ref="CH3" si="86">CH2</f>
        <v>45725</v>
      </c>
      <c r="CI3" s="333">
        <f t="shared" ref="CI3" si="87">CI2</f>
        <v>45732</v>
      </c>
      <c r="CJ3" s="333">
        <f t="shared" ref="CJ3" si="88">CJ2</f>
        <v>45739</v>
      </c>
      <c r="CK3" s="333">
        <f t="shared" ref="CK3" si="89">CK2</f>
        <v>45746</v>
      </c>
      <c r="CL3" s="333">
        <f t="shared" ref="CL3" si="90">CL2</f>
        <v>45753</v>
      </c>
      <c r="CM3" s="333">
        <f t="shared" ref="CM3" si="91">CM2</f>
        <v>45760</v>
      </c>
      <c r="CN3" s="333">
        <f t="shared" ref="CN3" si="92">CN2</f>
        <v>45767</v>
      </c>
      <c r="CO3" s="333">
        <f t="shared" ref="CO3" si="93">CO2</f>
        <v>45774</v>
      </c>
      <c r="CP3" s="333">
        <f t="shared" ref="CP3" si="94">CP2</f>
        <v>45781</v>
      </c>
      <c r="CQ3" s="333">
        <f t="shared" ref="CQ3" si="95">CQ2</f>
        <v>45788</v>
      </c>
      <c r="CR3" s="333">
        <f t="shared" ref="CR3" si="96">CR2</f>
        <v>45795</v>
      </c>
      <c r="CS3" s="333">
        <f t="shared" ref="CS3" si="97">CS2</f>
        <v>45802</v>
      </c>
      <c r="CT3" s="334">
        <f t="shared" ref="CT3" si="98">CT2</f>
        <v>45809</v>
      </c>
    </row>
    <row r="4" spans="1:98" ht="12.6" thickBot="1" x14ac:dyDescent="0.3">
      <c r="A4" s="72"/>
      <c r="B4" s="175"/>
      <c r="C4" s="81"/>
      <c r="D4" s="75"/>
      <c r="E4" s="78"/>
      <c r="F4" s="75"/>
      <c r="G4" s="19">
        <f t="shared" ref="G4:AJ4" si="99">G2</f>
        <v>45173</v>
      </c>
      <c r="H4" s="131">
        <f t="shared" si="99"/>
        <v>45179</v>
      </c>
      <c r="I4" s="132">
        <f t="shared" si="99"/>
        <v>45186</v>
      </c>
      <c r="J4" s="132">
        <f t="shared" si="99"/>
        <v>45193</v>
      </c>
      <c r="K4" s="132">
        <f t="shared" si="99"/>
        <v>45200</v>
      </c>
      <c r="L4" s="132">
        <f t="shared" si="99"/>
        <v>45207</v>
      </c>
      <c r="M4" s="132">
        <f t="shared" si="99"/>
        <v>45214</v>
      </c>
      <c r="N4" s="132">
        <f t="shared" si="99"/>
        <v>45221</v>
      </c>
      <c r="O4" s="132">
        <f t="shared" si="99"/>
        <v>45228</v>
      </c>
      <c r="P4" s="132">
        <f t="shared" si="99"/>
        <v>45235</v>
      </c>
      <c r="Q4" s="133">
        <f t="shared" si="99"/>
        <v>45242</v>
      </c>
      <c r="R4" s="159">
        <f t="shared" si="99"/>
        <v>45249</v>
      </c>
      <c r="S4" s="132">
        <f t="shared" si="99"/>
        <v>45256</v>
      </c>
      <c r="T4" s="132">
        <f t="shared" si="99"/>
        <v>45263</v>
      </c>
      <c r="U4" s="132">
        <f t="shared" si="99"/>
        <v>45270</v>
      </c>
      <c r="V4" s="132">
        <f t="shared" si="99"/>
        <v>45277</v>
      </c>
      <c r="W4" s="132">
        <f t="shared" ref="W4:Y4" si="100">W2</f>
        <v>45284</v>
      </c>
      <c r="X4" s="160">
        <f t="shared" si="100"/>
        <v>45291</v>
      </c>
      <c r="Y4" s="20">
        <f t="shared" si="100"/>
        <v>45298</v>
      </c>
      <c r="Z4" s="216">
        <f t="shared" ref="Z4:AA4" si="101">Z2</f>
        <v>45305</v>
      </c>
      <c r="AA4" s="217">
        <f t="shared" si="101"/>
        <v>45312</v>
      </c>
      <c r="AB4" s="217">
        <f t="shared" si="99"/>
        <v>45319</v>
      </c>
      <c r="AC4" s="217">
        <f t="shared" si="99"/>
        <v>45326</v>
      </c>
      <c r="AD4" s="217">
        <f t="shared" si="99"/>
        <v>45333</v>
      </c>
      <c r="AE4" s="217">
        <f t="shared" si="99"/>
        <v>45340</v>
      </c>
      <c r="AF4" s="217">
        <f t="shared" si="99"/>
        <v>45347</v>
      </c>
      <c r="AG4" s="217">
        <f t="shared" si="99"/>
        <v>45354</v>
      </c>
      <c r="AH4" s="217">
        <f t="shared" si="99"/>
        <v>45361</v>
      </c>
      <c r="AI4" s="217">
        <f t="shared" si="99"/>
        <v>45368</v>
      </c>
      <c r="AJ4" s="217">
        <f t="shared" si="99"/>
        <v>45375</v>
      </c>
      <c r="AK4" s="217">
        <f t="shared" ref="AK4:AO4" si="102">AK2</f>
        <v>45382</v>
      </c>
      <c r="AL4" s="218">
        <f t="shared" si="102"/>
        <v>45389</v>
      </c>
      <c r="AM4" s="256">
        <f t="shared" si="102"/>
        <v>45396</v>
      </c>
      <c r="AN4" s="257">
        <f t="shared" si="102"/>
        <v>45403</v>
      </c>
      <c r="AO4" s="258">
        <f t="shared" si="102"/>
        <v>45410</v>
      </c>
      <c r="AP4" s="21">
        <f t="shared" ref="AP4:BR4" si="103">AP2</f>
        <v>45417</v>
      </c>
      <c r="AQ4" s="288">
        <f t="shared" si="103"/>
        <v>45424</v>
      </c>
      <c r="AR4" s="289">
        <f t="shared" si="103"/>
        <v>45431</v>
      </c>
      <c r="AS4" s="289">
        <f t="shared" si="103"/>
        <v>45438</v>
      </c>
      <c r="AT4" s="289">
        <f t="shared" si="103"/>
        <v>45445</v>
      </c>
      <c r="AU4" s="289">
        <f t="shared" si="103"/>
        <v>45452</v>
      </c>
      <c r="AV4" s="289">
        <f t="shared" si="103"/>
        <v>45459</v>
      </c>
      <c r="AW4" s="289">
        <f t="shared" si="103"/>
        <v>45466</v>
      </c>
      <c r="AX4" s="289">
        <f t="shared" si="103"/>
        <v>45473</v>
      </c>
      <c r="AY4" s="289">
        <f t="shared" si="103"/>
        <v>45480</v>
      </c>
      <c r="AZ4" s="289">
        <f t="shared" si="103"/>
        <v>45487</v>
      </c>
      <c r="BA4" s="289">
        <f t="shared" si="103"/>
        <v>45494</v>
      </c>
      <c r="BB4" s="289">
        <f t="shared" si="103"/>
        <v>45501</v>
      </c>
      <c r="BC4" s="289">
        <f t="shared" si="103"/>
        <v>45508</v>
      </c>
      <c r="BD4" s="289">
        <f t="shared" si="103"/>
        <v>45515</v>
      </c>
      <c r="BE4" s="289">
        <f t="shared" si="103"/>
        <v>45522</v>
      </c>
      <c r="BF4" s="289">
        <f t="shared" si="103"/>
        <v>45529</v>
      </c>
      <c r="BG4" s="289">
        <f t="shared" si="103"/>
        <v>45536</v>
      </c>
      <c r="BH4" s="289">
        <f t="shared" si="103"/>
        <v>45543</v>
      </c>
      <c r="BI4" s="289">
        <f t="shared" si="103"/>
        <v>45550</v>
      </c>
      <c r="BJ4" s="289">
        <f t="shared" si="103"/>
        <v>45557</v>
      </c>
      <c r="BK4" s="289">
        <f t="shared" si="103"/>
        <v>45564</v>
      </c>
      <c r="BL4" s="290">
        <f t="shared" si="103"/>
        <v>45571</v>
      </c>
      <c r="BM4" s="299">
        <f t="shared" si="103"/>
        <v>45578</v>
      </c>
      <c r="BN4" s="289">
        <f t="shared" si="103"/>
        <v>45585</v>
      </c>
      <c r="BO4" s="289">
        <f t="shared" si="103"/>
        <v>45592</v>
      </c>
      <c r="BP4" s="289">
        <f t="shared" si="103"/>
        <v>45599</v>
      </c>
      <c r="BQ4" s="289">
        <f t="shared" si="103"/>
        <v>45606</v>
      </c>
      <c r="BR4" s="289">
        <f t="shared" si="103"/>
        <v>45613</v>
      </c>
      <c r="BS4" s="289">
        <f t="shared" ref="BS4:CR4" si="104">BS2</f>
        <v>45620</v>
      </c>
      <c r="BT4" s="289">
        <f t="shared" si="104"/>
        <v>45627</v>
      </c>
      <c r="BU4" s="289">
        <f t="shared" si="104"/>
        <v>45634</v>
      </c>
      <c r="BV4" s="290">
        <f t="shared" si="104"/>
        <v>45641</v>
      </c>
      <c r="BW4" s="299">
        <f t="shared" ref="BW4:BY4" si="105">BW2</f>
        <v>45648</v>
      </c>
      <c r="BX4" s="307">
        <f t="shared" si="105"/>
        <v>45655</v>
      </c>
      <c r="BY4" s="20">
        <f t="shared" si="105"/>
        <v>45662</v>
      </c>
      <c r="BZ4" s="335">
        <f t="shared" ref="BZ4:CA4" si="106">BZ2</f>
        <v>45669</v>
      </c>
      <c r="CA4" s="336">
        <f t="shared" si="106"/>
        <v>45676</v>
      </c>
      <c r="CB4" s="336">
        <f t="shared" si="104"/>
        <v>45683</v>
      </c>
      <c r="CC4" s="336">
        <f t="shared" si="104"/>
        <v>45690</v>
      </c>
      <c r="CD4" s="336">
        <f t="shared" si="104"/>
        <v>45697</v>
      </c>
      <c r="CE4" s="336">
        <f t="shared" si="104"/>
        <v>45704</v>
      </c>
      <c r="CF4" s="336">
        <f t="shared" si="104"/>
        <v>45711</v>
      </c>
      <c r="CG4" s="336">
        <f t="shared" si="104"/>
        <v>45718</v>
      </c>
      <c r="CH4" s="336">
        <f t="shared" si="104"/>
        <v>45725</v>
      </c>
      <c r="CI4" s="336">
        <f t="shared" si="104"/>
        <v>45732</v>
      </c>
      <c r="CJ4" s="336">
        <f t="shared" si="104"/>
        <v>45739</v>
      </c>
      <c r="CK4" s="336">
        <f t="shared" si="104"/>
        <v>45746</v>
      </c>
      <c r="CL4" s="336">
        <f t="shared" si="104"/>
        <v>45753</v>
      </c>
      <c r="CM4" s="336">
        <f t="shared" si="104"/>
        <v>45760</v>
      </c>
      <c r="CN4" s="336">
        <f t="shared" si="104"/>
        <v>45767</v>
      </c>
      <c r="CO4" s="336">
        <f t="shared" si="104"/>
        <v>45774</v>
      </c>
      <c r="CP4" s="336">
        <f t="shared" si="104"/>
        <v>45781</v>
      </c>
      <c r="CQ4" s="336">
        <f t="shared" si="104"/>
        <v>45788</v>
      </c>
      <c r="CR4" s="336">
        <f t="shared" si="104"/>
        <v>45795</v>
      </c>
      <c r="CS4" s="336">
        <f t="shared" ref="CS4:CT4" si="107">CS2</f>
        <v>45802</v>
      </c>
      <c r="CT4" s="337">
        <f t="shared" si="107"/>
        <v>45809</v>
      </c>
    </row>
    <row r="5" spans="1:98" ht="12.6" thickBot="1" x14ac:dyDescent="0.3">
      <c r="A5" s="69"/>
      <c r="B5" s="176"/>
      <c r="C5" s="39"/>
      <c r="D5" s="40"/>
      <c r="E5" s="44">
        <v>45173</v>
      </c>
      <c r="F5" s="45">
        <v>45173</v>
      </c>
      <c r="G5" s="41"/>
      <c r="H5" s="134"/>
      <c r="I5" s="135"/>
      <c r="J5" s="135"/>
      <c r="K5" s="135"/>
      <c r="L5" s="135"/>
      <c r="M5" s="135"/>
      <c r="N5" s="135"/>
      <c r="O5" s="135"/>
      <c r="P5" s="135"/>
      <c r="Q5" s="136"/>
      <c r="R5" s="161"/>
      <c r="S5" s="135"/>
      <c r="T5" s="135"/>
      <c r="U5" s="135"/>
      <c r="V5" s="135"/>
      <c r="W5" s="135"/>
      <c r="X5" s="162"/>
      <c r="Y5" s="42"/>
      <c r="Z5" s="219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1"/>
      <c r="AM5" s="259"/>
      <c r="AN5" s="260"/>
      <c r="AO5" s="261"/>
      <c r="AP5" s="43"/>
      <c r="AQ5" s="291"/>
      <c r="AR5" s="292"/>
      <c r="AS5" s="292"/>
      <c r="AT5" s="292"/>
      <c r="AU5" s="292"/>
      <c r="AV5" s="292"/>
      <c r="AW5" s="292"/>
      <c r="AX5" s="292"/>
      <c r="AY5" s="292"/>
      <c r="AZ5" s="292"/>
      <c r="BA5" s="292"/>
      <c r="BB5" s="292"/>
      <c r="BC5" s="292"/>
      <c r="BD5" s="292"/>
      <c r="BE5" s="292"/>
      <c r="BF5" s="292"/>
      <c r="BG5" s="292"/>
      <c r="BH5" s="292"/>
      <c r="BI5" s="292"/>
      <c r="BJ5" s="292"/>
      <c r="BK5" s="292"/>
      <c r="BL5" s="293"/>
      <c r="BM5" s="300"/>
      <c r="BN5" s="292"/>
      <c r="BO5" s="292"/>
      <c r="BP5" s="292"/>
      <c r="BQ5" s="292"/>
      <c r="BR5" s="292"/>
      <c r="BS5" s="292"/>
      <c r="BT5" s="292"/>
      <c r="BU5" s="292"/>
      <c r="BV5" s="293"/>
      <c r="BW5" s="300"/>
      <c r="BX5" s="308"/>
      <c r="BY5" s="42"/>
      <c r="BZ5" s="338"/>
      <c r="CA5" s="339"/>
      <c r="CB5" s="339"/>
      <c r="CC5" s="339"/>
      <c r="CD5" s="339"/>
      <c r="CE5" s="339"/>
      <c r="CF5" s="339"/>
      <c r="CG5" s="339"/>
      <c r="CH5" s="339"/>
      <c r="CI5" s="339"/>
      <c r="CJ5" s="339"/>
      <c r="CK5" s="339"/>
      <c r="CL5" s="339"/>
      <c r="CM5" s="339"/>
      <c r="CN5" s="339"/>
      <c r="CO5" s="339"/>
      <c r="CP5" s="339"/>
      <c r="CQ5" s="339"/>
      <c r="CR5" s="339"/>
      <c r="CS5" s="339"/>
      <c r="CT5" s="340"/>
    </row>
    <row r="6" spans="1:98" x14ac:dyDescent="0.25">
      <c r="A6" s="82">
        <v>1</v>
      </c>
      <c r="B6" s="177"/>
      <c r="C6" s="50" t="s">
        <v>32</v>
      </c>
      <c r="D6" s="51" t="s">
        <v>14</v>
      </c>
      <c r="E6" s="54">
        <v>45173</v>
      </c>
      <c r="F6" s="55">
        <v>45291</v>
      </c>
      <c r="G6" s="9"/>
      <c r="H6" s="137"/>
      <c r="I6" s="138"/>
      <c r="J6" s="138"/>
      <c r="K6" s="138"/>
      <c r="L6" s="138"/>
      <c r="M6" s="138"/>
      <c r="N6" s="138"/>
      <c r="O6" s="138"/>
      <c r="P6" s="138"/>
      <c r="Q6" s="139"/>
      <c r="R6" s="163"/>
      <c r="S6" s="138"/>
      <c r="T6" s="138"/>
      <c r="U6" s="138"/>
      <c r="V6" s="138"/>
      <c r="W6" s="138"/>
      <c r="X6" s="164"/>
      <c r="Y6" s="12"/>
      <c r="Z6" s="137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9"/>
      <c r="AM6" s="262"/>
      <c r="AN6" s="138"/>
      <c r="AO6" s="139"/>
      <c r="AP6" s="3"/>
      <c r="AQ6" s="137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9"/>
      <c r="BM6" s="163"/>
      <c r="BN6" s="138"/>
      <c r="BO6" s="138"/>
      <c r="BP6" s="138"/>
      <c r="BQ6" s="138"/>
      <c r="BR6" s="138"/>
      <c r="BS6" s="138"/>
      <c r="BT6" s="138"/>
      <c r="BU6" s="138"/>
      <c r="BV6" s="139"/>
      <c r="BW6" s="163"/>
      <c r="BX6" s="309"/>
      <c r="BY6" s="12"/>
      <c r="BZ6" s="137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64"/>
    </row>
    <row r="7" spans="1:98" x14ac:dyDescent="0.25">
      <c r="A7" s="94">
        <v>1</v>
      </c>
      <c r="B7" s="178">
        <v>1</v>
      </c>
      <c r="C7" s="95" t="s">
        <v>43</v>
      </c>
      <c r="D7" s="96" t="s">
        <v>15</v>
      </c>
      <c r="E7" s="97">
        <v>45173</v>
      </c>
      <c r="F7" s="98">
        <v>45200</v>
      </c>
      <c r="G7" s="99"/>
      <c r="H7" s="140"/>
      <c r="I7" s="141"/>
      <c r="J7" s="141"/>
      <c r="K7" s="141"/>
      <c r="L7" s="142"/>
      <c r="M7" s="142"/>
      <c r="N7" s="142"/>
      <c r="O7" s="142"/>
      <c r="P7" s="142"/>
      <c r="Q7" s="143"/>
      <c r="R7" s="165"/>
      <c r="S7" s="142"/>
      <c r="T7" s="142"/>
      <c r="U7" s="142"/>
      <c r="V7" s="142"/>
      <c r="W7" s="142"/>
      <c r="X7" s="166"/>
      <c r="Y7" s="99"/>
      <c r="Z7" s="222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4"/>
      <c r="AM7" s="263"/>
      <c r="AN7" s="223"/>
      <c r="AO7" s="224"/>
      <c r="AP7" s="4"/>
      <c r="AQ7" s="222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4"/>
      <c r="BM7" s="301"/>
      <c r="BN7" s="223"/>
      <c r="BO7" s="223"/>
      <c r="BP7" s="223"/>
      <c r="BQ7" s="223"/>
      <c r="BR7" s="223"/>
      <c r="BS7" s="223"/>
      <c r="BT7" s="223"/>
      <c r="BU7" s="223"/>
      <c r="BV7" s="224"/>
      <c r="BW7" s="301"/>
      <c r="BX7" s="310"/>
      <c r="BY7" s="13"/>
      <c r="BZ7" s="222"/>
      <c r="CA7" s="223"/>
      <c r="CB7" s="223"/>
      <c r="CC7" s="223"/>
      <c r="CD7" s="223"/>
      <c r="CE7" s="223"/>
      <c r="CF7" s="223"/>
      <c r="CG7" s="223"/>
      <c r="CH7" s="223"/>
      <c r="CI7" s="223"/>
      <c r="CJ7" s="223"/>
      <c r="CK7" s="223"/>
      <c r="CL7" s="223"/>
      <c r="CM7" s="223"/>
      <c r="CN7" s="223"/>
      <c r="CO7" s="223"/>
      <c r="CP7" s="223"/>
      <c r="CQ7" s="223"/>
      <c r="CR7" s="223"/>
      <c r="CS7" s="223"/>
      <c r="CT7" s="341"/>
    </row>
    <row r="8" spans="1:98" x14ac:dyDescent="0.25">
      <c r="A8" s="103">
        <v>1</v>
      </c>
      <c r="B8" s="179">
        <f t="shared" ref="B8:B18" si="108">B7+1</f>
        <v>2</v>
      </c>
      <c r="C8" s="104" t="s">
        <v>42</v>
      </c>
      <c r="D8" s="105" t="s">
        <v>15</v>
      </c>
      <c r="E8" s="106">
        <v>45201</v>
      </c>
      <c r="F8" s="107">
        <v>45207</v>
      </c>
      <c r="G8" s="108"/>
      <c r="H8" s="144"/>
      <c r="I8" s="145"/>
      <c r="J8" s="145"/>
      <c r="K8" s="145"/>
      <c r="L8" s="146"/>
      <c r="M8" s="145"/>
      <c r="N8" s="145"/>
      <c r="O8" s="145"/>
      <c r="P8" s="145"/>
      <c r="Q8" s="147"/>
      <c r="R8" s="167"/>
      <c r="S8" s="145"/>
      <c r="T8" s="145"/>
      <c r="U8" s="145"/>
      <c r="V8" s="145"/>
      <c r="W8" s="145"/>
      <c r="X8" s="168"/>
      <c r="Y8" s="108"/>
      <c r="Z8" s="222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4"/>
      <c r="AM8" s="263"/>
      <c r="AN8" s="223"/>
      <c r="AO8" s="224"/>
      <c r="AP8" s="4"/>
      <c r="AQ8" s="222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4"/>
      <c r="BM8" s="301"/>
      <c r="BN8" s="223"/>
      <c r="BO8" s="223"/>
      <c r="BP8" s="223"/>
      <c r="BQ8" s="223"/>
      <c r="BR8" s="223"/>
      <c r="BS8" s="223"/>
      <c r="BT8" s="223"/>
      <c r="BU8" s="223"/>
      <c r="BV8" s="224"/>
      <c r="BW8" s="301"/>
      <c r="BX8" s="310"/>
      <c r="BY8" s="13"/>
      <c r="BZ8" s="222"/>
      <c r="CA8" s="223"/>
      <c r="CB8" s="223"/>
      <c r="CC8" s="223"/>
      <c r="CD8" s="223"/>
      <c r="CE8" s="223"/>
      <c r="CF8" s="223"/>
      <c r="CG8" s="223"/>
      <c r="CH8" s="223"/>
      <c r="CI8" s="223"/>
      <c r="CJ8" s="223"/>
      <c r="CK8" s="223"/>
      <c r="CL8" s="223"/>
      <c r="CM8" s="223"/>
      <c r="CN8" s="223"/>
      <c r="CO8" s="223"/>
      <c r="CP8" s="223"/>
      <c r="CQ8" s="223"/>
      <c r="CR8" s="223"/>
      <c r="CS8" s="223"/>
      <c r="CT8" s="341"/>
    </row>
    <row r="9" spans="1:98" x14ac:dyDescent="0.25">
      <c r="A9" s="103">
        <v>1</v>
      </c>
      <c r="B9" s="179">
        <f t="shared" si="108"/>
        <v>3</v>
      </c>
      <c r="C9" s="104" t="s">
        <v>41</v>
      </c>
      <c r="D9" s="105" t="s">
        <v>15</v>
      </c>
      <c r="E9" s="106">
        <v>45208</v>
      </c>
      <c r="F9" s="107">
        <v>45214</v>
      </c>
      <c r="G9" s="108"/>
      <c r="H9" s="144"/>
      <c r="I9" s="145"/>
      <c r="J9" s="145"/>
      <c r="K9" s="145"/>
      <c r="L9" s="145"/>
      <c r="M9" s="146"/>
      <c r="N9" s="145"/>
      <c r="O9" s="145"/>
      <c r="P9" s="145"/>
      <c r="Q9" s="147"/>
      <c r="R9" s="167"/>
      <c r="S9" s="145"/>
      <c r="T9" s="145"/>
      <c r="U9" s="145"/>
      <c r="V9" s="145"/>
      <c r="W9" s="145"/>
      <c r="X9" s="168"/>
      <c r="Y9" s="108"/>
      <c r="Z9" s="222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4"/>
      <c r="AM9" s="263"/>
      <c r="AN9" s="223"/>
      <c r="AO9" s="224"/>
      <c r="AP9" s="4"/>
      <c r="AQ9" s="222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4"/>
      <c r="BM9" s="301"/>
      <c r="BN9" s="223"/>
      <c r="BO9" s="223"/>
      <c r="BP9" s="223"/>
      <c r="BQ9" s="223"/>
      <c r="BR9" s="223"/>
      <c r="BS9" s="223"/>
      <c r="BT9" s="223"/>
      <c r="BU9" s="223"/>
      <c r="BV9" s="224"/>
      <c r="BW9" s="301"/>
      <c r="BX9" s="310"/>
      <c r="BY9" s="13"/>
      <c r="BZ9" s="222"/>
      <c r="CA9" s="223"/>
      <c r="CB9" s="223"/>
      <c r="CC9" s="223"/>
      <c r="CD9" s="223"/>
      <c r="CE9" s="223"/>
      <c r="CF9" s="223"/>
      <c r="CG9" s="223"/>
      <c r="CH9" s="223"/>
      <c r="CI9" s="223"/>
      <c r="CJ9" s="223"/>
      <c r="CK9" s="223"/>
      <c r="CL9" s="223"/>
      <c r="CM9" s="223"/>
      <c r="CN9" s="223"/>
      <c r="CO9" s="223"/>
      <c r="CP9" s="223"/>
      <c r="CQ9" s="223"/>
      <c r="CR9" s="223"/>
      <c r="CS9" s="223"/>
      <c r="CT9" s="341"/>
    </row>
    <row r="10" spans="1:98" ht="24" x14ac:dyDescent="0.25">
      <c r="A10" s="103">
        <v>1</v>
      </c>
      <c r="B10" s="179">
        <f t="shared" si="108"/>
        <v>4</v>
      </c>
      <c r="C10" s="104" t="s">
        <v>44</v>
      </c>
      <c r="D10" s="105" t="s">
        <v>15</v>
      </c>
      <c r="E10" s="106">
        <v>45194</v>
      </c>
      <c r="F10" s="107">
        <v>45221</v>
      </c>
      <c r="G10" s="108"/>
      <c r="H10" s="144"/>
      <c r="I10" s="145"/>
      <c r="J10" s="145"/>
      <c r="K10" s="146"/>
      <c r="L10" s="146"/>
      <c r="M10" s="146"/>
      <c r="N10" s="146"/>
      <c r="O10" s="145"/>
      <c r="P10" s="145"/>
      <c r="Q10" s="147"/>
      <c r="R10" s="167"/>
      <c r="S10" s="145"/>
      <c r="T10" s="145"/>
      <c r="U10" s="145"/>
      <c r="V10" s="145"/>
      <c r="W10" s="145"/>
      <c r="X10" s="168"/>
      <c r="Y10" s="108"/>
      <c r="Z10" s="222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4"/>
      <c r="AM10" s="263"/>
      <c r="AN10" s="223"/>
      <c r="AO10" s="224"/>
      <c r="AP10" s="4"/>
      <c r="AQ10" s="222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4"/>
      <c r="BM10" s="301"/>
      <c r="BN10" s="223"/>
      <c r="BO10" s="223"/>
      <c r="BP10" s="223"/>
      <c r="BQ10" s="223"/>
      <c r="BR10" s="223"/>
      <c r="BS10" s="223"/>
      <c r="BT10" s="223"/>
      <c r="BU10" s="223"/>
      <c r="BV10" s="224"/>
      <c r="BW10" s="301"/>
      <c r="BX10" s="310"/>
      <c r="BY10" s="13"/>
      <c r="BZ10" s="222"/>
      <c r="CA10" s="223"/>
      <c r="CB10" s="223"/>
      <c r="CC10" s="223"/>
      <c r="CD10" s="223"/>
      <c r="CE10" s="223"/>
      <c r="CF10" s="223"/>
      <c r="CG10" s="223"/>
      <c r="CH10" s="223"/>
      <c r="CI10" s="223"/>
      <c r="CJ10" s="223"/>
      <c r="CK10" s="223"/>
      <c r="CL10" s="223"/>
      <c r="CM10" s="223"/>
      <c r="CN10" s="223"/>
      <c r="CO10" s="223"/>
      <c r="CP10" s="223"/>
      <c r="CQ10" s="223"/>
      <c r="CR10" s="223"/>
      <c r="CS10" s="223"/>
      <c r="CT10" s="341"/>
    </row>
    <row r="11" spans="1:98" x14ac:dyDescent="0.25">
      <c r="A11" s="103">
        <v>1</v>
      </c>
      <c r="B11" s="179">
        <f t="shared" si="108"/>
        <v>5</v>
      </c>
      <c r="C11" s="104" t="s">
        <v>22</v>
      </c>
      <c r="D11" s="105" t="s">
        <v>16</v>
      </c>
      <c r="E11" s="106">
        <v>45222</v>
      </c>
      <c r="F11" s="107">
        <v>45228</v>
      </c>
      <c r="G11" s="108"/>
      <c r="H11" s="144"/>
      <c r="I11" s="145"/>
      <c r="J11" s="148"/>
      <c r="K11" s="148"/>
      <c r="L11" s="148"/>
      <c r="M11" s="148"/>
      <c r="N11" s="148"/>
      <c r="O11" s="146"/>
      <c r="P11" s="148"/>
      <c r="Q11" s="147"/>
      <c r="R11" s="167"/>
      <c r="S11" s="145"/>
      <c r="T11" s="145"/>
      <c r="U11" s="145"/>
      <c r="V11" s="145"/>
      <c r="W11" s="145"/>
      <c r="X11" s="168"/>
      <c r="Y11" s="108"/>
      <c r="Z11" s="222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4"/>
      <c r="AM11" s="263"/>
      <c r="AN11" s="223"/>
      <c r="AO11" s="224"/>
      <c r="AP11" s="4"/>
      <c r="AQ11" s="222"/>
      <c r="AR11" s="223"/>
      <c r="AS11" s="223"/>
      <c r="AT11" s="223"/>
      <c r="AU11" s="223"/>
      <c r="AV11" s="223"/>
      <c r="AW11" s="223"/>
      <c r="AX11" s="223"/>
      <c r="AY11" s="223"/>
      <c r="AZ11" s="223"/>
      <c r="BA11" s="223"/>
      <c r="BB11" s="223"/>
      <c r="BC11" s="223"/>
      <c r="BD11" s="223"/>
      <c r="BE11" s="223"/>
      <c r="BF11" s="223"/>
      <c r="BG11" s="223"/>
      <c r="BH11" s="223"/>
      <c r="BI11" s="223"/>
      <c r="BJ11" s="223"/>
      <c r="BK11" s="223"/>
      <c r="BL11" s="224"/>
      <c r="BM11" s="301"/>
      <c r="BN11" s="223"/>
      <c r="BO11" s="223"/>
      <c r="BP11" s="223"/>
      <c r="BQ11" s="223"/>
      <c r="BR11" s="223"/>
      <c r="BS11" s="223"/>
      <c r="BT11" s="223"/>
      <c r="BU11" s="223"/>
      <c r="BV11" s="224"/>
      <c r="BW11" s="301"/>
      <c r="BX11" s="310"/>
      <c r="BY11" s="13"/>
      <c r="BZ11" s="222"/>
      <c r="CA11" s="223"/>
      <c r="CB11" s="223"/>
      <c r="CC11" s="223"/>
      <c r="CD11" s="223"/>
      <c r="CE11" s="223"/>
      <c r="CF11" s="223"/>
      <c r="CG11" s="223"/>
      <c r="CH11" s="223"/>
      <c r="CI11" s="223"/>
      <c r="CJ11" s="223"/>
      <c r="CK11" s="223"/>
      <c r="CL11" s="223"/>
      <c r="CM11" s="223"/>
      <c r="CN11" s="223"/>
      <c r="CO11" s="223"/>
      <c r="CP11" s="223"/>
      <c r="CQ11" s="223"/>
      <c r="CR11" s="223"/>
      <c r="CS11" s="223"/>
      <c r="CT11" s="341"/>
    </row>
    <row r="12" spans="1:98" x14ac:dyDescent="0.25">
      <c r="A12" s="103">
        <v>1</v>
      </c>
      <c r="B12" s="179">
        <f t="shared" si="108"/>
        <v>6</v>
      </c>
      <c r="C12" s="104" t="s">
        <v>23</v>
      </c>
      <c r="D12" s="105" t="s">
        <v>16</v>
      </c>
      <c r="E12" s="106">
        <v>45229</v>
      </c>
      <c r="F12" s="107">
        <v>45235</v>
      </c>
      <c r="G12" s="108"/>
      <c r="H12" s="144"/>
      <c r="I12" s="145"/>
      <c r="J12" s="148"/>
      <c r="K12" s="148"/>
      <c r="L12" s="148"/>
      <c r="M12" s="148"/>
      <c r="N12" s="148"/>
      <c r="O12" s="148"/>
      <c r="P12" s="146"/>
      <c r="Q12" s="147"/>
      <c r="R12" s="167"/>
      <c r="S12" s="145"/>
      <c r="T12" s="145"/>
      <c r="U12" s="145"/>
      <c r="V12" s="145"/>
      <c r="W12" s="145"/>
      <c r="X12" s="168"/>
      <c r="Y12" s="108"/>
      <c r="Z12" s="222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24"/>
      <c r="AM12" s="263"/>
      <c r="AN12" s="223"/>
      <c r="AO12" s="224"/>
      <c r="AP12" s="4"/>
      <c r="AQ12" s="222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223"/>
      <c r="BE12" s="223"/>
      <c r="BF12" s="223"/>
      <c r="BG12" s="223"/>
      <c r="BH12" s="223"/>
      <c r="BI12" s="223"/>
      <c r="BJ12" s="223"/>
      <c r="BK12" s="223"/>
      <c r="BL12" s="224"/>
      <c r="BM12" s="301"/>
      <c r="BN12" s="223"/>
      <c r="BO12" s="223"/>
      <c r="BP12" s="223"/>
      <c r="BQ12" s="223"/>
      <c r="BR12" s="223"/>
      <c r="BS12" s="223"/>
      <c r="BT12" s="223"/>
      <c r="BU12" s="223"/>
      <c r="BV12" s="224"/>
      <c r="BW12" s="301"/>
      <c r="BX12" s="310"/>
      <c r="BY12" s="13"/>
      <c r="BZ12" s="222"/>
      <c r="CA12" s="223"/>
      <c r="CB12" s="223"/>
      <c r="CC12" s="223"/>
      <c r="CD12" s="223"/>
      <c r="CE12" s="223"/>
      <c r="CF12" s="223"/>
      <c r="CG12" s="223"/>
      <c r="CH12" s="223"/>
      <c r="CI12" s="223"/>
      <c r="CJ12" s="223"/>
      <c r="CK12" s="223"/>
      <c r="CL12" s="223"/>
      <c r="CM12" s="223"/>
      <c r="CN12" s="223"/>
      <c r="CO12" s="223"/>
      <c r="CP12" s="223"/>
      <c r="CQ12" s="223"/>
      <c r="CR12" s="223"/>
      <c r="CS12" s="223"/>
      <c r="CT12" s="341"/>
    </row>
    <row r="13" spans="1:98" x14ac:dyDescent="0.25">
      <c r="A13" s="113">
        <v>1</v>
      </c>
      <c r="B13" s="180">
        <f t="shared" si="108"/>
        <v>7</v>
      </c>
      <c r="C13" s="114" t="s">
        <v>20</v>
      </c>
      <c r="D13" s="115" t="s">
        <v>15</v>
      </c>
      <c r="E13" s="116">
        <v>45236</v>
      </c>
      <c r="F13" s="117">
        <v>45242</v>
      </c>
      <c r="G13" s="118"/>
      <c r="H13" s="149"/>
      <c r="I13" s="150"/>
      <c r="J13" s="151"/>
      <c r="K13" s="151"/>
      <c r="L13" s="151"/>
      <c r="M13" s="151"/>
      <c r="N13" s="151"/>
      <c r="O13" s="151"/>
      <c r="P13" s="151"/>
      <c r="Q13" s="152"/>
      <c r="R13" s="169"/>
      <c r="S13" s="150"/>
      <c r="T13" s="150"/>
      <c r="U13" s="150"/>
      <c r="V13" s="150"/>
      <c r="W13" s="150"/>
      <c r="X13" s="170"/>
      <c r="Y13" s="118"/>
      <c r="Z13" s="222"/>
      <c r="AA13" s="223"/>
      <c r="AB13" s="223"/>
      <c r="AC13" s="223"/>
      <c r="AD13" s="223"/>
      <c r="AE13" s="223"/>
      <c r="AF13" s="223"/>
      <c r="AG13" s="223"/>
      <c r="AH13" s="223"/>
      <c r="AI13" s="223"/>
      <c r="AJ13" s="223"/>
      <c r="AK13" s="223"/>
      <c r="AL13" s="224"/>
      <c r="AM13" s="263"/>
      <c r="AN13" s="223"/>
      <c r="AO13" s="224"/>
      <c r="AP13" s="4"/>
      <c r="AQ13" s="222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223"/>
      <c r="BE13" s="223"/>
      <c r="BF13" s="223"/>
      <c r="BG13" s="223"/>
      <c r="BH13" s="223"/>
      <c r="BI13" s="223"/>
      <c r="BJ13" s="223"/>
      <c r="BK13" s="223"/>
      <c r="BL13" s="224"/>
      <c r="BM13" s="301"/>
      <c r="BN13" s="223"/>
      <c r="BO13" s="223"/>
      <c r="BP13" s="223"/>
      <c r="BQ13" s="223"/>
      <c r="BR13" s="223"/>
      <c r="BS13" s="223"/>
      <c r="BT13" s="223"/>
      <c r="BU13" s="223"/>
      <c r="BV13" s="224"/>
      <c r="BW13" s="301"/>
      <c r="BX13" s="310"/>
      <c r="BY13" s="13"/>
      <c r="BZ13" s="222"/>
      <c r="CA13" s="223"/>
      <c r="CB13" s="223"/>
      <c r="CC13" s="223"/>
      <c r="CD13" s="223"/>
      <c r="CE13" s="223"/>
      <c r="CF13" s="223"/>
      <c r="CG13" s="223"/>
      <c r="CH13" s="223"/>
      <c r="CI13" s="223"/>
      <c r="CJ13" s="223"/>
      <c r="CK13" s="223"/>
      <c r="CL13" s="223"/>
      <c r="CM13" s="223"/>
      <c r="CN13" s="223"/>
      <c r="CO13" s="223"/>
      <c r="CP13" s="223"/>
      <c r="CQ13" s="223"/>
      <c r="CR13" s="223"/>
      <c r="CS13" s="223"/>
      <c r="CT13" s="341"/>
    </row>
    <row r="14" spans="1:98" x14ac:dyDescent="0.25">
      <c r="A14" s="94">
        <v>1</v>
      </c>
      <c r="B14" s="178">
        <f t="shared" si="108"/>
        <v>8</v>
      </c>
      <c r="C14" s="95" t="s">
        <v>24</v>
      </c>
      <c r="D14" s="96" t="s">
        <v>14</v>
      </c>
      <c r="E14" s="97">
        <v>45243</v>
      </c>
      <c r="F14" s="98">
        <v>45256</v>
      </c>
      <c r="G14" s="99"/>
      <c r="H14" s="153"/>
      <c r="I14" s="142"/>
      <c r="J14" s="142"/>
      <c r="K14" s="142"/>
      <c r="L14" s="142"/>
      <c r="M14" s="142"/>
      <c r="N14" s="142"/>
      <c r="O14" s="142"/>
      <c r="P14" s="142"/>
      <c r="Q14" s="143"/>
      <c r="R14" s="171"/>
      <c r="S14" s="141"/>
      <c r="T14" s="142"/>
      <c r="U14" s="142"/>
      <c r="V14" s="142"/>
      <c r="W14" s="142"/>
      <c r="X14" s="166"/>
      <c r="Y14" s="99"/>
      <c r="Z14" s="222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4"/>
      <c r="AM14" s="263"/>
      <c r="AN14" s="223"/>
      <c r="AO14" s="224"/>
      <c r="AP14" s="4"/>
      <c r="AQ14" s="222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223"/>
      <c r="BE14" s="223"/>
      <c r="BF14" s="223"/>
      <c r="BG14" s="223"/>
      <c r="BH14" s="223"/>
      <c r="BI14" s="223"/>
      <c r="BJ14" s="223"/>
      <c r="BK14" s="223"/>
      <c r="BL14" s="224"/>
      <c r="BM14" s="301"/>
      <c r="BN14" s="223"/>
      <c r="BO14" s="223"/>
      <c r="BP14" s="223"/>
      <c r="BQ14" s="223"/>
      <c r="BR14" s="223"/>
      <c r="BS14" s="223"/>
      <c r="BT14" s="223"/>
      <c r="BU14" s="223"/>
      <c r="BV14" s="224"/>
      <c r="BW14" s="301"/>
      <c r="BX14" s="310"/>
      <c r="BY14" s="13"/>
      <c r="BZ14" s="222"/>
      <c r="CA14" s="223"/>
      <c r="CB14" s="223"/>
      <c r="CC14" s="223"/>
      <c r="CD14" s="223"/>
      <c r="CE14" s="223"/>
      <c r="CF14" s="223"/>
      <c r="CG14" s="223"/>
      <c r="CH14" s="223"/>
      <c r="CI14" s="223"/>
      <c r="CJ14" s="223"/>
      <c r="CK14" s="223"/>
      <c r="CL14" s="223"/>
      <c r="CM14" s="223"/>
      <c r="CN14" s="223"/>
      <c r="CO14" s="223"/>
      <c r="CP14" s="223"/>
      <c r="CQ14" s="223"/>
      <c r="CR14" s="223"/>
      <c r="CS14" s="223"/>
      <c r="CT14" s="341"/>
    </row>
    <row r="15" spans="1:98" x14ac:dyDescent="0.25">
      <c r="A15" s="103">
        <v>1</v>
      </c>
      <c r="B15" s="179">
        <f t="shared" si="108"/>
        <v>9</v>
      </c>
      <c r="C15" s="104" t="s">
        <v>0</v>
      </c>
      <c r="D15" s="105" t="s">
        <v>14</v>
      </c>
      <c r="E15" s="106">
        <v>45257</v>
      </c>
      <c r="F15" s="107">
        <v>45263</v>
      </c>
      <c r="G15" s="108"/>
      <c r="H15" s="144"/>
      <c r="I15" s="145"/>
      <c r="J15" s="145"/>
      <c r="K15" s="145"/>
      <c r="L15" s="145"/>
      <c r="M15" s="145"/>
      <c r="N15" s="145"/>
      <c r="O15" s="145"/>
      <c r="P15" s="145"/>
      <c r="Q15" s="147"/>
      <c r="R15" s="167"/>
      <c r="S15" s="145"/>
      <c r="T15" s="146"/>
      <c r="U15" s="145"/>
      <c r="V15" s="145"/>
      <c r="W15" s="145"/>
      <c r="X15" s="168"/>
      <c r="Y15" s="108"/>
      <c r="Z15" s="222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4"/>
      <c r="AM15" s="263"/>
      <c r="AN15" s="223"/>
      <c r="AO15" s="224"/>
      <c r="AP15" s="4"/>
      <c r="AQ15" s="222"/>
      <c r="AR15" s="223"/>
      <c r="AS15" s="223"/>
      <c r="AT15" s="223"/>
      <c r="AU15" s="223"/>
      <c r="AV15" s="223"/>
      <c r="AW15" s="223"/>
      <c r="AX15" s="223"/>
      <c r="AY15" s="223"/>
      <c r="AZ15" s="223"/>
      <c r="BA15" s="223"/>
      <c r="BB15" s="223"/>
      <c r="BC15" s="223"/>
      <c r="BD15" s="223"/>
      <c r="BE15" s="223"/>
      <c r="BF15" s="223"/>
      <c r="BG15" s="223"/>
      <c r="BH15" s="223"/>
      <c r="BI15" s="223"/>
      <c r="BJ15" s="223"/>
      <c r="BK15" s="223"/>
      <c r="BL15" s="224"/>
      <c r="BM15" s="301"/>
      <c r="BN15" s="223"/>
      <c r="BO15" s="223"/>
      <c r="BP15" s="223"/>
      <c r="BQ15" s="223"/>
      <c r="BR15" s="223"/>
      <c r="BS15" s="223"/>
      <c r="BT15" s="223"/>
      <c r="BU15" s="223"/>
      <c r="BV15" s="224"/>
      <c r="BW15" s="301"/>
      <c r="BX15" s="310"/>
      <c r="BY15" s="13"/>
      <c r="BZ15" s="222"/>
      <c r="CA15" s="223"/>
      <c r="CB15" s="223"/>
      <c r="CC15" s="223"/>
      <c r="CD15" s="223"/>
      <c r="CE15" s="223"/>
      <c r="CF15" s="223"/>
      <c r="CG15" s="223"/>
      <c r="CH15" s="223"/>
      <c r="CI15" s="223"/>
      <c r="CJ15" s="223"/>
      <c r="CK15" s="223"/>
      <c r="CL15" s="223"/>
      <c r="CM15" s="223"/>
      <c r="CN15" s="223"/>
      <c r="CO15" s="223"/>
      <c r="CP15" s="223"/>
      <c r="CQ15" s="223"/>
      <c r="CR15" s="223"/>
      <c r="CS15" s="223"/>
      <c r="CT15" s="341"/>
    </row>
    <row r="16" spans="1:98" x14ac:dyDescent="0.25">
      <c r="A16" s="103">
        <v>1</v>
      </c>
      <c r="B16" s="179">
        <f t="shared" si="108"/>
        <v>10</v>
      </c>
      <c r="C16" s="104" t="s">
        <v>19</v>
      </c>
      <c r="D16" s="105" t="s">
        <v>14</v>
      </c>
      <c r="E16" s="106">
        <v>45264</v>
      </c>
      <c r="F16" s="107">
        <v>45270</v>
      </c>
      <c r="G16" s="108"/>
      <c r="H16" s="144"/>
      <c r="I16" s="145"/>
      <c r="J16" s="145"/>
      <c r="K16" s="145"/>
      <c r="L16" s="145"/>
      <c r="M16" s="145"/>
      <c r="N16" s="145"/>
      <c r="O16" s="145"/>
      <c r="P16" s="145"/>
      <c r="Q16" s="147"/>
      <c r="R16" s="167"/>
      <c r="S16" s="145"/>
      <c r="T16" s="145"/>
      <c r="U16" s="146"/>
      <c r="V16" s="145"/>
      <c r="W16" s="145"/>
      <c r="X16" s="168"/>
      <c r="Y16" s="108"/>
      <c r="Z16" s="222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4"/>
      <c r="AM16" s="263"/>
      <c r="AN16" s="223"/>
      <c r="AO16" s="224"/>
      <c r="AP16" s="4"/>
      <c r="AQ16" s="222"/>
      <c r="AR16" s="223"/>
      <c r="AS16" s="223"/>
      <c r="AT16" s="223"/>
      <c r="AU16" s="223"/>
      <c r="AV16" s="223"/>
      <c r="AW16" s="223"/>
      <c r="AX16" s="223"/>
      <c r="AY16" s="223"/>
      <c r="AZ16" s="223"/>
      <c r="BA16" s="223"/>
      <c r="BB16" s="223"/>
      <c r="BC16" s="223"/>
      <c r="BD16" s="223"/>
      <c r="BE16" s="223"/>
      <c r="BF16" s="223"/>
      <c r="BG16" s="223"/>
      <c r="BH16" s="223"/>
      <c r="BI16" s="223"/>
      <c r="BJ16" s="223"/>
      <c r="BK16" s="223"/>
      <c r="BL16" s="224"/>
      <c r="BM16" s="301"/>
      <c r="BN16" s="223"/>
      <c r="BO16" s="223"/>
      <c r="BP16" s="223"/>
      <c r="BQ16" s="223"/>
      <c r="BR16" s="223"/>
      <c r="BS16" s="223"/>
      <c r="BT16" s="223"/>
      <c r="BU16" s="223"/>
      <c r="BV16" s="224"/>
      <c r="BW16" s="301"/>
      <c r="BX16" s="310"/>
      <c r="BY16" s="13"/>
      <c r="BZ16" s="222"/>
      <c r="CA16" s="223"/>
      <c r="CB16" s="223"/>
      <c r="CC16" s="223"/>
      <c r="CD16" s="223"/>
      <c r="CE16" s="223"/>
      <c r="CF16" s="223"/>
      <c r="CG16" s="223"/>
      <c r="CH16" s="223"/>
      <c r="CI16" s="223"/>
      <c r="CJ16" s="223"/>
      <c r="CK16" s="223"/>
      <c r="CL16" s="223"/>
      <c r="CM16" s="223"/>
      <c r="CN16" s="223"/>
      <c r="CO16" s="223"/>
      <c r="CP16" s="223"/>
      <c r="CQ16" s="223"/>
      <c r="CR16" s="223"/>
      <c r="CS16" s="223"/>
      <c r="CT16" s="341"/>
    </row>
    <row r="17" spans="1:98" x14ac:dyDescent="0.25">
      <c r="A17" s="103">
        <v>1</v>
      </c>
      <c r="B17" s="179">
        <f t="shared" si="108"/>
        <v>11</v>
      </c>
      <c r="C17" s="104" t="s">
        <v>21</v>
      </c>
      <c r="D17" s="105" t="s">
        <v>14</v>
      </c>
      <c r="E17" s="106">
        <v>45271</v>
      </c>
      <c r="F17" s="107">
        <v>45284</v>
      </c>
      <c r="G17" s="108"/>
      <c r="H17" s="144"/>
      <c r="I17" s="145"/>
      <c r="J17" s="145"/>
      <c r="K17" s="145"/>
      <c r="L17" s="145"/>
      <c r="M17" s="145"/>
      <c r="N17" s="145"/>
      <c r="O17" s="145"/>
      <c r="P17" s="145"/>
      <c r="Q17" s="147"/>
      <c r="R17" s="167"/>
      <c r="S17" s="145"/>
      <c r="T17" s="145"/>
      <c r="U17" s="145"/>
      <c r="V17" s="146"/>
      <c r="W17" s="146"/>
      <c r="X17" s="168"/>
      <c r="Y17" s="108"/>
      <c r="Z17" s="222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4"/>
      <c r="AM17" s="263"/>
      <c r="AN17" s="223"/>
      <c r="AO17" s="224"/>
      <c r="AP17" s="4"/>
      <c r="AQ17" s="222"/>
      <c r="AR17" s="223"/>
      <c r="AS17" s="223"/>
      <c r="AT17" s="223"/>
      <c r="AU17" s="223"/>
      <c r="AV17" s="223"/>
      <c r="AW17" s="223"/>
      <c r="AX17" s="223"/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4"/>
      <c r="BM17" s="301"/>
      <c r="BN17" s="223"/>
      <c r="BO17" s="223"/>
      <c r="BP17" s="223"/>
      <c r="BQ17" s="223"/>
      <c r="BR17" s="223"/>
      <c r="BS17" s="223"/>
      <c r="BT17" s="223"/>
      <c r="BU17" s="223"/>
      <c r="BV17" s="224"/>
      <c r="BW17" s="301"/>
      <c r="BX17" s="310"/>
      <c r="BY17" s="13"/>
      <c r="BZ17" s="222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23"/>
      <c r="CQ17" s="223"/>
      <c r="CR17" s="223"/>
      <c r="CS17" s="223"/>
      <c r="CT17" s="341"/>
    </row>
    <row r="18" spans="1:98" ht="12.6" thickBot="1" x14ac:dyDescent="0.3">
      <c r="A18" s="113">
        <v>1</v>
      </c>
      <c r="B18" s="180">
        <f t="shared" si="108"/>
        <v>12</v>
      </c>
      <c r="C18" s="114" t="s">
        <v>3</v>
      </c>
      <c r="D18" s="115" t="s">
        <v>14</v>
      </c>
      <c r="E18" s="116">
        <v>45285</v>
      </c>
      <c r="F18" s="117">
        <v>45291</v>
      </c>
      <c r="G18" s="118"/>
      <c r="H18" s="149"/>
      <c r="I18" s="150"/>
      <c r="J18" s="150"/>
      <c r="K18" s="150"/>
      <c r="L18" s="150"/>
      <c r="M18" s="150"/>
      <c r="N18" s="150"/>
      <c r="O18" s="150"/>
      <c r="P18" s="150"/>
      <c r="Q18" s="154"/>
      <c r="R18" s="169"/>
      <c r="S18" s="150"/>
      <c r="T18" s="150"/>
      <c r="U18" s="150"/>
      <c r="V18" s="150"/>
      <c r="W18" s="150"/>
      <c r="X18" s="172"/>
      <c r="Y18" s="124"/>
      <c r="Z18" s="225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7"/>
      <c r="AM18" s="264"/>
      <c r="AN18" s="226"/>
      <c r="AO18" s="227"/>
      <c r="AP18" s="6"/>
      <c r="AQ18" s="225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7"/>
      <c r="BM18" s="302"/>
      <c r="BN18" s="226"/>
      <c r="BO18" s="226"/>
      <c r="BP18" s="226"/>
      <c r="BQ18" s="226"/>
      <c r="BR18" s="226"/>
      <c r="BS18" s="226"/>
      <c r="BT18" s="226"/>
      <c r="BU18" s="226"/>
      <c r="BV18" s="227"/>
      <c r="BW18" s="302"/>
      <c r="BX18" s="311"/>
      <c r="BY18" s="14"/>
      <c r="BZ18" s="225"/>
      <c r="CA18" s="226"/>
      <c r="CB18" s="226"/>
      <c r="CC18" s="226"/>
      <c r="CD18" s="226"/>
      <c r="CE18" s="226"/>
      <c r="CF18" s="226"/>
      <c r="CG18" s="226"/>
      <c r="CH18" s="226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342"/>
    </row>
    <row r="19" spans="1:98" x14ac:dyDescent="0.25">
      <c r="A19" s="89">
        <v>2</v>
      </c>
      <c r="B19" s="181"/>
      <c r="C19" s="90" t="s">
        <v>25</v>
      </c>
      <c r="D19" s="91" t="s">
        <v>16</v>
      </c>
      <c r="E19" s="92">
        <v>44934</v>
      </c>
      <c r="F19" s="93">
        <v>45023</v>
      </c>
      <c r="G19" s="24"/>
      <c r="H19" s="2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  <c r="Y19" s="25"/>
      <c r="Z19" s="228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30"/>
      <c r="AM19" s="262"/>
      <c r="AN19" s="138"/>
      <c r="AO19" s="139"/>
      <c r="AP19" s="3"/>
      <c r="AQ19" s="137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9"/>
      <c r="BM19" s="163"/>
      <c r="BN19" s="138"/>
      <c r="BO19" s="138"/>
      <c r="BP19" s="138"/>
      <c r="BQ19" s="138"/>
      <c r="BR19" s="138"/>
      <c r="BS19" s="138"/>
      <c r="BT19" s="138"/>
      <c r="BU19" s="138"/>
      <c r="BV19" s="139"/>
      <c r="BW19" s="163"/>
      <c r="BX19" s="309"/>
      <c r="BY19" s="12"/>
      <c r="BZ19" s="137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  <c r="CT19" s="164"/>
    </row>
    <row r="20" spans="1:98" ht="24" x14ac:dyDescent="0.25">
      <c r="A20" s="188">
        <v>2</v>
      </c>
      <c r="B20" s="189">
        <v>1</v>
      </c>
      <c r="C20" s="190" t="s">
        <v>27</v>
      </c>
      <c r="D20" s="191" t="s">
        <v>15</v>
      </c>
      <c r="E20" s="192">
        <v>44934</v>
      </c>
      <c r="F20" s="193">
        <v>44961</v>
      </c>
      <c r="G20" s="99"/>
      <c r="H20" s="122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2"/>
      <c r="Y20" s="122"/>
      <c r="Z20" s="140"/>
      <c r="AA20" s="141"/>
      <c r="AB20" s="141"/>
      <c r="AC20" s="141"/>
      <c r="AD20" s="142"/>
      <c r="AE20" s="142"/>
      <c r="AF20" s="142"/>
      <c r="AG20" s="142"/>
      <c r="AH20" s="142"/>
      <c r="AI20" s="142"/>
      <c r="AJ20" s="142"/>
      <c r="AK20" s="142"/>
      <c r="AL20" s="143"/>
      <c r="AM20" s="263"/>
      <c r="AN20" s="223"/>
      <c r="AO20" s="224"/>
      <c r="AP20" s="4"/>
      <c r="AQ20" s="222"/>
      <c r="AR20" s="223"/>
      <c r="AS20" s="223"/>
      <c r="AT20" s="223"/>
      <c r="AU20" s="223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4"/>
      <c r="BM20" s="301"/>
      <c r="BN20" s="223"/>
      <c r="BO20" s="223"/>
      <c r="BP20" s="223"/>
      <c r="BQ20" s="223"/>
      <c r="BR20" s="223"/>
      <c r="BS20" s="223"/>
      <c r="BT20" s="223"/>
      <c r="BU20" s="223"/>
      <c r="BV20" s="224"/>
      <c r="BW20" s="301"/>
      <c r="BX20" s="310"/>
      <c r="BY20" s="13"/>
      <c r="BZ20" s="222"/>
      <c r="CA20" s="223"/>
      <c r="CB20" s="223"/>
      <c r="CC20" s="223"/>
      <c r="CD20" s="223"/>
      <c r="CE20" s="223"/>
      <c r="CF20" s="223"/>
      <c r="CG20" s="223"/>
      <c r="CH20" s="223"/>
      <c r="CI20" s="223"/>
      <c r="CJ20" s="223"/>
      <c r="CK20" s="223"/>
      <c r="CL20" s="223"/>
      <c r="CM20" s="223"/>
      <c r="CN20" s="223"/>
      <c r="CO20" s="223"/>
      <c r="CP20" s="223"/>
      <c r="CQ20" s="223"/>
      <c r="CR20" s="223"/>
      <c r="CS20" s="223"/>
      <c r="CT20" s="341"/>
    </row>
    <row r="21" spans="1:98" x14ac:dyDescent="0.25">
      <c r="A21" s="194">
        <v>2</v>
      </c>
      <c r="B21" s="195">
        <f t="shared" ref="B21:B26" si="109">B20+1</f>
        <v>2</v>
      </c>
      <c r="C21" s="196" t="s">
        <v>26</v>
      </c>
      <c r="D21" s="197" t="s">
        <v>16</v>
      </c>
      <c r="E21" s="198">
        <v>44934</v>
      </c>
      <c r="F21" s="199">
        <v>44988</v>
      </c>
      <c r="G21" s="108"/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2"/>
      <c r="Y21" s="109"/>
      <c r="Z21" s="231"/>
      <c r="AA21" s="146"/>
      <c r="AB21" s="146"/>
      <c r="AC21" s="146"/>
      <c r="AD21" s="146"/>
      <c r="AE21" s="146"/>
      <c r="AF21" s="146"/>
      <c r="AG21" s="146"/>
      <c r="AH21" s="145"/>
      <c r="AI21" s="145"/>
      <c r="AJ21" s="145"/>
      <c r="AK21" s="145"/>
      <c r="AL21" s="147"/>
      <c r="AM21" s="263"/>
      <c r="AN21" s="223"/>
      <c r="AO21" s="224"/>
      <c r="AP21" s="4"/>
      <c r="AQ21" s="222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4"/>
      <c r="BM21" s="301"/>
      <c r="BN21" s="223"/>
      <c r="BO21" s="223"/>
      <c r="BP21" s="223"/>
      <c r="BQ21" s="223"/>
      <c r="BR21" s="223"/>
      <c r="BS21" s="223"/>
      <c r="BT21" s="223"/>
      <c r="BU21" s="223"/>
      <c r="BV21" s="224"/>
      <c r="BW21" s="301"/>
      <c r="BX21" s="310"/>
      <c r="BY21" s="13"/>
      <c r="BZ21" s="222"/>
      <c r="CA21" s="223"/>
      <c r="CB21" s="223"/>
      <c r="CC21" s="223"/>
      <c r="CD21" s="223"/>
      <c r="CE21" s="223"/>
      <c r="CF21" s="223"/>
      <c r="CG21" s="223"/>
      <c r="CH21" s="223"/>
      <c r="CI21" s="223"/>
      <c r="CJ21" s="223"/>
      <c r="CK21" s="223"/>
      <c r="CL21" s="223"/>
      <c r="CM21" s="223"/>
      <c r="CN21" s="223"/>
      <c r="CO21" s="223"/>
      <c r="CP21" s="223"/>
      <c r="CQ21" s="223"/>
      <c r="CR21" s="223"/>
      <c r="CS21" s="223"/>
      <c r="CT21" s="341"/>
    </row>
    <row r="22" spans="1:98" x14ac:dyDescent="0.25">
      <c r="A22" s="194">
        <v>2</v>
      </c>
      <c r="B22" s="195">
        <f t="shared" si="109"/>
        <v>3</v>
      </c>
      <c r="C22" s="196" t="s">
        <v>28</v>
      </c>
      <c r="D22" s="197" t="s">
        <v>16</v>
      </c>
      <c r="E22" s="198">
        <v>44989</v>
      </c>
      <c r="F22" s="199">
        <v>45016</v>
      </c>
      <c r="G22" s="108"/>
      <c r="H22" s="109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2"/>
      <c r="Y22" s="109"/>
      <c r="Z22" s="144"/>
      <c r="AA22" s="145"/>
      <c r="AB22" s="145"/>
      <c r="AC22" s="145"/>
      <c r="AD22" s="145"/>
      <c r="AE22" s="145"/>
      <c r="AF22" s="145"/>
      <c r="AG22" s="146"/>
      <c r="AH22" s="146"/>
      <c r="AI22" s="146"/>
      <c r="AJ22" s="146"/>
      <c r="AK22" s="146"/>
      <c r="AL22" s="232"/>
      <c r="AM22" s="263"/>
      <c r="AN22" s="223"/>
      <c r="AO22" s="224"/>
      <c r="AP22" s="4"/>
      <c r="AQ22" s="222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4"/>
      <c r="BM22" s="301"/>
      <c r="BN22" s="223"/>
      <c r="BO22" s="223"/>
      <c r="BP22" s="223"/>
      <c r="BQ22" s="223"/>
      <c r="BR22" s="223"/>
      <c r="BS22" s="223"/>
      <c r="BT22" s="223"/>
      <c r="BU22" s="223"/>
      <c r="BV22" s="224"/>
      <c r="BW22" s="301"/>
      <c r="BX22" s="310"/>
      <c r="BY22" s="13"/>
      <c r="BZ22" s="222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23"/>
      <c r="CP22" s="223"/>
      <c r="CQ22" s="223"/>
      <c r="CR22" s="223"/>
      <c r="CS22" s="223"/>
      <c r="CT22" s="341"/>
    </row>
    <row r="23" spans="1:98" x14ac:dyDescent="0.25">
      <c r="A23" s="194">
        <v>2</v>
      </c>
      <c r="B23" s="195">
        <f t="shared" si="109"/>
        <v>4</v>
      </c>
      <c r="C23" s="196" t="s">
        <v>29</v>
      </c>
      <c r="D23" s="197" t="s">
        <v>14</v>
      </c>
      <c r="E23" s="198">
        <v>44976</v>
      </c>
      <c r="F23" s="199">
        <v>45002</v>
      </c>
      <c r="G23" s="108"/>
      <c r="H23" s="109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2"/>
      <c r="Y23" s="109"/>
      <c r="Z23" s="144"/>
      <c r="AA23" s="145"/>
      <c r="AB23" s="145"/>
      <c r="AC23" s="145"/>
      <c r="AD23" s="145"/>
      <c r="AE23" s="145"/>
      <c r="AF23" s="146"/>
      <c r="AG23" s="146"/>
      <c r="AH23" s="146"/>
      <c r="AI23" s="146"/>
      <c r="AJ23" s="145"/>
      <c r="AK23" s="145"/>
      <c r="AL23" s="147"/>
      <c r="AM23" s="263"/>
      <c r="AN23" s="223"/>
      <c r="AO23" s="224"/>
      <c r="AP23" s="4"/>
      <c r="AQ23" s="222"/>
      <c r="AR23" s="223"/>
      <c r="AS23" s="223"/>
      <c r="AT23" s="223"/>
      <c r="AU23" s="223"/>
      <c r="AV23" s="223"/>
      <c r="AW23" s="223"/>
      <c r="AX23" s="223"/>
      <c r="AY23" s="223"/>
      <c r="AZ23" s="223"/>
      <c r="BA23" s="223"/>
      <c r="BB23" s="223"/>
      <c r="BC23" s="223"/>
      <c r="BD23" s="223"/>
      <c r="BE23" s="223"/>
      <c r="BF23" s="223"/>
      <c r="BG23" s="223"/>
      <c r="BH23" s="223"/>
      <c r="BI23" s="223"/>
      <c r="BJ23" s="223"/>
      <c r="BK23" s="223"/>
      <c r="BL23" s="224"/>
      <c r="BM23" s="301"/>
      <c r="BN23" s="223"/>
      <c r="BO23" s="223"/>
      <c r="BP23" s="223"/>
      <c r="BQ23" s="223"/>
      <c r="BR23" s="223"/>
      <c r="BS23" s="223"/>
      <c r="BT23" s="223"/>
      <c r="BU23" s="223"/>
      <c r="BV23" s="224"/>
      <c r="BW23" s="301"/>
      <c r="BX23" s="310"/>
      <c r="BY23" s="13"/>
      <c r="BZ23" s="222"/>
      <c r="CA23" s="223"/>
      <c r="CB23" s="223"/>
      <c r="CC23" s="223"/>
      <c r="CD23" s="223"/>
      <c r="CE23" s="223"/>
      <c r="CF23" s="223"/>
      <c r="CG23" s="223"/>
      <c r="CH23" s="223"/>
      <c r="CI23" s="223"/>
      <c r="CJ23" s="223"/>
      <c r="CK23" s="223"/>
      <c r="CL23" s="223"/>
      <c r="CM23" s="223"/>
      <c r="CN23" s="223"/>
      <c r="CO23" s="223"/>
      <c r="CP23" s="223"/>
      <c r="CQ23" s="223"/>
      <c r="CR23" s="223"/>
      <c r="CS23" s="223"/>
      <c r="CT23" s="341"/>
    </row>
    <row r="24" spans="1:98" x14ac:dyDescent="0.25">
      <c r="A24" s="194">
        <v>2</v>
      </c>
      <c r="B24" s="195">
        <f t="shared" si="109"/>
        <v>5</v>
      </c>
      <c r="C24" s="196" t="s">
        <v>30</v>
      </c>
      <c r="D24" s="197" t="s">
        <v>14</v>
      </c>
      <c r="E24" s="198">
        <v>44996</v>
      </c>
      <c r="F24" s="199">
        <v>45016</v>
      </c>
      <c r="G24" s="108"/>
      <c r="H24" s="109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2"/>
      <c r="Y24" s="109"/>
      <c r="Z24" s="144"/>
      <c r="AA24" s="145"/>
      <c r="AB24" s="145"/>
      <c r="AC24" s="145"/>
      <c r="AD24" s="145"/>
      <c r="AE24" s="145"/>
      <c r="AF24" s="145"/>
      <c r="AG24" s="145"/>
      <c r="AH24" s="145"/>
      <c r="AI24" s="146"/>
      <c r="AJ24" s="146"/>
      <c r="AK24" s="146"/>
      <c r="AL24" s="147"/>
      <c r="AM24" s="263"/>
      <c r="AN24" s="223"/>
      <c r="AO24" s="224"/>
      <c r="AP24" s="4"/>
      <c r="AQ24" s="222"/>
      <c r="AR24" s="223"/>
      <c r="AS24" s="223"/>
      <c r="AT24" s="223"/>
      <c r="AU24" s="223"/>
      <c r="AV24" s="223"/>
      <c r="AW24" s="223"/>
      <c r="AX24" s="223"/>
      <c r="AY24" s="223"/>
      <c r="AZ24" s="223"/>
      <c r="BA24" s="223"/>
      <c r="BB24" s="223"/>
      <c r="BC24" s="223"/>
      <c r="BD24" s="223"/>
      <c r="BE24" s="223"/>
      <c r="BF24" s="223"/>
      <c r="BG24" s="223"/>
      <c r="BH24" s="223"/>
      <c r="BI24" s="223"/>
      <c r="BJ24" s="223"/>
      <c r="BK24" s="223"/>
      <c r="BL24" s="224"/>
      <c r="BM24" s="301"/>
      <c r="BN24" s="223"/>
      <c r="BO24" s="223"/>
      <c r="BP24" s="223"/>
      <c r="BQ24" s="223"/>
      <c r="BR24" s="223"/>
      <c r="BS24" s="223"/>
      <c r="BT24" s="223"/>
      <c r="BU24" s="223"/>
      <c r="BV24" s="224"/>
      <c r="BW24" s="301"/>
      <c r="BX24" s="310"/>
      <c r="BY24" s="13"/>
      <c r="BZ24" s="222"/>
      <c r="CA24" s="223"/>
      <c r="CB24" s="223"/>
      <c r="CC24" s="223"/>
      <c r="CD24" s="223"/>
      <c r="CE24" s="223"/>
      <c r="CF24" s="223"/>
      <c r="CG24" s="223"/>
      <c r="CH24" s="223"/>
      <c r="CI24" s="223"/>
      <c r="CJ24" s="223"/>
      <c r="CK24" s="223"/>
      <c r="CL24" s="223"/>
      <c r="CM24" s="223"/>
      <c r="CN24" s="223"/>
      <c r="CO24" s="223"/>
      <c r="CP24" s="223"/>
      <c r="CQ24" s="223"/>
      <c r="CR24" s="223"/>
      <c r="CS24" s="223"/>
      <c r="CT24" s="341"/>
    </row>
    <row r="25" spans="1:98" x14ac:dyDescent="0.25">
      <c r="A25" s="194">
        <v>2</v>
      </c>
      <c r="B25" s="195">
        <f t="shared" si="109"/>
        <v>6</v>
      </c>
      <c r="C25" s="196" t="s">
        <v>31</v>
      </c>
      <c r="D25" s="197" t="s">
        <v>16</v>
      </c>
      <c r="E25" s="198">
        <v>44996</v>
      </c>
      <c r="F25" s="199">
        <v>45016</v>
      </c>
      <c r="G25" s="108"/>
      <c r="H25" s="109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2"/>
      <c r="Y25" s="109"/>
      <c r="Z25" s="144"/>
      <c r="AA25" s="145"/>
      <c r="AB25" s="145"/>
      <c r="AC25" s="145"/>
      <c r="AD25" s="145"/>
      <c r="AE25" s="145"/>
      <c r="AF25" s="145"/>
      <c r="AG25" s="145"/>
      <c r="AH25" s="145"/>
      <c r="AI25" s="146"/>
      <c r="AJ25" s="146"/>
      <c r="AK25" s="146"/>
      <c r="AL25" s="147"/>
      <c r="AM25" s="263"/>
      <c r="AN25" s="223"/>
      <c r="AO25" s="224"/>
      <c r="AP25" s="4"/>
      <c r="AQ25" s="222"/>
      <c r="AR25" s="223"/>
      <c r="AS25" s="223"/>
      <c r="AT25" s="223"/>
      <c r="AU25" s="223"/>
      <c r="AV25" s="223"/>
      <c r="AW25" s="223"/>
      <c r="AX25" s="223"/>
      <c r="AY25" s="223"/>
      <c r="AZ25" s="223"/>
      <c r="BA25" s="223"/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4"/>
      <c r="BM25" s="301"/>
      <c r="BN25" s="223"/>
      <c r="BO25" s="223"/>
      <c r="BP25" s="223"/>
      <c r="BQ25" s="223"/>
      <c r="BR25" s="223"/>
      <c r="BS25" s="223"/>
      <c r="BT25" s="223"/>
      <c r="BU25" s="223"/>
      <c r="BV25" s="224"/>
      <c r="BW25" s="301"/>
      <c r="BX25" s="310"/>
      <c r="BY25" s="13"/>
      <c r="BZ25" s="222"/>
      <c r="CA25" s="223"/>
      <c r="CB25" s="223"/>
      <c r="CC25" s="223"/>
      <c r="CD25" s="223"/>
      <c r="CE25" s="223"/>
      <c r="CF25" s="223"/>
      <c r="CG25" s="223"/>
      <c r="CH25" s="223"/>
      <c r="CI25" s="223"/>
      <c r="CJ25" s="223"/>
      <c r="CK25" s="223"/>
      <c r="CL25" s="223"/>
      <c r="CM25" s="223"/>
      <c r="CN25" s="223"/>
      <c r="CO25" s="223"/>
      <c r="CP25" s="223"/>
      <c r="CQ25" s="223"/>
      <c r="CR25" s="223"/>
      <c r="CS25" s="223"/>
      <c r="CT25" s="341"/>
    </row>
    <row r="26" spans="1:98" ht="12.6" thickBot="1" x14ac:dyDescent="0.3">
      <c r="A26" s="200">
        <v>2</v>
      </c>
      <c r="B26" s="201">
        <f t="shared" si="109"/>
        <v>7</v>
      </c>
      <c r="C26" s="202" t="s">
        <v>6</v>
      </c>
      <c r="D26" s="203" t="s">
        <v>16</v>
      </c>
      <c r="E26" s="204">
        <v>45017</v>
      </c>
      <c r="F26" s="205">
        <v>45023</v>
      </c>
      <c r="G26" s="206"/>
      <c r="H26" s="207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9"/>
      <c r="Y26" s="207"/>
      <c r="Z26" s="233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5"/>
      <c r="AM26" s="264"/>
      <c r="AN26" s="226"/>
      <c r="AO26" s="227"/>
      <c r="AP26" s="6"/>
      <c r="AQ26" s="225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7"/>
      <c r="BM26" s="302"/>
      <c r="BN26" s="226"/>
      <c r="BO26" s="226"/>
      <c r="BP26" s="226"/>
      <c r="BQ26" s="226"/>
      <c r="BR26" s="226"/>
      <c r="BS26" s="226"/>
      <c r="BT26" s="226"/>
      <c r="BU26" s="226"/>
      <c r="BV26" s="227"/>
      <c r="BW26" s="302"/>
      <c r="BX26" s="311"/>
      <c r="BY26" s="14"/>
      <c r="BZ26" s="225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342"/>
    </row>
    <row r="27" spans="1:98" x14ac:dyDescent="0.25">
      <c r="A27" s="83">
        <v>3</v>
      </c>
      <c r="B27" s="182"/>
      <c r="C27" s="37" t="s">
        <v>33</v>
      </c>
      <c r="D27" s="38" t="s">
        <v>14</v>
      </c>
      <c r="E27" s="56">
        <v>45024</v>
      </c>
      <c r="F27" s="57">
        <v>45044</v>
      </c>
      <c r="G27" s="32"/>
      <c r="H27" s="33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5"/>
      <c r="Y27" s="33"/>
      <c r="Z27" s="33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6"/>
      <c r="AM27" s="265"/>
      <c r="AN27" s="229"/>
      <c r="AO27" s="230"/>
      <c r="AP27" s="35"/>
      <c r="AQ27" s="137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9"/>
      <c r="BM27" s="163"/>
      <c r="BN27" s="138"/>
      <c r="BO27" s="138"/>
      <c r="BP27" s="138"/>
      <c r="BQ27" s="138"/>
      <c r="BR27" s="138"/>
      <c r="BS27" s="138"/>
      <c r="BT27" s="138"/>
      <c r="BU27" s="138"/>
      <c r="BV27" s="139"/>
      <c r="BW27" s="163"/>
      <c r="BX27" s="309"/>
      <c r="BY27" s="12"/>
      <c r="BZ27" s="137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64"/>
    </row>
    <row r="28" spans="1:98" x14ac:dyDescent="0.25">
      <c r="A28" s="236">
        <v>3</v>
      </c>
      <c r="B28" s="237">
        <v>1</v>
      </c>
      <c r="C28" s="238" t="s">
        <v>5</v>
      </c>
      <c r="D28" s="239" t="s">
        <v>14</v>
      </c>
      <c r="E28" s="192">
        <v>45024</v>
      </c>
      <c r="F28" s="193">
        <v>45037</v>
      </c>
      <c r="G28" s="99"/>
      <c r="H28" s="122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2"/>
      <c r="Y28" s="122"/>
      <c r="Z28" s="122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1"/>
      <c r="AM28" s="266"/>
      <c r="AN28" s="141"/>
      <c r="AO28" s="143"/>
      <c r="AP28" s="102"/>
      <c r="AQ28" s="222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4"/>
      <c r="BM28" s="301"/>
      <c r="BN28" s="223"/>
      <c r="BO28" s="223"/>
      <c r="BP28" s="223"/>
      <c r="BQ28" s="223"/>
      <c r="BR28" s="223"/>
      <c r="BS28" s="223"/>
      <c r="BT28" s="223"/>
      <c r="BU28" s="223"/>
      <c r="BV28" s="224"/>
      <c r="BW28" s="301"/>
      <c r="BX28" s="310"/>
      <c r="BY28" s="13"/>
      <c r="BZ28" s="222"/>
      <c r="CA28" s="223"/>
      <c r="CB28" s="223"/>
      <c r="CC28" s="223"/>
      <c r="CD28" s="223"/>
      <c r="CE28" s="223"/>
      <c r="CF28" s="223"/>
      <c r="CG28" s="223"/>
      <c r="CH28" s="223"/>
      <c r="CI28" s="223"/>
      <c r="CJ28" s="223"/>
      <c r="CK28" s="223"/>
      <c r="CL28" s="223"/>
      <c r="CM28" s="223"/>
      <c r="CN28" s="223"/>
      <c r="CO28" s="223"/>
      <c r="CP28" s="223"/>
      <c r="CQ28" s="223"/>
      <c r="CR28" s="223"/>
      <c r="CS28" s="223"/>
      <c r="CT28" s="341"/>
    </row>
    <row r="29" spans="1:98" x14ac:dyDescent="0.25">
      <c r="A29" s="240">
        <v>3</v>
      </c>
      <c r="B29" s="241">
        <f t="shared" ref="B29:B31" si="110">B28+1</f>
        <v>2</v>
      </c>
      <c r="C29" s="242" t="s">
        <v>4</v>
      </c>
      <c r="D29" s="243" t="s">
        <v>14</v>
      </c>
      <c r="E29" s="198">
        <v>45031</v>
      </c>
      <c r="F29" s="199">
        <v>45037</v>
      </c>
      <c r="G29" s="108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2"/>
      <c r="Y29" s="109"/>
      <c r="Z29" s="109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1"/>
      <c r="AM29" s="267"/>
      <c r="AN29" s="146"/>
      <c r="AO29" s="147"/>
      <c r="AP29" s="112"/>
      <c r="AQ29" s="222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4"/>
      <c r="BM29" s="301"/>
      <c r="BN29" s="223"/>
      <c r="BO29" s="223"/>
      <c r="BP29" s="223"/>
      <c r="BQ29" s="223"/>
      <c r="BR29" s="223"/>
      <c r="BS29" s="223"/>
      <c r="BT29" s="223"/>
      <c r="BU29" s="223"/>
      <c r="BV29" s="224"/>
      <c r="BW29" s="301"/>
      <c r="BX29" s="310"/>
      <c r="BY29" s="13"/>
      <c r="BZ29" s="222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341"/>
    </row>
    <row r="30" spans="1:98" x14ac:dyDescent="0.25">
      <c r="A30" s="240">
        <v>3</v>
      </c>
      <c r="B30" s="241">
        <f t="shared" si="110"/>
        <v>3</v>
      </c>
      <c r="C30" s="242" t="s">
        <v>7</v>
      </c>
      <c r="D30" s="243" t="s">
        <v>14</v>
      </c>
      <c r="E30" s="198">
        <v>45031</v>
      </c>
      <c r="F30" s="199">
        <v>45044</v>
      </c>
      <c r="G30" s="108"/>
      <c r="H30" s="109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2"/>
      <c r="Y30" s="109"/>
      <c r="Z30" s="109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1"/>
      <c r="AM30" s="267"/>
      <c r="AN30" s="146"/>
      <c r="AO30" s="268"/>
      <c r="AP30" s="112"/>
      <c r="AQ30" s="222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4"/>
      <c r="BM30" s="301"/>
      <c r="BN30" s="223"/>
      <c r="BO30" s="223"/>
      <c r="BP30" s="223"/>
      <c r="BQ30" s="223"/>
      <c r="BR30" s="223"/>
      <c r="BS30" s="223"/>
      <c r="BT30" s="223"/>
      <c r="BU30" s="223"/>
      <c r="BV30" s="224"/>
      <c r="BW30" s="301"/>
      <c r="BX30" s="310"/>
      <c r="BY30" s="13"/>
      <c r="BZ30" s="222"/>
      <c r="CA30" s="223"/>
      <c r="CB30" s="223"/>
      <c r="CC30" s="223"/>
      <c r="CD30" s="223"/>
      <c r="CE30" s="223"/>
      <c r="CF30" s="223"/>
      <c r="CG30" s="223"/>
      <c r="CH30" s="223"/>
      <c r="CI30" s="223"/>
      <c r="CJ30" s="223"/>
      <c r="CK30" s="223"/>
      <c r="CL30" s="223"/>
      <c r="CM30" s="223"/>
      <c r="CN30" s="223"/>
      <c r="CO30" s="223"/>
      <c r="CP30" s="223"/>
      <c r="CQ30" s="223"/>
      <c r="CR30" s="223"/>
      <c r="CS30" s="223"/>
      <c r="CT30" s="341"/>
    </row>
    <row r="31" spans="1:98" ht="12.6" thickBot="1" x14ac:dyDescent="0.3">
      <c r="A31" s="244">
        <v>3</v>
      </c>
      <c r="B31" s="245">
        <f t="shared" si="110"/>
        <v>4</v>
      </c>
      <c r="C31" s="246" t="s">
        <v>8</v>
      </c>
      <c r="D31" s="247" t="s">
        <v>14</v>
      </c>
      <c r="E31" s="204">
        <v>45038</v>
      </c>
      <c r="F31" s="205">
        <v>45044</v>
      </c>
      <c r="G31" s="206"/>
      <c r="H31" s="207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9"/>
      <c r="Y31" s="207"/>
      <c r="Z31" s="207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48"/>
      <c r="AM31" s="269"/>
      <c r="AN31" s="234"/>
      <c r="AO31" s="235"/>
      <c r="AP31" s="249"/>
      <c r="AQ31" s="225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7"/>
      <c r="BM31" s="302"/>
      <c r="BN31" s="226"/>
      <c r="BO31" s="226"/>
      <c r="BP31" s="226"/>
      <c r="BQ31" s="226"/>
      <c r="BR31" s="226"/>
      <c r="BS31" s="226"/>
      <c r="BT31" s="226"/>
      <c r="BU31" s="226"/>
      <c r="BV31" s="227"/>
      <c r="BW31" s="302"/>
      <c r="BX31" s="311"/>
      <c r="BY31" s="14"/>
      <c r="BZ31" s="225"/>
      <c r="CA31" s="226"/>
      <c r="CB31" s="226"/>
      <c r="CC31" s="226"/>
      <c r="CD31" s="226"/>
      <c r="CE31" s="226"/>
      <c r="CF31" s="226"/>
      <c r="CG31" s="226"/>
      <c r="CH31" s="226"/>
      <c r="CI31" s="226"/>
      <c r="CJ31" s="226"/>
      <c r="CK31" s="226"/>
      <c r="CL31" s="226"/>
      <c r="CM31" s="226"/>
      <c r="CN31" s="226"/>
      <c r="CO31" s="226"/>
      <c r="CP31" s="226"/>
      <c r="CQ31" s="226"/>
      <c r="CR31" s="226"/>
      <c r="CS31" s="226"/>
      <c r="CT31" s="342"/>
    </row>
    <row r="32" spans="1:98" x14ac:dyDescent="0.25">
      <c r="A32" s="84">
        <v>4</v>
      </c>
      <c r="B32" s="183"/>
      <c r="C32" s="52" t="s">
        <v>34</v>
      </c>
      <c r="D32" s="53" t="s">
        <v>14</v>
      </c>
      <c r="E32" s="56">
        <v>45052</v>
      </c>
      <c r="F32" s="57">
        <v>45289</v>
      </c>
      <c r="G32" s="32"/>
      <c r="H32" s="33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5"/>
      <c r="Y32" s="33"/>
      <c r="Z32" s="33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6"/>
      <c r="AM32" s="34"/>
      <c r="AN32" s="34"/>
      <c r="AO32" s="36"/>
      <c r="AP32" s="35"/>
      <c r="AQ32" s="228"/>
      <c r="AR32" s="229"/>
      <c r="AS32" s="229"/>
      <c r="AT32" s="229"/>
      <c r="AU32" s="229"/>
      <c r="AV32" s="229"/>
      <c r="AW32" s="229"/>
      <c r="AX32" s="229"/>
      <c r="AY32" s="229"/>
      <c r="AZ32" s="229"/>
      <c r="BA32" s="229"/>
      <c r="BB32" s="229"/>
      <c r="BC32" s="229"/>
      <c r="BD32" s="229"/>
      <c r="BE32" s="229"/>
      <c r="BF32" s="229"/>
      <c r="BG32" s="229"/>
      <c r="BH32" s="229"/>
      <c r="BI32" s="229"/>
      <c r="BJ32" s="229"/>
      <c r="BK32" s="229"/>
      <c r="BL32" s="230"/>
      <c r="BM32" s="303"/>
      <c r="BN32" s="229"/>
      <c r="BO32" s="229"/>
      <c r="BP32" s="229"/>
      <c r="BQ32" s="229"/>
      <c r="BR32" s="229"/>
      <c r="BS32" s="229"/>
      <c r="BT32" s="229"/>
      <c r="BU32" s="229"/>
      <c r="BV32" s="230"/>
      <c r="BW32" s="303"/>
      <c r="BX32" s="312"/>
      <c r="BY32" s="33"/>
      <c r="BZ32" s="137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64"/>
    </row>
    <row r="33" spans="1:98" x14ac:dyDescent="0.25">
      <c r="A33" s="85">
        <v>4</v>
      </c>
      <c r="B33" s="184">
        <v>1</v>
      </c>
      <c r="C33" s="46" t="s">
        <v>34</v>
      </c>
      <c r="D33" s="47" t="s">
        <v>35</v>
      </c>
      <c r="E33" s="60">
        <v>45052</v>
      </c>
      <c r="F33" s="61">
        <v>45205</v>
      </c>
      <c r="G33" s="28"/>
      <c r="H33" s="48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30"/>
      <c r="Y33" s="48"/>
      <c r="Z33" s="48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31"/>
      <c r="AM33" s="29"/>
      <c r="AN33" s="29"/>
      <c r="AO33" s="31"/>
      <c r="AP33" s="30"/>
      <c r="AQ33" s="294"/>
      <c r="AR33" s="295"/>
      <c r="AS33" s="295"/>
      <c r="AT33" s="295"/>
      <c r="AU33" s="295"/>
      <c r="AV33" s="295"/>
      <c r="AW33" s="295"/>
      <c r="AX33" s="295"/>
      <c r="AY33" s="295"/>
      <c r="AZ33" s="295"/>
      <c r="BA33" s="295"/>
      <c r="BB33" s="295"/>
      <c r="BC33" s="295"/>
      <c r="BD33" s="295"/>
      <c r="BE33" s="295"/>
      <c r="BF33" s="295"/>
      <c r="BG33" s="295"/>
      <c r="BH33" s="295"/>
      <c r="BI33" s="295"/>
      <c r="BJ33" s="295"/>
      <c r="BK33" s="295"/>
      <c r="BL33" s="296"/>
      <c r="BM33" s="301"/>
      <c r="BN33" s="223"/>
      <c r="BO33" s="223"/>
      <c r="BP33" s="223"/>
      <c r="BQ33" s="223"/>
      <c r="BR33" s="223"/>
      <c r="BS33" s="223"/>
      <c r="BT33" s="223"/>
      <c r="BU33" s="223"/>
      <c r="BV33" s="224"/>
      <c r="BW33" s="301"/>
      <c r="BX33" s="310"/>
      <c r="BY33" s="13"/>
      <c r="BZ33" s="222"/>
      <c r="CA33" s="223"/>
      <c r="CB33" s="223"/>
      <c r="CC33" s="223"/>
      <c r="CD33" s="223"/>
      <c r="CE33" s="223"/>
      <c r="CF33" s="223"/>
      <c r="CG33" s="223"/>
      <c r="CH33" s="223"/>
      <c r="CI33" s="223"/>
      <c r="CJ33" s="223"/>
      <c r="CK33" s="223"/>
      <c r="CL33" s="223"/>
      <c r="CM33" s="223"/>
      <c r="CN33" s="223"/>
      <c r="CO33" s="223"/>
      <c r="CP33" s="223"/>
      <c r="CQ33" s="223"/>
      <c r="CR33" s="223"/>
      <c r="CS33" s="223"/>
      <c r="CT33" s="341"/>
    </row>
    <row r="34" spans="1:98" x14ac:dyDescent="0.25">
      <c r="A34" s="272">
        <v>4</v>
      </c>
      <c r="B34" s="273">
        <f t="shared" ref="B34:B36" si="111">B33+1</f>
        <v>2</v>
      </c>
      <c r="C34" s="274" t="s">
        <v>9</v>
      </c>
      <c r="D34" s="275" t="s">
        <v>35</v>
      </c>
      <c r="E34" s="192">
        <v>45206</v>
      </c>
      <c r="F34" s="193">
        <v>45275</v>
      </c>
      <c r="G34" s="99"/>
      <c r="H34" s="122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2"/>
      <c r="Y34" s="122"/>
      <c r="Z34" s="122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1"/>
      <c r="AM34" s="100"/>
      <c r="AN34" s="100"/>
      <c r="AO34" s="101"/>
      <c r="AP34" s="102"/>
      <c r="AQ34" s="153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3"/>
      <c r="BM34" s="171"/>
      <c r="BN34" s="141"/>
      <c r="BO34" s="141"/>
      <c r="BP34" s="141"/>
      <c r="BQ34" s="141"/>
      <c r="BR34" s="141"/>
      <c r="BS34" s="141"/>
      <c r="BT34" s="141"/>
      <c r="BU34" s="141"/>
      <c r="BV34" s="270"/>
      <c r="BW34" s="301"/>
      <c r="BX34" s="310"/>
      <c r="BY34" s="13"/>
      <c r="BZ34" s="222"/>
      <c r="CA34" s="223"/>
      <c r="CB34" s="223"/>
      <c r="CC34" s="223"/>
      <c r="CD34" s="223"/>
      <c r="CE34" s="223"/>
      <c r="CF34" s="223"/>
      <c r="CG34" s="223"/>
      <c r="CH34" s="223"/>
      <c r="CI34" s="223"/>
      <c r="CJ34" s="223"/>
      <c r="CK34" s="223"/>
      <c r="CL34" s="223"/>
      <c r="CM34" s="223"/>
      <c r="CN34" s="223"/>
      <c r="CO34" s="223"/>
      <c r="CP34" s="223"/>
      <c r="CQ34" s="223"/>
      <c r="CR34" s="223"/>
      <c r="CS34" s="223"/>
      <c r="CT34" s="341"/>
    </row>
    <row r="35" spans="1:98" x14ac:dyDescent="0.25">
      <c r="A35" s="276">
        <v>4</v>
      </c>
      <c r="B35" s="277">
        <f t="shared" si="111"/>
        <v>3</v>
      </c>
      <c r="C35" s="278" t="s">
        <v>10</v>
      </c>
      <c r="D35" s="279" t="s">
        <v>35</v>
      </c>
      <c r="E35" s="280">
        <v>45220</v>
      </c>
      <c r="F35" s="281">
        <v>45275</v>
      </c>
      <c r="G35" s="118"/>
      <c r="H35" s="119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1"/>
      <c r="Y35" s="119"/>
      <c r="Z35" s="119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3"/>
      <c r="AM35" s="120"/>
      <c r="AN35" s="120"/>
      <c r="AO35" s="123"/>
      <c r="AP35" s="121"/>
      <c r="AQ35" s="149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4"/>
      <c r="BM35" s="169"/>
      <c r="BN35" s="150"/>
      <c r="BO35" s="271"/>
      <c r="BP35" s="271"/>
      <c r="BQ35" s="271"/>
      <c r="BR35" s="271"/>
      <c r="BS35" s="271"/>
      <c r="BT35" s="271"/>
      <c r="BU35" s="271"/>
      <c r="BV35" s="152"/>
      <c r="BW35" s="301"/>
      <c r="BX35" s="310"/>
      <c r="BY35" s="13"/>
      <c r="BZ35" s="222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341"/>
    </row>
    <row r="36" spans="1:98" ht="12.6" thickBot="1" x14ac:dyDescent="0.3">
      <c r="A36" s="86">
        <v>4</v>
      </c>
      <c r="B36" s="185">
        <f t="shared" si="111"/>
        <v>4</v>
      </c>
      <c r="C36" s="22" t="s">
        <v>46</v>
      </c>
      <c r="D36" s="23" t="s">
        <v>35</v>
      </c>
      <c r="E36" s="58">
        <v>45276</v>
      </c>
      <c r="F36" s="59">
        <v>45289</v>
      </c>
      <c r="G36" s="10"/>
      <c r="H36" s="1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6"/>
      <c r="Y36" s="14"/>
      <c r="Z36" s="14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15"/>
      <c r="AM36" s="5"/>
      <c r="AN36" s="5"/>
      <c r="AO36" s="15"/>
      <c r="AP36" s="6"/>
      <c r="AQ36" s="225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7"/>
      <c r="BM36" s="302"/>
      <c r="BN36" s="226"/>
      <c r="BO36" s="226"/>
      <c r="BP36" s="226"/>
      <c r="BQ36" s="226"/>
      <c r="BR36" s="226"/>
      <c r="BS36" s="226"/>
      <c r="BT36" s="226"/>
      <c r="BU36" s="226"/>
      <c r="BV36" s="304"/>
      <c r="BW36" s="313"/>
      <c r="BX36" s="314"/>
      <c r="BY36" s="14"/>
      <c r="BZ36" s="225"/>
      <c r="CA36" s="226"/>
      <c r="CB36" s="226"/>
      <c r="CC36" s="226"/>
      <c r="CD36" s="226"/>
      <c r="CE36" s="226"/>
      <c r="CF36" s="226"/>
      <c r="CG36" s="226"/>
      <c r="CH36" s="226"/>
      <c r="CI36" s="226"/>
      <c r="CJ36" s="226"/>
      <c r="CK36" s="226"/>
      <c r="CL36" s="226"/>
      <c r="CM36" s="226"/>
      <c r="CN36" s="226"/>
      <c r="CO36" s="226"/>
      <c r="CP36" s="226"/>
      <c r="CQ36" s="226"/>
      <c r="CR36" s="226"/>
      <c r="CS36" s="226"/>
      <c r="CT36" s="342"/>
    </row>
    <row r="37" spans="1:98" x14ac:dyDescent="0.25">
      <c r="A37" s="87">
        <v>5</v>
      </c>
      <c r="B37" s="186"/>
      <c r="C37" s="62" t="s">
        <v>36</v>
      </c>
      <c r="D37" s="63" t="s">
        <v>14</v>
      </c>
      <c r="E37" s="56">
        <v>45297</v>
      </c>
      <c r="F37" s="57">
        <v>45444</v>
      </c>
      <c r="G37" s="32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5"/>
      <c r="Y37" s="33"/>
      <c r="Z37" s="33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6"/>
      <c r="AM37" s="34"/>
      <c r="AN37" s="34"/>
      <c r="AO37" s="36"/>
      <c r="AP37" s="35"/>
      <c r="AQ37" s="33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6"/>
      <c r="BM37" s="34"/>
      <c r="BN37" s="34"/>
      <c r="BO37" s="34"/>
      <c r="BP37" s="34"/>
      <c r="BQ37" s="34"/>
      <c r="BR37" s="34"/>
      <c r="BS37" s="34"/>
      <c r="BT37" s="34"/>
      <c r="BU37" s="34"/>
      <c r="BV37" s="36"/>
      <c r="BW37" s="34"/>
      <c r="BX37" s="34"/>
      <c r="BY37" s="33"/>
      <c r="BZ37" s="228"/>
      <c r="CA37" s="229"/>
      <c r="CB37" s="229"/>
      <c r="CC37" s="229"/>
      <c r="CD37" s="229"/>
      <c r="CE37" s="229"/>
      <c r="CF37" s="229"/>
      <c r="CG37" s="229"/>
      <c r="CH37" s="229"/>
      <c r="CI37" s="229"/>
      <c r="CJ37" s="229"/>
      <c r="CK37" s="229"/>
      <c r="CL37" s="229"/>
      <c r="CM37" s="229"/>
      <c r="CN37" s="229"/>
      <c r="CO37" s="229"/>
      <c r="CP37" s="229"/>
      <c r="CQ37" s="229"/>
      <c r="CR37" s="229"/>
      <c r="CS37" s="229"/>
      <c r="CT37" s="343"/>
    </row>
    <row r="38" spans="1:98" x14ac:dyDescent="0.25">
      <c r="A38" s="315">
        <v>5</v>
      </c>
      <c r="B38" s="316">
        <v>1</v>
      </c>
      <c r="C38" s="317" t="s">
        <v>11</v>
      </c>
      <c r="D38" s="318" t="s">
        <v>15</v>
      </c>
      <c r="E38" s="192">
        <v>45297</v>
      </c>
      <c r="F38" s="193">
        <v>45324</v>
      </c>
      <c r="G38" s="99"/>
      <c r="H38" s="122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2"/>
      <c r="Y38" s="122"/>
      <c r="Z38" s="122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1"/>
      <c r="AM38" s="100"/>
      <c r="AN38" s="100"/>
      <c r="AO38" s="101"/>
      <c r="AP38" s="102"/>
      <c r="AQ38" s="122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1"/>
      <c r="BM38" s="100"/>
      <c r="BN38" s="100"/>
      <c r="BO38" s="100"/>
      <c r="BP38" s="100"/>
      <c r="BQ38" s="100"/>
      <c r="BR38" s="100"/>
      <c r="BS38" s="100"/>
      <c r="BT38" s="100"/>
      <c r="BU38" s="100"/>
      <c r="BV38" s="101"/>
      <c r="BW38" s="100"/>
      <c r="BX38" s="100"/>
      <c r="BY38" s="122"/>
      <c r="BZ38" s="140"/>
      <c r="CA38" s="141"/>
      <c r="CB38" s="141"/>
      <c r="CC38" s="141"/>
      <c r="CD38" s="142"/>
      <c r="CE38" s="142"/>
      <c r="CF38" s="142"/>
      <c r="CG38" s="142"/>
      <c r="CH38" s="142"/>
      <c r="CI38" s="142"/>
      <c r="CJ38" s="142"/>
      <c r="CK38" s="142"/>
      <c r="CL38" s="142"/>
      <c r="CM38" s="142"/>
      <c r="CN38" s="142"/>
      <c r="CO38" s="142"/>
      <c r="CP38" s="142"/>
      <c r="CQ38" s="142"/>
      <c r="CR38" s="142"/>
      <c r="CS38" s="142"/>
      <c r="CT38" s="166"/>
    </row>
    <row r="39" spans="1:98" x14ac:dyDescent="0.25">
      <c r="A39" s="319">
        <v>5</v>
      </c>
      <c r="B39" s="320">
        <f t="shared" ref="B39:B43" si="112">B38+1</f>
        <v>2</v>
      </c>
      <c r="C39" s="321" t="s">
        <v>12</v>
      </c>
      <c r="D39" s="322" t="s">
        <v>15</v>
      </c>
      <c r="E39" s="198">
        <v>45311</v>
      </c>
      <c r="F39" s="199">
        <v>45324</v>
      </c>
      <c r="G39" s="108"/>
      <c r="H39" s="109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2"/>
      <c r="Y39" s="109"/>
      <c r="Z39" s="109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1"/>
      <c r="AM39" s="110"/>
      <c r="AN39" s="110"/>
      <c r="AO39" s="111"/>
      <c r="AP39" s="112"/>
      <c r="AQ39" s="109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1"/>
      <c r="BM39" s="110"/>
      <c r="BN39" s="110"/>
      <c r="BO39" s="110"/>
      <c r="BP39" s="110"/>
      <c r="BQ39" s="110"/>
      <c r="BR39" s="110"/>
      <c r="BS39" s="110"/>
      <c r="BT39" s="110"/>
      <c r="BU39" s="110"/>
      <c r="BV39" s="111"/>
      <c r="BW39" s="110"/>
      <c r="BX39" s="110"/>
      <c r="BY39" s="109"/>
      <c r="BZ39" s="144"/>
      <c r="CA39" s="145"/>
      <c r="CB39" s="146"/>
      <c r="CC39" s="146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  <c r="CT39" s="168"/>
    </row>
    <row r="40" spans="1:98" x14ac:dyDescent="0.25">
      <c r="A40" s="319">
        <v>5</v>
      </c>
      <c r="B40" s="320">
        <f t="shared" si="112"/>
        <v>3</v>
      </c>
      <c r="C40" s="321" t="s">
        <v>13</v>
      </c>
      <c r="D40" s="322" t="s">
        <v>35</v>
      </c>
      <c r="E40" s="198">
        <v>45325</v>
      </c>
      <c r="F40" s="199">
        <v>45381</v>
      </c>
      <c r="G40" s="108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2"/>
      <c r="Y40" s="109"/>
      <c r="Z40" s="109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1"/>
      <c r="AM40" s="110"/>
      <c r="AN40" s="110"/>
      <c r="AO40" s="111"/>
      <c r="AP40" s="112"/>
      <c r="AQ40" s="109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1"/>
      <c r="BM40" s="110"/>
      <c r="BN40" s="110"/>
      <c r="BO40" s="110"/>
      <c r="BP40" s="110"/>
      <c r="BQ40" s="110"/>
      <c r="BR40" s="110"/>
      <c r="BS40" s="110"/>
      <c r="BT40" s="110"/>
      <c r="BU40" s="110"/>
      <c r="BV40" s="111"/>
      <c r="BW40" s="110"/>
      <c r="BX40" s="110"/>
      <c r="BY40" s="109"/>
      <c r="BZ40" s="144"/>
      <c r="CA40" s="145"/>
      <c r="CB40" s="145"/>
      <c r="CC40" s="145"/>
      <c r="CD40" s="146"/>
      <c r="CE40" s="146"/>
      <c r="CF40" s="146"/>
      <c r="CG40" s="146"/>
      <c r="CH40" s="146"/>
      <c r="CI40" s="146"/>
      <c r="CJ40" s="146"/>
      <c r="CK40" s="146"/>
      <c r="CL40" s="145"/>
      <c r="CM40" s="145"/>
      <c r="CN40" s="145"/>
      <c r="CO40" s="145"/>
      <c r="CP40" s="145"/>
      <c r="CQ40" s="145"/>
      <c r="CR40" s="145"/>
      <c r="CS40" s="145"/>
      <c r="CT40" s="168"/>
    </row>
    <row r="41" spans="1:98" ht="24" x14ac:dyDescent="0.25">
      <c r="A41" s="319">
        <v>5</v>
      </c>
      <c r="B41" s="320">
        <f t="shared" si="112"/>
        <v>4</v>
      </c>
      <c r="C41" s="321" t="s">
        <v>37</v>
      </c>
      <c r="D41" s="322" t="s">
        <v>16</v>
      </c>
      <c r="E41" s="198">
        <v>45382</v>
      </c>
      <c r="F41" s="199">
        <v>45406</v>
      </c>
      <c r="G41" s="108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2"/>
      <c r="Y41" s="109"/>
      <c r="Z41" s="109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1"/>
      <c r="AM41" s="110"/>
      <c r="AN41" s="110"/>
      <c r="AO41" s="111"/>
      <c r="AP41" s="112"/>
      <c r="AQ41" s="109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1"/>
      <c r="BM41" s="110"/>
      <c r="BN41" s="110"/>
      <c r="BO41" s="110"/>
      <c r="BP41" s="110"/>
      <c r="BQ41" s="110"/>
      <c r="BR41" s="110"/>
      <c r="BS41" s="110"/>
      <c r="BT41" s="110"/>
      <c r="BU41" s="110"/>
      <c r="BV41" s="111"/>
      <c r="BW41" s="110"/>
      <c r="BX41" s="110"/>
      <c r="BY41" s="109"/>
      <c r="BZ41" s="144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6"/>
      <c r="CM41" s="146"/>
      <c r="CN41" s="146"/>
      <c r="CO41" s="146"/>
      <c r="CP41" s="145"/>
      <c r="CQ41" s="145"/>
      <c r="CR41" s="145"/>
      <c r="CS41" s="145"/>
      <c r="CT41" s="168"/>
    </row>
    <row r="42" spans="1:98" x14ac:dyDescent="0.25">
      <c r="A42" s="319">
        <v>5</v>
      </c>
      <c r="B42" s="323">
        <f t="shared" si="112"/>
        <v>5</v>
      </c>
      <c r="C42" s="324" t="s">
        <v>38</v>
      </c>
      <c r="D42" s="322" t="s">
        <v>16</v>
      </c>
      <c r="E42" s="198">
        <v>45410</v>
      </c>
      <c r="F42" s="199">
        <v>45437</v>
      </c>
      <c r="G42" s="108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2"/>
      <c r="Y42" s="109"/>
      <c r="Z42" s="109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1"/>
      <c r="AM42" s="110"/>
      <c r="AN42" s="110"/>
      <c r="AO42" s="111"/>
      <c r="AP42" s="112"/>
      <c r="AQ42" s="109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1"/>
      <c r="BM42" s="110"/>
      <c r="BN42" s="110"/>
      <c r="BO42" s="110"/>
      <c r="BP42" s="110"/>
      <c r="BQ42" s="110"/>
      <c r="BR42" s="110"/>
      <c r="BS42" s="110"/>
      <c r="BT42" s="110"/>
      <c r="BU42" s="110"/>
      <c r="BV42" s="111"/>
      <c r="BW42" s="110"/>
      <c r="BX42" s="110"/>
      <c r="BY42" s="109"/>
      <c r="BZ42" s="144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6"/>
      <c r="CQ42" s="146"/>
      <c r="CR42" s="146"/>
      <c r="CS42" s="146"/>
      <c r="CT42" s="168"/>
    </row>
    <row r="43" spans="1:98" ht="12.6" thickBot="1" x14ac:dyDescent="0.3">
      <c r="A43" s="325">
        <v>5</v>
      </c>
      <c r="B43" s="326">
        <f t="shared" si="112"/>
        <v>6</v>
      </c>
      <c r="C43" s="327" t="s">
        <v>39</v>
      </c>
      <c r="D43" s="328" t="s">
        <v>15</v>
      </c>
      <c r="E43" s="204">
        <v>45438</v>
      </c>
      <c r="F43" s="205">
        <v>45444</v>
      </c>
      <c r="G43" s="206"/>
      <c r="H43" s="207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9"/>
      <c r="Y43" s="207"/>
      <c r="Z43" s="207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48"/>
      <c r="AM43" s="208"/>
      <c r="AN43" s="208"/>
      <c r="AO43" s="248"/>
      <c r="AP43" s="209"/>
      <c r="AQ43" s="207"/>
      <c r="AR43" s="208"/>
      <c r="AS43" s="208"/>
      <c r="AT43" s="208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208"/>
      <c r="BJ43" s="208"/>
      <c r="BK43" s="208"/>
      <c r="BL43" s="248"/>
      <c r="BM43" s="208"/>
      <c r="BN43" s="208"/>
      <c r="BO43" s="208"/>
      <c r="BP43" s="208"/>
      <c r="BQ43" s="208"/>
      <c r="BR43" s="208"/>
      <c r="BS43" s="208"/>
      <c r="BT43" s="208"/>
      <c r="BU43" s="208"/>
      <c r="BV43" s="248"/>
      <c r="BW43" s="208"/>
      <c r="BX43" s="208"/>
      <c r="BY43" s="207"/>
      <c r="BZ43" s="233"/>
      <c r="CA43" s="234"/>
      <c r="CB43" s="234"/>
      <c r="CC43" s="234"/>
      <c r="CD43" s="234"/>
      <c r="CE43" s="234"/>
      <c r="CF43" s="234"/>
      <c r="CG43" s="234"/>
      <c r="CH43" s="234"/>
      <c r="CI43" s="234"/>
      <c r="CJ43" s="234"/>
      <c r="CK43" s="234"/>
      <c r="CL43" s="234"/>
      <c r="CM43" s="234"/>
      <c r="CN43" s="234"/>
      <c r="CO43" s="234"/>
      <c r="CP43" s="234"/>
      <c r="CQ43" s="234"/>
      <c r="CR43" s="234"/>
      <c r="CS43" s="234"/>
      <c r="CT43" s="344"/>
    </row>
    <row r="44" spans="1:98" ht="12.6" thickBot="1" x14ac:dyDescent="0.3">
      <c r="A44" s="88">
        <v>6</v>
      </c>
      <c r="B44" s="187"/>
      <c r="C44" s="64" t="s">
        <v>40</v>
      </c>
      <c r="D44" s="65" t="s">
        <v>14</v>
      </c>
      <c r="E44" s="66"/>
      <c r="F44" s="67"/>
      <c r="G44" s="10"/>
      <c r="H44" s="1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6"/>
      <c r="Y44" s="14"/>
      <c r="Z44" s="14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15"/>
      <c r="AM44" s="5"/>
      <c r="AN44" s="5"/>
      <c r="AO44" s="49"/>
      <c r="AP44" s="6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49"/>
      <c r="BM44" s="5"/>
      <c r="BN44" s="5"/>
      <c r="BO44" s="5"/>
      <c r="BP44" s="5"/>
      <c r="BQ44" s="5"/>
      <c r="BR44" s="5"/>
      <c r="BS44" s="5"/>
      <c r="BT44" s="5"/>
      <c r="BU44" s="5"/>
      <c r="BV44" s="15"/>
      <c r="BW44" s="5"/>
      <c r="BX44" s="5"/>
      <c r="BY44" s="14"/>
      <c r="BZ44" s="225"/>
      <c r="CA44" s="226"/>
      <c r="CB44" s="226"/>
      <c r="CC44" s="226"/>
      <c r="CD44" s="226"/>
      <c r="CE44" s="226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342"/>
    </row>
  </sheetData>
  <mergeCells count="6">
    <mergeCell ref="A2:A4"/>
    <mergeCell ref="F2:F4"/>
    <mergeCell ref="E2:E4"/>
    <mergeCell ref="D2:D4"/>
    <mergeCell ref="C2:C4"/>
    <mergeCell ref="B2:B4"/>
  </mergeCells>
  <printOptions horizontalCentered="1"/>
  <pageMargins left="0" right="0" top="0" bottom="0" header="0" footer="0"/>
  <pageSetup paperSize="8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cp:lastPrinted>2023-09-11T08:42:21Z</cp:lastPrinted>
  <dcterms:created xsi:type="dcterms:W3CDTF">2023-09-11T04:53:00Z</dcterms:created>
  <dcterms:modified xsi:type="dcterms:W3CDTF">2023-09-11T08:42:35Z</dcterms:modified>
</cp:coreProperties>
</file>