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76grxl\Documents\Personal\ISEL\AC\Recursos\aula#409032020-Aula Prática\"/>
    </mc:Choice>
  </mc:AlternateContent>
  <xr:revisionPtr revIDLastSave="0" documentId="13_ncr:1_{413170CF-A9EB-4398-87E8-B5F3730A31AD}" xr6:coauthVersionLast="41" xr6:coauthVersionMax="45" xr10:uidLastSave="{00000000-0000-0000-0000-000000000000}"/>
  <bookViews>
    <workbookView xWindow="-120" yWindow="330" windowWidth="20730" windowHeight="11310" xr2:uid="{00000000-000D-0000-FFFF-FFFF00000000}"/>
  </bookViews>
  <sheets>
    <sheet name="Template" sheetId="7" r:id="rId1"/>
    <sheet name="R=A+B-C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7" l="1"/>
  <c r="L1" i="7" s="1"/>
  <c r="K1" i="7" s="1"/>
  <c r="J1" i="7" s="1"/>
  <c r="C6" i="5" l="1"/>
  <c r="C7" i="5"/>
  <c r="C8" i="5"/>
  <c r="C9" i="5"/>
  <c r="C10" i="5"/>
  <c r="C11" i="5"/>
  <c r="C12" i="5"/>
  <c r="C13" i="5"/>
  <c r="C14" i="5"/>
  <c r="C15" i="5"/>
  <c r="C5" i="5"/>
  <c r="M1" i="5"/>
  <c r="L1" i="5" l="1"/>
  <c r="K1" i="5" l="1"/>
  <c r="Z10" i="5" l="1"/>
  <c r="Z8" i="5"/>
  <c r="J1" i="5"/>
  <c r="Z15" i="5" s="1"/>
  <c r="Z9" i="5" l="1"/>
  <c r="Z14" i="5"/>
  <c r="Z12" i="5"/>
  <c r="Z7" i="5"/>
  <c r="Z6" i="5"/>
  <c r="Z11" i="5"/>
  <c r="Z5" i="5"/>
  <c r="Z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O11" authorId="0" shapeId="0" xr:uid="{0508854A-B177-4FCD-8237-BFEDC742F7D0}">
      <text>
        <r>
          <rPr>
            <b/>
            <sz val="9"/>
            <color indexed="81"/>
            <rFont val="Tahoma"/>
            <family val="2"/>
          </rPr>
          <t>IMM[3..0]</t>
        </r>
        <r>
          <rPr>
            <sz val="9"/>
            <color indexed="81"/>
            <rFont val="Tahoma"/>
            <family val="2"/>
          </rPr>
          <t xml:space="preserve"> : Valor imediato a 4 bits</t>
        </r>
      </text>
    </comment>
    <comment ref="R11" authorId="0" shapeId="0" xr:uid="{C7EAD9D6-8DD6-4BFF-AD98-52E205832E80}">
      <text>
        <r>
          <rPr>
            <b/>
            <sz val="9"/>
            <color indexed="81"/>
            <rFont val="Tahoma"/>
            <family val="2"/>
          </rPr>
          <t>SD</t>
        </r>
        <r>
          <rPr>
            <sz val="9"/>
            <color indexed="81"/>
            <rFont val="Tahoma"/>
            <family val="2"/>
          </rPr>
          <t xml:space="preserve"> : Selector Dados
00 - Valor imediato
01 - Valor da memória
10 - Valor da ALU</t>
        </r>
      </text>
    </comment>
    <comment ref="T11" authorId="0" shapeId="0" xr:uid="{1FB99BFA-FE4B-40B2-9CA1-ED631BD6FA40}">
      <text>
        <r>
          <rPr>
            <b/>
            <sz val="9"/>
            <color indexed="81"/>
            <rFont val="Tahoma"/>
            <family val="2"/>
          </rPr>
          <t>SR</t>
        </r>
        <r>
          <rPr>
            <sz val="9"/>
            <color indexed="81"/>
            <rFont val="Tahoma"/>
            <family val="2"/>
          </rPr>
          <t xml:space="preserve"> : Selector de Registo destino
0 - RA
1 - RB</t>
        </r>
      </text>
    </comment>
    <comment ref="U11" authorId="0" shapeId="0" xr:uid="{6C340944-C7B6-4B33-BB2B-C7A1E172AD57}">
      <text>
        <r>
          <rPr>
            <b/>
            <sz val="9"/>
            <color indexed="81"/>
            <rFont val="Tahoma"/>
            <family val="2"/>
          </rPr>
          <t>ER</t>
        </r>
        <r>
          <rPr>
            <sz val="9"/>
            <color indexed="81"/>
            <rFont val="Tahoma"/>
            <family val="2"/>
          </rPr>
          <t xml:space="preserve"> - Enable Register
0 - Disable
1 - Enable</t>
        </r>
      </text>
    </comment>
    <comment ref="V11" authorId="0" shapeId="0" xr:uid="{A8447BAB-02D3-496F-8A87-39F2BF47F46E}">
      <text>
        <r>
          <rPr>
            <b/>
            <sz val="9"/>
            <color indexed="81"/>
            <rFont val="Tahoma"/>
            <family val="2"/>
          </rPr>
          <t>SA</t>
        </r>
        <r>
          <rPr>
            <sz val="9"/>
            <color indexed="81"/>
            <rFont val="Tahoma"/>
            <family val="2"/>
          </rPr>
          <t xml:space="preserve"> - Selector do operando A da ALU
0 - RA
1 - RB</t>
        </r>
      </text>
    </comment>
    <comment ref="W11" authorId="0" shapeId="0" xr:uid="{AA42997F-536C-4421-9F4F-33C15915D048}">
      <text>
        <r>
          <rPr>
            <b/>
            <sz val="9"/>
            <color indexed="81"/>
            <rFont val="Tahoma"/>
            <family val="2"/>
          </rPr>
          <t>SB</t>
        </r>
        <r>
          <rPr>
            <sz val="9"/>
            <color indexed="81"/>
            <rFont val="Tahoma"/>
            <family val="2"/>
          </rPr>
          <t xml:space="preserve"> - Selector do operando B da ALU
0 - RA
1 - RB</t>
        </r>
      </text>
    </comment>
    <comment ref="X11" authorId="0" shapeId="0" xr:uid="{D4F70F33-A5B9-4B64-ABB9-02B6D3ACAA4D}">
      <text>
        <r>
          <rPr>
            <b/>
            <sz val="9"/>
            <color indexed="81"/>
            <rFont val="Tahoma"/>
            <family val="2"/>
          </rPr>
          <t>SnA</t>
        </r>
        <r>
          <rPr>
            <sz val="9"/>
            <color indexed="81"/>
            <rFont val="Tahoma"/>
            <family val="2"/>
          </rPr>
          <t xml:space="preserve"> : Operação realizada pela ALU
0 - Subtração
1 - Adição</t>
        </r>
      </text>
    </comment>
    <comment ref="Y11" authorId="0" shapeId="0" xr:uid="{AA899252-CA3C-4E3D-B53B-9BDCBC33690E}">
      <text>
        <r>
          <rPr>
            <b/>
            <sz val="9"/>
            <color indexed="81"/>
            <rFont val="Tahoma"/>
            <family val="2"/>
          </rPr>
          <t>RnW</t>
        </r>
        <r>
          <rPr>
            <sz val="9"/>
            <color indexed="81"/>
            <rFont val="Tahoma"/>
            <family val="2"/>
          </rPr>
          <t xml:space="preserve"> - Operação realizada sobre a Memória
0 - Write (escrita)
1 - Read (leitura)</t>
        </r>
      </text>
    </comment>
  </commentList>
</comments>
</file>

<file path=xl/sharedStrings.xml><?xml version="1.0" encoding="utf-8"?>
<sst xmlns="http://schemas.openxmlformats.org/spreadsheetml/2006/main" count="334" uniqueCount="75">
  <si>
    <t>SnA</t>
  </si>
  <si>
    <t>HEX</t>
  </si>
  <si>
    <t>A</t>
  </si>
  <si>
    <t>B</t>
  </si>
  <si>
    <t>C</t>
  </si>
  <si>
    <t>R</t>
  </si>
  <si>
    <t>Estado
Actual</t>
  </si>
  <si>
    <t>Estado
Seguinte</t>
  </si>
  <si>
    <t>SR</t>
  </si>
  <si>
    <t>RAM</t>
  </si>
  <si>
    <t>ADDR</t>
  </si>
  <si>
    <t>-</t>
  </si>
  <si>
    <t>Algoritmo</t>
  </si>
  <si>
    <t>STOP</t>
  </si>
  <si>
    <t>RA&lt;-MEM[RB]</t>
  </si>
  <si>
    <t>RB&lt;-1</t>
  </si>
  <si>
    <t>RB&lt;-MEM[RB]</t>
  </si>
  <si>
    <t>RB&lt;-2</t>
  </si>
  <si>
    <t>RB&lt;-0</t>
  </si>
  <si>
    <t>RA&lt;-RA+RB</t>
  </si>
  <si>
    <t>RA&lt;- RA - RB</t>
  </si>
  <si>
    <t>RB&lt;-3</t>
  </si>
  <si>
    <t>MEM[RB] &lt;- RA</t>
  </si>
  <si>
    <t>SD0</t>
  </si>
  <si>
    <t>SD1</t>
  </si>
  <si>
    <t>X</t>
  </si>
  <si>
    <t>Y</t>
  </si>
  <si>
    <t>Cy</t>
  </si>
  <si>
    <t>ER</t>
  </si>
  <si>
    <t>IMM3</t>
  </si>
  <si>
    <t>IMM2</t>
  </si>
  <si>
    <t>IMM1</t>
  </si>
  <si>
    <t>IMM0</t>
  </si>
  <si>
    <t>1031</t>
  </si>
  <si>
    <t>SA</t>
  </si>
  <si>
    <t>SB</t>
  </si>
  <si>
    <t>RnW</t>
  </si>
  <si>
    <t>core2</t>
  </si>
  <si>
    <t>3131</t>
  </si>
  <si>
    <t>4075</t>
  </si>
  <si>
    <t>6231</t>
  </si>
  <si>
    <t>7075</t>
  </si>
  <si>
    <t>9331</t>
  </si>
  <si>
    <t>A004</t>
  </si>
  <si>
    <t>A001</t>
  </si>
  <si>
    <t>Code
Address</t>
  </si>
  <si>
    <t>2055</t>
  </si>
  <si>
    <t>5095</t>
  </si>
  <si>
    <t>8097</t>
  </si>
  <si>
    <t>Maior</t>
  </si>
  <si>
    <t>Ah</t>
  </si>
  <si>
    <t>Bh</t>
  </si>
  <si>
    <t>Ch</t>
  </si>
  <si>
    <t>IF Mem[Ah]&gt;=Mem[Bh] {
    Maior = Mem[Ah]
} ELSE {   
    Maior = Mem[Bh]
}</t>
  </si>
  <si>
    <t>Conteúdo ROM
(HEX)</t>
  </si>
  <si>
    <t>1</t>
  </si>
  <si>
    <t>0</t>
  </si>
  <si>
    <t>Rb &lt;- Ah (10)</t>
  </si>
  <si>
    <t>Ra &lt;- a (Mem[A])</t>
  </si>
  <si>
    <t>Rb &lt;- Bh (11)</t>
  </si>
  <si>
    <t>Rb &lt;-b (Mem[B])</t>
  </si>
  <si>
    <t>Ra &lt;- a -b</t>
  </si>
  <si>
    <t xml:space="preserve">Rb &lt;- Ch </t>
  </si>
  <si>
    <t>Mem[C] &lt;- Ra</t>
  </si>
  <si>
    <t>00</t>
  </si>
  <si>
    <t>02</t>
  </si>
  <si>
    <t>04</t>
  </si>
  <si>
    <t>06</t>
  </si>
  <si>
    <t>10</t>
  </si>
  <si>
    <t>14</t>
  </si>
  <si>
    <t>08</t>
  </si>
  <si>
    <t>0A</t>
  </si>
  <si>
    <t>0C</t>
  </si>
  <si>
    <t>0E</t>
  </si>
  <si>
    <t>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</si>
</sst>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49" fontId="0" fillId="0" borderId="1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49" fontId="0" fillId="0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3" borderId="0" xfId="0" applyFill="1"/>
    <xf numFmtId="0" fontId="1" fillId="3" borderId="16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1" xfId="0" applyFill="1" applyBorder="1"/>
    <xf numFmtId="0" fontId="0" fillId="0" borderId="1" xfId="0" applyNumberFormat="1" applyBorder="1" applyAlignment="1">
      <alignment horizontal="right"/>
    </xf>
    <xf numFmtId="0" fontId="6" fillId="3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3" borderId="0" xfId="0" applyFill="1" applyAlignment="1"/>
    <xf numFmtId="0" fontId="0" fillId="0" borderId="5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0BA7-3819-4E43-A2C3-3779E564C215}">
  <dimension ref="A1:AE31"/>
  <sheetViews>
    <sheetView tabSelected="1" topLeftCell="A2" workbookViewId="0">
      <selection activeCell="C13" sqref="C13:Y24"/>
    </sheetView>
  </sheetViews>
  <sheetFormatPr defaultRowHeight="15" x14ac:dyDescent="0.25"/>
  <cols>
    <col min="1" max="1" width="9.7109375" bestFit="1" customWidth="1"/>
    <col min="2" max="2" width="16.42578125" customWidth="1"/>
    <col min="3" max="3" width="8.140625" customWidth="1"/>
    <col min="4" max="4" width="0.7109375" customWidth="1"/>
    <col min="5" max="13" width="2.85546875" customWidth="1"/>
    <col min="14" max="25" width="6.140625" customWidth="1"/>
    <col min="26" max="26" width="7.28515625" customWidth="1"/>
    <col min="27" max="27" width="6.7109375" customWidth="1"/>
    <col min="28" max="28" width="1.42578125" customWidth="1"/>
    <col min="29" max="29" width="7.140625" customWidth="1"/>
    <col min="30" max="30" width="15.85546875" customWidth="1"/>
  </cols>
  <sheetData>
    <row r="1" spans="1:31" hidden="1" x14ac:dyDescent="0.25">
      <c r="A1" s="23"/>
      <c r="B1" s="23"/>
      <c r="C1" s="23"/>
      <c r="D1" s="23"/>
      <c r="E1" s="23">
        <v>16</v>
      </c>
      <c r="F1" s="23">
        <v>8</v>
      </c>
      <c r="G1" s="23">
        <v>4</v>
      </c>
      <c r="H1" s="23">
        <v>2</v>
      </c>
      <c r="I1" s="23">
        <v>1</v>
      </c>
      <c r="J1" s="23">
        <f t="shared" ref="J1:L1" si="0">K1*2</f>
        <v>32768</v>
      </c>
      <c r="K1" s="23">
        <f t="shared" si="0"/>
        <v>16384</v>
      </c>
      <c r="L1" s="23">
        <f t="shared" si="0"/>
        <v>8192</v>
      </c>
      <c r="M1" s="23">
        <f>N1*2</f>
        <v>4096</v>
      </c>
      <c r="N1" s="23">
        <v>2048</v>
      </c>
      <c r="O1" s="23">
        <v>1024</v>
      </c>
      <c r="P1" s="23">
        <v>512</v>
      </c>
      <c r="Q1" s="23">
        <v>256</v>
      </c>
      <c r="R1" s="23">
        <v>128</v>
      </c>
      <c r="S1" s="23">
        <v>64</v>
      </c>
      <c r="T1" s="23">
        <v>32</v>
      </c>
      <c r="U1" s="23">
        <v>16</v>
      </c>
      <c r="V1" s="23">
        <v>8</v>
      </c>
      <c r="W1" s="23">
        <v>4</v>
      </c>
      <c r="X1" s="23"/>
      <c r="Y1" s="23">
        <v>2</v>
      </c>
      <c r="Z1" s="23">
        <v>1</v>
      </c>
      <c r="AA1" s="23"/>
      <c r="AB1" s="23"/>
      <c r="AC1" s="23"/>
      <c r="AD1" s="23"/>
      <c r="AE1" s="23"/>
    </row>
    <row r="2" spans="1:3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3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31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3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spans="1:3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3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3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3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18.75" x14ac:dyDescent="0.3">
      <c r="A10" s="23"/>
      <c r="B10" s="31" t="s">
        <v>37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3"/>
      <c r="AA10" s="23"/>
      <c r="AB10" s="23"/>
      <c r="AC10" s="23"/>
      <c r="AD10" s="23"/>
      <c r="AE10" s="23"/>
    </row>
    <row r="11" spans="1:31" ht="30.75" customHeight="1" x14ac:dyDescent="0.25">
      <c r="A11" s="39"/>
      <c r="B11" s="40"/>
      <c r="C11" s="47" t="s">
        <v>45</v>
      </c>
      <c r="D11" s="28"/>
      <c r="E11" s="41" t="s">
        <v>6</v>
      </c>
      <c r="F11" s="42"/>
      <c r="G11" s="42"/>
      <c r="H11" s="42"/>
      <c r="I11" s="21" t="s">
        <v>27</v>
      </c>
      <c r="J11" s="43" t="s">
        <v>7</v>
      </c>
      <c r="K11" s="44"/>
      <c r="L11" s="44"/>
      <c r="M11" s="44"/>
      <c r="N11" s="18" t="s">
        <v>29</v>
      </c>
      <c r="O11" s="19" t="s">
        <v>30</v>
      </c>
      <c r="P11" s="19" t="s">
        <v>31</v>
      </c>
      <c r="Q11" s="19" t="s">
        <v>32</v>
      </c>
      <c r="R11" s="19" t="s">
        <v>24</v>
      </c>
      <c r="S11" s="19" t="s">
        <v>23</v>
      </c>
      <c r="T11" s="19" t="s">
        <v>8</v>
      </c>
      <c r="U11" s="19" t="s">
        <v>28</v>
      </c>
      <c r="V11" s="19" t="s">
        <v>34</v>
      </c>
      <c r="W11" s="19" t="s">
        <v>35</v>
      </c>
      <c r="X11" s="19" t="s">
        <v>0</v>
      </c>
      <c r="Y11" s="20" t="s">
        <v>36</v>
      </c>
      <c r="Z11" s="49" t="s">
        <v>54</v>
      </c>
      <c r="AA11" s="50"/>
      <c r="AB11" s="23"/>
      <c r="AC11" s="45" t="s">
        <v>9</v>
      </c>
      <c r="AD11" s="46"/>
      <c r="AE11" s="23"/>
    </row>
    <row r="12" spans="1:31" x14ac:dyDescent="0.25">
      <c r="A12" s="39"/>
      <c r="B12" s="40"/>
      <c r="C12" s="48"/>
      <c r="D12" s="27"/>
      <c r="E12" s="4">
        <v>4</v>
      </c>
      <c r="F12" s="4">
        <v>3</v>
      </c>
      <c r="G12" s="4">
        <v>2</v>
      </c>
      <c r="H12" s="12">
        <v>1</v>
      </c>
      <c r="I12" s="10">
        <v>0</v>
      </c>
      <c r="J12" s="5">
        <v>15</v>
      </c>
      <c r="K12" s="5">
        <v>14</v>
      </c>
      <c r="L12" s="5">
        <v>13</v>
      </c>
      <c r="M12" s="5">
        <v>12</v>
      </c>
      <c r="N12" s="5">
        <v>11</v>
      </c>
      <c r="O12" s="6">
        <v>10</v>
      </c>
      <c r="P12" s="7">
        <v>9</v>
      </c>
      <c r="Q12" s="7">
        <v>8</v>
      </c>
      <c r="R12" s="7">
        <v>7</v>
      </c>
      <c r="S12" s="6">
        <v>6</v>
      </c>
      <c r="T12" s="6">
        <v>4</v>
      </c>
      <c r="U12" s="6">
        <v>5</v>
      </c>
      <c r="V12" s="6">
        <v>3</v>
      </c>
      <c r="W12" s="6">
        <v>2</v>
      </c>
      <c r="X12" s="7">
        <v>1</v>
      </c>
      <c r="Y12" s="6">
        <v>0</v>
      </c>
      <c r="Z12" s="51"/>
      <c r="AA12" s="50"/>
      <c r="AB12" s="23"/>
      <c r="AC12" s="7" t="s">
        <v>10</v>
      </c>
      <c r="AD12" s="14"/>
      <c r="AE12" s="23"/>
    </row>
    <row r="13" spans="1:31" x14ac:dyDescent="0.25">
      <c r="A13" s="23"/>
      <c r="B13" s="14" t="s">
        <v>57</v>
      </c>
      <c r="C13" s="55" t="s">
        <v>64</v>
      </c>
      <c r="E13" s="8" t="s">
        <v>56</v>
      </c>
      <c r="F13" s="8" t="s">
        <v>56</v>
      </c>
      <c r="G13" s="8" t="s">
        <v>56</v>
      </c>
      <c r="H13" s="13" t="s">
        <v>56</v>
      </c>
      <c r="I13" s="11" t="s">
        <v>11</v>
      </c>
      <c r="J13" s="8" t="s">
        <v>56</v>
      </c>
      <c r="K13" s="8" t="s">
        <v>56</v>
      </c>
      <c r="L13" s="8" t="s">
        <v>56</v>
      </c>
      <c r="M13" s="13" t="s">
        <v>55</v>
      </c>
      <c r="N13" s="8" t="s">
        <v>55</v>
      </c>
      <c r="O13" s="17">
        <v>0</v>
      </c>
      <c r="P13" s="7">
        <v>1</v>
      </c>
      <c r="Q13" s="7">
        <v>0</v>
      </c>
      <c r="R13" s="56">
        <v>0</v>
      </c>
      <c r="S13" s="56">
        <v>0</v>
      </c>
      <c r="T13" s="56">
        <v>1</v>
      </c>
      <c r="U13" s="56">
        <v>1</v>
      </c>
      <c r="V13" s="56" t="s">
        <v>11</v>
      </c>
      <c r="W13" s="56" t="s">
        <v>11</v>
      </c>
      <c r="X13" s="56" t="s">
        <v>11</v>
      </c>
      <c r="Y13" s="56">
        <v>1</v>
      </c>
      <c r="Z13" s="30"/>
      <c r="AA13" s="30">
        <v>31</v>
      </c>
      <c r="AB13" s="23"/>
      <c r="AC13" s="7" t="s">
        <v>50</v>
      </c>
      <c r="AD13" s="15" t="s">
        <v>25</v>
      </c>
      <c r="AE13" s="23"/>
    </row>
    <row r="14" spans="1:31" x14ac:dyDescent="0.25">
      <c r="A14" s="23"/>
      <c r="B14" s="29" t="s">
        <v>58</v>
      </c>
      <c r="C14" s="55" t="s">
        <v>65</v>
      </c>
      <c r="D14" s="2"/>
      <c r="E14" s="8" t="s">
        <v>56</v>
      </c>
      <c r="F14" s="8" t="s">
        <v>56</v>
      </c>
      <c r="G14" s="8" t="s">
        <v>56</v>
      </c>
      <c r="H14" s="13" t="s">
        <v>55</v>
      </c>
      <c r="I14" s="10" t="s">
        <v>11</v>
      </c>
      <c r="J14" s="8" t="s">
        <v>56</v>
      </c>
      <c r="K14" s="8" t="s">
        <v>56</v>
      </c>
      <c r="L14" s="8" t="s">
        <v>55</v>
      </c>
      <c r="M14" s="13" t="s">
        <v>56</v>
      </c>
      <c r="N14" s="6" t="s">
        <v>11</v>
      </c>
      <c r="O14" s="7" t="s">
        <v>11</v>
      </c>
      <c r="P14" s="7" t="s">
        <v>11</v>
      </c>
      <c r="Q14" s="7" t="s">
        <v>11</v>
      </c>
      <c r="R14" s="56">
        <v>0</v>
      </c>
      <c r="S14" s="56">
        <v>1</v>
      </c>
      <c r="T14" s="56">
        <v>0</v>
      </c>
      <c r="U14" s="56">
        <v>1</v>
      </c>
      <c r="V14" s="56">
        <v>0</v>
      </c>
      <c r="W14" s="56">
        <v>1</v>
      </c>
      <c r="X14" s="56" t="s">
        <v>11</v>
      </c>
      <c r="Y14" s="56">
        <v>1</v>
      </c>
      <c r="Z14" s="30"/>
      <c r="AA14" s="30"/>
      <c r="AB14" s="23"/>
      <c r="AC14" s="7" t="s">
        <v>51</v>
      </c>
      <c r="AD14" s="15" t="s">
        <v>26</v>
      </c>
      <c r="AE14" s="23"/>
    </row>
    <row r="15" spans="1:31" x14ac:dyDescent="0.25">
      <c r="A15" s="23"/>
      <c r="B15" s="29" t="s">
        <v>59</v>
      </c>
      <c r="C15" s="55" t="s">
        <v>66</v>
      </c>
      <c r="D15" s="2"/>
      <c r="E15" s="8" t="s">
        <v>56</v>
      </c>
      <c r="F15" s="8" t="s">
        <v>56</v>
      </c>
      <c r="G15" s="8" t="s">
        <v>55</v>
      </c>
      <c r="H15" s="13" t="s">
        <v>56</v>
      </c>
      <c r="I15" s="11" t="s">
        <v>11</v>
      </c>
      <c r="J15" s="8" t="s">
        <v>56</v>
      </c>
      <c r="K15" s="8" t="s">
        <v>56</v>
      </c>
      <c r="L15" s="8" t="s">
        <v>55</v>
      </c>
      <c r="M15" s="13" t="s">
        <v>55</v>
      </c>
      <c r="N15" s="9">
        <v>1</v>
      </c>
      <c r="O15" s="9">
        <v>0</v>
      </c>
      <c r="P15" s="9">
        <v>1</v>
      </c>
      <c r="Q15" s="9">
        <v>1</v>
      </c>
      <c r="R15" s="57">
        <v>0</v>
      </c>
      <c r="S15" s="57">
        <v>0</v>
      </c>
      <c r="T15" s="57">
        <v>1</v>
      </c>
      <c r="U15" s="57">
        <v>1</v>
      </c>
      <c r="V15" s="57" t="s">
        <v>11</v>
      </c>
      <c r="W15" s="57" t="s">
        <v>11</v>
      </c>
      <c r="X15" s="57" t="s">
        <v>11</v>
      </c>
      <c r="Y15" s="57">
        <v>1</v>
      </c>
      <c r="Z15" s="30"/>
      <c r="AA15" s="30"/>
      <c r="AB15" s="23"/>
      <c r="AC15" s="7" t="s">
        <v>52</v>
      </c>
      <c r="AD15" s="15" t="s">
        <v>49</v>
      </c>
      <c r="AE15" s="23"/>
    </row>
    <row r="16" spans="1:31" x14ac:dyDescent="0.25">
      <c r="A16" s="23"/>
      <c r="B16" s="29" t="s">
        <v>60</v>
      </c>
      <c r="C16" s="55" t="s">
        <v>67</v>
      </c>
      <c r="D16" s="16"/>
      <c r="E16" s="8" t="s">
        <v>56</v>
      </c>
      <c r="F16" s="8" t="s">
        <v>56</v>
      </c>
      <c r="G16" s="8" t="s">
        <v>55</v>
      </c>
      <c r="H16" s="13" t="s">
        <v>55</v>
      </c>
      <c r="I16" s="11" t="s">
        <v>11</v>
      </c>
      <c r="J16" s="8" t="s">
        <v>56</v>
      </c>
      <c r="K16" s="8" t="s">
        <v>55</v>
      </c>
      <c r="L16" s="8" t="s">
        <v>56</v>
      </c>
      <c r="M16" s="13" t="s">
        <v>56</v>
      </c>
      <c r="N16" s="9" t="s">
        <v>11</v>
      </c>
      <c r="O16" s="9" t="s">
        <v>11</v>
      </c>
      <c r="P16" s="9" t="s">
        <v>11</v>
      </c>
      <c r="Q16" s="9" t="s">
        <v>11</v>
      </c>
      <c r="R16" s="57">
        <v>0</v>
      </c>
      <c r="S16" s="57">
        <v>1</v>
      </c>
      <c r="T16" s="57">
        <v>1</v>
      </c>
      <c r="U16" s="57">
        <v>11</v>
      </c>
      <c r="V16" s="57">
        <v>0</v>
      </c>
      <c r="W16" s="57">
        <v>1</v>
      </c>
      <c r="X16" s="57" t="s">
        <v>11</v>
      </c>
      <c r="Y16" s="57">
        <v>1</v>
      </c>
      <c r="Z16" s="30"/>
      <c r="AA16" s="30"/>
      <c r="AB16" s="23"/>
      <c r="AC16" s="23"/>
      <c r="AD16" s="23"/>
      <c r="AE16" s="23"/>
    </row>
    <row r="17" spans="1:31" x14ac:dyDescent="0.25">
      <c r="A17" s="23"/>
      <c r="B17" s="29" t="s">
        <v>61</v>
      </c>
      <c r="C17" s="55" t="s">
        <v>70</v>
      </c>
      <c r="D17" s="16"/>
      <c r="E17" s="8" t="s">
        <v>56</v>
      </c>
      <c r="F17" s="8" t="s">
        <v>55</v>
      </c>
      <c r="G17" s="8" t="s">
        <v>56</v>
      </c>
      <c r="H17" s="13" t="s">
        <v>56</v>
      </c>
      <c r="I17" s="11" t="s">
        <v>56</v>
      </c>
      <c r="J17" s="8" t="s">
        <v>56</v>
      </c>
      <c r="K17" s="8" t="s">
        <v>55</v>
      </c>
      <c r="L17" s="8" t="s">
        <v>56</v>
      </c>
      <c r="M17" s="13" t="s">
        <v>55</v>
      </c>
      <c r="N17" s="9" t="s">
        <v>11</v>
      </c>
      <c r="O17" s="9" t="s">
        <v>11</v>
      </c>
      <c r="P17" s="9" t="s">
        <v>11</v>
      </c>
      <c r="Q17" s="9" t="s">
        <v>11</v>
      </c>
      <c r="R17" s="57">
        <v>1</v>
      </c>
      <c r="S17" s="57">
        <v>0</v>
      </c>
      <c r="T17" s="57">
        <v>1</v>
      </c>
      <c r="U17" s="57">
        <v>1</v>
      </c>
      <c r="V17" s="57">
        <v>0</v>
      </c>
      <c r="W17" s="57">
        <v>1</v>
      </c>
      <c r="X17" s="57">
        <v>1</v>
      </c>
      <c r="Y17" s="57">
        <v>1</v>
      </c>
      <c r="Z17" s="30"/>
      <c r="AA17" s="30"/>
      <c r="AB17" s="23"/>
      <c r="AC17" s="23"/>
      <c r="AD17" s="23"/>
      <c r="AE17" s="23"/>
    </row>
    <row r="18" spans="1:31" ht="15.75" x14ac:dyDescent="0.25">
      <c r="A18" s="23"/>
      <c r="B18" s="29" t="s">
        <v>61</v>
      </c>
      <c r="C18" s="55" t="s">
        <v>70</v>
      </c>
      <c r="D18" s="16"/>
      <c r="E18" s="8" t="s">
        <v>56</v>
      </c>
      <c r="F18" s="8" t="s">
        <v>55</v>
      </c>
      <c r="G18" s="8" t="s">
        <v>56</v>
      </c>
      <c r="H18" s="13" t="s">
        <v>56</v>
      </c>
      <c r="I18" s="11" t="s">
        <v>55</v>
      </c>
      <c r="J18" s="8" t="s">
        <v>55</v>
      </c>
      <c r="K18" s="8" t="s">
        <v>56</v>
      </c>
      <c r="L18" s="8" t="s">
        <v>56</v>
      </c>
      <c r="M18" s="13" t="s">
        <v>55</v>
      </c>
      <c r="N18" s="9" t="s">
        <v>11</v>
      </c>
      <c r="O18" s="9" t="s">
        <v>11</v>
      </c>
      <c r="P18" s="9" t="s">
        <v>11</v>
      </c>
      <c r="Q18" s="9" t="s">
        <v>11</v>
      </c>
      <c r="R18" s="57">
        <v>1</v>
      </c>
      <c r="S18" s="57">
        <v>0</v>
      </c>
      <c r="T18" s="57">
        <v>1</v>
      </c>
      <c r="U18" s="57">
        <v>1</v>
      </c>
      <c r="V18" s="57">
        <v>0</v>
      </c>
      <c r="W18" s="57">
        <v>1</v>
      </c>
      <c r="X18" s="57">
        <v>1</v>
      </c>
      <c r="Y18" s="57">
        <v>1</v>
      </c>
      <c r="Z18" s="30"/>
      <c r="AA18" s="30"/>
      <c r="AB18" s="23"/>
      <c r="AC18" s="32" t="s">
        <v>12</v>
      </c>
      <c r="AD18" s="33"/>
      <c r="AE18" s="23"/>
    </row>
    <row r="19" spans="1:31" x14ac:dyDescent="0.25">
      <c r="A19" s="23"/>
      <c r="B19" s="29" t="s">
        <v>57</v>
      </c>
      <c r="C19" s="55" t="s">
        <v>71</v>
      </c>
      <c r="D19" s="2"/>
      <c r="E19" s="8" t="s">
        <v>56</v>
      </c>
      <c r="F19" s="8" t="s">
        <v>55</v>
      </c>
      <c r="G19" s="8" t="s">
        <v>56</v>
      </c>
      <c r="H19" s="13" t="s">
        <v>55</v>
      </c>
      <c r="I19" s="11"/>
      <c r="J19" s="8" t="s">
        <v>56</v>
      </c>
      <c r="K19" s="8" t="s">
        <v>55</v>
      </c>
      <c r="L19" s="8" t="s">
        <v>55</v>
      </c>
      <c r="M19" s="13" t="s">
        <v>56</v>
      </c>
      <c r="N19" s="9">
        <v>1</v>
      </c>
      <c r="O19" s="9">
        <v>0</v>
      </c>
      <c r="P19" s="9">
        <v>1</v>
      </c>
      <c r="Q19" s="9">
        <v>0</v>
      </c>
      <c r="R19" s="57">
        <v>0</v>
      </c>
      <c r="S19" s="57">
        <v>0</v>
      </c>
      <c r="T19" s="57">
        <v>1</v>
      </c>
      <c r="U19" s="57">
        <v>1</v>
      </c>
      <c r="V19" s="57" t="s">
        <v>11</v>
      </c>
      <c r="W19" s="57" t="s">
        <v>11</v>
      </c>
      <c r="X19" s="57" t="s">
        <v>11</v>
      </c>
      <c r="Y19" s="57">
        <v>1</v>
      </c>
      <c r="Z19" s="30"/>
      <c r="AA19" s="30"/>
      <c r="AB19" s="23"/>
      <c r="AC19" s="34" t="s">
        <v>53</v>
      </c>
      <c r="AD19" s="35"/>
      <c r="AE19" s="23"/>
    </row>
    <row r="20" spans="1:31" x14ac:dyDescent="0.25">
      <c r="A20" s="23"/>
      <c r="B20" s="29" t="s">
        <v>58</v>
      </c>
      <c r="C20" s="55" t="s">
        <v>72</v>
      </c>
      <c r="D20" s="2"/>
      <c r="E20" s="8" t="s">
        <v>56</v>
      </c>
      <c r="F20" s="8" t="s">
        <v>55</v>
      </c>
      <c r="G20" s="8" t="s">
        <v>55</v>
      </c>
      <c r="H20" s="13" t="s">
        <v>56</v>
      </c>
      <c r="I20" s="11" t="s">
        <v>11</v>
      </c>
      <c r="J20" s="8" t="s">
        <v>56</v>
      </c>
      <c r="K20" s="8" t="s">
        <v>55</v>
      </c>
      <c r="L20" s="8" t="s">
        <v>55</v>
      </c>
      <c r="M20" s="13" t="s">
        <v>55</v>
      </c>
      <c r="N20" s="9" t="s">
        <v>11</v>
      </c>
      <c r="O20" s="9" t="s">
        <v>11</v>
      </c>
      <c r="P20" s="9" t="s">
        <v>11</v>
      </c>
      <c r="Q20" s="9" t="s">
        <v>11</v>
      </c>
      <c r="R20" s="57">
        <v>0</v>
      </c>
      <c r="S20" s="57">
        <v>1</v>
      </c>
      <c r="T20" s="57">
        <v>0</v>
      </c>
      <c r="U20" s="57">
        <v>1</v>
      </c>
      <c r="V20" s="57" t="s">
        <v>11</v>
      </c>
      <c r="W20" s="57">
        <v>1</v>
      </c>
      <c r="X20" s="57" t="s">
        <v>11</v>
      </c>
      <c r="Y20" s="57">
        <v>1</v>
      </c>
      <c r="Z20" s="30"/>
      <c r="AA20" s="30"/>
      <c r="AB20" s="23"/>
      <c r="AC20" s="36"/>
      <c r="AD20" s="35"/>
      <c r="AE20" s="23"/>
    </row>
    <row r="21" spans="1:31" x14ac:dyDescent="0.25">
      <c r="A21" s="23"/>
      <c r="B21" s="29" t="s">
        <v>62</v>
      </c>
      <c r="C21" s="55" t="s">
        <v>73</v>
      </c>
      <c r="D21" s="2"/>
      <c r="E21" s="8" t="s">
        <v>56</v>
      </c>
      <c r="F21" s="8" t="s">
        <v>55</v>
      </c>
      <c r="G21" s="8" t="s">
        <v>55</v>
      </c>
      <c r="H21" s="13" t="s">
        <v>55</v>
      </c>
      <c r="I21" s="11" t="s">
        <v>11</v>
      </c>
      <c r="J21" s="8" t="s">
        <v>55</v>
      </c>
      <c r="K21" s="8" t="s">
        <v>56</v>
      </c>
      <c r="L21" s="8" t="s">
        <v>56</v>
      </c>
      <c r="M21" s="13" t="s">
        <v>56</v>
      </c>
      <c r="N21" s="9">
        <v>1</v>
      </c>
      <c r="O21" s="9">
        <v>1</v>
      </c>
      <c r="P21" s="9">
        <v>0</v>
      </c>
      <c r="Q21" s="9">
        <v>0</v>
      </c>
      <c r="R21" s="57">
        <v>0</v>
      </c>
      <c r="S21" s="57">
        <v>0</v>
      </c>
      <c r="T21" s="57">
        <v>1</v>
      </c>
      <c r="U21" s="57">
        <v>1</v>
      </c>
      <c r="V21" s="57" t="s">
        <v>11</v>
      </c>
      <c r="W21" s="57" t="s">
        <v>11</v>
      </c>
      <c r="X21" s="57" t="s">
        <v>11</v>
      </c>
      <c r="Y21" s="57">
        <v>1</v>
      </c>
      <c r="Z21" s="30"/>
      <c r="AA21" s="30"/>
      <c r="AB21" s="23"/>
      <c r="AC21" s="36"/>
      <c r="AD21" s="35"/>
      <c r="AE21" s="23"/>
    </row>
    <row r="22" spans="1:31" x14ac:dyDescent="0.25">
      <c r="A22" s="23"/>
      <c r="B22" s="29" t="s">
        <v>63</v>
      </c>
      <c r="C22" s="55" t="s">
        <v>68</v>
      </c>
      <c r="D22" s="2"/>
      <c r="E22" s="8" t="s">
        <v>55</v>
      </c>
      <c r="F22" s="8" t="s">
        <v>56</v>
      </c>
      <c r="G22" s="8" t="s">
        <v>56</v>
      </c>
      <c r="H22" s="13" t="s">
        <v>56</v>
      </c>
      <c r="I22" s="11" t="s">
        <v>11</v>
      </c>
      <c r="J22" s="8" t="s">
        <v>55</v>
      </c>
      <c r="K22" s="8" t="s">
        <v>56</v>
      </c>
      <c r="L22" s="8" t="s">
        <v>56</v>
      </c>
      <c r="M22" s="13" t="s">
        <v>56</v>
      </c>
      <c r="N22" s="9" t="s">
        <v>11</v>
      </c>
      <c r="O22" s="9" t="s">
        <v>11</v>
      </c>
      <c r="P22" s="9" t="s">
        <v>11</v>
      </c>
      <c r="Q22" s="9" t="s">
        <v>11</v>
      </c>
      <c r="R22" s="57" t="s">
        <v>11</v>
      </c>
      <c r="S22" s="57" t="s">
        <v>11</v>
      </c>
      <c r="T22" s="57">
        <v>0</v>
      </c>
      <c r="U22" s="57">
        <v>0</v>
      </c>
      <c r="V22" s="57">
        <v>0</v>
      </c>
      <c r="W22" s="57">
        <v>1</v>
      </c>
      <c r="X22" s="57" t="s">
        <v>11</v>
      </c>
      <c r="Y22" s="57">
        <v>0</v>
      </c>
      <c r="Z22" s="30"/>
      <c r="AA22" s="30"/>
      <c r="AB22" s="23"/>
      <c r="AC22" s="36"/>
      <c r="AD22" s="35"/>
      <c r="AE22" s="23"/>
    </row>
    <row r="23" spans="1:31" x14ac:dyDescent="0.25">
      <c r="A23" s="23"/>
      <c r="B23" s="29" t="s">
        <v>62</v>
      </c>
      <c r="C23" s="55" t="s">
        <v>74</v>
      </c>
      <c r="D23" s="2"/>
      <c r="E23" s="8" t="s">
        <v>55</v>
      </c>
      <c r="F23" s="8" t="s">
        <v>56</v>
      </c>
      <c r="G23" s="8" t="s">
        <v>56</v>
      </c>
      <c r="H23" s="13" t="s">
        <v>55</v>
      </c>
      <c r="I23" s="11" t="s">
        <v>11</v>
      </c>
      <c r="J23" s="8" t="s">
        <v>55</v>
      </c>
      <c r="K23" s="8" t="s">
        <v>56</v>
      </c>
      <c r="L23" s="8" t="s">
        <v>56</v>
      </c>
      <c r="M23" s="13" t="s">
        <v>55</v>
      </c>
      <c r="N23" s="9">
        <v>1</v>
      </c>
      <c r="O23" s="9">
        <v>1</v>
      </c>
      <c r="P23" s="9">
        <v>0</v>
      </c>
      <c r="Q23" s="9">
        <v>0</v>
      </c>
      <c r="R23" s="57">
        <v>0</v>
      </c>
      <c r="S23" s="57">
        <v>0</v>
      </c>
      <c r="T23" s="57">
        <v>1</v>
      </c>
      <c r="U23" s="57">
        <v>1</v>
      </c>
      <c r="V23" s="57" t="s">
        <v>11</v>
      </c>
      <c r="W23" s="57" t="s">
        <v>11</v>
      </c>
      <c r="X23" s="57" t="s">
        <v>11</v>
      </c>
      <c r="Y23" s="57">
        <v>1</v>
      </c>
      <c r="Z23" s="30"/>
      <c r="AA23" s="30"/>
      <c r="AB23" s="23"/>
      <c r="AC23" s="37"/>
      <c r="AD23" s="38"/>
      <c r="AE23" s="23"/>
    </row>
    <row r="24" spans="1:31" x14ac:dyDescent="0.25">
      <c r="A24" s="23"/>
      <c r="B24" s="29" t="s">
        <v>63</v>
      </c>
      <c r="C24" s="55" t="s">
        <v>69</v>
      </c>
      <c r="D24" s="2"/>
      <c r="E24" s="8" t="s">
        <v>55</v>
      </c>
      <c r="F24" s="8" t="s">
        <v>56</v>
      </c>
      <c r="G24" s="8" t="s">
        <v>55</v>
      </c>
      <c r="H24" s="13" t="s">
        <v>56</v>
      </c>
      <c r="I24" s="11" t="s">
        <v>11</v>
      </c>
      <c r="J24" s="8" t="s">
        <v>55</v>
      </c>
      <c r="K24" s="8" t="s">
        <v>56</v>
      </c>
      <c r="L24" s="8" t="s">
        <v>55</v>
      </c>
      <c r="M24" s="13" t="s">
        <v>56</v>
      </c>
      <c r="N24" s="9" t="s">
        <v>11</v>
      </c>
      <c r="O24" s="9" t="s">
        <v>11</v>
      </c>
      <c r="P24" s="9" t="s">
        <v>11</v>
      </c>
      <c r="Q24" s="9" t="s">
        <v>11</v>
      </c>
      <c r="R24" s="57" t="s">
        <v>11</v>
      </c>
      <c r="S24" s="57" t="s">
        <v>11</v>
      </c>
      <c r="T24" s="57">
        <v>0</v>
      </c>
      <c r="U24" s="57">
        <v>0</v>
      </c>
      <c r="V24" s="57">
        <v>0</v>
      </c>
      <c r="W24" s="57">
        <v>1</v>
      </c>
      <c r="X24" s="57" t="s">
        <v>11</v>
      </c>
      <c r="Y24" s="57">
        <v>0</v>
      </c>
      <c r="Z24" s="30"/>
      <c r="AA24" s="30"/>
      <c r="AB24" s="23"/>
      <c r="AC24" s="23"/>
      <c r="AD24" s="23"/>
      <c r="AE24" s="23"/>
    </row>
    <row r="25" spans="1:31" x14ac:dyDescent="0.25">
      <c r="A25" s="23"/>
      <c r="B25" s="29"/>
      <c r="C25" s="55"/>
      <c r="D25" s="16"/>
      <c r="E25" s="8"/>
      <c r="F25" s="8"/>
      <c r="G25" s="8"/>
      <c r="H25" s="13"/>
      <c r="I25" s="11"/>
      <c r="J25" s="8"/>
      <c r="K25" s="8"/>
      <c r="L25" s="8"/>
      <c r="M25" s="13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0"/>
      <c r="AA25" s="30"/>
      <c r="AB25" s="23"/>
      <c r="AC25" s="23"/>
      <c r="AD25" s="23"/>
      <c r="AE25" s="23"/>
    </row>
    <row r="26" spans="1:31" x14ac:dyDescent="0.25">
      <c r="A26" s="23"/>
      <c r="B26" s="29"/>
      <c r="C26" s="15"/>
      <c r="D26" s="2"/>
      <c r="E26" s="8"/>
      <c r="F26" s="8"/>
      <c r="G26" s="8"/>
      <c r="H26" s="13"/>
      <c r="I26" s="11"/>
      <c r="J26" s="8"/>
      <c r="K26" s="8"/>
      <c r="L26" s="8"/>
      <c r="M26" s="13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0"/>
      <c r="AA26" s="30"/>
      <c r="AB26" s="23"/>
      <c r="AC26" s="23"/>
      <c r="AD26" s="23"/>
      <c r="AE26" s="23"/>
    </row>
    <row r="27" spans="1:31" x14ac:dyDescent="0.25">
      <c r="A27" s="23"/>
      <c r="B27" s="29"/>
      <c r="C27" s="15"/>
      <c r="D27" s="2"/>
      <c r="E27" s="8"/>
      <c r="F27" s="8"/>
      <c r="G27" s="8"/>
      <c r="H27" s="13"/>
      <c r="I27" s="11"/>
      <c r="J27" s="8"/>
      <c r="K27" s="8"/>
      <c r="L27" s="8"/>
      <c r="M27" s="13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0"/>
      <c r="AA27" s="30"/>
      <c r="AB27" s="23"/>
      <c r="AC27" s="23"/>
      <c r="AD27" s="23"/>
      <c r="AE27" s="23"/>
    </row>
    <row r="28" spans="1:31" x14ac:dyDescent="0.25">
      <c r="A28" s="23"/>
      <c r="B28" s="29"/>
      <c r="C28" s="15"/>
      <c r="D28" s="2"/>
      <c r="E28" s="8"/>
      <c r="F28" s="8"/>
      <c r="G28" s="8"/>
      <c r="H28" s="13"/>
      <c r="I28" s="11"/>
      <c r="J28" s="8"/>
      <c r="K28" s="8"/>
      <c r="L28" s="8"/>
      <c r="M28" s="13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0"/>
      <c r="AA28" s="30"/>
      <c r="AB28" s="23"/>
      <c r="AC28" s="23"/>
      <c r="AD28" s="23"/>
      <c r="AE28" s="23"/>
    </row>
    <row r="29" spans="1:31" x14ac:dyDescent="0.25">
      <c r="A29" s="23"/>
      <c r="B29" s="14"/>
      <c r="C29" s="15"/>
      <c r="D29" s="2"/>
      <c r="E29" s="8"/>
      <c r="F29" s="8"/>
      <c r="G29" s="8"/>
      <c r="H29" s="13"/>
      <c r="I29" s="11"/>
      <c r="J29" s="8"/>
      <c r="K29" s="8"/>
      <c r="L29" s="8"/>
      <c r="M29" s="13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0"/>
      <c r="AA29" s="30"/>
      <c r="AB29" s="23"/>
      <c r="AC29" s="23"/>
      <c r="AD29" s="23"/>
      <c r="AE29" s="23"/>
    </row>
    <row r="30" spans="1:31" x14ac:dyDescent="0.25">
      <c r="A30" s="23"/>
      <c r="B30" s="14"/>
      <c r="C30" s="15"/>
      <c r="D30" s="2"/>
      <c r="E30" s="8"/>
      <c r="F30" s="8"/>
      <c r="G30" s="8"/>
      <c r="H30" s="13"/>
      <c r="I30" s="11"/>
      <c r="J30" s="8"/>
      <c r="K30" s="8"/>
      <c r="L30" s="8"/>
      <c r="M30" s="13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0"/>
      <c r="AA30" s="30"/>
      <c r="AB30" s="23"/>
      <c r="AC30" s="23"/>
      <c r="AD30" s="23"/>
      <c r="AE30" s="23"/>
    </row>
    <row r="31" spans="1:31" x14ac:dyDescent="0.2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</sheetData>
  <mergeCells count="9">
    <mergeCell ref="AC18:AD18"/>
    <mergeCell ref="AC19:AD23"/>
    <mergeCell ref="A11:A12"/>
    <mergeCell ref="B11:B12"/>
    <mergeCell ref="E11:H11"/>
    <mergeCell ref="J11:M11"/>
    <mergeCell ref="AC11:AD11"/>
    <mergeCell ref="C11:C12"/>
    <mergeCell ref="Z11:AA1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workbookViewId="0">
      <selection activeCell="S22" sqref="S22"/>
    </sheetView>
  </sheetViews>
  <sheetFormatPr defaultRowHeight="15" x14ac:dyDescent="0.25"/>
  <cols>
    <col min="1" max="1" width="1.42578125" customWidth="1"/>
    <col min="2" max="2" width="15.5703125" customWidth="1"/>
    <col min="3" max="3" width="8.140625" bestFit="1" customWidth="1"/>
    <col min="4" max="4" width="0.7109375" customWidth="1"/>
    <col min="5" max="13" width="2.85546875" customWidth="1"/>
    <col min="14" max="25" width="6.140625" customWidth="1"/>
    <col min="26" max="27" width="7.140625" customWidth="1"/>
    <col min="28" max="28" width="0.7109375" customWidth="1"/>
    <col min="29" max="30" width="7.140625" customWidth="1"/>
  </cols>
  <sheetData>
    <row r="1" spans="1:31" x14ac:dyDescent="0.25">
      <c r="E1">
        <v>16</v>
      </c>
      <c r="F1">
        <v>8</v>
      </c>
      <c r="G1">
        <v>4</v>
      </c>
      <c r="H1">
        <v>2</v>
      </c>
      <c r="I1">
        <v>1</v>
      </c>
      <c r="J1">
        <f t="shared" ref="J1:L1" si="0">K1*2</f>
        <v>32768</v>
      </c>
      <c r="K1">
        <f t="shared" si="0"/>
        <v>16384</v>
      </c>
      <c r="L1">
        <f t="shared" si="0"/>
        <v>8192</v>
      </c>
      <c r="M1">
        <f>N1*2</f>
        <v>4096</v>
      </c>
      <c r="N1">
        <v>2048</v>
      </c>
      <c r="O1">
        <v>1024</v>
      </c>
      <c r="P1">
        <v>512</v>
      </c>
      <c r="Q1">
        <v>256</v>
      </c>
      <c r="R1">
        <v>128</v>
      </c>
      <c r="S1">
        <v>64</v>
      </c>
      <c r="T1">
        <v>32</v>
      </c>
      <c r="U1">
        <v>16</v>
      </c>
      <c r="V1">
        <v>8</v>
      </c>
      <c r="W1">
        <v>4</v>
      </c>
      <c r="X1">
        <v>2</v>
      </c>
      <c r="Y1">
        <v>1</v>
      </c>
    </row>
    <row r="2" spans="1:31" x14ac:dyDescent="0.25">
      <c r="A2" s="23"/>
      <c r="B2" t="s">
        <v>37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3"/>
      <c r="AA2" s="23"/>
      <c r="AB2" s="23"/>
      <c r="AC2" s="23"/>
      <c r="AD2" s="23"/>
      <c r="AE2" s="23"/>
    </row>
    <row r="3" spans="1:31" ht="30" customHeight="1" x14ac:dyDescent="0.25">
      <c r="A3" s="23"/>
      <c r="B3" s="35"/>
      <c r="C3" s="47" t="s">
        <v>45</v>
      </c>
      <c r="D3" s="24"/>
      <c r="E3" s="52" t="s">
        <v>6</v>
      </c>
      <c r="F3" s="44"/>
      <c r="G3" s="44"/>
      <c r="H3" s="44"/>
      <c r="I3" s="53"/>
      <c r="J3" s="43" t="s">
        <v>7</v>
      </c>
      <c r="K3" s="44"/>
      <c r="L3" s="44"/>
      <c r="M3" s="44"/>
      <c r="N3" s="18" t="s">
        <v>29</v>
      </c>
      <c r="O3" s="19" t="s">
        <v>30</v>
      </c>
      <c r="P3" s="19" t="s">
        <v>31</v>
      </c>
      <c r="Q3" s="19" t="s">
        <v>32</v>
      </c>
      <c r="R3" s="19" t="s">
        <v>24</v>
      </c>
      <c r="S3" s="19" t="s">
        <v>23</v>
      </c>
      <c r="T3" s="19" t="s">
        <v>8</v>
      </c>
      <c r="U3" s="19" t="s">
        <v>28</v>
      </c>
      <c r="V3" s="19" t="s">
        <v>34</v>
      </c>
      <c r="W3" s="19" t="s">
        <v>35</v>
      </c>
      <c r="X3" s="19" t="s">
        <v>0</v>
      </c>
      <c r="Y3" s="20" t="s">
        <v>36</v>
      </c>
      <c r="Z3" s="54" t="s">
        <v>1</v>
      </c>
      <c r="AC3" s="32" t="s">
        <v>9</v>
      </c>
      <c r="AD3" s="33"/>
    </row>
    <row r="4" spans="1:31" ht="15" customHeight="1" x14ac:dyDescent="0.25">
      <c r="A4" s="23"/>
      <c r="B4" s="35"/>
      <c r="C4" s="48"/>
      <c r="D4" s="25"/>
      <c r="E4" s="4">
        <v>4</v>
      </c>
      <c r="F4" s="4">
        <v>3</v>
      </c>
      <c r="G4" s="12">
        <v>2</v>
      </c>
      <c r="H4" s="12">
        <v>1</v>
      </c>
      <c r="I4" s="10">
        <v>0</v>
      </c>
      <c r="J4" s="5">
        <v>15</v>
      </c>
      <c r="K4" s="5">
        <v>14</v>
      </c>
      <c r="L4" s="5">
        <v>13</v>
      </c>
      <c r="M4" s="5">
        <v>12</v>
      </c>
      <c r="N4" s="5">
        <v>11</v>
      </c>
      <c r="O4" s="6">
        <v>10</v>
      </c>
      <c r="P4" s="7">
        <v>9</v>
      </c>
      <c r="Q4" s="7">
        <v>8</v>
      </c>
      <c r="R4" s="7">
        <v>7</v>
      </c>
      <c r="S4" s="6">
        <v>6</v>
      </c>
      <c r="T4" s="6">
        <v>4</v>
      </c>
      <c r="U4" s="6">
        <v>5</v>
      </c>
      <c r="V4" s="6">
        <v>3</v>
      </c>
      <c r="W4" s="6">
        <v>2</v>
      </c>
      <c r="X4" s="7">
        <v>1</v>
      </c>
      <c r="Y4" s="6">
        <v>0</v>
      </c>
      <c r="Z4" s="51"/>
      <c r="AC4" s="7" t="s">
        <v>10</v>
      </c>
      <c r="AD4" s="14"/>
    </row>
    <row r="5" spans="1:31" x14ac:dyDescent="0.25">
      <c r="A5" s="23"/>
      <c r="B5" s="2" t="s">
        <v>18</v>
      </c>
      <c r="C5" s="15" t="str">
        <f>DEC2HEX(IF(I5="-",0,I5*$I$1)+IF(H5="-",0,H5*$H$1)+IF(G5="-",0,G5*$G$1)+IF(F5="-",0,F5*$F$1)+IF(E5="-",0,E5*$E$1),2)</f>
        <v>00</v>
      </c>
      <c r="D5" s="25"/>
      <c r="E5" s="4">
        <v>0</v>
      </c>
      <c r="F5" s="4">
        <v>0</v>
      </c>
      <c r="G5" s="12">
        <v>0</v>
      </c>
      <c r="H5" s="12">
        <v>0</v>
      </c>
      <c r="I5" s="10" t="s">
        <v>11</v>
      </c>
      <c r="J5" s="4">
        <v>0</v>
      </c>
      <c r="K5" s="4">
        <v>0</v>
      </c>
      <c r="L5" s="12">
        <v>0</v>
      </c>
      <c r="M5" s="5">
        <v>1</v>
      </c>
      <c r="N5" s="5">
        <v>0</v>
      </c>
      <c r="O5" s="6">
        <v>0</v>
      </c>
      <c r="P5" s="7">
        <v>0</v>
      </c>
      <c r="Q5" s="7">
        <v>0</v>
      </c>
      <c r="R5" s="7">
        <v>0</v>
      </c>
      <c r="S5" s="6">
        <v>0</v>
      </c>
      <c r="T5" s="6">
        <v>1</v>
      </c>
      <c r="U5" s="6">
        <v>1</v>
      </c>
      <c r="V5" s="6" t="s">
        <v>11</v>
      </c>
      <c r="W5" s="6" t="s">
        <v>11</v>
      </c>
      <c r="X5" s="7" t="s">
        <v>11</v>
      </c>
      <c r="Y5" s="6">
        <v>1</v>
      </c>
      <c r="Z5" s="1" t="str">
        <f>DEC2HEX(IF(Y5="-",0,Y5*$Y$1)+IF(X5="-",0,X5*$X$1)+IF(W5="-",0,W5*$W$1)+IF(V5="-",0,V5*$V$1)+IF(U5="-",0,U5*$U$1)+IF(T5="-",0,T5*$T$1)+IF(S5="-",0,S5*$S$1)+IF(R5="-",0,R5*$R$1)+IF(Q5="-",0,Q5*$Q$1)+IF(P5="-",0,P5*$P$1)+IF(O5="-",0,O5*$O$1)+IF(N5="-",0,N5*$N$1)+IF(M5="-",0,M5*$M$1)+IF(L5="-",0,L5*$L$1)+IF(K5="-",0,K5*$K$1)+IF(J5="-",0,J5*$J$1),4)</f>
        <v>1031</v>
      </c>
      <c r="AA5" s="22" t="s">
        <v>33</v>
      </c>
      <c r="AB5" s="22"/>
      <c r="AC5" s="7">
        <v>0</v>
      </c>
      <c r="AD5" s="15" t="s">
        <v>2</v>
      </c>
    </row>
    <row r="6" spans="1:31" x14ac:dyDescent="0.25">
      <c r="A6" s="23"/>
      <c r="B6" t="s">
        <v>14</v>
      </c>
      <c r="C6" s="15" t="str">
        <f t="shared" ref="C6:C15" si="1">DEC2HEX(IF(I6="-",0,I6*$I$1)+IF(H6="-",0,H6*$H$1)+IF(G6="-",0,G6*$G$1)+IF(F6="-",0,F6*$F$1)+IF(E6="-",0,E6*$E$1),2)</f>
        <v>02</v>
      </c>
      <c r="D6" s="25"/>
      <c r="E6" s="4">
        <v>0</v>
      </c>
      <c r="F6" s="4">
        <v>0</v>
      </c>
      <c r="G6" s="12">
        <v>0</v>
      </c>
      <c r="H6" s="12">
        <v>1</v>
      </c>
      <c r="I6" s="10" t="s">
        <v>11</v>
      </c>
      <c r="J6" s="4">
        <v>0</v>
      </c>
      <c r="K6" s="4">
        <v>0</v>
      </c>
      <c r="L6" s="12">
        <v>1</v>
      </c>
      <c r="M6" s="5">
        <v>0</v>
      </c>
      <c r="N6" s="5" t="s">
        <v>11</v>
      </c>
      <c r="O6" s="6" t="s">
        <v>11</v>
      </c>
      <c r="P6" s="7" t="s">
        <v>11</v>
      </c>
      <c r="Q6" s="7" t="s">
        <v>11</v>
      </c>
      <c r="R6" s="7">
        <v>0</v>
      </c>
      <c r="S6" s="6">
        <v>1</v>
      </c>
      <c r="T6" s="6">
        <v>0</v>
      </c>
      <c r="U6" s="6">
        <v>1</v>
      </c>
      <c r="V6" s="6">
        <v>0</v>
      </c>
      <c r="W6" s="6">
        <v>1</v>
      </c>
      <c r="X6" s="7" t="s">
        <v>11</v>
      </c>
      <c r="Y6" s="6">
        <v>1</v>
      </c>
      <c r="Z6" s="1" t="str">
        <f t="shared" ref="Z6:Z15" si="2">DEC2HEX(IF(Y6="-",0,Y6*$Y$1)+IF(X6="-",0,X6*$X$1)+IF(W6="-",0,W6*$W$1)+IF(V6="-",0,V6*$V$1)+IF(U6="-",0,U6*$U$1)+IF(T6="-",0,T6*$T$1)+IF(S6="-",0,S6*$S$1)+IF(R6="-",0,R6*$R$1)+IF(Q6="-",0,Q6*$Q$1)+IF(P6="-",0,P6*$P$1)+IF(O6="-",0,O6*$O$1)+IF(N6="-",0,N6*$N$1)+IF(M6="-",0,M6*$M$1)+IF(L6="-",0,L6*$L$1)+IF(K6="-",0,K6*$K$1)+IF(J6="-",0,J6*$J$1),4)</f>
        <v>2055</v>
      </c>
      <c r="AA6" s="22" t="s">
        <v>46</v>
      </c>
      <c r="AB6" s="22"/>
      <c r="AC6" s="7">
        <v>1</v>
      </c>
      <c r="AD6" s="15" t="s">
        <v>3</v>
      </c>
    </row>
    <row r="7" spans="1:31" x14ac:dyDescent="0.25">
      <c r="A7" s="23"/>
      <c r="B7" t="s">
        <v>15</v>
      </c>
      <c r="C7" s="15" t="str">
        <f t="shared" si="1"/>
        <v>04</v>
      </c>
      <c r="D7" s="25"/>
      <c r="E7" s="4">
        <v>0</v>
      </c>
      <c r="F7" s="4">
        <v>0</v>
      </c>
      <c r="G7" s="12">
        <v>1</v>
      </c>
      <c r="H7" s="12">
        <v>0</v>
      </c>
      <c r="I7" s="10" t="s">
        <v>11</v>
      </c>
      <c r="J7" s="4">
        <v>0</v>
      </c>
      <c r="K7" s="4">
        <v>0</v>
      </c>
      <c r="L7" s="12">
        <v>1</v>
      </c>
      <c r="M7" s="5">
        <v>1</v>
      </c>
      <c r="N7" s="5">
        <v>0</v>
      </c>
      <c r="O7" s="6">
        <v>0</v>
      </c>
      <c r="P7" s="7">
        <v>0</v>
      </c>
      <c r="Q7" s="7">
        <v>1</v>
      </c>
      <c r="R7" s="7">
        <v>0</v>
      </c>
      <c r="S7" s="6">
        <v>0</v>
      </c>
      <c r="T7" s="6">
        <v>1</v>
      </c>
      <c r="U7" s="6">
        <v>1</v>
      </c>
      <c r="V7" s="6" t="s">
        <v>11</v>
      </c>
      <c r="W7" s="6" t="s">
        <v>11</v>
      </c>
      <c r="X7" s="7" t="s">
        <v>11</v>
      </c>
      <c r="Y7" s="6">
        <v>1</v>
      </c>
      <c r="Z7" s="1" t="str">
        <f t="shared" si="2"/>
        <v>3131</v>
      </c>
      <c r="AA7" s="22" t="s">
        <v>38</v>
      </c>
      <c r="AB7" s="22"/>
      <c r="AC7" s="7">
        <v>2</v>
      </c>
      <c r="AD7" s="15" t="s">
        <v>4</v>
      </c>
    </row>
    <row r="8" spans="1:31" x14ac:dyDescent="0.25">
      <c r="A8" s="23"/>
      <c r="B8" t="s">
        <v>16</v>
      </c>
      <c r="C8" s="15" t="str">
        <f t="shared" si="1"/>
        <v>06</v>
      </c>
      <c r="D8" s="25"/>
      <c r="E8" s="4">
        <v>0</v>
      </c>
      <c r="F8" s="4">
        <v>0</v>
      </c>
      <c r="G8" s="12">
        <v>1</v>
      </c>
      <c r="H8" s="12">
        <v>1</v>
      </c>
      <c r="I8" s="10" t="s">
        <v>11</v>
      </c>
      <c r="J8" s="4">
        <v>0</v>
      </c>
      <c r="K8" s="4">
        <v>1</v>
      </c>
      <c r="L8" s="12">
        <v>0</v>
      </c>
      <c r="M8" s="5">
        <v>0</v>
      </c>
      <c r="N8" s="5" t="s">
        <v>11</v>
      </c>
      <c r="O8" s="6" t="s">
        <v>11</v>
      </c>
      <c r="P8" s="7" t="s">
        <v>11</v>
      </c>
      <c r="Q8" s="7" t="s">
        <v>11</v>
      </c>
      <c r="R8" s="7">
        <v>0</v>
      </c>
      <c r="S8" s="6">
        <v>1</v>
      </c>
      <c r="T8" s="6">
        <v>1</v>
      </c>
      <c r="U8" s="6">
        <v>1</v>
      </c>
      <c r="V8" s="6">
        <v>0</v>
      </c>
      <c r="W8" s="6">
        <v>1</v>
      </c>
      <c r="X8" s="7" t="s">
        <v>11</v>
      </c>
      <c r="Y8" s="6">
        <v>1</v>
      </c>
      <c r="Z8" s="1" t="str">
        <f t="shared" si="2"/>
        <v>4075</v>
      </c>
      <c r="AA8" s="22" t="s">
        <v>39</v>
      </c>
      <c r="AB8" s="22"/>
      <c r="AC8" s="7">
        <v>3</v>
      </c>
      <c r="AD8" s="15" t="s">
        <v>5</v>
      </c>
    </row>
    <row r="9" spans="1:31" x14ac:dyDescent="0.25">
      <c r="A9" s="23"/>
      <c r="B9" s="16" t="s">
        <v>19</v>
      </c>
      <c r="C9" s="15" t="str">
        <f t="shared" si="1"/>
        <v>08</v>
      </c>
      <c r="D9" s="25"/>
      <c r="E9" s="4">
        <v>0</v>
      </c>
      <c r="F9" s="4">
        <v>1</v>
      </c>
      <c r="G9" s="12">
        <v>0</v>
      </c>
      <c r="H9" s="12">
        <v>0</v>
      </c>
      <c r="I9" s="10" t="s">
        <v>11</v>
      </c>
      <c r="J9" s="4">
        <v>0</v>
      </c>
      <c r="K9" s="4">
        <v>1</v>
      </c>
      <c r="L9" s="12">
        <v>0</v>
      </c>
      <c r="M9" s="5">
        <v>1</v>
      </c>
      <c r="N9" s="5">
        <v>0</v>
      </c>
      <c r="O9" s="6" t="s">
        <v>11</v>
      </c>
      <c r="P9" s="7" t="s">
        <v>11</v>
      </c>
      <c r="Q9" s="7" t="s">
        <v>11</v>
      </c>
      <c r="R9" s="7">
        <v>1</v>
      </c>
      <c r="S9" s="6">
        <v>0</v>
      </c>
      <c r="T9" s="6">
        <v>0</v>
      </c>
      <c r="U9" s="6">
        <v>1</v>
      </c>
      <c r="V9" s="6">
        <v>0</v>
      </c>
      <c r="W9" s="6">
        <v>1</v>
      </c>
      <c r="X9" s="7">
        <v>0</v>
      </c>
      <c r="Y9" s="6">
        <v>1</v>
      </c>
      <c r="Z9" s="1" t="str">
        <f t="shared" si="2"/>
        <v>5095</v>
      </c>
      <c r="AA9" s="22" t="s">
        <v>47</v>
      </c>
      <c r="AB9" s="22"/>
    </row>
    <row r="10" spans="1:31" x14ac:dyDescent="0.25">
      <c r="A10" s="23"/>
      <c r="B10" s="2" t="s">
        <v>17</v>
      </c>
      <c r="C10" s="15" t="str">
        <f t="shared" si="1"/>
        <v>0A</v>
      </c>
      <c r="D10" s="25"/>
      <c r="E10" s="4">
        <v>0</v>
      </c>
      <c r="F10" s="4">
        <v>1</v>
      </c>
      <c r="G10" s="12">
        <v>0</v>
      </c>
      <c r="H10" s="12">
        <v>1</v>
      </c>
      <c r="I10" s="10" t="s">
        <v>11</v>
      </c>
      <c r="J10" s="4">
        <v>0</v>
      </c>
      <c r="K10" s="4">
        <v>1</v>
      </c>
      <c r="L10" s="12">
        <v>1</v>
      </c>
      <c r="M10" s="5">
        <v>0</v>
      </c>
      <c r="N10" s="5">
        <v>0</v>
      </c>
      <c r="O10" s="6">
        <v>0</v>
      </c>
      <c r="P10" s="7">
        <v>1</v>
      </c>
      <c r="Q10" s="7">
        <v>0</v>
      </c>
      <c r="R10" s="7">
        <v>0</v>
      </c>
      <c r="S10" s="6">
        <v>0</v>
      </c>
      <c r="T10" s="6">
        <v>1</v>
      </c>
      <c r="U10" s="6">
        <v>1</v>
      </c>
      <c r="V10" s="6" t="s">
        <v>11</v>
      </c>
      <c r="W10" s="6" t="s">
        <v>11</v>
      </c>
      <c r="X10" s="7" t="s">
        <v>11</v>
      </c>
      <c r="Y10" s="6">
        <v>1</v>
      </c>
      <c r="Z10" s="1" t="str">
        <f t="shared" si="2"/>
        <v>6231</v>
      </c>
      <c r="AA10" s="22" t="s">
        <v>40</v>
      </c>
      <c r="AB10" s="22"/>
    </row>
    <row r="11" spans="1:31" x14ac:dyDescent="0.25">
      <c r="A11" s="23"/>
      <c r="B11" s="16" t="s">
        <v>16</v>
      </c>
      <c r="C11" s="15" t="str">
        <f t="shared" si="1"/>
        <v>0C</v>
      </c>
      <c r="D11" s="25"/>
      <c r="E11" s="4">
        <v>0</v>
      </c>
      <c r="F11" s="4">
        <v>1</v>
      </c>
      <c r="G11" s="12">
        <v>1</v>
      </c>
      <c r="H11" s="12">
        <v>0</v>
      </c>
      <c r="I11" s="10" t="s">
        <v>11</v>
      </c>
      <c r="J11" s="4">
        <v>0</v>
      </c>
      <c r="K11" s="4">
        <v>1</v>
      </c>
      <c r="L11" s="12">
        <v>1</v>
      </c>
      <c r="M11" s="5">
        <v>1</v>
      </c>
      <c r="N11" s="5" t="s">
        <v>11</v>
      </c>
      <c r="O11" s="9" t="s">
        <v>11</v>
      </c>
      <c r="P11" s="9" t="s">
        <v>11</v>
      </c>
      <c r="Q11" s="9" t="s">
        <v>11</v>
      </c>
      <c r="R11" s="9">
        <v>0</v>
      </c>
      <c r="S11" s="9">
        <v>1</v>
      </c>
      <c r="T11" s="6">
        <v>1</v>
      </c>
      <c r="U11" s="9">
        <v>1</v>
      </c>
      <c r="V11" s="6">
        <v>0</v>
      </c>
      <c r="W11" s="6">
        <v>1</v>
      </c>
      <c r="X11" s="9" t="s">
        <v>11</v>
      </c>
      <c r="Y11" s="9">
        <v>1</v>
      </c>
      <c r="Z11" s="1" t="str">
        <f t="shared" si="2"/>
        <v>7075</v>
      </c>
      <c r="AA11" s="22" t="s">
        <v>41</v>
      </c>
      <c r="AB11" s="22"/>
    </row>
    <row r="12" spans="1:31" x14ac:dyDescent="0.25">
      <c r="A12" s="23"/>
      <c r="B12" s="16" t="s">
        <v>20</v>
      </c>
      <c r="C12" s="15" t="str">
        <f t="shared" si="1"/>
        <v>0E</v>
      </c>
      <c r="D12" s="25"/>
      <c r="E12" s="4">
        <v>0</v>
      </c>
      <c r="F12" s="4">
        <v>1</v>
      </c>
      <c r="G12" s="12">
        <v>1</v>
      </c>
      <c r="H12" s="12">
        <v>1</v>
      </c>
      <c r="I12" s="10" t="s">
        <v>11</v>
      </c>
      <c r="J12" s="4">
        <v>1</v>
      </c>
      <c r="K12" s="4">
        <v>0</v>
      </c>
      <c r="L12" s="12">
        <v>0</v>
      </c>
      <c r="M12" s="5">
        <v>0</v>
      </c>
      <c r="N12" s="5">
        <v>0</v>
      </c>
      <c r="O12" s="9" t="s">
        <v>11</v>
      </c>
      <c r="P12" s="9" t="s">
        <v>11</v>
      </c>
      <c r="Q12" s="9" t="s">
        <v>11</v>
      </c>
      <c r="R12" s="9">
        <v>1</v>
      </c>
      <c r="S12" s="9">
        <v>0</v>
      </c>
      <c r="T12" s="6">
        <v>0</v>
      </c>
      <c r="U12" s="9">
        <v>1</v>
      </c>
      <c r="V12" s="6">
        <v>0</v>
      </c>
      <c r="W12" s="6">
        <v>1</v>
      </c>
      <c r="X12" s="9">
        <v>1</v>
      </c>
      <c r="Y12" s="9">
        <v>1</v>
      </c>
      <c r="Z12" s="1" t="str">
        <f t="shared" si="2"/>
        <v>8097</v>
      </c>
      <c r="AA12" s="22" t="s">
        <v>48</v>
      </c>
      <c r="AB12" s="22"/>
      <c r="AD12" s="3"/>
    </row>
    <row r="13" spans="1:31" x14ac:dyDescent="0.25">
      <c r="A13" s="23"/>
      <c r="B13" s="2" t="s">
        <v>21</v>
      </c>
      <c r="C13" s="15" t="str">
        <f t="shared" si="1"/>
        <v>10</v>
      </c>
      <c r="D13" s="25"/>
      <c r="E13" s="4">
        <v>1</v>
      </c>
      <c r="F13" s="4">
        <v>0</v>
      </c>
      <c r="G13" s="12">
        <v>0</v>
      </c>
      <c r="H13" s="12">
        <v>0</v>
      </c>
      <c r="I13" s="10" t="s">
        <v>11</v>
      </c>
      <c r="J13" s="4">
        <v>1</v>
      </c>
      <c r="K13" s="4">
        <v>0</v>
      </c>
      <c r="L13" s="12">
        <v>0</v>
      </c>
      <c r="M13" s="5">
        <v>1</v>
      </c>
      <c r="N13" s="5">
        <v>0</v>
      </c>
      <c r="O13" s="9">
        <v>0</v>
      </c>
      <c r="P13" s="9">
        <v>1</v>
      </c>
      <c r="Q13" s="9">
        <v>1</v>
      </c>
      <c r="R13" s="9">
        <v>0</v>
      </c>
      <c r="S13" s="9">
        <v>0</v>
      </c>
      <c r="T13" s="6">
        <v>1</v>
      </c>
      <c r="U13" s="9">
        <v>1</v>
      </c>
      <c r="V13" s="6" t="s">
        <v>11</v>
      </c>
      <c r="W13" s="6" t="s">
        <v>11</v>
      </c>
      <c r="X13" s="9" t="s">
        <v>11</v>
      </c>
      <c r="Y13" s="9">
        <v>1</v>
      </c>
      <c r="Z13" s="1" t="str">
        <f t="shared" si="2"/>
        <v>9331</v>
      </c>
      <c r="AA13" s="22" t="s">
        <v>42</v>
      </c>
      <c r="AB13" s="22"/>
    </row>
    <row r="14" spans="1:31" x14ac:dyDescent="0.25">
      <c r="A14" s="23"/>
      <c r="B14" s="16" t="s">
        <v>22</v>
      </c>
      <c r="C14" s="15" t="str">
        <f t="shared" si="1"/>
        <v>12</v>
      </c>
      <c r="D14" s="25"/>
      <c r="E14" s="4">
        <v>1</v>
      </c>
      <c r="F14" s="4">
        <v>0</v>
      </c>
      <c r="G14" s="12">
        <v>0</v>
      </c>
      <c r="H14" s="12">
        <v>1</v>
      </c>
      <c r="I14" s="10" t="s">
        <v>11</v>
      </c>
      <c r="J14" s="4">
        <v>1</v>
      </c>
      <c r="K14" s="4">
        <v>0</v>
      </c>
      <c r="L14" s="12">
        <v>1</v>
      </c>
      <c r="M14" s="5">
        <v>0</v>
      </c>
      <c r="N14" s="5" t="s">
        <v>11</v>
      </c>
      <c r="O14" s="9" t="s">
        <v>11</v>
      </c>
      <c r="P14" s="9" t="s">
        <v>11</v>
      </c>
      <c r="Q14" s="9" t="s">
        <v>11</v>
      </c>
      <c r="R14" s="9" t="s">
        <v>11</v>
      </c>
      <c r="S14" s="9" t="s">
        <v>11</v>
      </c>
      <c r="T14" s="6" t="s">
        <v>11</v>
      </c>
      <c r="U14" s="9">
        <v>0</v>
      </c>
      <c r="V14" s="6">
        <v>0</v>
      </c>
      <c r="W14" s="6">
        <v>1</v>
      </c>
      <c r="X14" s="9" t="s">
        <v>11</v>
      </c>
      <c r="Y14" s="9">
        <v>0</v>
      </c>
      <c r="Z14" s="1" t="str">
        <f t="shared" si="2"/>
        <v>A004</v>
      </c>
      <c r="AA14" s="22" t="s">
        <v>43</v>
      </c>
      <c r="AB14" s="22"/>
    </row>
    <row r="15" spans="1:31" x14ac:dyDescent="0.25">
      <c r="A15" s="23"/>
      <c r="B15" s="16" t="s">
        <v>13</v>
      </c>
      <c r="C15" s="15" t="str">
        <f t="shared" si="1"/>
        <v>14</v>
      </c>
      <c r="D15" s="25"/>
      <c r="E15" s="4">
        <v>1</v>
      </c>
      <c r="F15" s="4">
        <v>0</v>
      </c>
      <c r="G15" s="12">
        <v>1</v>
      </c>
      <c r="H15" s="12">
        <v>0</v>
      </c>
      <c r="I15" s="10" t="s">
        <v>11</v>
      </c>
      <c r="J15" s="4">
        <v>1</v>
      </c>
      <c r="K15" s="4">
        <v>0</v>
      </c>
      <c r="L15" s="12">
        <v>1</v>
      </c>
      <c r="M15" s="5">
        <v>0</v>
      </c>
      <c r="N15" s="5" t="s">
        <v>11</v>
      </c>
      <c r="O15" s="9" t="s">
        <v>11</v>
      </c>
      <c r="P15" s="9" t="s">
        <v>11</v>
      </c>
      <c r="Q15" s="9" t="s">
        <v>11</v>
      </c>
      <c r="R15" s="9" t="s">
        <v>11</v>
      </c>
      <c r="S15" s="9" t="s">
        <v>11</v>
      </c>
      <c r="T15" s="6" t="s">
        <v>11</v>
      </c>
      <c r="U15" s="9">
        <v>0</v>
      </c>
      <c r="V15" s="6" t="s">
        <v>11</v>
      </c>
      <c r="W15" s="6" t="s">
        <v>11</v>
      </c>
      <c r="X15" s="9" t="s">
        <v>11</v>
      </c>
      <c r="Y15" s="9">
        <v>1</v>
      </c>
      <c r="Z15" s="1" t="str">
        <f t="shared" si="2"/>
        <v>A001</v>
      </c>
      <c r="AA15" s="22" t="s">
        <v>44</v>
      </c>
      <c r="AB15" s="22"/>
    </row>
    <row r="16" spans="1:31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</sheetData>
  <mergeCells count="6">
    <mergeCell ref="B3:B4"/>
    <mergeCell ref="E3:I3"/>
    <mergeCell ref="J3:M3"/>
    <mergeCell ref="AC3:AD3"/>
    <mergeCell ref="Z3:Z4"/>
    <mergeCell ref="C3:C4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R=A+B-C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Paraizo</dc:creator>
  <cp:lastModifiedBy>Mexia, Vitor</cp:lastModifiedBy>
  <cp:lastPrinted>2020-03-08T09:53:17Z</cp:lastPrinted>
  <dcterms:created xsi:type="dcterms:W3CDTF">2017-12-08T17:52:05Z</dcterms:created>
  <dcterms:modified xsi:type="dcterms:W3CDTF">2020-03-09T22:42:52Z</dcterms:modified>
</cp:coreProperties>
</file>