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 - Instituto Superior de Engenharia de Lisboa\AC\1920v\lectures\aula_von_neumann\"/>
    </mc:Choice>
  </mc:AlternateContent>
  <xr:revisionPtr revIDLastSave="943" documentId="13_ncr:1_{4F8E3946-657B-4BF8-BCAC-35EA6C464511}" xr6:coauthVersionLast="44" xr6:coauthVersionMax="45" xr10:uidLastSave="{96E97655-4F0D-4DF2-98D0-A1AE37ED30F8}"/>
  <bookViews>
    <workbookView xWindow="4530" yWindow="105" windowWidth="15675" windowHeight="10815" xr2:uid="{00000000-000D-0000-FFFF-FFFF00000000}"/>
  </bookViews>
  <sheets>
    <sheet name="R=MAIOR(Array)" sheetId="7" r:id="rId1"/>
    <sheet name="Templat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7" l="1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7" i="7"/>
  <c r="P30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13" i="7"/>
  <c r="P12" i="7"/>
  <c r="P28" i="7"/>
  <c r="P29" i="7"/>
  <c r="P24" i="7" l="1"/>
  <c r="P25" i="7"/>
  <c r="P27" i="7"/>
  <c r="P26" i="7"/>
  <c r="B8" i="7"/>
  <c r="B9" i="7" l="1"/>
  <c r="B10" i="7" l="1"/>
  <c r="B11" i="7"/>
  <c r="P21" i="7"/>
  <c r="P22" i="7"/>
  <c r="P23" i="7"/>
  <c r="P30" i="7"/>
  <c r="P31" i="7"/>
  <c r="P20" i="7"/>
  <c r="P19" i="7"/>
  <c r="P18" i="7"/>
  <c r="P17" i="7"/>
  <c r="P16" i="7"/>
  <c r="P15" i="7"/>
  <c r="P14" i="7"/>
  <c r="P11" i="7"/>
  <c r="P10" i="7"/>
  <c r="P9" i="7"/>
  <c r="P8" i="7"/>
  <c r="P7" i="7"/>
  <c r="B12" i="7" l="1"/>
  <c r="B13" i="7" l="1"/>
  <c r="B14" i="7" l="1"/>
  <c r="B15" i="7" l="1"/>
  <c r="B16" i="7" l="1"/>
  <c r="B17" i="7" l="1"/>
  <c r="B18" i="7" l="1"/>
  <c r="B19" i="7" l="1"/>
  <c r="B20" i="7" l="1"/>
  <c r="B21" i="7" l="1"/>
  <c r="B22" i="7" l="1"/>
  <c r="B23" i="7" l="1"/>
  <c r="B24" i="7" l="1"/>
  <c r="B25" i="7" l="1"/>
  <c r="B26" i="7" l="1"/>
  <c r="B27" i="7" l="1"/>
  <c r="B28" i="7" l="1"/>
  <c r="B29" i="7" l="1"/>
  <c r="B30" i="7" l="1"/>
  <c r="B31" i="7" s="1"/>
  <c r="B32" i="7" s="1"/>
  <c r="B33" i="7" s="1"/>
  <c r="B34" i="7" s="1"/>
  <c r="B35" i="7" s="1"/>
</calcChain>
</file>

<file path=xl/sharedStrings.xml><?xml version="1.0" encoding="utf-8"?>
<sst xmlns="http://schemas.openxmlformats.org/spreadsheetml/2006/main" count="184" uniqueCount="80">
  <si>
    <t>HEX</t>
  </si>
  <si>
    <t>B</t>
  </si>
  <si>
    <t>RAM</t>
  </si>
  <si>
    <t>ADDR</t>
  </si>
  <si>
    <t>Algoritmo</t>
  </si>
  <si>
    <t>OPCODE</t>
  </si>
  <si>
    <t>AB</t>
  </si>
  <si>
    <t>AA</t>
  </si>
  <si>
    <t>AD</t>
  </si>
  <si>
    <t>Code
Address</t>
  </si>
  <si>
    <t>-</t>
  </si>
  <si>
    <t>i</t>
  </si>
  <si>
    <t>maior</t>
  </si>
  <si>
    <t>x[0]</t>
  </si>
  <si>
    <t>x[1]</t>
  </si>
  <si>
    <t>x[2]</t>
  </si>
  <si>
    <t>x[3]</t>
  </si>
  <si>
    <t>x[4]</t>
  </si>
  <si>
    <t>x[5]</t>
  </si>
  <si>
    <t>THEN</t>
  </si>
  <si>
    <t>B 0</t>
  </si>
  <si>
    <t>for:</t>
  </si>
  <si>
    <t>ISA</t>
  </si>
  <si>
    <t>rx</t>
  </si>
  <si>
    <t>imm4</t>
  </si>
  <si>
    <t>ld rx, [ry]</t>
  </si>
  <si>
    <t>ry</t>
  </si>
  <si>
    <t>st rx, [ry]</t>
  </si>
  <si>
    <t>sub rx, ry, rz</t>
  </si>
  <si>
    <t>rz</t>
  </si>
  <si>
    <t>add rx, ry, rz</t>
  </si>
  <si>
    <t>offset5</t>
  </si>
  <si>
    <t>cmp rx, ry</t>
  </si>
  <si>
    <t>b offset5</t>
  </si>
  <si>
    <t>bae offset5</t>
  </si>
  <si>
    <t>r1=i</t>
  </si>
  <si>
    <t>i++</t>
  </si>
  <si>
    <t>fim_for:</t>
  </si>
  <si>
    <t>if:</t>
  </si>
  <si>
    <t>r2=x[i]</t>
  </si>
  <si>
    <t xml:space="preserve">nibble i, maior;
nibble x[6]; /* inteiros sem sinal */
(r3)maior=(r0)x[0]; 
for ((r1)i=1; i &lt; 6; i++) {
    if (x[i] &gt; maior) maior = x[i]; 
}
</t>
  </si>
  <si>
    <t>r3=x[0]</t>
  </si>
  <si>
    <t>maior=x[0]</t>
  </si>
  <si>
    <t>i&lt;6</t>
  </si>
  <si>
    <t>B +5</t>
  </si>
  <si>
    <t>mov rx, imm4</t>
  </si>
  <si>
    <t>i = 1</t>
  </si>
  <si>
    <t xml:space="preserve">LABEL </t>
  </si>
  <si>
    <t>OPERANDS</t>
  </si>
  <si>
    <t>MNEMONICS</t>
  </si>
  <si>
    <t>R0,2</t>
  </si>
  <si>
    <t>R2,1</t>
  </si>
  <si>
    <t>R1,1</t>
  </si>
  <si>
    <t>R2,0</t>
  </si>
  <si>
    <t>R2,6</t>
  </si>
  <si>
    <t>MOV</t>
  </si>
  <si>
    <t>R3, [R0]</t>
  </si>
  <si>
    <t>LD</t>
  </si>
  <si>
    <t>R1, [R2]</t>
  </si>
  <si>
    <t>ST</t>
  </si>
  <si>
    <t>R2, 1</t>
  </si>
  <si>
    <t>R3, [R2]</t>
  </si>
  <si>
    <t>R2, 0</t>
  </si>
  <si>
    <t>R3, 0</t>
  </si>
  <si>
    <t>CMP</t>
  </si>
  <si>
    <t>R1,R2</t>
  </si>
  <si>
    <t>BAE</t>
  </si>
  <si>
    <t>ADD</t>
  </si>
  <si>
    <t>R2,R1,R0</t>
  </si>
  <si>
    <t>R2,[R2]</t>
  </si>
  <si>
    <t>R2,R3</t>
  </si>
  <si>
    <t>+2</t>
  </si>
  <si>
    <t>+5</t>
  </si>
  <si>
    <t>R3,R2,R3</t>
  </si>
  <si>
    <t xml:space="preserve">MOV </t>
  </si>
  <si>
    <t>R1, R1, R2</t>
  </si>
  <si>
    <t>INSTRUCTION</t>
  </si>
  <si>
    <t>BIN</t>
  </si>
  <si>
    <t>+15</t>
  </si>
  <si>
    <t>maior=x[i]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</si>
</sst>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NumberFormat="1" applyFill="1" applyAlignment="1">
      <alignment horizontal="right"/>
    </xf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3" borderId="1" xfId="0" applyFill="1" applyBorder="1"/>
    <xf numFmtId="0" fontId="0" fillId="0" borderId="1" xfId="0" applyNumberFormat="1" applyBorder="1" applyAlignment="1">
      <alignment horizontal="center" vertical="center"/>
    </xf>
    <xf numFmtId="1" fontId="0" fillId="3" borderId="0" xfId="0" applyNumberForma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/>
    <xf numFmtId="0" fontId="1" fillId="2" borderId="1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/>
    <xf numFmtId="0" fontId="0" fillId="0" borderId="4" xfId="0" applyBorder="1" applyAlignment="1"/>
    <xf numFmtId="0" fontId="4" fillId="0" borderId="1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90F-BEC2-4F34-B434-DBF817960564}">
  <dimension ref="A1:AE35"/>
  <sheetViews>
    <sheetView tabSelected="1" topLeftCell="A9" workbookViewId="0">
      <selection activeCell="Q35" sqref="Q35"/>
    </sheetView>
  </sheetViews>
  <sheetFormatPr defaultRowHeight="15" x14ac:dyDescent="0.25"/>
  <cols>
    <col min="1" max="1" width="2.85546875" customWidth="1"/>
    <col min="2" max="2" width="9.140625" hidden="1" customWidth="1"/>
    <col min="3" max="3" width="9.140625" customWidth="1"/>
    <col min="4" max="4" width="10.5703125" bestFit="1" customWidth="1"/>
    <col min="5" max="5" width="8" customWidth="1"/>
    <col min="6" max="6" width="10.7109375" bestFit="1" customWidth="1"/>
    <col min="7" max="15" width="2.85546875" customWidth="1"/>
    <col min="16" max="16" width="7.140625" customWidth="1"/>
    <col min="17" max="17" width="2.85546875" customWidth="1"/>
    <col min="19" max="32" width="3.5703125" customWidth="1"/>
  </cols>
  <sheetData>
    <row r="1" spans="1:31" hidden="1" x14ac:dyDescent="0.25">
      <c r="B1" s="7"/>
      <c r="C1" s="7"/>
      <c r="D1" s="7"/>
      <c r="E1" s="7"/>
      <c r="F1" s="7"/>
      <c r="G1" s="7">
        <v>256</v>
      </c>
      <c r="H1" s="7">
        <v>128</v>
      </c>
      <c r="I1" s="7">
        <v>64</v>
      </c>
      <c r="J1" s="7">
        <v>32</v>
      </c>
      <c r="K1" s="7">
        <v>16</v>
      </c>
      <c r="L1" s="7">
        <v>8</v>
      </c>
      <c r="M1" s="7">
        <v>4</v>
      </c>
      <c r="N1" s="7">
        <v>2</v>
      </c>
      <c r="O1" s="7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25">
      <c r="A3" s="7"/>
      <c r="B3" s="7"/>
      <c r="C3" s="7"/>
      <c r="D3" s="7"/>
      <c r="E3" s="7"/>
      <c r="F3" s="7"/>
      <c r="G3" s="57" t="s">
        <v>5</v>
      </c>
      <c r="H3" s="65"/>
      <c r="I3" s="65"/>
      <c r="J3" s="35" t="s">
        <v>8</v>
      </c>
      <c r="K3" s="36"/>
      <c r="L3" s="35" t="s">
        <v>7</v>
      </c>
      <c r="M3" s="36"/>
      <c r="N3" s="37" t="s">
        <v>6</v>
      </c>
      <c r="O3" s="3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25">
      <c r="A4" s="7"/>
      <c r="B4" s="7"/>
      <c r="C4" s="7"/>
      <c r="D4" s="7"/>
      <c r="E4" s="7"/>
      <c r="F4" s="7"/>
      <c r="G4" s="1">
        <v>8</v>
      </c>
      <c r="H4" s="1">
        <v>7</v>
      </c>
      <c r="I4" s="1">
        <v>6</v>
      </c>
      <c r="J4" s="1">
        <v>5</v>
      </c>
      <c r="K4" s="2">
        <v>4</v>
      </c>
      <c r="L4" s="23">
        <v>3</v>
      </c>
      <c r="M4" s="23">
        <v>2</v>
      </c>
      <c r="N4" s="23">
        <v>1</v>
      </c>
      <c r="O4" s="2">
        <v>0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5.75" x14ac:dyDescent="0.25">
      <c r="A5" s="7"/>
      <c r="B5" s="7"/>
      <c r="C5" s="29" t="s">
        <v>9</v>
      </c>
      <c r="D5" s="35" t="s">
        <v>49</v>
      </c>
      <c r="E5" s="37"/>
      <c r="F5" s="64"/>
      <c r="G5" s="31" t="s">
        <v>76</v>
      </c>
      <c r="H5" s="32"/>
      <c r="I5" s="32"/>
      <c r="J5" s="32"/>
      <c r="K5" s="32"/>
      <c r="L5" s="32"/>
      <c r="M5" s="32"/>
      <c r="N5" s="32"/>
      <c r="O5" s="32"/>
      <c r="P5" s="33"/>
      <c r="Q5" s="8"/>
      <c r="R5" s="58" t="s">
        <v>2</v>
      </c>
      <c r="S5" s="58"/>
      <c r="T5" s="34"/>
      <c r="U5" s="7"/>
      <c r="V5" s="58" t="s">
        <v>4</v>
      </c>
      <c r="W5" s="58"/>
      <c r="X5" s="34"/>
      <c r="Y5" s="34"/>
      <c r="Z5" s="34"/>
      <c r="AA5" s="34"/>
      <c r="AB5" s="34"/>
      <c r="AC5" s="34"/>
      <c r="AD5" s="34"/>
      <c r="AE5" s="7"/>
    </row>
    <row r="6" spans="1:31" ht="15" customHeight="1" x14ac:dyDescent="0.25">
      <c r="A6" s="7"/>
      <c r="B6" s="7"/>
      <c r="C6" s="30"/>
      <c r="D6" s="20" t="s">
        <v>47</v>
      </c>
      <c r="E6" s="27" t="s">
        <v>5</v>
      </c>
      <c r="F6" s="28" t="s">
        <v>48</v>
      </c>
      <c r="G6" s="61" t="s">
        <v>77</v>
      </c>
      <c r="H6" s="62"/>
      <c r="I6" s="62"/>
      <c r="J6" s="62"/>
      <c r="K6" s="62"/>
      <c r="L6" s="62"/>
      <c r="M6" s="62"/>
      <c r="N6" s="62"/>
      <c r="O6" s="63"/>
      <c r="P6" s="19" t="s">
        <v>0</v>
      </c>
      <c r="Q6" s="8"/>
      <c r="R6" s="3" t="s">
        <v>3</v>
      </c>
      <c r="S6" s="34"/>
      <c r="T6" s="34"/>
      <c r="U6" s="7"/>
      <c r="V6" s="59" t="s">
        <v>40</v>
      </c>
      <c r="W6" s="34"/>
      <c r="X6" s="34"/>
      <c r="Y6" s="34"/>
      <c r="Z6" s="34"/>
      <c r="AA6" s="34"/>
      <c r="AB6" s="34"/>
      <c r="AC6" s="34"/>
      <c r="AD6" s="34"/>
      <c r="AE6" s="7"/>
    </row>
    <row r="7" spans="1:31" x14ac:dyDescent="0.25">
      <c r="A7" s="7"/>
      <c r="B7" s="18">
        <v>0</v>
      </c>
      <c r="C7" s="17" t="str">
        <f>DEC2HEX(B7,2)</f>
        <v>00</v>
      </c>
      <c r="D7" s="16"/>
      <c r="E7" s="10" t="s">
        <v>55</v>
      </c>
      <c r="F7" s="10" t="s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6" t="str">
        <f>DEC2HEX(IF(O7="-",0,O7*$O$1)+IF(N7="-",0,N7*$N$1)+IF(M7="-",0,M7*$M$1)+IF(L7="-",0,L7*$L$1)+IF(K7="-",0,K7*$K$1)+IF(J7="-",0,J7*$J$1)+IF(I7="-",0,I7*$I$1)+IF(H7="-",0,H7*$H$1)+IF(G7="-",0,G7*$G$1),3)</f>
        <v>002</v>
      </c>
      <c r="Q7" s="9"/>
      <c r="R7" s="3">
        <v>0</v>
      </c>
      <c r="S7" s="60" t="s">
        <v>11</v>
      </c>
      <c r="T7" s="34"/>
      <c r="U7" s="7"/>
      <c r="V7" s="34"/>
      <c r="W7" s="34"/>
      <c r="X7" s="34"/>
      <c r="Y7" s="34"/>
      <c r="Z7" s="34"/>
      <c r="AA7" s="34"/>
      <c r="AB7" s="34"/>
      <c r="AC7" s="34"/>
      <c r="AD7" s="34"/>
      <c r="AE7" s="7"/>
    </row>
    <row r="8" spans="1:31" x14ac:dyDescent="0.25">
      <c r="A8" s="7"/>
      <c r="B8" s="18">
        <f>B7+1</f>
        <v>1</v>
      </c>
      <c r="C8" s="17" t="str">
        <f t="shared" ref="C8:C31" si="0">DEC2HEX(B8,2)</f>
        <v>01</v>
      </c>
      <c r="D8" s="16" t="s">
        <v>41</v>
      </c>
      <c r="E8" s="11" t="s">
        <v>57</v>
      </c>
      <c r="F8" s="11" t="s">
        <v>56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4" t="s">
        <v>10</v>
      </c>
      <c r="M8" s="4" t="s">
        <v>10</v>
      </c>
      <c r="N8" s="4">
        <v>0</v>
      </c>
      <c r="O8" s="4">
        <v>0</v>
      </c>
      <c r="P8" s="6" t="str">
        <f t="shared" ref="P8:P20" si="1">DEC2HEX(IF(O8="-",0,O8*$O$1)+IF(N8="-",0,N8*$N$1)+IF(M8="-",0,M8*$M$1)+IF(L8="-",0,L8*$L$1)+IF(K8="-",0,K8*$K$1)+IF(J8="-",0,J8*$J$1)+IF(I8="-",0,I8*$I$1)+IF(H8="-",0,H8*$H$1)+IF(G8="-",0,G8*$G$1),3)</f>
        <v>070</v>
      </c>
      <c r="Q8" s="9"/>
      <c r="R8" s="3">
        <v>1</v>
      </c>
      <c r="S8" s="60" t="s">
        <v>12</v>
      </c>
      <c r="T8" s="34"/>
      <c r="U8" s="7"/>
      <c r="V8" s="34"/>
      <c r="W8" s="34"/>
      <c r="X8" s="34"/>
      <c r="Y8" s="34"/>
      <c r="Z8" s="34"/>
      <c r="AA8" s="34"/>
      <c r="AB8" s="34"/>
      <c r="AC8" s="34"/>
      <c r="AD8" s="34"/>
      <c r="AE8" s="7"/>
    </row>
    <row r="9" spans="1:31" x14ac:dyDescent="0.25">
      <c r="A9" s="7"/>
      <c r="B9" s="18">
        <f t="shared" ref="B9:B35" si="2">B8+1</f>
        <v>2</v>
      </c>
      <c r="C9" s="17" t="str">
        <f t="shared" si="0"/>
        <v>02</v>
      </c>
      <c r="D9" s="16"/>
      <c r="E9" s="11" t="s">
        <v>55</v>
      </c>
      <c r="F9" s="11" t="s">
        <v>60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6" t="str">
        <f t="shared" si="1"/>
        <v>021</v>
      </c>
      <c r="Q9" s="9"/>
      <c r="R9" s="3">
        <v>2</v>
      </c>
      <c r="S9" s="60" t="s">
        <v>13</v>
      </c>
      <c r="T9" s="34"/>
      <c r="U9" s="7"/>
      <c r="V9" s="34"/>
      <c r="W9" s="34"/>
      <c r="X9" s="34"/>
      <c r="Y9" s="34"/>
      <c r="Z9" s="34"/>
      <c r="AA9" s="34"/>
      <c r="AB9" s="34"/>
      <c r="AC9" s="34"/>
      <c r="AD9" s="34"/>
      <c r="AE9" s="7"/>
    </row>
    <row r="10" spans="1:31" x14ac:dyDescent="0.25">
      <c r="A10" s="7"/>
      <c r="B10" s="18">
        <f t="shared" si="2"/>
        <v>3</v>
      </c>
      <c r="C10" s="17" t="str">
        <f t="shared" si="0"/>
        <v>03</v>
      </c>
      <c r="D10" s="16" t="s">
        <v>42</v>
      </c>
      <c r="E10" s="11" t="s">
        <v>59</v>
      </c>
      <c r="F10" s="11" t="s">
        <v>61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4">
        <v>1</v>
      </c>
      <c r="O10" s="4">
        <v>0</v>
      </c>
      <c r="P10" s="6" t="str">
        <f t="shared" si="1"/>
        <v>08E</v>
      </c>
      <c r="Q10" s="9"/>
      <c r="R10" s="3">
        <v>3</v>
      </c>
      <c r="S10" s="60" t="s">
        <v>14</v>
      </c>
      <c r="T10" s="34"/>
      <c r="U10" s="7"/>
      <c r="V10" s="34"/>
      <c r="W10" s="34"/>
      <c r="X10" s="34"/>
      <c r="Y10" s="34"/>
      <c r="Z10" s="34"/>
      <c r="AA10" s="34"/>
      <c r="AB10" s="34"/>
      <c r="AC10" s="34"/>
      <c r="AD10" s="34"/>
      <c r="AE10" s="7"/>
    </row>
    <row r="11" spans="1:31" x14ac:dyDescent="0.25">
      <c r="A11" s="7"/>
      <c r="B11" s="18">
        <f t="shared" si="2"/>
        <v>4</v>
      </c>
      <c r="C11" s="17" t="str">
        <f t="shared" si="0"/>
        <v>04</v>
      </c>
      <c r="D11" s="16" t="s">
        <v>35</v>
      </c>
      <c r="E11" s="11" t="s">
        <v>55</v>
      </c>
      <c r="F11" s="11" t="s">
        <v>52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1</v>
      </c>
      <c r="P11" s="6" t="str">
        <f t="shared" si="1"/>
        <v>011</v>
      </c>
      <c r="Q11" s="9"/>
      <c r="R11" s="3">
        <v>4</v>
      </c>
      <c r="S11" s="60" t="s">
        <v>15</v>
      </c>
      <c r="T11" s="34"/>
      <c r="U11" s="7"/>
      <c r="V11" s="34"/>
      <c r="W11" s="34"/>
      <c r="X11" s="34"/>
      <c r="Y11" s="34"/>
      <c r="Z11" s="34"/>
      <c r="AA11" s="34"/>
      <c r="AB11" s="34"/>
      <c r="AC11" s="34"/>
      <c r="AD11" s="34"/>
      <c r="AE11" s="7"/>
    </row>
    <row r="12" spans="1:31" x14ac:dyDescent="0.25">
      <c r="A12" s="7"/>
      <c r="B12" s="18">
        <f t="shared" si="2"/>
        <v>5</v>
      </c>
      <c r="C12" s="17" t="str">
        <f t="shared" si="0"/>
        <v>05</v>
      </c>
      <c r="D12" s="16"/>
      <c r="E12" s="11" t="s">
        <v>55</v>
      </c>
      <c r="F12" s="11" t="s">
        <v>62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6" t="str">
        <f t="shared" si="1"/>
        <v>020</v>
      </c>
      <c r="Q12" s="9"/>
      <c r="R12" s="3">
        <v>5</v>
      </c>
      <c r="S12" s="60" t="s">
        <v>16</v>
      </c>
      <c r="T12" s="34"/>
      <c r="U12" s="7"/>
      <c r="V12" s="34"/>
      <c r="W12" s="34"/>
      <c r="X12" s="34"/>
      <c r="Y12" s="34"/>
      <c r="Z12" s="34"/>
      <c r="AA12" s="34"/>
      <c r="AB12" s="34"/>
      <c r="AC12" s="34"/>
      <c r="AD12" s="34"/>
      <c r="AE12" s="7"/>
    </row>
    <row r="13" spans="1:31" x14ac:dyDescent="0.25">
      <c r="A13" s="7"/>
      <c r="B13" s="18">
        <f t="shared" si="2"/>
        <v>6</v>
      </c>
      <c r="C13" s="17" t="str">
        <f t="shared" si="0"/>
        <v>06</v>
      </c>
      <c r="D13" s="16" t="s">
        <v>46</v>
      </c>
      <c r="E13" s="11" t="s">
        <v>59</v>
      </c>
      <c r="F13" s="11" t="s">
        <v>58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6" t="str">
        <f t="shared" si="1"/>
        <v>086</v>
      </c>
      <c r="Q13" s="9"/>
      <c r="R13" s="3">
        <v>6</v>
      </c>
      <c r="S13" s="60" t="s">
        <v>17</v>
      </c>
      <c r="T13" s="34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x14ac:dyDescent="0.25">
      <c r="A14" s="7"/>
      <c r="B14" s="18">
        <f t="shared" si="2"/>
        <v>7</v>
      </c>
      <c r="C14" s="17" t="str">
        <f t="shared" si="0"/>
        <v>07</v>
      </c>
      <c r="D14" s="16" t="s">
        <v>21</v>
      </c>
      <c r="E14" s="11" t="s">
        <v>55</v>
      </c>
      <c r="F14" s="11" t="s">
        <v>54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1</v>
      </c>
      <c r="N14" s="4">
        <v>1</v>
      </c>
      <c r="O14" s="4">
        <v>0</v>
      </c>
      <c r="P14" s="6" t="str">
        <f t="shared" si="1"/>
        <v>026</v>
      </c>
      <c r="Q14" s="9"/>
      <c r="R14" s="3">
        <v>7</v>
      </c>
      <c r="S14" s="60" t="s">
        <v>18</v>
      </c>
      <c r="T14" s="34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25">
      <c r="A15" s="7"/>
      <c r="B15" s="18">
        <f t="shared" si="2"/>
        <v>8</v>
      </c>
      <c r="C15" s="17" t="str">
        <f t="shared" si="0"/>
        <v>08</v>
      </c>
      <c r="D15" s="16" t="s">
        <v>43</v>
      </c>
      <c r="E15" s="11" t="s">
        <v>64</v>
      </c>
      <c r="F15" s="11" t="s">
        <v>65</v>
      </c>
      <c r="G15" s="4">
        <v>1</v>
      </c>
      <c r="H15" s="4">
        <v>1</v>
      </c>
      <c r="I15" s="4">
        <v>1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0</v>
      </c>
      <c r="P15" s="6" t="str">
        <f t="shared" si="1"/>
        <v>1C6</v>
      </c>
      <c r="Q15" s="9"/>
      <c r="R15" s="7"/>
      <c r="S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5.75" x14ac:dyDescent="0.25">
      <c r="A16" s="7"/>
      <c r="B16" s="18">
        <f t="shared" si="2"/>
        <v>9</v>
      </c>
      <c r="C16" s="17" t="str">
        <f t="shared" si="0"/>
        <v>09</v>
      </c>
      <c r="D16" s="16"/>
      <c r="E16" s="11" t="s">
        <v>66</v>
      </c>
      <c r="F16" s="26" t="s">
        <v>78</v>
      </c>
      <c r="G16" s="4">
        <v>1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6" t="str">
        <f t="shared" si="1"/>
        <v>14F</v>
      </c>
      <c r="Q16" s="9"/>
      <c r="R16" s="38" t="s">
        <v>22</v>
      </c>
      <c r="S16" s="39"/>
      <c r="T16" s="42" t="s">
        <v>5</v>
      </c>
      <c r="U16" s="43"/>
      <c r="V16" s="44"/>
      <c r="W16" s="45" t="s">
        <v>8</v>
      </c>
      <c r="X16" s="46"/>
      <c r="Y16" s="47" t="s">
        <v>7</v>
      </c>
      <c r="Z16" s="48"/>
      <c r="AA16" s="49" t="s">
        <v>6</v>
      </c>
      <c r="AB16" s="50"/>
      <c r="AC16" s="7"/>
      <c r="AD16" s="7"/>
      <c r="AE16" s="7"/>
    </row>
    <row r="17" spans="1:31" ht="15" customHeight="1" x14ac:dyDescent="0.25">
      <c r="A17" s="7"/>
      <c r="B17" s="18">
        <f t="shared" si="2"/>
        <v>10</v>
      </c>
      <c r="C17" s="17" t="str">
        <f t="shared" si="0"/>
        <v>0A</v>
      </c>
      <c r="D17" s="16"/>
      <c r="E17" s="11" t="s">
        <v>67</v>
      </c>
      <c r="F17" s="11" t="s">
        <v>68</v>
      </c>
      <c r="G17" s="4">
        <v>1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6" t="str">
        <f t="shared" si="1"/>
        <v>124</v>
      </c>
      <c r="Q17" s="9"/>
      <c r="R17" s="40"/>
      <c r="S17" s="41"/>
      <c r="T17" s="12">
        <v>8</v>
      </c>
      <c r="U17" s="12">
        <v>7</v>
      </c>
      <c r="V17" s="13">
        <v>6</v>
      </c>
      <c r="W17" s="14">
        <v>5</v>
      </c>
      <c r="X17" s="12">
        <v>4</v>
      </c>
      <c r="Y17" s="12">
        <v>3</v>
      </c>
      <c r="Z17" s="12">
        <v>2</v>
      </c>
      <c r="AA17" s="15">
        <v>1</v>
      </c>
      <c r="AB17" s="15">
        <v>0</v>
      </c>
      <c r="AC17" s="7"/>
      <c r="AD17" s="7"/>
      <c r="AE17" s="7"/>
    </row>
    <row r="18" spans="1:31" x14ac:dyDescent="0.25">
      <c r="A18" s="7"/>
      <c r="B18" s="18">
        <f t="shared" si="2"/>
        <v>11</v>
      </c>
      <c r="C18" s="17" t="str">
        <f t="shared" si="0"/>
        <v>0B</v>
      </c>
      <c r="D18" s="16" t="s">
        <v>39</v>
      </c>
      <c r="E18" s="11" t="s">
        <v>57</v>
      </c>
      <c r="F18" s="11" t="s">
        <v>69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6" t="str">
        <f t="shared" si="1"/>
        <v>062</v>
      </c>
      <c r="Q18" s="7"/>
      <c r="R18" s="51" t="s">
        <v>45</v>
      </c>
      <c r="S18" s="52"/>
      <c r="T18" s="12">
        <v>0</v>
      </c>
      <c r="U18" s="12">
        <v>0</v>
      </c>
      <c r="V18" s="13">
        <v>0</v>
      </c>
      <c r="W18" s="53" t="s">
        <v>23</v>
      </c>
      <c r="X18" s="54"/>
      <c r="Y18" s="55" t="s">
        <v>24</v>
      </c>
      <c r="Z18" s="56"/>
      <c r="AA18" s="56"/>
      <c r="AB18" s="50"/>
      <c r="AC18" s="7"/>
      <c r="AD18" s="7"/>
      <c r="AE18" s="7"/>
    </row>
    <row r="19" spans="1:31" x14ac:dyDescent="0.25">
      <c r="A19" s="7"/>
      <c r="B19" s="18">
        <f t="shared" si="2"/>
        <v>12</v>
      </c>
      <c r="C19" s="17" t="str">
        <f t="shared" si="0"/>
        <v>0C</v>
      </c>
      <c r="D19" s="16" t="s">
        <v>38</v>
      </c>
      <c r="E19" s="11" t="s">
        <v>64</v>
      </c>
      <c r="F19" s="11" t="s">
        <v>70</v>
      </c>
      <c r="G19" s="4">
        <v>1</v>
      </c>
      <c r="H19" s="4">
        <v>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1</v>
      </c>
      <c r="P19" s="6" t="str">
        <f t="shared" si="1"/>
        <v>1CB</v>
      </c>
      <c r="Q19" s="7"/>
      <c r="R19" s="51" t="s">
        <v>25</v>
      </c>
      <c r="S19" s="52"/>
      <c r="T19" s="12">
        <v>0</v>
      </c>
      <c r="U19" s="12">
        <v>0</v>
      </c>
      <c r="V19" s="13">
        <v>1</v>
      </c>
      <c r="W19" s="53" t="s">
        <v>23</v>
      </c>
      <c r="X19" s="54"/>
      <c r="Y19" s="12" t="s">
        <v>10</v>
      </c>
      <c r="Z19" s="12" t="s">
        <v>10</v>
      </c>
      <c r="AA19" s="55" t="s">
        <v>26</v>
      </c>
      <c r="AB19" s="50"/>
      <c r="AC19" s="7"/>
      <c r="AD19" s="7"/>
      <c r="AE19" s="7"/>
    </row>
    <row r="20" spans="1:31" x14ac:dyDescent="0.25">
      <c r="A20" s="7"/>
      <c r="B20" s="18">
        <f t="shared" si="2"/>
        <v>13</v>
      </c>
      <c r="C20" s="17" t="str">
        <f t="shared" si="0"/>
        <v>0D</v>
      </c>
      <c r="D20" s="16"/>
      <c r="E20" s="11" t="s">
        <v>66</v>
      </c>
      <c r="F20" s="26" t="s">
        <v>71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6" t="str">
        <f t="shared" si="1"/>
        <v>142</v>
      </c>
      <c r="Q20" s="7"/>
      <c r="R20" s="51" t="s">
        <v>27</v>
      </c>
      <c r="S20" s="52"/>
      <c r="T20" s="12">
        <v>0</v>
      </c>
      <c r="U20" s="12">
        <v>1</v>
      </c>
      <c r="V20" s="13">
        <v>0</v>
      </c>
      <c r="W20" s="14" t="s">
        <v>10</v>
      </c>
      <c r="X20" s="12" t="s">
        <v>10</v>
      </c>
      <c r="Y20" s="55" t="s">
        <v>23</v>
      </c>
      <c r="Z20" s="56"/>
      <c r="AA20" s="55" t="s">
        <v>26</v>
      </c>
      <c r="AB20" s="50"/>
      <c r="AC20" s="7"/>
      <c r="AD20" s="7"/>
      <c r="AE20" s="7"/>
    </row>
    <row r="21" spans="1:31" x14ac:dyDescent="0.25">
      <c r="A21" s="7"/>
      <c r="B21" s="18">
        <f t="shared" si="2"/>
        <v>14</v>
      </c>
      <c r="C21" s="17" t="str">
        <f t="shared" si="0"/>
        <v>0E</v>
      </c>
      <c r="D21" s="5"/>
      <c r="E21" s="11" t="s">
        <v>44</v>
      </c>
      <c r="F21" s="26" t="s">
        <v>72</v>
      </c>
      <c r="G21" s="4">
        <v>1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1</v>
      </c>
      <c r="P21" s="6" t="str">
        <f t="shared" ref="P21:P31" si="3">DEC2HEX(IF(O21="-",0,O21*$O$1)+IF(N21="-",0,N21*$N$1)+IF(M21="-",0,M21*$M$1)+IF(L21="-",0,L21*$L$1)+IF(K21="-",0,K21*$K$1)+IF(J21="-",0,J21*$J$1)+IF(I21="-",0,I21*$I$1)+IF(H21="-",0,H21*$H$1)+IF(G21="-",0,G21*$G$1),3)</f>
        <v>185</v>
      </c>
      <c r="Q21" s="7"/>
      <c r="R21" s="51" t="s">
        <v>28</v>
      </c>
      <c r="S21" s="52"/>
      <c r="T21" s="12">
        <v>0</v>
      </c>
      <c r="U21" s="12">
        <v>1</v>
      </c>
      <c r="V21" s="13">
        <v>1</v>
      </c>
      <c r="W21" s="53" t="s">
        <v>23</v>
      </c>
      <c r="X21" s="54"/>
      <c r="Y21" s="55" t="s">
        <v>26</v>
      </c>
      <c r="Z21" s="56"/>
      <c r="AA21" s="55" t="s">
        <v>29</v>
      </c>
      <c r="AB21" s="50"/>
      <c r="AC21" s="7"/>
      <c r="AD21" s="7"/>
      <c r="AE21" s="7"/>
    </row>
    <row r="22" spans="1:31" x14ac:dyDescent="0.25">
      <c r="A22" s="7"/>
      <c r="B22" s="18">
        <f t="shared" si="2"/>
        <v>15</v>
      </c>
      <c r="C22" s="17" t="str">
        <f t="shared" si="0"/>
        <v>0F</v>
      </c>
      <c r="D22" s="5" t="s">
        <v>19</v>
      </c>
      <c r="E22" s="10" t="s">
        <v>55</v>
      </c>
      <c r="F22" s="10" t="s">
        <v>63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6" t="str">
        <f t="shared" si="3"/>
        <v>030</v>
      </c>
      <c r="Q22" s="7"/>
      <c r="R22" s="51" t="s">
        <v>30</v>
      </c>
      <c r="S22" s="52"/>
      <c r="T22" s="12">
        <v>1</v>
      </c>
      <c r="U22" s="12">
        <v>0</v>
      </c>
      <c r="V22" s="13">
        <v>0</v>
      </c>
      <c r="W22" s="53" t="s">
        <v>23</v>
      </c>
      <c r="X22" s="54"/>
      <c r="Y22" s="55" t="s">
        <v>26</v>
      </c>
      <c r="Z22" s="56"/>
      <c r="AA22" s="55" t="s">
        <v>29</v>
      </c>
      <c r="AB22" s="50"/>
      <c r="AC22" s="7"/>
      <c r="AD22" s="7"/>
      <c r="AE22" s="7"/>
    </row>
    <row r="23" spans="1:31" x14ac:dyDescent="0.25">
      <c r="A23" s="7"/>
      <c r="B23" s="18">
        <f t="shared" si="2"/>
        <v>16</v>
      </c>
      <c r="C23" s="17" t="str">
        <f t="shared" si="0"/>
        <v>10</v>
      </c>
      <c r="D23" s="5"/>
      <c r="E23" s="11" t="s">
        <v>67</v>
      </c>
      <c r="F23" s="11" t="s">
        <v>73</v>
      </c>
      <c r="G23" s="4">
        <v>1</v>
      </c>
      <c r="H23" s="4">
        <v>0</v>
      </c>
      <c r="I23" s="4">
        <v>0</v>
      </c>
      <c r="J23" s="4">
        <v>1</v>
      </c>
      <c r="K23" s="4">
        <v>1</v>
      </c>
      <c r="L23" s="4">
        <v>1</v>
      </c>
      <c r="M23" s="4">
        <v>0</v>
      </c>
      <c r="N23" s="4">
        <v>1</v>
      </c>
      <c r="O23" s="4">
        <v>1</v>
      </c>
      <c r="P23" s="6" t="str">
        <f t="shared" si="3"/>
        <v>13B</v>
      </c>
      <c r="Q23" s="7"/>
      <c r="R23" s="51" t="s">
        <v>34</v>
      </c>
      <c r="S23" s="52"/>
      <c r="T23" s="12">
        <v>1</v>
      </c>
      <c r="U23" s="12">
        <v>0</v>
      </c>
      <c r="V23" s="13">
        <v>1</v>
      </c>
      <c r="W23" s="14" t="s">
        <v>10</v>
      </c>
      <c r="X23" s="55" t="s">
        <v>31</v>
      </c>
      <c r="Y23" s="56"/>
      <c r="Z23" s="56"/>
      <c r="AA23" s="56"/>
      <c r="AB23" s="50"/>
      <c r="AC23" s="7"/>
      <c r="AD23" s="7"/>
      <c r="AE23" s="7"/>
    </row>
    <row r="24" spans="1:31" x14ac:dyDescent="0.25">
      <c r="A24" s="7"/>
      <c r="B24" s="18">
        <f t="shared" si="2"/>
        <v>17</v>
      </c>
      <c r="C24" s="17" t="str">
        <f t="shared" si="0"/>
        <v>11</v>
      </c>
      <c r="D24" s="5"/>
      <c r="E24" s="11" t="s">
        <v>55</v>
      </c>
      <c r="F24" s="11" t="s">
        <v>60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6" t="str">
        <f t="shared" si="3"/>
        <v>021</v>
      </c>
      <c r="Q24" s="7"/>
      <c r="R24" s="51" t="s">
        <v>33</v>
      </c>
      <c r="S24" s="52"/>
      <c r="T24" s="12">
        <v>1</v>
      </c>
      <c r="U24" s="12">
        <v>1</v>
      </c>
      <c r="V24" s="13">
        <v>0</v>
      </c>
      <c r="W24" s="14" t="s">
        <v>10</v>
      </c>
      <c r="X24" s="55" t="s">
        <v>31</v>
      </c>
      <c r="Y24" s="56"/>
      <c r="Z24" s="56"/>
      <c r="AA24" s="56"/>
      <c r="AB24" s="50"/>
      <c r="AC24" s="7"/>
      <c r="AD24" s="7"/>
      <c r="AE24" s="7"/>
    </row>
    <row r="25" spans="1:31" x14ac:dyDescent="0.25">
      <c r="A25" s="7"/>
      <c r="B25" s="18">
        <f t="shared" si="2"/>
        <v>18</v>
      </c>
      <c r="C25" s="17" t="str">
        <f t="shared" si="0"/>
        <v>12</v>
      </c>
      <c r="D25" s="5" t="s">
        <v>79</v>
      </c>
      <c r="E25" s="11" t="s">
        <v>59</v>
      </c>
      <c r="F25" s="11" t="s">
        <v>61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0</v>
      </c>
      <c r="P25" s="6" t="str">
        <f t="shared" si="3"/>
        <v>08E</v>
      </c>
      <c r="Q25" s="7"/>
      <c r="R25" s="51" t="s">
        <v>32</v>
      </c>
      <c r="S25" s="52"/>
      <c r="T25" s="12">
        <v>1</v>
      </c>
      <c r="U25" s="12">
        <v>1</v>
      </c>
      <c r="V25" s="13">
        <v>1</v>
      </c>
      <c r="W25" s="14" t="s">
        <v>10</v>
      </c>
      <c r="X25" s="12" t="s">
        <v>10</v>
      </c>
      <c r="Y25" s="55" t="s">
        <v>23</v>
      </c>
      <c r="Z25" s="56"/>
      <c r="AA25" s="55" t="s">
        <v>26</v>
      </c>
      <c r="AB25" s="50"/>
      <c r="AC25" s="7"/>
      <c r="AD25" s="7"/>
      <c r="AE25" s="7"/>
    </row>
    <row r="26" spans="1:31" x14ac:dyDescent="0.25">
      <c r="A26" s="7"/>
      <c r="B26" s="18">
        <f t="shared" si="2"/>
        <v>19</v>
      </c>
      <c r="C26" s="17" t="str">
        <f t="shared" si="0"/>
        <v>13</v>
      </c>
      <c r="D26" s="5"/>
      <c r="E26" s="11" t="s">
        <v>74</v>
      </c>
      <c r="F26" s="11" t="s">
        <v>51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6" t="str">
        <f t="shared" si="3"/>
        <v>021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x14ac:dyDescent="0.25">
      <c r="A27" s="7"/>
      <c r="B27" s="18">
        <f t="shared" si="2"/>
        <v>20</v>
      </c>
      <c r="C27" s="17" t="str">
        <f t="shared" si="0"/>
        <v>14</v>
      </c>
      <c r="D27" s="5" t="s">
        <v>36</v>
      </c>
      <c r="E27" s="11" t="s">
        <v>67</v>
      </c>
      <c r="F27" s="11" t="s">
        <v>75</v>
      </c>
      <c r="G27" s="4">
        <v>1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1</v>
      </c>
      <c r="N27" s="4">
        <v>1</v>
      </c>
      <c r="O27" s="4">
        <v>0</v>
      </c>
      <c r="P27" s="6" t="str">
        <f t="shared" si="3"/>
        <v>116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x14ac:dyDescent="0.25">
      <c r="A28" s="7"/>
      <c r="B28" s="18">
        <f t="shared" si="2"/>
        <v>21</v>
      </c>
      <c r="C28" s="17" t="str">
        <f t="shared" si="0"/>
        <v>15</v>
      </c>
      <c r="D28" s="21"/>
      <c r="E28" s="11" t="s">
        <v>55</v>
      </c>
      <c r="F28" s="11" t="s">
        <v>53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6" t="str">
        <f t="shared" si="3"/>
        <v>010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x14ac:dyDescent="0.25">
      <c r="A29" s="7"/>
      <c r="B29" s="18">
        <f t="shared" si="2"/>
        <v>22</v>
      </c>
      <c r="C29" s="17" t="str">
        <f t="shared" si="0"/>
        <v>16</v>
      </c>
      <c r="D29" s="21"/>
      <c r="E29" s="11" t="s">
        <v>59</v>
      </c>
      <c r="F29" s="11" t="s">
        <v>58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0</v>
      </c>
      <c r="P29" s="6" t="str">
        <f t="shared" si="3"/>
        <v>086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x14ac:dyDescent="0.25">
      <c r="A30" s="7"/>
      <c r="B30" s="18">
        <f t="shared" si="2"/>
        <v>23</v>
      </c>
      <c r="C30" s="17" t="str">
        <f t="shared" si="0"/>
        <v>17</v>
      </c>
      <c r="D30" s="5"/>
      <c r="E30" s="11" t="s">
        <v>1</v>
      </c>
      <c r="F30" s="25">
        <v>-16</v>
      </c>
      <c r="G30" s="4">
        <v>1</v>
      </c>
      <c r="H30" s="4">
        <v>1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6" t="str">
        <f t="shared" si="3"/>
        <v>190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25">
      <c r="A31" s="7"/>
      <c r="B31" s="18">
        <f t="shared" si="2"/>
        <v>24</v>
      </c>
      <c r="C31" s="17" t="str">
        <f t="shared" si="0"/>
        <v>18</v>
      </c>
      <c r="D31" s="5" t="s">
        <v>37</v>
      </c>
      <c r="E31" s="11" t="s">
        <v>20</v>
      </c>
      <c r="F31" s="25">
        <v>0</v>
      </c>
      <c r="G31" s="4">
        <v>1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6" t="str">
        <f t="shared" si="3"/>
        <v>180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x14ac:dyDescent="0.25">
      <c r="A32" s="7"/>
      <c r="B32" s="18">
        <f t="shared" si="2"/>
        <v>25</v>
      </c>
      <c r="C32" s="18"/>
      <c r="D32" s="7"/>
      <c r="E32" s="7"/>
      <c r="F32" s="2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" x14ac:dyDescent="0.25">
      <c r="A33" s="7"/>
      <c r="B33" s="18" t="e">
        <f>#REF!+1</f>
        <v>#REF!</v>
      </c>
      <c r="C33" s="18"/>
    </row>
    <row r="34" spans="1:3" x14ac:dyDescent="0.25">
      <c r="B34" s="18" t="e">
        <f t="shared" si="2"/>
        <v>#REF!</v>
      </c>
      <c r="C34" s="18"/>
    </row>
    <row r="35" spans="1:3" x14ac:dyDescent="0.25">
      <c r="B35" s="18" t="e">
        <f t="shared" si="2"/>
        <v>#REF!</v>
      </c>
      <c r="C35" s="18"/>
    </row>
  </sheetData>
  <mergeCells count="49">
    <mergeCell ref="Y25:Z25"/>
    <mergeCell ref="AA25:AB25"/>
    <mergeCell ref="R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V6:AD12"/>
    <mergeCell ref="V5:AD5"/>
    <mergeCell ref="W22:X22"/>
    <mergeCell ref="Y22:Z22"/>
    <mergeCell ref="AA22:AB22"/>
    <mergeCell ref="X23:AB23"/>
    <mergeCell ref="X24:AB24"/>
    <mergeCell ref="T16:V16"/>
    <mergeCell ref="W16:X16"/>
    <mergeCell ref="Y16:Z16"/>
    <mergeCell ref="AA16:AB16"/>
    <mergeCell ref="W18:X18"/>
    <mergeCell ref="Y18:AB18"/>
    <mergeCell ref="W19:X19"/>
    <mergeCell ref="AA19:AB19"/>
    <mergeCell ref="Y20:Z20"/>
    <mergeCell ref="AA20:AB20"/>
    <mergeCell ref="W21:X21"/>
    <mergeCell ref="Y21:Z21"/>
    <mergeCell ref="AA21:AB21"/>
    <mergeCell ref="R24:S24"/>
    <mergeCell ref="R25:S25"/>
    <mergeCell ref="R16:S17"/>
    <mergeCell ref="R18:S18"/>
    <mergeCell ref="R19:S19"/>
    <mergeCell ref="R20:S20"/>
    <mergeCell ref="R21:S21"/>
    <mergeCell ref="R22:S22"/>
    <mergeCell ref="R23:S23"/>
    <mergeCell ref="N3:O3"/>
    <mergeCell ref="G5:P5"/>
    <mergeCell ref="G6:O6"/>
    <mergeCell ref="C5:C6"/>
    <mergeCell ref="D5:F5"/>
    <mergeCell ref="G3:I3"/>
    <mergeCell ref="J3:K3"/>
    <mergeCell ref="L3:M3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56AA-B7A7-4B3E-8ABA-161F7F5D2721}">
  <dimension ref="B1:AD31"/>
  <sheetViews>
    <sheetView topLeftCell="A14" workbookViewId="0">
      <selection activeCell="K11" sqref="K11"/>
    </sheetView>
  </sheetViews>
  <sheetFormatPr defaultRowHeight="15" x14ac:dyDescent="0.25"/>
  <cols>
    <col min="4" max="4" width="10.5703125" bestFit="1" customWidth="1"/>
    <col min="5" max="5" width="8" customWidth="1"/>
    <col min="6" max="6" width="10.7109375" bestFit="1" customWidth="1"/>
    <col min="7" max="15" width="2.85546875" customWidth="1"/>
    <col min="16" max="16" width="7.140625" customWidth="1"/>
    <col min="17" max="17" width="2.85546875" customWidth="1"/>
    <col min="19" max="30" width="3.5703125" customWidth="1"/>
  </cols>
  <sheetData>
    <row r="1" spans="2:30" hidden="1" x14ac:dyDescent="0.25">
      <c r="B1" s="7"/>
      <c r="C1" s="7"/>
      <c r="G1">
        <v>256</v>
      </c>
      <c r="H1">
        <v>128</v>
      </c>
      <c r="I1">
        <v>64</v>
      </c>
      <c r="J1">
        <v>32</v>
      </c>
      <c r="K1">
        <v>16</v>
      </c>
      <c r="L1">
        <v>8</v>
      </c>
      <c r="M1">
        <v>4</v>
      </c>
      <c r="N1">
        <v>2</v>
      </c>
      <c r="O1">
        <v>1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2:30" x14ac:dyDescent="0.25">
      <c r="B2" s="7"/>
      <c r="C2" s="7"/>
      <c r="G2" s="57" t="s">
        <v>5</v>
      </c>
      <c r="H2" s="65"/>
      <c r="I2" s="65"/>
      <c r="J2" s="35" t="s">
        <v>8</v>
      </c>
      <c r="K2" s="36"/>
      <c r="L2" s="35" t="s">
        <v>7</v>
      </c>
      <c r="M2" s="36"/>
      <c r="N2" s="37" t="s">
        <v>6</v>
      </c>
      <c r="O2" s="3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2:30" x14ac:dyDescent="0.25">
      <c r="B3" s="7"/>
      <c r="C3" s="7"/>
      <c r="D3" s="7"/>
      <c r="E3" s="7"/>
      <c r="F3" s="7"/>
      <c r="G3" s="1">
        <v>8</v>
      </c>
      <c r="H3" s="1">
        <v>7</v>
      </c>
      <c r="I3" s="1">
        <v>6</v>
      </c>
      <c r="J3" s="1">
        <v>5</v>
      </c>
      <c r="K3" s="2">
        <v>4</v>
      </c>
      <c r="L3" s="23">
        <v>3</v>
      </c>
      <c r="M3" s="23">
        <v>2</v>
      </c>
      <c r="N3" s="23">
        <v>1</v>
      </c>
      <c r="O3" s="2"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2:30" ht="15.75" x14ac:dyDescent="0.25">
      <c r="B4" s="7"/>
      <c r="C4" s="29" t="s">
        <v>9</v>
      </c>
      <c r="D4" s="35" t="s">
        <v>49</v>
      </c>
      <c r="E4" s="37"/>
      <c r="F4" s="64"/>
      <c r="G4" s="31" t="s">
        <v>76</v>
      </c>
      <c r="H4" s="32"/>
      <c r="I4" s="32"/>
      <c r="J4" s="32"/>
      <c r="K4" s="32"/>
      <c r="L4" s="32"/>
      <c r="M4" s="32"/>
      <c r="N4" s="32"/>
      <c r="O4" s="32"/>
      <c r="P4" s="33"/>
      <c r="Q4" s="8"/>
      <c r="R4" s="58" t="s">
        <v>2</v>
      </c>
      <c r="S4" s="58"/>
      <c r="T4" s="34"/>
      <c r="U4" s="7"/>
      <c r="V4" s="58" t="s">
        <v>4</v>
      </c>
      <c r="W4" s="58"/>
      <c r="X4" s="34"/>
      <c r="Y4" s="34"/>
      <c r="Z4" s="34"/>
      <c r="AA4" s="34"/>
      <c r="AB4" s="34"/>
      <c r="AC4" s="34"/>
      <c r="AD4" s="34"/>
    </row>
    <row r="5" spans="2:30" x14ac:dyDescent="0.25">
      <c r="B5" s="7"/>
      <c r="C5" s="30"/>
      <c r="D5" s="20" t="s">
        <v>47</v>
      </c>
      <c r="E5" s="27" t="s">
        <v>5</v>
      </c>
      <c r="F5" s="28" t="s">
        <v>48</v>
      </c>
      <c r="G5" s="61" t="s">
        <v>77</v>
      </c>
      <c r="H5" s="62"/>
      <c r="I5" s="62"/>
      <c r="J5" s="62"/>
      <c r="K5" s="62"/>
      <c r="L5" s="62"/>
      <c r="M5" s="62"/>
      <c r="N5" s="62"/>
      <c r="O5" s="63"/>
      <c r="P5" s="19" t="s">
        <v>0</v>
      </c>
      <c r="Q5" s="8"/>
      <c r="R5" s="23" t="s">
        <v>3</v>
      </c>
      <c r="S5" s="34"/>
      <c r="T5" s="34"/>
      <c r="U5" s="7"/>
      <c r="V5" s="59" t="s">
        <v>40</v>
      </c>
      <c r="W5" s="34"/>
      <c r="X5" s="34"/>
      <c r="Y5" s="34"/>
      <c r="Z5" s="34"/>
      <c r="AA5" s="34"/>
      <c r="AB5" s="34"/>
      <c r="AC5" s="34"/>
      <c r="AD5" s="34"/>
    </row>
    <row r="6" spans="2:30" x14ac:dyDescent="0.25">
      <c r="B6" s="18"/>
      <c r="C6" s="17"/>
      <c r="D6" s="16"/>
      <c r="E6" s="10"/>
      <c r="F6" s="10"/>
      <c r="G6" s="4"/>
      <c r="H6" s="4"/>
      <c r="I6" s="4"/>
      <c r="J6" s="4"/>
      <c r="K6" s="4"/>
      <c r="L6" s="4"/>
      <c r="M6" s="4"/>
      <c r="N6" s="4"/>
      <c r="O6" s="4"/>
      <c r="P6" s="6" t="str">
        <f>DEC2HEX(IF(O6="-",0,O6*$O$1)+IF(N6="-",0,N6*$N$1)+IF(M6="-",0,M6*$M$1)+IF(L6="-",0,L6*$L$1)+IF(K6="-",0,K6*$K$1)+IF(J6="-",0,J6*$J$1)+IF(I6="-",0,I6*$I$1)+IF(H6="-",0,H6*$H$1)+IF(G6="-",0,G6*$G$1),3)</f>
        <v>000</v>
      </c>
      <c r="Q6" s="9"/>
      <c r="R6" s="23">
        <v>0</v>
      </c>
      <c r="S6" s="60" t="s">
        <v>11</v>
      </c>
      <c r="T6" s="34"/>
      <c r="U6" s="7"/>
      <c r="V6" s="34"/>
      <c r="W6" s="34"/>
      <c r="X6" s="34"/>
      <c r="Y6" s="34"/>
      <c r="Z6" s="34"/>
      <c r="AA6" s="34"/>
      <c r="AB6" s="34"/>
      <c r="AC6" s="34"/>
      <c r="AD6" s="34"/>
    </row>
    <row r="7" spans="2:30" x14ac:dyDescent="0.25">
      <c r="B7" s="18"/>
      <c r="C7" s="17"/>
      <c r="D7" s="16"/>
      <c r="E7" s="11"/>
      <c r="F7" s="11"/>
      <c r="G7" s="4"/>
      <c r="H7" s="4"/>
      <c r="I7" s="4"/>
      <c r="J7" s="4"/>
      <c r="K7" s="4"/>
      <c r="L7" s="4"/>
      <c r="M7" s="4"/>
      <c r="N7" s="4"/>
      <c r="O7" s="4"/>
      <c r="P7" s="6" t="str">
        <f t="shared" ref="P7:P30" si="0">DEC2HEX(IF(O7="-",0,O7*$O$1)+IF(N7="-",0,N7*$N$1)+IF(M7="-",0,M7*$M$1)+IF(L7="-",0,L7*$L$1)+IF(K7="-",0,K7*$K$1)+IF(J7="-",0,J7*$J$1)+IF(I7="-",0,I7*$I$1)+IF(H7="-",0,H7*$H$1)+IF(G7="-",0,G7*$G$1),3)</f>
        <v>000</v>
      </c>
      <c r="Q7" s="9"/>
      <c r="R7" s="23">
        <v>1</v>
      </c>
      <c r="S7" s="60" t="s">
        <v>12</v>
      </c>
      <c r="T7" s="34"/>
      <c r="U7" s="7"/>
      <c r="V7" s="34"/>
      <c r="W7" s="34"/>
      <c r="X7" s="34"/>
      <c r="Y7" s="34"/>
      <c r="Z7" s="34"/>
      <c r="AA7" s="34"/>
      <c r="AB7" s="34"/>
      <c r="AC7" s="34"/>
      <c r="AD7" s="34"/>
    </row>
    <row r="8" spans="2:30" x14ac:dyDescent="0.25">
      <c r="B8" s="18"/>
      <c r="C8" s="17"/>
      <c r="D8" s="16"/>
      <c r="E8" s="11"/>
      <c r="F8" s="11"/>
      <c r="G8" s="4"/>
      <c r="H8" s="4"/>
      <c r="I8" s="4"/>
      <c r="J8" s="4"/>
      <c r="K8" s="4"/>
      <c r="L8" s="4"/>
      <c r="M8" s="4"/>
      <c r="N8" s="4"/>
      <c r="O8" s="4"/>
      <c r="P8" s="6" t="str">
        <f t="shared" si="0"/>
        <v>000</v>
      </c>
      <c r="Q8" s="9"/>
      <c r="R8" s="23">
        <v>2</v>
      </c>
      <c r="S8" s="60" t="s">
        <v>13</v>
      </c>
      <c r="T8" s="34"/>
      <c r="U8" s="7"/>
      <c r="V8" s="34"/>
      <c r="W8" s="34"/>
      <c r="X8" s="34"/>
      <c r="Y8" s="34"/>
      <c r="Z8" s="34"/>
      <c r="AA8" s="34"/>
      <c r="AB8" s="34"/>
      <c r="AC8" s="34"/>
      <c r="AD8" s="34"/>
    </row>
    <row r="9" spans="2:30" x14ac:dyDescent="0.25">
      <c r="B9" s="18"/>
      <c r="C9" s="17"/>
      <c r="D9" s="16"/>
      <c r="E9" s="11"/>
      <c r="F9" s="11"/>
      <c r="G9" s="4"/>
      <c r="H9" s="4"/>
      <c r="I9" s="4"/>
      <c r="J9" s="4"/>
      <c r="K9" s="4"/>
      <c r="L9" s="4"/>
      <c r="M9" s="4"/>
      <c r="N9" s="4"/>
      <c r="O9" s="4"/>
      <c r="P9" s="6" t="str">
        <f t="shared" si="0"/>
        <v>000</v>
      </c>
      <c r="Q9" s="9"/>
      <c r="R9" s="23">
        <v>3</v>
      </c>
      <c r="S9" s="60" t="s">
        <v>14</v>
      </c>
      <c r="T9" s="34"/>
      <c r="U9" s="7"/>
      <c r="V9" s="34"/>
      <c r="W9" s="34"/>
      <c r="X9" s="34"/>
      <c r="Y9" s="34"/>
      <c r="Z9" s="34"/>
      <c r="AA9" s="34"/>
      <c r="AB9" s="34"/>
      <c r="AC9" s="34"/>
      <c r="AD9" s="34"/>
    </row>
    <row r="10" spans="2:30" x14ac:dyDescent="0.25">
      <c r="B10" s="18"/>
      <c r="C10" s="17"/>
      <c r="D10" s="16"/>
      <c r="E10" s="11"/>
      <c r="F10" s="11"/>
      <c r="G10" s="4"/>
      <c r="H10" s="4"/>
      <c r="I10" s="4"/>
      <c r="J10" s="4"/>
      <c r="K10" s="4"/>
      <c r="L10" s="4"/>
      <c r="M10" s="4"/>
      <c r="N10" s="4"/>
      <c r="O10" s="4"/>
      <c r="P10" s="6" t="str">
        <f t="shared" si="0"/>
        <v>000</v>
      </c>
      <c r="Q10" s="9"/>
      <c r="R10" s="23">
        <v>4</v>
      </c>
      <c r="S10" s="60" t="s">
        <v>15</v>
      </c>
      <c r="T10" s="34"/>
      <c r="U10" s="7"/>
      <c r="V10" s="34"/>
      <c r="W10" s="34"/>
      <c r="X10" s="34"/>
      <c r="Y10" s="34"/>
      <c r="Z10" s="34"/>
      <c r="AA10" s="34"/>
      <c r="AB10" s="34"/>
      <c r="AC10" s="34"/>
      <c r="AD10" s="34"/>
    </row>
    <row r="11" spans="2:30" x14ac:dyDescent="0.25">
      <c r="B11" s="18"/>
      <c r="C11" s="17"/>
      <c r="D11" s="16"/>
      <c r="E11" s="11"/>
      <c r="F11" s="11"/>
      <c r="G11" s="4"/>
      <c r="H11" s="4"/>
      <c r="I11" s="4"/>
      <c r="J11" s="4"/>
      <c r="K11" s="4"/>
      <c r="L11" s="4"/>
      <c r="M11" s="4"/>
      <c r="N11" s="4"/>
      <c r="O11" s="4"/>
      <c r="P11" s="6" t="str">
        <f t="shared" si="0"/>
        <v>000</v>
      </c>
      <c r="Q11" s="9"/>
      <c r="R11" s="23">
        <v>5</v>
      </c>
      <c r="S11" s="60" t="s">
        <v>16</v>
      </c>
      <c r="T11" s="34"/>
      <c r="U11" s="7"/>
      <c r="V11" s="34"/>
      <c r="W11" s="34"/>
      <c r="X11" s="34"/>
      <c r="Y11" s="34"/>
      <c r="Z11" s="34"/>
      <c r="AA11" s="34"/>
      <c r="AB11" s="34"/>
      <c r="AC11" s="34"/>
      <c r="AD11" s="34"/>
    </row>
    <row r="12" spans="2:30" x14ac:dyDescent="0.25">
      <c r="B12" s="18"/>
      <c r="C12" s="17"/>
      <c r="D12" s="16"/>
      <c r="E12" s="11"/>
      <c r="F12" s="11"/>
      <c r="G12" s="4"/>
      <c r="H12" s="4"/>
      <c r="I12" s="4"/>
      <c r="J12" s="4"/>
      <c r="K12" s="4"/>
      <c r="L12" s="4"/>
      <c r="M12" s="4"/>
      <c r="N12" s="4"/>
      <c r="O12" s="4"/>
      <c r="P12" s="6" t="str">
        <f t="shared" si="0"/>
        <v>000</v>
      </c>
      <c r="Q12" s="9"/>
      <c r="R12" s="23">
        <v>6</v>
      </c>
      <c r="S12" s="60" t="s">
        <v>17</v>
      </c>
      <c r="T12" s="34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2:30" x14ac:dyDescent="0.25">
      <c r="B13" s="18"/>
      <c r="C13" s="17"/>
      <c r="D13" s="16"/>
      <c r="E13" s="11"/>
      <c r="F13" s="11"/>
      <c r="G13" s="4"/>
      <c r="H13" s="4"/>
      <c r="I13" s="4"/>
      <c r="J13" s="4"/>
      <c r="K13" s="4"/>
      <c r="L13" s="4"/>
      <c r="M13" s="4"/>
      <c r="N13" s="4"/>
      <c r="O13" s="4"/>
      <c r="P13" s="6" t="str">
        <f t="shared" si="0"/>
        <v>000</v>
      </c>
      <c r="Q13" s="9"/>
      <c r="R13" s="23">
        <v>7</v>
      </c>
      <c r="S13" s="60" t="s">
        <v>18</v>
      </c>
      <c r="T13" s="34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2:30" x14ac:dyDescent="0.25">
      <c r="B14" s="18"/>
      <c r="C14" s="17"/>
      <c r="D14" s="16"/>
      <c r="E14" s="11"/>
      <c r="F14" s="11"/>
      <c r="G14" s="4"/>
      <c r="H14" s="4"/>
      <c r="I14" s="4"/>
      <c r="J14" s="4"/>
      <c r="K14" s="4"/>
      <c r="L14" s="4"/>
      <c r="M14" s="4"/>
      <c r="N14" s="4"/>
      <c r="O14" s="4"/>
      <c r="P14" s="6" t="str">
        <f t="shared" si="0"/>
        <v>000</v>
      </c>
      <c r="Q14" s="9"/>
      <c r="R14" s="7"/>
      <c r="S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2:30" ht="15.75" x14ac:dyDescent="0.25">
      <c r="B15" s="18"/>
      <c r="C15" s="17"/>
      <c r="D15" s="16"/>
      <c r="E15" s="11"/>
      <c r="F15" s="26"/>
      <c r="G15" s="4"/>
      <c r="H15" s="4"/>
      <c r="I15" s="4"/>
      <c r="J15" s="4"/>
      <c r="K15" s="4"/>
      <c r="L15" s="4"/>
      <c r="M15" s="4"/>
      <c r="N15" s="4"/>
      <c r="O15" s="4"/>
      <c r="P15" s="6" t="str">
        <f t="shared" si="0"/>
        <v>000</v>
      </c>
      <c r="Q15" s="9"/>
      <c r="R15" s="38" t="s">
        <v>22</v>
      </c>
      <c r="S15" s="39"/>
      <c r="T15" s="42" t="s">
        <v>5</v>
      </c>
      <c r="U15" s="43"/>
      <c r="V15" s="44"/>
      <c r="W15" s="45" t="s">
        <v>8</v>
      </c>
      <c r="X15" s="46"/>
      <c r="Y15" s="47" t="s">
        <v>7</v>
      </c>
      <c r="Z15" s="48"/>
      <c r="AA15" s="49" t="s">
        <v>6</v>
      </c>
      <c r="AB15" s="50"/>
      <c r="AC15" s="7"/>
      <c r="AD15" s="7"/>
    </row>
    <row r="16" spans="2:30" x14ac:dyDescent="0.25">
      <c r="B16" s="18"/>
      <c r="C16" s="17"/>
      <c r="D16" s="16"/>
      <c r="E16" s="11"/>
      <c r="F16" s="11"/>
      <c r="G16" s="4"/>
      <c r="H16" s="4"/>
      <c r="I16" s="4"/>
      <c r="J16" s="4"/>
      <c r="K16" s="4"/>
      <c r="L16" s="4"/>
      <c r="M16" s="4"/>
      <c r="N16" s="4"/>
      <c r="O16" s="4"/>
      <c r="P16" s="6" t="str">
        <f t="shared" si="0"/>
        <v>000</v>
      </c>
      <c r="Q16" s="9"/>
      <c r="R16" s="40"/>
      <c r="S16" s="41"/>
      <c r="T16" s="22">
        <v>8</v>
      </c>
      <c r="U16" s="22">
        <v>7</v>
      </c>
      <c r="V16" s="13">
        <v>6</v>
      </c>
      <c r="W16" s="14">
        <v>5</v>
      </c>
      <c r="X16" s="22">
        <v>4</v>
      </c>
      <c r="Y16" s="22">
        <v>3</v>
      </c>
      <c r="Z16" s="22">
        <v>2</v>
      </c>
      <c r="AA16" s="15">
        <v>1</v>
      </c>
      <c r="AB16" s="15">
        <v>0</v>
      </c>
      <c r="AC16" s="7"/>
      <c r="AD16" s="7"/>
    </row>
    <row r="17" spans="2:30" x14ac:dyDescent="0.25">
      <c r="B17" s="18"/>
      <c r="C17" s="17"/>
      <c r="D17" s="16"/>
      <c r="E17" s="11"/>
      <c r="F17" s="11"/>
      <c r="G17" s="4"/>
      <c r="H17" s="4"/>
      <c r="I17" s="4"/>
      <c r="J17" s="4"/>
      <c r="K17" s="4"/>
      <c r="L17" s="4"/>
      <c r="M17" s="4"/>
      <c r="N17" s="4"/>
      <c r="O17" s="4"/>
      <c r="P17" s="6" t="str">
        <f t="shared" si="0"/>
        <v>000</v>
      </c>
      <c r="Q17" s="7"/>
      <c r="R17" s="51" t="s">
        <v>45</v>
      </c>
      <c r="S17" s="52"/>
      <c r="T17" s="22">
        <v>0</v>
      </c>
      <c r="U17" s="22">
        <v>0</v>
      </c>
      <c r="V17" s="13">
        <v>0</v>
      </c>
      <c r="W17" s="53" t="s">
        <v>23</v>
      </c>
      <c r="X17" s="54"/>
      <c r="Y17" s="55" t="s">
        <v>24</v>
      </c>
      <c r="Z17" s="56"/>
      <c r="AA17" s="56"/>
      <c r="AB17" s="50"/>
      <c r="AC17" s="7"/>
      <c r="AD17" s="7"/>
    </row>
    <row r="18" spans="2:30" x14ac:dyDescent="0.25">
      <c r="B18" s="18"/>
      <c r="C18" s="17"/>
      <c r="D18" s="16"/>
      <c r="E18" s="11"/>
      <c r="F18" s="11"/>
      <c r="G18" s="4"/>
      <c r="H18" s="4"/>
      <c r="I18" s="4"/>
      <c r="J18" s="4"/>
      <c r="K18" s="4"/>
      <c r="L18" s="4"/>
      <c r="M18" s="4"/>
      <c r="N18" s="4"/>
      <c r="O18" s="4"/>
      <c r="P18" s="6" t="str">
        <f t="shared" si="0"/>
        <v>000</v>
      </c>
      <c r="Q18" s="7"/>
      <c r="R18" s="51" t="s">
        <v>25</v>
      </c>
      <c r="S18" s="52"/>
      <c r="T18" s="22">
        <v>0</v>
      </c>
      <c r="U18" s="22">
        <v>0</v>
      </c>
      <c r="V18" s="13">
        <v>1</v>
      </c>
      <c r="W18" s="53" t="s">
        <v>23</v>
      </c>
      <c r="X18" s="54"/>
      <c r="Y18" s="22" t="s">
        <v>10</v>
      </c>
      <c r="Z18" s="22" t="s">
        <v>10</v>
      </c>
      <c r="AA18" s="55" t="s">
        <v>26</v>
      </c>
      <c r="AB18" s="50"/>
      <c r="AC18" s="7"/>
      <c r="AD18" s="7"/>
    </row>
    <row r="19" spans="2:30" x14ac:dyDescent="0.25">
      <c r="B19" s="18"/>
      <c r="C19" s="17"/>
      <c r="D19" s="16"/>
      <c r="E19" s="11"/>
      <c r="F19" s="26"/>
      <c r="G19" s="4"/>
      <c r="H19" s="4"/>
      <c r="I19" s="4"/>
      <c r="J19" s="4"/>
      <c r="K19" s="4"/>
      <c r="L19" s="4"/>
      <c r="M19" s="4"/>
      <c r="N19" s="4"/>
      <c r="O19" s="4"/>
      <c r="P19" s="6" t="str">
        <f t="shared" si="0"/>
        <v>000</v>
      </c>
      <c r="Q19" s="7"/>
      <c r="R19" s="51" t="s">
        <v>27</v>
      </c>
      <c r="S19" s="52"/>
      <c r="T19" s="22">
        <v>0</v>
      </c>
      <c r="U19" s="22">
        <v>1</v>
      </c>
      <c r="V19" s="13">
        <v>0</v>
      </c>
      <c r="W19" s="14" t="s">
        <v>10</v>
      </c>
      <c r="X19" s="22" t="s">
        <v>10</v>
      </c>
      <c r="Y19" s="55" t="s">
        <v>23</v>
      </c>
      <c r="Z19" s="56"/>
      <c r="AA19" s="55" t="s">
        <v>26</v>
      </c>
      <c r="AB19" s="50"/>
      <c r="AC19" s="7"/>
      <c r="AD19" s="7"/>
    </row>
    <row r="20" spans="2:30" x14ac:dyDescent="0.25">
      <c r="B20" s="18"/>
      <c r="C20" s="17"/>
      <c r="D20" s="21"/>
      <c r="E20" s="11"/>
      <c r="F20" s="26"/>
      <c r="G20" s="4"/>
      <c r="H20" s="4"/>
      <c r="I20" s="4"/>
      <c r="J20" s="4"/>
      <c r="K20" s="4"/>
      <c r="L20" s="4"/>
      <c r="M20" s="4"/>
      <c r="N20" s="4"/>
      <c r="O20" s="4"/>
      <c r="P20" s="6" t="str">
        <f t="shared" si="0"/>
        <v>000</v>
      </c>
      <c r="Q20" s="7"/>
      <c r="R20" s="51" t="s">
        <v>28</v>
      </c>
      <c r="S20" s="52"/>
      <c r="T20" s="22">
        <v>0</v>
      </c>
      <c r="U20" s="22">
        <v>1</v>
      </c>
      <c r="V20" s="13">
        <v>1</v>
      </c>
      <c r="W20" s="53" t="s">
        <v>23</v>
      </c>
      <c r="X20" s="54"/>
      <c r="Y20" s="55" t="s">
        <v>26</v>
      </c>
      <c r="Z20" s="56"/>
      <c r="AA20" s="55" t="s">
        <v>29</v>
      </c>
      <c r="AB20" s="50"/>
      <c r="AC20" s="7"/>
      <c r="AD20" s="7"/>
    </row>
    <row r="21" spans="2:30" x14ac:dyDescent="0.25">
      <c r="B21" s="18"/>
      <c r="C21" s="17"/>
      <c r="D21" s="21"/>
      <c r="E21" s="10"/>
      <c r="F21" s="10"/>
      <c r="G21" s="4"/>
      <c r="H21" s="4"/>
      <c r="I21" s="4"/>
      <c r="J21" s="4"/>
      <c r="K21" s="4"/>
      <c r="L21" s="4"/>
      <c r="M21" s="4"/>
      <c r="N21" s="4"/>
      <c r="O21" s="4"/>
      <c r="P21" s="6" t="str">
        <f t="shared" si="0"/>
        <v>000</v>
      </c>
      <c r="Q21" s="7"/>
      <c r="R21" s="51" t="s">
        <v>30</v>
      </c>
      <c r="S21" s="52"/>
      <c r="T21" s="22">
        <v>1</v>
      </c>
      <c r="U21" s="22">
        <v>0</v>
      </c>
      <c r="V21" s="13">
        <v>0</v>
      </c>
      <c r="W21" s="53" t="s">
        <v>23</v>
      </c>
      <c r="X21" s="54"/>
      <c r="Y21" s="55" t="s">
        <v>26</v>
      </c>
      <c r="Z21" s="56"/>
      <c r="AA21" s="55" t="s">
        <v>29</v>
      </c>
      <c r="AB21" s="50"/>
      <c r="AC21" s="7"/>
      <c r="AD21" s="7"/>
    </row>
    <row r="22" spans="2:30" x14ac:dyDescent="0.25">
      <c r="B22" s="18"/>
      <c r="C22" s="17"/>
      <c r="D22" s="2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6" t="str">
        <f t="shared" si="0"/>
        <v>000</v>
      </c>
      <c r="Q22" s="7"/>
      <c r="R22" s="51" t="s">
        <v>34</v>
      </c>
      <c r="S22" s="52"/>
      <c r="T22" s="22">
        <v>1</v>
      </c>
      <c r="U22" s="22">
        <v>0</v>
      </c>
      <c r="V22" s="13">
        <v>1</v>
      </c>
      <c r="W22" s="14" t="s">
        <v>10</v>
      </c>
      <c r="X22" s="55" t="s">
        <v>31</v>
      </c>
      <c r="Y22" s="56"/>
      <c r="Z22" s="56"/>
      <c r="AA22" s="56"/>
      <c r="AB22" s="50"/>
      <c r="AC22" s="7"/>
      <c r="AD22" s="7"/>
    </row>
    <row r="23" spans="2:30" x14ac:dyDescent="0.25">
      <c r="B23" s="18"/>
      <c r="C23" s="17"/>
      <c r="D23" s="21"/>
      <c r="E23" s="11"/>
      <c r="F23" s="11"/>
      <c r="G23" s="4"/>
      <c r="H23" s="4"/>
      <c r="I23" s="4"/>
      <c r="J23" s="4"/>
      <c r="K23" s="4"/>
      <c r="L23" s="4"/>
      <c r="M23" s="4"/>
      <c r="N23" s="4"/>
      <c r="O23" s="4"/>
      <c r="P23" s="6" t="str">
        <f t="shared" si="0"/>
        <v>000</v>
      </c>
      <c r="Q23" s="7"/>
      <c r="R23" s="51" t="s">
        <v>33</v>
      </c>
      <c r="S23" s="52"/>
      <c r="T23" s="22">
        <v>1</v>
      </c>
      <c r="U23" s="22">
        <v>1</v>
      </c>
      <c r="V23" s="13">
        <v>0</v>
      </c>
      <c r="W23" s="14" t="s">
        <v>10</v>
      </c>
      <c r="X23" s="55" t="s">
        <v>31</v>
      </c>
      <c r="Y23" s="56"/>
      <c r="Z23" s="56"/>
      <c r="AA23" s="56"/>
      <c r="AB23" s="50"/>
      <c r="AC23" s="7"/>
      <c r="AD23" s="7"/>
    </row>
    <row r="24" spans="2:30" x14ac:dyDescent="0.25">
      <c r="B24" s="18"/>
      <c r="C24" s="17"/>
      <c r="D24" s="21"/>
      <c r="E24" s="11"/>
      <c r="F24" s="11"/>
      <c r="G24" s="4"/>
      <c r="H24" s="4"/>
      <c r="I24" s="4"/>
      <c r="J24" s="4"/>
      <c r="K24" s="4"/>
      <c r="L24" s="4"/>
      <c r="M24" s="4"/>
      <c r="N24" s="4"/>
      <c r="O24" s="4"/>
      <c r="P24" s="6" t="str">
        <f t="shared" si="0"/>
        <v>000</v>
      </c>
      <c r="Q24" s="7"/>
      <c r="R24" s="51" t="s">
        <v>32</v>
      </c>
      <c r="S24" s="52"/>
      <c r="T24" s="22">
        <v>1</v>
      </c>
      <c r="U24" s="22">
        <v>1</v>
      </c>
      <c r="V24" s="13">
        <v>1</v>
      </c>
      <c r="W24" s="14" t="s">
        <v>10</v>
      </c>
      <c r="X24" s="22" t="s">
        <v>10</v>
      </c>
      <c r="Y24" s="55" t="s">
        <v>23</v>
      </c>
      <c r="Z24" s="56"/>
      <c r="AA24" s="55" t="s">
        <v>26</v>
      </c>
      <c r="AB24" s="50"/>
      <c r="AC24" s="7"/>
      <c r="AD24" s="7"/>
    </row>
    <row r="25" spans="2:30" x14ac:dyDescent="0.25">
      <c r="B25" s="18"/>
      <c r="C25" s="17"/>
      <c r="D25" s="21"/>
      <c r="E25" s="11"/>
      <c r="F25" s="11"/>
      <c r="G25" s="4"/>
      <c r="H25" s="4"/>
      <c r="I25" s="4"/>
      <c r="J25" s="4"/>
      <c r="K25" s="4"/>
      <c r="L25" s="4"/>
      <c r="M25" s="4"/>
      <c r="N25" s="4"/>
      <c r="O25" s="4"/>
      <c r="P25" s="6" t="str">
        <f t="shared" si="0"/>
        <v>000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2:30" x14ac:dyDescent="0.25">
      <c r="B26" s="18"/>
      <c r="C26" s="17"/>
      <c r="D26" s="2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6" t="str">
        <f t="shared" si="0"/>
        <v>000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2:30" x14ac:dyDescent="0.25">
      <c r="B27" s="18"/>
      <c r="C27" s="17"/>
      <c r="D27" s="2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6" t="str">
        <f t="shared" si="0"/>
        <v>000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2:30" x14ac:dyDescent="0.25">
      <c r="B28" s="18"/>
      <c r="C28" s="17"/>
      <c r="D28" s="2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6" t="str">
        <f t="shared" si="0"/>
        <v>000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2:30" x14ac:dyDescent="0.25">
      <c r="B29" s="18"/>
      <c r="C29" s="17"/>
      <c r="D29" s="21"/>
      <c r="E29" s="11"/>
      <c r="F29" s="25"/>
      <c r="G29" s="4"/>
      <c r="H29" s="4"/>
      <c r="I29" s="4"/>
      <c r="J29" s="4"/>
      <c r="K29" s="4"/>
      <c r="L29" s="4"/>
      <c r="M29" s="4"/>
      <c r="N29" s="4"/>
      <c r="O29" s="4"/>
      <c r="P29" s="6" t="str">
        <f t="shared" si="0"/>
        <v>000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2:30" x14ac:dyDescent="0.25">
      <c r="B30" s="18"/>
      <c r="C30" s="17"/>
      <c r="D30" s="21"/>
      <c r="E30" s="11"/>
      <c r="F30" s="25"/>
      <c r="G30" s="4"/>
      <c r="H30" s="4"/>
      <c r="I30" s="4"/>
      <c r="J30" s="4"/>
      <c r="K30" s="4"/>
      <c r="L30" s="4"/>
      <c r="M30" s="4"/>
      <c r="N30" s="4"/>
      <c r="O30" s="4"/>
      <c r="P30" s="6" t="str">
        <f t="shared" si="0"/>
        <v>000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2:30" x14ac:dyDescent="0.25">
      <c r="B31" s="18"/>
      <c r="C31" s="18"/>
      <c r="D31" s="7"/>
      <c r="E31" s="7"/>
      <c r="F31" s="2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</sheetData>
  <mergeCells count="49">
    <mergeCell ref="G2:I2"/>
    <mergeCell ref="J2:K2"/>
    <mergeCell ref="L2:M2"/>
    <mergeCell ref="N2:O2"/>
    <mergeCell ref="C4:C5"/>
    <mergeCell ref="D4:F4"/>
    <mergeCell ref="G4:P4"/>
    <mergeCell ref="R4:T4"/>
    <mergeCell ref="V4:AD4"/>
    <mergeCell ref="G5:O5"/>
    <mergeCell ref="S5:T5"/>
    <mergeCell ref="V5:AD11"/>
    <mergeCell ref="S6:T6"/>
    <mergeCell ref="S7:T7"/>
    <mergeCell ref="S8:T8"/>
    <mergeCell ref="S9:T9"/>
    <mergeCell ref="S10:T10"/>
    <mergeCell ref="R18:S18"/>
    <mergeCell ref="W18:X18"/>
    <mergeCell ref="AA18:AB18"/>
    <mergeCell ref="S11:T11"/>
    <mergeCell ref="S12:T12"/>
    <mergeCell ref="S13:T13"/>
    <mergeCell ref="R15:S16"/>
    <mergeCell ref="T15:V15"/>
    <mergeCell ref="W15:X15"/>
    <mergeCell ref="Y15:Z15"/>
    <mergeCell ref="AA15:AB15"/>
    <mergeCell ref="R17:S17"/>
    <mergeCell ref="W17:X17"/>
    <mergeCell ref="Y17:AB17"/>
    <mergeCell ref="R19:S19"/>
    <mergeCell ref="Y19:Z19"/>
    <mergeCell ref="AA19:AB19"/>
    <mergeCell ref="R20:S20"/>
    <mergeCell ref="W20:X20"/>
    <mergeCell ref="Y20:Z20"/>
    <mergeCell ref="AA20:AB20"/>
    <mergeCell ref="R21:S21"/>
    <mergeCell ref="W21:X21"/>
    <mergeCell ref="Y21:Z21"/>
    <mergeCell ref="AA21:AB21"/>
    <mergeCell ref="R22:S22"/>
    <mergeCell ref="X22:AB22"/>
    <mergeCell ref="R23:S23"/>
    <mergeCell ref="X23:AB23"/>
    <mergeCell ref="R24:S24"/>
    <mergeCell ref="Y24:Z24"/>
    <mergeCell ref="AA24:AB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R=MAIOR(Array)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Paraizo</dc:creator>
  <cp:lastModifiedBy>jorge fonseca</cp:lastModifiedBy>
  <cp:lastPrinted>2020-03-30T18:08:25Z</cp:lastPrinted>
  <dcterms:created xsi:type="dcterms:W3CDTF">2017-12-08T17:52:05Z</dcterms:created>
  <dcterms:modified xsi:type="dcterms:W3CDTF">2020-03-30T18:08:29Z</dcterms:modified>
</cp:coreProperties>
</file>