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2260" windowHeight="12648" activeTab="2"/>
  </bookViews>
  <sheets>
    <sheet name="Eksp - wariant 1" sheetId="1" r:id="rId1"/>
    <sheet name="Eksp - wariant 2" sheetId="9" r:id="rId2"/>
    <sheet name="Eksp - wariant 3" sheetId="10" r:id="rId3"/>
    <sheet name="Eksp - wariant 4" sheetId="11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9"/>
  <c r="J44"/>
  <c r="I44"/>
  <c r="H44"/>
  <c r="G44"/>
  <c r="F44"/>
  <c r="E44"/>
  <c r="D44"/>
  <c r="C44"/>
  <c r="B44"/>
  <c r="K43"/>
  <c r="J43"/>
  <c r="I43"/>
  <c r="H43"/>
  <c r="G43"/>
  <c r="F43"/>
  <c r="E43"/>
  <c r="D43"/>
  <c r="C43"/>
  <c r="B43"/>
  <c r="K42"/>
  <c r="J42"/>
  <c r="I42"/>
  <c r="H42"/>
  <c r="G42"/>
  <c r="F42"/>
  <c r="E42"/>
  <c r="D42"/>
  <c r="C42"/>
  <c r="B42"/>
  <c r="K41"/>
  <c r="J41"/>
  <c r="I41"/>
  <c r="H41"/>
  <c r="G41"/>
  <c r="F41"/>
  <c r="E41"/>
  <c r="D41"/>
  <c r="C41"/>
  <c r="B41"/>
  <c r="K40"/>
  <c r="J40"/>
  <c r="I40"/>
  <c r="H40"/>
  <c r="G40"/>
  <c r="F40"/>
  <c r="E40"/>
  <c r="D40"/>
  <c r="C40"/>
  <c r="B40"/>
  <c r="K39"/>
  <c r="J39"/>
  <c r="I39"/>
  <c r="H39"/>
  <c r="G39"/>
  <c r="F39"/>
  <c r="E39"/>
  <c r="D39"/>
  <c r="C39"/>
  <c r="B39"/>
  <c r="K38"/>
  <c r="J38"/>
  <c r="I38"/>
  <c r="H38"/>
  <c r="G38"/>
  <c r="F38"/>
  <c r="E38"/>
  <c r="D38"/>
  <c r="C38"/>
  <c r="B38"/>
  <c r="K37"/>
  <c r="J37"/>
  <c r="J45" s="1"/>
  <c r="I37"/>
  <c r="I45" s="1"/>
  <c r="H37"/>
  <c r="H45" s="1"/>
  <c r="G37"/>
  <c r="G45" s="1"/>
  <c r="F37"/>
  <c r="E37"/>
  <c r="D37"/>
  <c r="C37"/>
  <c r="B37"/>
  <c r="B45" s="1"/>
  <c r="K36"/>
  <c r="J36"/>
  <c r="I36"/>
  <c r="H36"/>
  <c r="G36"/>
  <c r="F36"/>
  <c r="E36"/>
  <c r="D36"/>
  <c r="C36"/>
  <c r="B36"/>
  <c r="K35"/>
  <c r="K45" s="1"/>
  <c r="J35"/>
  <c r="I35"/>
  <c r="H35"/>
  <c r="G35"/>
  <c r="F35"/>
  <c r="F45" s="1"/>
  <c r="E35"/>
  <c r="E45" s="1"/>
  <c r="D35"/>
  <c r="D45" s="1"/>
  <c r="C35"/>
  <c r="C45" s="1"/>
  <c r="B35"/>
  <c r="K29"/>
  <c r="J29"/>
  <c r="I29"/>
  <c r="H29"/>
  <c r="G29"/>
  <c r="F29"/>
  <c r="E29"/>
  <c r="D29"/>
  <c r="C29"/>
  <c r="B29"/>
  <c r="K44" i="10"/>
  <c r="J44"/>
  <c r="I44"/>
  <c r="H44"/>
  <c r="G44"/>
  <c r="F44"/>
  <c r="E44"/>
  <c r="D44"/>
  <c r="C44"/>
  <c r="B44"/>
  <c r="K43"/>
  <c r="J43"/>
  <c r="I43"/>
  <c r="H43"/>
  <c r="G43"/>
  <c r="F43"/>
  <c r="E43"/>
  <c r="D43"/>
  <c r="C43"/>
  <c r="B43"/>
  <c r="K42"/>
  <c r="J42"/>
  <c r="I42"/>
  <c r="H42"/>
  <c r="G42"/>
  <c r="F42"/>
  <c r="E42"/>
  <c r="D42"/>
  <c r="C42"/>
  <c r="B42"/>
  <c r="K41"/>
  <c r="J41"/>
  <c r="I41"/>
  <c r="H41"/>
  <c r="G41"/>
  <c r="F41"/>
  <c r="E41"/>
  <c r="D41"/>
  <c r="C41"/>
  <c r="B41"/>
  <c r="K40"/>
  <c r="J40"/>
  <c r="I40"/>
  <c r="H40"/>
  <c r="G40"/>
  <c r="F40"/>
  <c r="E40"/>
  <c r="D40"/>
  <c r="C40"/>
  <c r="B40"/>
  <c r="K39"/>
  <c r="J39"/>
  <c r="I39"/>
  <c r="H39"/>
  <c r="G39"/>
  <c r="F39"/>
  <c r="E39"/>
  <c r="D39"/>
  <c r="C39"/>
  <c r="B39"/>
  <c r="K38"/>
  <c r="J38"/>
  <c r="I38"/>
  <c r="H38"/>
  <c r="G38"/>
  <c r="F38"/>
  <c r="E38"/>
  <c r="D38"/>
  <c r="C38"/>
  <c r="B38"/>
  <c r="K37"/>
  <c r="J37"/>
  <c r="J45" s="1"/>
  <c r="I37"/>
  <c r="I45" s="1"/>
  <c r="H37"/>
  <c r="H45" s="1"/>
  <c r="G37"/>
  <c r="G45" s="1"/>
  <c r="F37"/>
  <c r="E37"/>
  <c r="D37"/>
  <c r="C37"/>
  <c r="B37"/>
  <c r="B45" s="1"/>
  <c r="K36"/>
  <c r="J36"/>
  <c r="I36"/>
  <c r="H36"/>
  <c r="G36"/>
  <c r="F36"/>
  <c r="E36"/>
  <c r="D36"/>
  <c r="C36"/>
  <c r="B36"/>
  <c r="K35"/>
  <c r="K45" s="1"/>
  <c r="J35"/>
  <c r="I35"/>
  <c r="H35"/>
  <c r="G35"/>
  <c r="F35"/>
  <c r="F45" s="1"/>
  <c r="E35"/>
  <c r="E45" s="1"/>
  <c r="D35"/>
  <c r="D45" s="1"/>
  <c r="C35"/>
  <c r="C45" s="1"/>
  <c r="B35"/>
  <c r="K29"/>
  <c r="J29"/>
  <c r="I29"/>
  <c r="H29"/>
  <c r="G29"/>
  <c r="F29"/>
  <c r="E29"/>
  <c r="D29"/>
  <c r="C29"/>
  <c r="B29"/>
  <c r="K44" i="11"/>
  <c r="J44"/>
  <c r="I44"/>
  <c r="H44"/>
  <c r="G44"/>
  <c r="F44"/>
  <c r="E44"/>
  <c r="D44"/>
  <c r="C44"/>
  <c r="B44"/>
  <c r="K43"/>
  <c r="J43"/>
  <c r="I43"/>
  <c r="H43"/>
  <c r="G43"/>
  <c r="F43"/>
  <c r="E43"/>
  <c r="D43"/>
  <c r="C43"/>
  <c r="B43"/>
  <c r="K42"/>
  <c r="J42"/>
  <c r="I42"/>
  <c r="H42"/>
  <c r="G42"/>
  <c r="F42"/>
  <c r="E42"/>
  <c r="D42"/>
  <c r="C42"/>
  <c r="B42"/>
  <c r="K41"/>
  <c r="J41"/>
  <c r="I41"/>
  <c r="H41"/>
  <c r="G41"/>
  <c r="F41"/>
  <c r="E41"/>
  <c r="D41"/>
  <c r="C41"/>
  <c r="B41"/>
  <c r="K40"/>
  <c r="J40"/>
  <c r="I40"/>
  <c r="H40"/>
  <c r="G40"/>
  <c r="F40"/>
  <c r="E40"/>
  <c r="D40"/>
  <c r="C40"/>
  <c r="B40"/>
  <c r="K39"/>
  <c r="J39"/>
  <c r="I39"/>
  <c r="H39"/>
  <c r="G39"/>
  <c r="F39"/>
  <c r="E39"/>
  <c r="D39"/>
  <c r="C39"/>
  <c r="B39"/>
  <c r="K38"/>
  <c r="J38"/>
  <c r="I38"/>
  <c r="H38"/>
  <c r="G38"/>
  <c r="F38"/>
  <c r="E38"/>
  <c r="D38"/>
  <c r="C38"/>
  <c r="B38"/>
  <c r="K37"/>
  <c r="J37"/>
  <c r="I37"/>
  <c r="I45" s="1"/>
  <c r="H37"/>
  <c r="H45" s="1"/>
  <c r="G37"/>
  <c r="G45" s="1"/>
  <c r="F37"/>
  <c r="E37"/>
  <c r="D37"/>
  <c r="C37"/>
  <c r="B37"/>
  <c r="K36"/>
  <c r="J36"/>
  <c r="J45" s="1"/>
  <c r="I36"/>
  <c r="H36"/>
  <c r="G36"/>
  <c r="F36"/>
  <c r="E36"/>
  <c r="D36"/>
  <c r="C36"/>
  <c r="B36"/>
  <c r="B45" s="1"/>
  <c r="K35"/>
  <c r="K45" s="1"/>
  <c r="J35"/>
  <c r="I35"/>
  <c r="H35"/>
  <c r="G35"/>
  <c r="F35"/>
  <c r="F45" s="1"/>
  <c r="E35"/>
  <c r="E45" s="1"/>
  <c r="D35"/>
  <c r="D45" s="1"/>
  <c r="C35"/>
  <c r="C45" s="1"/>
  <c r="B35"/>
  <c r="K29"/>
  <c r="J29"/>
  <c r="I29"/>
  <c r="H29"/>
  <c r="G29"/>
  <c r="F29"/>
  <c r="E29"/>
  <c r="D29"/>
  <c r="C29"/>
  <c r="B29"/>
  <c r="C45" i="1"/>
  <c r="D45"/>
  <c r="E45"/>
  <c r="F45"/>
  <c r="G45"/>
  <c r="H45"/>
  <c r="I45"/>
  <c r="J45"/>
  <c r="K45"/>
  <c r="B45"/>
  <c r="B36"/>
  <c r="C36"/>
  <c r="D36"/>
  <c r="E36"/>
  <c r="F36"/>
  <c r="G36"/>
  <c r="H36"/>
  <c r="I36"/>
  <c r="J36"/>
  <c r="K36"/>
  <c r="B37"/>
  <c r="C37"/>
  <c r="D37"/>
  <c r="E37"/>
  <c r="F37"/>
  <c r="G37"/>
  <c r="H37"/>
  <c r="I37"/>
  <c r="J37"/>
  <c r="K37"/>
  <c r="B38"/>
  <c r="C38"/>
  <c r="D38"/>
  <c r="E38"/>
  <c r="F38"/>
  <c r="G38"/>
  <c r="H38"/>
  <c r="I38"/>
  <c r="J38"/>
  <c r="K38"/>
  <c r="B39"/>
  <c r="C39"/>
  <c r="D39"/>
  <c r="E39"/>
  <c r="F39"/>
  <c r="G39"/>
  <c r="H39"/>
  <c r="I39"/>
  <c r="J39"/>
  <c r="K39"/>
  <c r="B40"/>
  <c r="C40"/>
  <c r="D40"/>
  <c r="E40"/>
  <c r="F40"/>
  <c r="G40"/>
  <c r="H40"/>
  <c r="I40"/>
  <c r="J40"/>
  <c r="K40"/>
  <c r="B41"/>
  <c r="C41"/>
  <c r="D41"/>
  <c r="E41"/>
  <c r="F41"/>
  <c r="G41"/>
  <c r="H41"/>
  <c r="I41"/>
  <c r="J41"/>
  <c r="K41"/>
  <c r="B42"/>
  <c r="C42"/>
  <c r="D42"/>
  <c r="E42"/>
  <c r="F42"/>
  <c r="G42"/>
  <c r="H42"/>
  <c r="I42"/>
  <c r="J42"/>
  <c r="K42"/>
  <c r="B43"/>
  <c r="C43"/>
  <c r="D43"/>
  <c r="E43"/>
  <c r="F43"/>
  <c r="G43"/>
  <c r="H43"/>
  <c r="I43"/>
  <c r="J43"/>
  <c r="K43"/>
  <c r="B44"/>
  <c r="C44"/>
  <c r="D44"/>
  <c r="E44"/>
  <c r="F44"/>
  <c r="G44"/>
  <c r="H44"/>
  <c r="I44"/>
  <c r="J44"/>
  <c r="K44"/>
  <c r="D35"/>
  <c r="E35"/>
  <c r="F35"/>
  <c r="G35"/>
  <c r="H35"/>
  <c r="I35"/>
  <c r="J35"/>
  <c r="K35"/>
  <c r="C35"/>
  <c r="B35"/>
  <c r="C29" l="1"/>
  <c r="D29"/>
  <c r="E29"/>
  <c r="F29"/>
  <c r="G29"/>
  <c r="H29"/>
  <c r="I29"/>
  <c r="J29"/>
  <c r="K29"/>
  <c r="B29"/>
</calcChain>
</file>

<file path=xl/sharedStrings.xml><?xml version="1.0" encoding="utf-8"?>
<sst xmlns="http://schemas.openxmlformats.org/spreadsheetml/2006/main" count="160" uniqueCount="28">
  <si>
    <t>Inteligencja obliczeniowa</t>
  </si>
  <si>
    <t>Algorytm:</t>
  </si>
  <si>
    <t>Problem:</t>
  </si>
  <si>
    <t>Student:</t>
  </si>
  <si>
    <t>Wartości parametrów</t>
  </si>
  <si>
    <t>MAX_ITER</t>
  </si>
  <si>
    <t>Wartość funkcji celu</t>
  </si>
  <si>
    <t>Średnia</t>
  </si>
  <si>
    <t>Wykonanie algorytmu</t>
  </si>
  <si>
    <t>przeszukiwanie z tabu (tabu search)</t>
  </si>
  <si>
    <t>plecakowy (knapsack problem)</t>
  </si>
  <si>
    <t>Długość listy tabu</t>
  </si>
  <si>
    <t>Długość kadencji</t>
  </si>
  <si>
    <t>Algorytm TS</t>
  </si>
  <si>
    <t>f1_l-d_kp_10_269</t>
  </si>
  <si>
    <t>f2_l-d_kp_20_878</t>
  </si>
  <si>
    <t>f3_l-d_kp_4_20</t>
  </si>
  <si>
    <t>f4_l-d_kp_4_11</t>
  </si>
  <si>
    <t>f5_l-d_kp_15_375</t>
  </si>
  <si>
    <t>f6_l-d_kp_10_60</t>
  </si>
  <si>
    <t>f7_l-d_kp_7_50</t>
  </si>
  <si>
    <t>f8_l-d_kp_23_10000</t>
  </si>
  <si>
    <t>f9_l-d_kp_5_80</t>
  </si>
  <si>
    <t>f10_l-d_kp_20_879</t>
  </si>
  <si>
    <t>Średni błąd względny</t>
  </si>
  <si>
    <t>Optimum</t>
  </si>
  <si>
    <t>Sprawozdanie z zajęć laboratoryjnych, konspekt 5 (małe instancje)</t>
  </si>
  <si>
    <t>Wiktor Górski s47624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</si>
</sst>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0" fillId="2" borderId="0" xfId="0" applyFill="1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3" borderId="1" xfId="0" applyFill="1" applyBorder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10" fontId="0" fillId="0" borderId="1" xfId="0" applyNumberFormat="1" applyBorder="1" applyAlignment="1">
      <alignment wrapText="1"/>
    </xf>
    <xf numFmtId="10" fontId="0" fillId="2" borderId="1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1</xdr:row>
      <xdr:rowOff>28575</xdr:rowOff>
    </xdr:from>
    <xdr:ext cx="7162800" cy="1642373"/>
    <xdr:sp macro="" textlink="">
      <xdr:nvSpPr>
        <xdr:cNvPr id="2" name="pole tekstowe 1"/>
        <xdr:cNvSpPr txBox="1"/>
      </xdr:nvSpPr>
      <xdr:spPr>
        <a:xfrm>
          <a:off x="4333875" y="219075"/>
          <a:ext cx="7162800" cy="164237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Wariant 1</a:t>
          </a:r>
        </a:p>
        <a:p>
          <a:endParaRPr lang="pl-PL" sz="1100" b="1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Generowanie rozwiązania początkowego</a:t>
          </a:r>
          <a:r>
            <a:rPr lang="pl-PL" b="1"/>
            <a:t>:</a:t>
          </a:r>
          <a:r>
            <a:rPr lang="pl-PL" baseline="0"/>
            <a:t> </a:t>
          </a:r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Tworzę rozwiązanie poprzez wybór losowy przedmiotów do załadowania do plecaka, przy założeniu nieprzekroczenia pojemności plecaka.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Sąsiedztwo, wybór rozwiązania z sąsiedztwa:</a:t>
          </a:r>
          <a:r>
            <a:rPr lang="pl-PL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/>
            <a:t> </a:t>
          </a:r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Wybieram rozwiązanie, które można otrzymać z bieżącego rozwiązania poprzez usunięcie z plecaka dowolnego losowo wybranego przedmiotu z jednoczesnym załadowaniem do plecaka innego przedmiotu spośród dotychczas nie załadowanych, pod warunkiem, iż rozwiązanie to poprawia wartość funkcji celu aktualnego rozwiązania oraz nie zostanie przekraczana pojemność plecaka (jak wyżej</a:t>
          </a:r>
          <a:r>
            <a:rPr lang="pl-PL"/>
            <a:t> </a:t>
          </a:r>
          <a:endParaRPr lang="pl-PL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1</xdr:row>
      <xdr:rowOff>28575</xdr:rowOff>
    </xdr:from>
    <xdr:ext cx="7162800" cy="1642373"/>
    <xdr:sp macro="" textlink="">
      <xdr:nvSpPr>
        <xdr:cNvPr id="2" name="pole tekstowe 1"/>
        <xdr:cNvSpPr txBox="1"/>
      </xdr:nvSpPr>
      <xdr:spPr>
        <a:xfrm>
          <a:off x="4333875" y="219075"/>
          <a:ext cx="7162800" cy="164237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Wariant 2</a:t>
          </a:r>
        </a:p>
        <a:p>
          <a:endParaRPr lang="pl-PL" sz="1100" b="1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Generowanie rozwiązania początkowego</a:t>
          </a:r>
          <a:r>
            <a:rPr lang="pl-PL" b="1"/>
            <a:t>:</a:t>
          </a:r>
          <a:r>
            <a:rPr lang="pl-PL" baseline="0"/>
            <a:t> </a:t>
          </a:r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Tworzę rozwiązanie poprzez wybór po kolej przedmiotów do załadowania, dla których iloraz </a:t>
          </a:r>
          <a:r>
            <a:rPr lang="pl-PL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</a:t>
          </a:r>
          <a:r>
            <a:rPr lang="pl-PL" sz="1100" i="1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pl-PL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pl-PL" sz="1100" i="1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będzie największy, przy założeniu nieprzekroczenia pojemności plecaka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Sąsiedztwo, wybór rozwiązania z sąsiedztwa:</a:t>
          </a:r>
          <a:r>
            <a:rPr lang="pl-PL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/>
            <a:t> </a:t>
          </a:r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Wybieram rozwiązanie, które można otrzymać z bieżącego rozwiązania poprzez usunięcie z plecaka dowolnego losowo wybranego przedmiotu z jednoczesnym załadowaniem do plecaka innego przedmiotu spośród dotychczas nie załadowanych, pod warunkiem, iż rozwiązanie to poprawia wartość funkcji celu aktualnego rozwiązania oraz nie zostanie przekraczana pojemność plecaka (jak wyżej</a:t>
          </a:r>
          <a:r>
            <a:rPr lang="pl-PL"/>
            <a:t> </a:t>
          </a:r>
          <a:endParaRPr lang="pl-PL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1</xdr:row>
      <xdr:rowOff>28575</xdr:rowOff>
    </xdr:from>
    <xdr:ext cx="7162800" cy="1125693"/>
    <xdr:sp macro="" textlink="">
      <xdr:nvSpPr>
        <xdr:cNvPr id="2" name="pole tekstowe 1"/>
        <xdr:cNvSpPr txBox="1"/>
      </xdr:nvSpPr>
      <xdr:spPr>
        <a:xfrm>
          <a:off x="4333875" y="219075"/>
          <a:ext cx="7162800" cy="112569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Wariant 3</a:t>
          </a:r>
        </a:p>
        <a:p>
          <a:endParaRPr lang="pl-PL" sz="1100" b="1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pl-PL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Generowanie rozwiązania początkowego</a:t>
          </a:r>
          <a:r>
            <a:rPr lang="pl-PL" b="1"/>
            <a:t>:</a:t>
          </a:r>
          <a:r>
            <a:rPr lang="pl-PL" baseline="0"/>
            <a:t> </a:t>
          </a:r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Tworzę rozwiązanie poprzez wybór losowy przedmiotów do załadowania do plecaka, przy założeniu nieprzekroczenia pojemności plecaka.</a:t>
          </a:r>
          <a:endParaRPr lang="pl-PL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Sąsiedztwo, wybór rozwiązania z sąsiedztwa:</a:t>
          </a:r>
          <a:r>
            <a:rPr lang="pl-PL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/>
            <a:t> </a:t>
          </a:r>
          <a:r>
            <a:rPr 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Z</a:t>
          </a:r>
          <a:r>
            <a:rPr lang="en-US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 losową zamianą, bez wymogu lepszej wartości funkcji celu</a:t>
          </a:r>
          <a:endParaRPr lang="pl-PL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1</xdr:row>
      <xdr:rowOff>28575</xdr:rowOff>
    </xdr:from>
    <xdr:ext cx="7162800" cy="1125693"/>
    <xdr:sp macro="" textlink="">
      <xdr:nvSpPr>
        <xdr:cNvPr id="2" name="pole tekstowe 1"/>
        <xdr:cNvSpPr txBox="1"/>
      </xdr:nvSpPr>
      <xdr:spPr>
        <a:xfrm>
          <a:off x="4333875" y="219075"/>
          <a:ext cx="7162800" cy="112569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Wariant 4</a:t>
          </a:r>
        </a:p>
        <a:p>
          <a:endParaRPr lang="pl-PL" sz="1100" b="1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Generowanie rozwiązania początkowego</a:t>
          </a:r>
          <a:r>
            <a:rPr lang="pl-PL" b="1"/>
            <a:t>:</a:t>
          </a:r>
          <a:r>
            <a:rPr lang="pl-PL" baseline="0"/>
            <a:t> </a:t>
          </a:r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Tworzę rozwiązanie poprzez wybór po kolej przedmiotów do załadowania, dla których iloraz </a:t>
          </a:r>
          <a:r>
            <a:rPr lang="pl-PL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</a:t>
          </a:r>
          <a:r>
            <a:rPr lang="pl-PL" sz="1100" i="1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pl-PL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pl-PL" sz="1100" i="1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będzie największy, przy założeniu nieprzekroczenia pojemności plecaka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Sąsiedztwo, wybór rozwiązania z sąsiedztwa:</a:t>
          </a:r>
          <a:r>
            <a:rPr lang="pl-PL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/>
            <a:t> </a:t>
          </a:r>
          <a:r>
            <a:rPr 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Z</a:t>
          </a:r>
          <a:r>
            <a:rPr lang="en-US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 losową zamianą, bez wymogu lepszej wartości funkcji celu</a:t>
          </a:r>
          <a:endParaRPr lang="pl-PL" sz="1100"/>
        </a:p>
      </xdr:txBody>
    </xdr:sp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5"/>
  <sheetViews>
    <sheetView topLeftCell="B16" workbookViewId="0">
      <selection activeCell="B19" sqref="B19:K45"/>
    </sheetView>
  </sheetViews>
  <sheetFormatPr defaultRowHeight="14.4"/>
  <cols>
    <col min="1" max="1" width="23.5546875" customWidth="1"/>
    <col min="2" max="11" width="19" customWidth="1"/>
  </cols>
  <sheetData>
    <row r="1" spans="1:2">
      <c r="A1" s="4" t="s">
        <v>0</v>
      </c>
    </row>
    <row r="2" spans="1:2">
      <c r="A2" s="4" t="s">
        <v>26</v>
      </c>
    </row>
    <row r="4" spans="1:2">
      <c r="A4" t="s">
        <v>3</v>
      </c>
      <c r="B4" s="5" t="s">
        <v>27</v>
      </c>
    </row>
    <row r="6" spans="1:2">
      <c r="A6" t="s">
        <v>1</v>
      </c>
      <c r="B6" t="s">
        <v>9</v>
      </c>
    </row>
    <row r="7" spans="1:2">
      <c r="A7" t="s">
        <v>2</v>
      </c>
      <c r="B7" t="s">
        <v>10</v>
      </c>
    </row>
    <row r="8" spans="1:2">
      <c r="B8" s="10"/>
    </row>
    <row r="10" spans="1:2">
      <c r="A10" s="4" t="s">
        <v>13</v>
      </c>
    </row>
    <row r="11" spans="1:2">
      <c r="A11" s="4"/>
    </row>
    <row r="12" spans="1:2">
      <c r="A12" s="11" t="s">
        <v>4</v>
      </c>
    </row>
    <row r="13" spans="1:2">
      <c r="A13" s="9" t="s">
        <v>11</v>
      </c>
      <c r="B13">
        <v>50</v>
      </c>
    </row>
    <row r="14" spans="1:2">
      <c r="A14" s="9" t="s">
        <v>12</v>
      </c>
      <c r="B14">
        <v>50</v>
      </c>
    </row>
    <row r="15" spans="1:2">
      <c r="A15" s="6" t="s">
        <v>5</v>
      </c>
      <c r="B15">
        <v>10000</v>
      </c>
    </row>
    <row r="16" spans="1:2">
      <c r="A16" s="6"/>
    </row>
    <row r="17" spans="1:11">
      <c r="A17" s="12" t="s">
        <v>6</v>
      </c>
    </row>
    <row r="18" spans="1:11">
      <c r="A18" s="3" t="s">
        <v>8</v>
      </c>
      <c r="B18" s="14" t="s">
        <v>14</v>
      </c>
      <c r="C18" s="14" t="s">
        <v>15</v>
      </c>
      <c r="D18" s="14" t="s">
        <v>16</v>
      </c>
      <c r="E18" s="14" t="s">
        <v>17</v>
      </c>
      <c r="F18" s="14" t="s">
        <v>18</v>
      </c>
      <c r="G18" s="14" t="s">
        <v>19</v>
      </c>
      <c r="H18" s="14" t="s">
        <v>20</v>
      </c>
      <c r="I18" s="14" t="s">
        <v>21</v>
      </c>
      <c r="J18" s="14" t="s">
        <v>22</v>
      </c>
      <c r="K18" s="14" t="s">
        <v>23</v>
      </c>
    </row>
    <row r="19" spans="1:11">
      <c r="A19" s="1">
        <v>1</v>
      </c>
      <c r="B19" s="1">
        <v>253</v>
      </c>
      <c r="C19" s="1">
        <v>892</v>
      </c>
      <c r="D19" s="15">
        <v>28</v>
      </c>
      <c r="E19" s="7">
        <v>22</v>
      </c>
      <c r="F19" s="7">
        <v>454.42976099999998</v>
      </c>
      <c r="G19" s="7">
        <v>49</v>
      </c>
      <c r="H19" s="7">
        <v>82</v>
      </c>
      <c r="I19" s="7">
        <v>9746</v>
      </c>
      <c r="J19" s="7">
        <v>130</v>
      </c>
      <c r="K19" s="7">
        <v>947</v>
      </c>
    </row>
    <row r="20" spans="1:11">
      <c r="A20" s="1">
        <v>2</v>
      </c>
      <c r="B20" s="2">
        <v>215</v>
      </c>
      <c r="C20" s="1">
        <v>878</v>
      </c>
      <c r="D20" s="15">
        <v>20</v>
      </c>
      <c r="E20" s="7">
        <v>18</v>
      </c>
      <c r="F20" s="7">
        <v>424.03027400000002</v>
      </c>
      <c r="G20" s="7">
        <v>45</v>
      </c>
      <c r="H20" s="7">
        <v>81</v>
      </c>
      <c r="I20" s="7">
        <v>9753</v>
      </c>
      <c r="J20" s="7">
        <v>130</v>
      </c>
      <c r="K20" s="7">
        <v>1002</v>
      </c>
    </row>
    <row r="21" spans="1:11">
      <c r="A21" s="1">
        <v>3</v>
      </c>
      <c r="B21" s="1">
        <v>253</v>
      </c>
      <c r="C21" s="1">
        <v>947</v>
      </c>
      <c r="D21" s="15">
        <v>28</v>
      </c>
      <c r="E21" s="7">
        <v>18</v>
      </c>
      <c r="F21" s="7">
        <v>469.161046</v>
      </c>
      <c r="G21" s="7">
        <v>52</v>
      </c>
      <c r="H21" s="7">
        <v>76</v>
      </c>
      <c r="I21" s="7">
        <v>9758</v>
      </c>
      <c r="J21" s="7">
        <v>93</v>
      </c>
      <c r="K21" s="7">
        <v>912</v>
      </c>
    </row>
    <row r="22" spans="1:11">
      <c r="A22" s="1">
        <v>4</v>
      </c>
      <c r="B22" s="1">
        <v>253</v>
      </c>
      <c r="C22" s="1">
        <v>961</v>
      </c>
      <c r="D22" s="15">
        <v>26</v>
      </c>
      <c r="E22" s="7">
        <v>22</v>
      </c>
      <c r="F22" s="7">
        <v>454.42976099999998</v>
      </c>
      <c r="G22" s="7">
        <v>43</v>
      </c>
      <c r="H22" s="7">
        <v>88</v>
      </c>
      <c r="I22" s="7">
        <v>9749</v>
      </c>
      <c r="J22" s="7">
        <v>130</v>
      </c>
      <c r="K22" s="7">
        <v>1002</v>
      </c>
    </row>
    <row r="23" spans="1:11">
      <c r="A23" s="1">
        <v>5</v>
      </c>
      <c r="B23" s="2">
        <v>253</v>
      </c>
      <c r="C23" s="1">
        <v>953</v>
      </c>
      <c r="D23" s="15">
        <v>24</v>
      </c>
      <c r="E23" s="7">
        <v>18</v>
      </c>
      <c r="F23" s="7">
        <v>454.42976099999998</v>
      </c>
      <c r="G23" s="7">
        <v>46</v>
      </c>
      <c r="H23" s="7">
        <v>95</v>
      </c>
      <c r="I23" s="7">
        <v>9759</v>
      </c>
      <c r="J23" s="7">
        <v>130</v>
      </c>
      <c r="K23" s="7">
        <v>973</v>
      </c>
    </row>
    <row r="24" spans="1:11">
      <c r="A24" s="1">
        <v>6</v>
      </c>
      <c r="B24" s="2">
        <v>215</v>
      </c>
      <c r="C24" s="1">
        <v>913</v>
      </c>
      <c r="D24" s="15">
        <v>28</v>
      </c>
      <c r="E24" s="7">
        <v>22</v>
      </c>
      <c r="F24" s="7">
        <v>370.86397899999997</v>
      </c>
      <c r="G24" s="7">
        <v>52</v>
      </c>
      <c r="H24" s="7">
        <v>107</v>
      </c>
      <c r="I24" s="7">
        <v>9753</v>
      </c>
      <c r="J24" s="7">
        <v>93</v>
      </c>
      <c r="K24" s="7">
        <v>998</v>
      </c>
    </row>
    <row r="25" spans="1:11">
      <c r="A25" s="1">
        <v>7</v>
      </c>
      <c r="B25" s="7">
        <v>264</v>
      </c>
      <c r="C25" s="7">
        <v>964</v>
      </c>
      <c r="D25" s="16">
        <v>28</v>
      </c>
      <c r="E25" s="7">
        <v>22</v>
      </c>
      <c r="F25" s="7">
        <v>469.161046</v>
      </c>
      <c r="G25" s="7">
        <v>46</v>
      </c>
      <c r="H25" s="7">
        <v>76</v>
      </c>
      <c r="I25" s="7">
        <v>9767</v>
      </c>
      <c r="J25" s="7">
        <v>130</v>
      </c>
      <c r="K25" s="7">
        <v>1002</v>
      </c>
    </row>
    <row r="26" spans="1:11">
      <c r="A26" s="1">
        <v>8</v>
      </c>
      <c r="B26" s="7">
        <v>205</v>
      </c>
      <c r="C26" s="7">
        <v>990</v>
      </c>
      <c r="D26" s="16">
        <v>20</v>
      </c>
      <c r="E26" s="7">
        <v>22</v>
      </c>
      <c r="F26" s="7">
        <v>370.86397899999997</v>
      </c>
      <c r="G26" s="7">
        <v>45</v>
      </c>
      <c r="H26" s="7">
        <v>102</v>
      </c>
      <c r="I26" s="7">
        <v>9749</v>
      </c>
      <c r="J26" s="7">
        <v>93</v>
      </c>
      <c r="K26" s="7">
        <v>1010</v>
      </c>
    </row>
    <row r="27" spans="1:11">
      <c r="A27" s="1">
        <v>9</v>
      </c>
      <c r="B27" s="7">
        <v>215</v>
      </c>
      <c r="C27" s="7">
        <v>990</v>
      </c>
      <c r="D27" s="16">
        <v>26</v>
      </c>
      <c r="E27" s="7">
        <v>22</v>
      </c>
      <c r="F27" s="7">
        <v>424.03027400000002</v>
      </c>
      <c r="G27" s="7">
        <v>49</v>
      </c>
      <c r="H27" s="7">
        <v>88</v>
      </c>
      <c r="I27" s="7">
        <v>9753</v>
      </c>
      <c r="J27" s="7">
        <v>93</v>
      </c>
      <c r="K27" s="7">
        <v>990</v>
      </c>
    </row>
    <row r="28" spans="1:11">
      <c r="A28" s="1">
        <v>10</v>
      </c>
      <c r="B28" s="7">
        <v>205</v>
      </c>
      <c r="C28" s="7">
        <v>982</v>
      </c>
      <c r="D28" s="16">
        <v>24</v>
      </c>
      <c r="E28" s="7">
        <v>18</v>
      </c>
      <c r="F28" s="7">
        <v>469.161046</v>
      </c>
      <c r="G28" s="7">
        <v>48</v>
      </c>
      <c r="H28" s="7">
        <v>96</v>
      </c>
      <c r="I28" s="7">
        <v>9758</v>
      </c>
      <c r="J28" s="7">
        <v>130</v>
      </c>
      <c r="K28" s="7">
        <v>1002</v>
      </c>
    </row>
    <row r="29" spans="1:11">
      <c r="A29" s="7" t="s">
        <v>7</v>
      </c>
      <c r="B29" s="8">
        <f>AVERAGE(B19:B28)</f>
        <v>233.1</v>
      </c>
      <c r="C29" s="8">
        <f t="shared" ref="C29:K29" si="0">AVERAGE(C19:C28)</f>
        <v>947</v>
      </c>
      <c r="D29" s="8">
        <f t="shared" si="0"/>
        <v>25.2</v>
      </c>
      <c r="E29" s="8">
        <f t="shared" si="0"/>
        <v>20.399999999999999</v>
      </c>
      <c r="F29" s="8">
        <f t="shared" si="0"/>
        <v>436.05609269999997</v>
      </c>
      <c r="G29" s="8">
        <f t="shared" si="0"/>
        <v>47.5</v>
      </c>
      <c r="H29" s="8">
        <f t="shared" si="0"/>
        <v>89.1</v>
      </c>
      <c r="I29" s="8">
        <f t="shared" si="0"/>
        <v>9754.5</v>
      </c>
      <c r="J29" s="8">
        <f t="shared" si="0"/>
        <v>115.2</v>
      </c>
      <c r="K29" s="8">
        <f t="shared" si="0"/>
        <v>983.8</v>
      </c>
    </row>
    <row r="30" spans="1:11">
      <c r="A30" s="7" t="s">
        <v>25</v>
      </c>
      <c r="B30" s="13">
        <v>295</v>
      </c>
      <c r="C30" s="13">
        <v>1024</v>
      </c>
      <c r="D30" s="13">
        <v>35</v>
      </c>
      <c r="E30" s="13">
        <v>23</v>
      </c>
      <c r="F30" s="13">
        <v>481.06939999999997</v>
      </c>
      <c r="G30" s="13">
        <v>52</v>
      </c>
      <c r="H30" s="13">
        <v>107</v>
      </c>
      <c r="I30" s="13">
        <v>9767</v>
      </c>
      <c r="J30" s="13">
        <v>130</v>
      </c>
      <c r="K30" s="13">
        <v>1025</v>
      </c>
    </row>
    <row r="33" spans="1:11">
      <c r="A33" s="12" t="s">
        <v>24</v>
      </c>
    </row>
    <row r="34" spans="1:11">
      <c r="A34" s="3" t="s">
        <v>8</v>
      </c>
      <c r="B34" s="14" t="s">
        <v>14</v>
      </c>
      <c r="C34" s="14" t="s">
        <v>15</v>
      </c>
      <c r="D34" s="14" t="s">
        <v>16</v>
      </c>
      <c r="E34" s="14" t="s">
        <v>17</v>
      </c>
      <c r="F34" s="14" t="s">
        <v>18</v>
      </c>
      <c r="G34" s="14" t="s">
        <v>19</v>
      </c>
      <c r="H34" s="14" t="s">
        <v>20</v>
      </c>
      <c r="I34" s="14" t="s">
        <v>21</v>
      </c>
      <c r="J34" s="14" t="s">
        <v>22</v>
      </c>
      <c r="K34" s="14" t="s">
        <v>23</v>
      </c>
    </row>
    <row r="35" spans="1:11">
      <c r="A35" s="1">
        <v>1</v>
      </c>
      <c r="B35" s="17">
        <f>(B$30-B19)/B19</f>
        <v>0.16600790513833993</v>
      </c>
      <c r="C35" s="17">
        <f>(C$30-C19)/C19</f>
        <v>0.14798206278026907</v>
      </c>
      <c r="D35" s="17">
        <f t="shared" ref="D35:K35" si="1">(D$30-D19)/D19</f>
        <v>0.25</v>
      </c>
      <c r="E35" s="17">
        <f t="shared" si="1"/>
        <v>4.5454545454545456E-2</v>
      </c>
      <c r="F35" s="17">
        <f t="shared" si="1"/>
        <v>5.862212664368166E-2</v>
      </c>
      <c r="G35" s="17">
        <f t="shared" si="1"/>
        <v>6.1224489795918366E-2</v>
      </c>
      <c r="H35" s="17">
        <f t="shared" si="1"/>
        <v>0.3048780487804878</v>
      </c>
      <c r="I35" s="17">
        <f t="shared" si="1"/>
        <v>2.1547301457008005E-3</v>
      </c>
      <c r="J35" s="17">
        <f t="shared" si="1"/>
        <v>0</v>
      </c>
      <c r="K35" s="17">
        <f t="shared" si="1"/>
        <v>8.236536430834214E-2</v>
      </c>
    </row>
    <row r="36" spans="1:11">
      <c r="A36" s="1">
        <v>2</v>
      </c>
      <c r="B36" s="17">
        <f t="shared" ref="B36:K36" si="2">(B$30-B20)/B20</f>
        <v>0.37209302325581395</v>
      </c>
      <c r="C36" s="17">
        <f t="shared" si="2"/>
        <v>0.1662870159453303</v>
      </c>
      <c r="D36" s="17">
        <f t="shared" si="2"/>
        <v>0.75</v>
      </c>
      <c r="E36" s="17">
        <f t="shared" si="2"/>
        <v>0.27777777777777779</v>
      </c>
      <c r="F36" s="17">
        <f t="shared" si="2"/>
        <v>0.13451663595132821</v>
      </c>
      <c r="G36" s="17">
        <f t="shared" si="2"/>
        <v>0.15555555555555556</v>
      </c>
      <c r="H36" s="17">
        <f t="shared" si="2"/>
        <v>0.32098765432098764</v>
      </c>
      <c r="I36" s="17">
        <f t="shared" si="2"/>
        <v>1.4354557572029119E-3</v>
      </c>
      <c r="J36" s="17">
        <f t="shared" si="2"/>
        <v>0</v>
      </c>
      <c r="K36" s="17">
        <f t="shared" si="2"/>
        <v>2.2954091816367265E-2</v>
      </c>
    </row>
    <row r="37" spans="1:11">
      <c r="A37" s="1">
        <v>3</v>
      </c>
      <c r="B37" s="17">
        <f t="shared" ref="B37:K37" si="3">(B$30-B21)/B21</f>
        <v>0.16600790513833993</v>
      </c>
      <c r="C37" s="17">
        <f t="shared" si="3"/>
        <v>8.1309398099260827E-2</v>
      </c>
      <c r="D37" s="17">
        <f t="shared" si="3"/>
        <v>0.25</v>
      </c>
      <c r="E37" s="17">
        <f t="shared" si="3"/>
        <v>0.27777777777777779</v>
      </c>
      <c r="F37" s="17">
        <f t="shared" si="3"/>
        <v>2.5382230902435098E-2</v>
      </c>
      <c r="G37" s="17">
        <f t="shared" si="3"/>
        <v>0</v>
      </c>
      <c r="H37" s="17">
        <f t="shared" si="3"/>
        <v>0.40789473684210525</v>
      </c>
      <c r="I37" s="17">
        <f t="shared" si="3"/>
        <v>9.223201475712236E-4</v>
      </c>
      <c r="J37" s="17">
        <f t="shared" si="3"/>
        <v>0.39784946236559138</v>
      </c>
      <c r="K37" s="17">
        <f t="shared" si="3"/>
        <v>0.12390350877192982</v>
      </c>
    </row>
    <row r="38" spans="1:11">
      <c r="A38" s="1">
        <v>4</v>
      </c>
      <c r="B38" s="17">
        <f t="shared" ref="B38:K38" si="4">(B$30-B22)/B22</f>
        <v>0.16600790513833993</v>
      </c>
      <c r="C38" s="17">
        <f t="shared" si="4"/>
        <v>6.555671175858481E-2</v>
      </c>
      <c r="D38" s="17">
        <f t="shared" si="4"/>
        <v>0.34615384615384615</v>
      </c>
      <c r="E38" s="17">
        <f t="shared" si="4"/>
        <v>4.5454545454545456E-2</v>
      </c>
      <c r="F38" s="17">
        <f t="shared" si="4"/>
        <v>5.862212664368166E-2</v>
      </c>
      <c r="G38" s="17">
        <f t="shared" si="4"/>
        <v>0.20930232558139536</v>
      </c>
      <c r="H38" s="17">
        <f t="shared" si="4"/>
        <v>0.21590909090909091</v>
      </c>
      <c r="I38" s="17">
        <f t="shared" si="4"/>
        <v>1.846343214688686E-3</v>
      </c>
      <c r="J38" s="17">
        <f t="shared" si="4"/>
        <v>0</v>
      </c>
      <c r="K38" s="17">
        <f t="shared" si="4"/>
        <v>2.2954091816367265E-2</v>
      </c>
    </row>
    <row r="39" spans="1:11">
      <c r="A39" s="1">
        <v>5</v>
      </c>
      <c r="B39" s="17">
        <f t="shared" ref="B39:K39" si="5">(B$30-B23)/B23</f>
        <v>0.16600790513833993</v>
      </c>
      <c r="C39" s="17">
        <f t="shared" si="5"/>
        <v>7.4501573976915009E-2</v>
      </c>
      <c r="D39" s="17">
        <f t="shared" si="5"/>
        <v>0.45833333333333331</v>
      </c>
      <c r="E39" s="17">
        <f t="shared" si="5"/>
        <v>0.27777777777777779</v>
      </c>
      <c r="F39" s="17">
        <f t="shared" si="5"/>
        <v>5.862212664368166E-2</v>
      </c>
      <c r="G39" s="17">
        <f t="shared" si="5"/>
        <v>0.13043478260869565</v>
      </c>
      <c r="H39" s="17">
        <f t="shared" si="5"/>
        <v>0.12631578947368421</v>
      </c>
      <c r="I39" s="17">
        <f t="shared" si="5"/>
        <v>8.1975612255354028E-4</v>
      </c>
      <c r="J39" s="17">
        <f t="shared" si="5"/>
        <v>0</v>
      </c>
      <c r="K39" s="17">
        <f t="shared" si="5"/>
        <v>5.3442959917780058E-2</v>
      </c>
    </row>
    <row r="40" spans="1:11">
      <c r="A40" s="1">
        <v>6</v>
      </c>
      <c r="B40" s="17">
        <f t="shared" ref="B40:K40" si="6">(B$30-B24)/B24</f>
        <v>0.37209302325581395</v>
      </c>
      <c r="C40" s="17">
        <f t="shared" si="6"/>
        <v>0.12157721796276014</v>
      </c>
      <c r="D40" s="17">
        <f t="shared" si="6"/>
        <v>0.25</v>
      </c>
      <c r="E40" s="17">
        <f t="shared" si="6"/>
        <v>4.5454545454545456E-2</v>
      </c>
      <c r="F40" s="17">
        <f t="shared" si="6"/>
        <v>0.29715860056605825</v>
      </c>
      <c r="G40" s="17">
        <f t="shared" si="6"/>
        <v>0</v>
      </c>
      <c r="H40" s="17">
        <f t="shared" si="6"/>
        <v>0</v>
      </c>
      <c r="I40" s="17">
        <f t="shared" si="6"/>
        <v>1.4354557572029119E-3</v>
      </c>
      <c r="J40" s="17">
        <f t="shared" si="6"/>
        <v>0.39784946236559138</v>
      </c>
      <c r="K40" s="17">
        <f t="shared" si="6"/>
        <v>2.7054108216432865E-2</v>
      </c>
    </row>
    <row r="41" spans="1:11">
      <c r="A41" s="1">
        <v>7</v>
      </c>
      <c r="B41" s="17">
        <f t="shared" ref="B41:K41" si="7">(B$30-B25)/B25</f>
        <v>0.11742424242424243</v>
      </c>
      <c r="C41" s="17">
        <f t="shared" si="7"/>
        <v>6.2240663900414939E-2</v>
      </c>
      <c r="D41" s="17">
        <f t="shared" si="7"/>
        <v>0.25</v>
      </c>
      <c r="E41" s="17">
        <f t="shared" si="7"/>
        <v>4.5454545454545456E-2</v>
      </c>
      <c r="F41" s="17">
        <f t="shared" si="7"/>
        <v>2.5382230902435098E-2</v>
      </c>
      <c r="G41" s="17">
        <f t="shared" si="7"/>
        <v>0.13043478260869565</v>
      </c>
      <c r="H41" s="17">
        <f t="shared" si="7"/>
        <v>0.40789473684210525</v>
      </c>
      <c r="I41" s="17">
        <f t="shared" si="7"/>
        <v>0</v>
      </c>
      <c r="J41" s="17">
        <f t="shared" si="7"/>
        <v>0</v>
      </c>
      <c r="K41" s="17">
        <f t="shared" si="7"/>
        <v>2.2954091816367265E-2</v>
      </c>
    </row>
    <row r="42" spans="1:11">
      <c r="A42" s="1">
        <v>8</v>
      </c>
      <c r="B42" s="17">
        <f t="shared" ref="B42:K42" si="8">(B$30-B26)/B26</f>
        <v>0.43902439024390244</v>
      </c>
      <c r="C42" s="17">
        <f t="shared" si="8"/>
        <v>3.4343434343434343E-2</v>
      </c>
      <c r="D42" s="17">
        <f t="shared" si="8"/>
        <v>0.75</v>
      </c>
      <c r="E42" s="17">
        <f t="shared" si="8"/>
        <v>4.5454545454545456E-2</v>
      </c>
      <c r="F42" s="17">
        <f t="shared" si="8"/>
        <v>0.29715860056605825</v>
      </c>
      <c r="G42" s="17">
        <f t="shared" si="8"/>
        <v>0.15555555555555556</v>
      </c>
      <c r="H42" s="17">
        <f t="shared" si="8"/>
        <v>4.9019607843137254E-2</v>
      </c>
      <c r="I42" s="17">
        <f t="shared" si="8"/>
        <v>1.846343214688686E-3</v>
      </c>
      <c r="J42" s="17">
        <f t="shared" si="8"/>
        <v>0.39784946236559138</v>
      </c>
      <c r="K42" s="17">
        <f t="shared" si="8"/>
        <v>1.4851485148514851E-2</v>
      </c>
    </row>
    <row r="43" spans="1:11">
      <c r="A43" s="1">
        <v>9</v>
      </c>
      <c r="B43" s="17">
        <f t="shared" ref="B43:K43" si="9">(B$30-B27)/B27</f>
        <v>0.37209302325581395</v>
      </c>
      <c r="C43" s="17">
        <f t="shared" si="9"/>
        <v>3.4343434343434343E-2</v>
      </c>
      <c r="D43" s="17">
        <f t="shared" si="9"/>
        <v>0.34615384615384615</v>
      </c>
      <c r="E43" s="17">
        <f t="shared" si="9"/>
        <v>4.5454545454545456E-2</v>
      </c>
      <c r="F43" s="17">
        <f t="shared" si="9"/>
        <v>0.13451663595132821</v>
      </c>
      <c r="G43" s="17">
        <f t="shared" si="9"/>
        <v>6.1224489795918366E-2</v>
      </c>
      <c r="H43" s="17">
        <f t="shared" si="9"/>
        <v>0.21590909090909091</v>
      </c>
      <c r="I43" s="17">
        <f t="shared" si="9"/>
        <v>1.4354557572029119E-3</v>
      </c>
      <c r="J43" s="17">
        <f t="shared" si="9"/>
        <v>0.39784946236559138</v>
      </c>
      <c r="K43" s="17">
        <f t="shared" si="9"/>
        <v>3.5353535353535352E-2</v>
      </c>
    </row>
    <row r="44" spans="1:11">
      <c r="A44" s="1">
        <v>10</v>
      </c>
      <c r="B44" s="17">
        <f t="shared" ref="B44:K44" si="10">(B$30-B28)/B28</f>
        <v>0.43902439024390244</v>
      </c>
      <c r="C44" s="17">
        <f t="shared" si="10"/>
        <v>4.2769857433808553E-2</v>
      </c>
      <c r="D44" s="17">
        <f t="shared" si="10"/>
        <v>0.45833333333333331</v>
      </c>
      <c r="E44" s="17">
        <f t="shared" si="10"/>
        <v>0.27777777777777779</v>
      </c>
      <c r="F44" s="17">
        <f t="shared" si="10"/>
        <v>2.5382230902435098E-2</v>
      </c>
      <c r="G44" s="17">
        <f t="shared" si="10"/>
        <v>8.3333333333333329E-2</v>
      </c>
      <c r="H44" s="17">
        <f t="shared" si="10"/>
        <v>0.11458333333333333</v>
      </c>
      <c r="I44" s="17">
        <f t="shared" si="10"/>
        <v>9.223201475712236E-4</v>
      </c>
      <c r="J44" s="17">
        <f t="shared" si="10"/>
        <v>0</v>
      </c>
      <c r="K44" s="17">
        <f t="shared" si="10"/>
        <v>2.2954091816367265E-2</v>
      </c>
    </row>
    <row r="45" spans="1:11">
      <c r="A45" s="7" t="s">
        <v>7</v>
      </c>
      <c r="B45" s="18">
        <f>AVERAGE(B35:B44)</f>
        <v>0.27757837132328489</v>
      </c>
      <c r="C45" s="18">
        <f t="shared" ref="C45:K45" si="11">AVERAGE(C35:C44)</f>
        <v>8.3091137054421241E-2</v>
      </c>
      <c r="D45" s="18">
        <f t="shared" si="11"/>
        <v>0.41089743589743594</v>
      </c>
      <c r="E45" s="18">
        <f t="shared" si="11"/>
        <v>0.13838383838383836</v>
      </c>
      <c r="F45" s="18">
        <f t="shared" si="11"/>
        <v>0.11153635456731233</v>
      </c>
      <c r="G45" s="18">
        <f t="shared" si="11"/>
        <v>9.870653148350679E-2</v>
      </c>
      <c r="H45" s="18">
        <f t="shared" si="11"/>
        <v>0.21633920892540229</v>
      </c>
      <c r="I45" s="18">
        <f t="shared" si="11"/>
        <v>1.2818180264382894E-3</v>
      </c>
      <c r="J45" s="18">
        <f t="shared" si="11"/>
        <v>0.15913978494623654</v>
      </c>
      <c r="K45" s="18">
        <f t="shared" si="11"/>
        <v>4.2878732898200413E-2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5"/>
  <sheetViews>
    <sheetView topLeftCell="B16" workbookViewId="0">
      <selection activeCell="B19" sqref="B19:K45"/>
    </sheetView>
  </sheetViews>
  <sheetFormatPr defaultRowHeight="14.4"/>
  <cols>
    <col min="1" max="1" width="23.5546875" customWidth="1"/>
    <col min="2" max="11" width="19" customWidth="1"/>
  </cols>
  <sheetData>
    <row r="1" spans="1:2">
      <c r="A1" s="4" t="s">
        <v>0</v>
      </c>
    </row>
    <row r="2" spans="1:2">
      <c r="A2" s="4" t="s">
        <v>26</v>
      </c>
    </row>
    <row r="4" spans="1:2">
      <c r="A4" t="s">
        <v>3</v>
      </c>
      <c r="B4" s="5" t="s">
        <v>27</v>
      </c>
    </row>
    <row r="6" spans="1:2">
      <c r="A6" t="s">
        <v>1</v>
      </c>
      <c r="B6" t="s">
        <v>9</v>
      </c>
    </row>
    <row r="7" spans="1:2">
      <c r="A7" t="s">
        <v>2</v>
      </c>
      <c r="B7" t="s">
        <v>10</v>
      </c>
    </row>
    <row r="8" spans="1:2">
      <c r="B8" s="10"/>
    </row>
    <row r="10" spans="1:2">
      <c r="A10" s="4" t="s">
        <v>13</v>
      </c>
    </row>
    <row r="11" spans="1:2">
      <c r="A11" s="4"/>
    </row>
    <row r="12" spans="1:2">
      <c r="A12" s="11" t="s">
        <v>4</v>
      </c>
    </row>
    <row r="13" spans="1:2">
      <c r="A13" s="9" t="s">
        <v>11</v>
      </c>
      <c r="B13">
        <v>50</v>
      </c>
    </row>
    <row r="14" spans="1:2">
      <c r="A14" s="9" t="s">
        <v>12</v>
      </c>
      <c r="B14">
        <v>50</v>
      </c>
    </row>
    <row r="15" spans="1:2">
      <c r="A15" s="6" t="s">
        <v>5</v>
      </c>
      <c r="B15">
        <v>10000</v>
      </c>
    </row>
    <row r="16" spans="1:2">
      <c r="A16" s="6"/>
    </row>
    <row r="17" spans="1:11">
      <c r="A17" s="12" t="s">
        <v>6</v>
      </c>
    </row>
    <row r="18" spans="1:11">
      <c r="A18" s="3" t="s">
        <v>8</v>
      </c>
      <c r="B18" s="14" t="s">
        <v>14</v>
      </c>
      <c r="C18" s="14" t="s">
        <v>15</v>
      </c>
      <c r="D18" s="14" t="s">
        <v>16</v>
      </c>
      <c r="E18" s="14" t="s">
        <v>17</v>
      </c>
      <c r="F18" s="14" t="s">
        <v>18</v>
      </c>
      <c r="G18" s="14" t="s">
        <v>19</v>
      </c>
      <c r="H18" s="14" t="s">
        <v>20</v>
      </c>
      <c r="I18" s="14" t="s">
        <v>21</v>
      </c>
      <c r="J18" s="14" t="s">
        <v>22</v>
      </c>
      <c r="K18" s="14" t="s">
        <v>23</v>
      </c>
    </row>
    <row r="19" spans="1:11">
      <c r="A19" s="1">
        <v>1</v>
      </c>
      <c r="B19" s="1">
        <v>253</v>
      </c>
      <c r="C19" s="1">
        <v>892</v>
      </c>
      <c r="D19" s="15">
        <v>28</v>
      </c>
      <c r="E19" s="7">
        <v>22</v>
      </c>
      <c r="F19" s="7">
        <v>454.42976099999998</v>
      </c>
      <c r="G19" s="7">
        <v>49</v>
      </c>
      <c r="H19" s="7">
        <v>82</v>
      </c>
      <c r="I19" s="7">
        <v>9746</v>
      </c>
      <c r="J19" s="7">
        <v>130</v>
      </c>
      <c r="K19" s="7">
        <v>947</v>
      </c>
    </row>
    <row r="20" spans="1:11">
      <c r="A20" s="1">
        <v>2</v>
      </c>
      <c r="B20" s="2">
        <v>215</v>
      </c>
      <c r="C20" s="1">
        <v>878</v>
      </c>
      <c r="D20" s="15">
        <v>20</v>
      </c>
      <c r="E20" s="7">
        <v>18</v>
      </c>
      <c r="F20" s="7">
        <v>424.03027400000002</v>
      </c>
      <c r="G20" s="7">
        <v>45</v>
      </c>
      <c r="H20" s="7">
        <v>81</v>
      </c>
      <c r="I20" s="7">
        <v>9753</v>
      </c>
      <c r="J20" s="7">
        <v>130</v>
      </c>
      <c r="K20" s="7">
        <v>1002</v>
      </c>
    </row>
    <row r="21" spans="1:11">
      <c r="A21" s="1">
        <v>3</v>
      </c>
      <c r="B21" s="1">
        <v>253</v>
      </c>
      <c r="C21" s="1">
        <v>947</v>
      </c>
      <c r="D21" s="15">
        <v>28</v>
      </c>
      <c r="E21" s="7">
        <v>18</v>
      </c>
      <c r="F21" s="7">
        <v>469.161046</v>
      </c>
      <c r="G21" s="7">
        <v>52</v>
      </c>
      <c r="H21" s="7">
        <v>76</v>
      </c>
      <c r="I21" s="7">
        <v>9758</v>
      </c>
      <c r="J21" s="7">
        <v>93</v>
      </c>
      <c r="K21" s="7">
        <v>912</v>
      </c>
    </row>
    <row r="22" spans="1:11">
      <c r="A22" s="1">
        <v>4</v>
      </c>
      <c r="B22" s="1">
        <v>253</v>
      </c>
      <c r="C22" s="1">
        <v>961</v>
      </c>
      <c r="D22" s="15">
        <v>26</v>
      </c>
      <c r="E22" s="7">
        <v>22</v>
      </c>
      <c r="F22" s="7">
        <v>454.42976099999998</v>
      </c>
      <c r="G22" s="7">
        <v>43</v>
      </c>
      <c r="H22" s="7">
        <v>88</v>
      </c>
      <c r="I22" s="7">
        <v>9749</v>
      </c>
      <c r="J22" s="7">
        <v>130</v>
      </c>
      <c r="K22" s="7">
        <v>1002</v>
      </c>
    </row>
    <row r="23" spans="1:11">
      <c r="A23" s="1">
        <v>5</v>
      </c>
      <c r="B23" s="2">
        <v>253</v>
      </c>
      <c r="C23" s="1">
        <v>953</v>
      </c>
      <c r="D23" s="15">
        <v>24</v>
      </c>
      <c r="E23" s="7">
        <v>18</v>
      </c>
      <c r="F23" s="7">
        <v>454.42976099999998</v>
      </c>
      <c r="G23" s="7">
        <v>46</v>
      </c>
      <c r="H23" s="7">
        <v>95</v>
      </c>
      <c r="I23" s="7">
        <v>9759</v>
      </c>
      <c r="J23" s="7">
        <v>130</v>
      </c>
      <c r="K23" s="7">
        <v>973</v>
      </c>
    </row>
    <row r="24" spans="1:11">
      <c r="A24" s="1">
        <v>6</v>
      </c>
      <c r="B24" s="2">
        <v>215</v>
      </c>
      <c r="C24" s="1">
        <v>913</v>
      </c>
      <c r="D24" s="15">
        <v>28</v>
      </c>
      <c r="E24" s="7">
        <v>22</v>
      </c>
      <c r="F24" s="7">
        <v>370.86397899999997</v>
      </c>
      <c r="G24" s="7">
        <v>52</v>
      </c>
      <c r="H24" s="7">
        <v>107</v>
      </c>
      <c r="I24" s="7">
        <v>9753</v>
      </c>
      <c r="J24" s="7">
        <v>93</v>
      </c>
      <c r="K24" s="7">
        <v>998</v>
      </c>
    </row>
    <row r="25" spans="1:11">
      <c r="A25" s="1">
        <v>7</v>
      </c>
      <c r="B25" s="7">
        <v>264</v>
      </c>
      <c r="C25" s="7">
        <v>964</v>
      </c>
      <c r="D25" s="16">
        <v>28</v>
      </c>
      <c r="E25" s="7">
        <v>22</v>
      </c>
      <c r="F25" s="7">
        <v>469.161046</v>
      </c>
      <c r="G25" s="7">
        <v>46</v>
      </c>
      <c r="H25" s="7">
        <v>76</v>
      </c>
      <c r="I25" s="7">
        <v>9767</v>
      </c>
      <c r="J25" s="7">
        <v>130</v>
      </c>
      <c r="K25" s="7">
        <v>1002</v>
      </c>
    </row>
    <row r="26" spans="1:11">
      <c r="A26" s="1">
        <v>8</v>
      </c>
      <c r="B26" s="7">
        <v>205</v>
      </c>
      <c r="C26" s="7">
        <v>990</v>
      </c>
      <c r="D26" s="16">
        <v>20</v>
      </c>
      <c r="E26" s="7">
        <v>22</v>
      </c>
      <c r="F26" s="7">
        <v>370.86397899999997</v>
      </c>
      <c r="G26" s="7">
        <v>45</v>
      </c>
      <c r="H26" s="7">
        <v>102</v>
      </c>
      <c r="I26" s="7">
        <v>9749</v>
      </c>
      <c r="J26" s="7">
        <v>93</v>
      </c>
      <c r="K26" s="7">
        <v>1010</v>
      </c>
    </row>
    <row r="27" spans="1:11">
      <c r="A27" s="1">
        <v>9</v>
      </c>
      <c r="B27" s="7">
        <v>215</v>
      </c>
      <c r="C27" s="7">
        <v>990</v>
      </c>
      <c r="D27" s="16">
        <v>26</v>
      </c>
      <c r="E27" s="7">
        <v>22</v>
      </c>
      <c r="F27" s="7">
        <v>424.03027400000002</v>
      </c>
      <c r="G27" s="7">
        <v>49</v>
      </c>
      <c r="H27" s="7">
        <v>88</v>
      </c>
      <c r="I27" s="7">
        <v>9753</v>
      </c>
      <c r="J27" s="7">
        <v>93</v>
      </c>
      <c r="K27" s="7">
        <v>990</v>
      </c>
    </row>
    <row r="28" spans="1:11">
      <c r="A28" s="1">
        <v>10</v>
      </c>
      <c r="B28" s="7">
        <v>205</v>
      </c>
      <c r="C28" s="7">
        <v>982</v>
      </c>
      <c r="D28" s="16">
        <v>24</v>
      </c>
      <c r="E28" s="7">
        <v>18</v>
      </c>
      <c r="F28" s="7">
        <v>469.161046</v>
      </c>
      <c r="G28" s="7">
        <v>48</v>
      </c>
      <c r="H28" s="7">
        <v>96</v>
      </c>
      <c r="I28" s="7">
        <v>9758</v>
      </c>
      <c r="J28" s="7">
        <v>130</v>
      </c>
      <c r="K28" s="7">
        <v>1002</v>
      </c>
    </row>
    <row r="29" spans="1:11">
      <c r="A29" s="7" t="s">
        <v>7</v>
      </c>
      <c r="B29" s="8">
        <f>AVERAGE(B19:B28)</f>
        <v>233.1</v>
      </c>
      <c r="C29" s="8">
        <f t="shared" ref="C29:K29" si="0">AVERAGE(C19:C28)</f>
        <v>947</v>
      </c>
      <c r="D29" s="8">
        <f t="shared" si="0"/>
        <v>25.2</v>
      </c>
      <c r="E29" s="8">
        <f t="shared" si="0"/>
        <v>20.399999999999999</v>
      </c>
      <c r="F29" s="8">
        <f t="shared" si="0"/>
        <v>436.05609269999997</v>
      </c>
      <c r="G29" s="8">
        <f t="shared" si="0"/>
        <v>47.5</v>
      </c>
      <c r="H29" s="8">
        <f t="shared" si="0"/>
        <v>89.1</v>
      </c>
      <c r="I29" s="8">
        <f t="shared" si="0"/>
        <v>9754.5</v>
      </c>
      <c r="J29" s="8">
        <f t="shared" si="0"/>
        <v>115.2</v>
      </c>
      <c r="K29" s="8">
        <f t="shared" si="0"/>
        <v>983.8</v>
      </c>
    </row>
    <row r="30" spans="1:11">
      <c r="A30" s="7" t="s">
        <v>25</v>
      </c>
      <c r="B30" s="13">
        <v>295</v>
      </c>
      <c r="C30" s="13">
        <v>1024</v>
      </c>
      <c r="D30" s="13">
        <v>35</v>
      </c>
      <c r="E30" s="13">
        <v>23</v>
      </c>
      <c r="F30" s="13">
        <v>481.06939999999997</v>
      </c>
      <c r="G30" s="13">
        <v>52</v>
      </c>
      <c r="H30" s="13">
        <v>107</v>
      </c>
      <c r="I30" s="13">
        <v>9767</v>
      </c>
      <c r="J30" s="13">
        <v>130</v>
      </c>
      <c r="K30" s="13">
        <v>1025</v>
      </c>
    </row>
    <row r="33" spans="1:11">
      <c r="A33" s="12" t="s">
        <v>24</v>
      </c>
    </row>
    <row r="34" spans="1:11">
      <c r="A34" s="3" t="s">
        <v>8</v>
      </c>
      <c r="B34" s="14" t="s">
        <v>14</v>
      </c>
      <c r="C34" s="14" t="s">
        <v>15</v>
      </c>
      <c r="D34" s="14" t="s">
        <v>16</v>
      </c>
      <c r="E34" s="14" t="s">
        <v>17</v>
      </c>
      <c r="F34" s="14" t="s">
        <v>18</v>
      </c>
      <c r="G34" s="14" t="s">
        <v>19</v>
      </c>
      <c r="H34" s="14" t="s">
        <v>20</v>
      </c>
      <c r="I34" s="14" t="s">
        <v>21</v>
      </c>
      <c r="J34" s="14" t="s">
        <v>22</v>
      </c>
      <c r="K34" s="14" t="s">
        <v>23</v>
      </c>
    </row>
    <row r="35" spans="1:11">
      <c r="A35" s="1">
        <v>1</v>
      </c>
      <c r="B35" s="17">
        <f>(B$30-B19)/B19</f>
        <v>0.16600790513833993</v>
      </c>
      <c r="C35" s="17">
        <f>(C$30-C19)/C19</f>
        <v>0.14798206278026907</v>
      </c>
      <c r="D35" s="17">
        <f t="shared" ref="D35:K35" si="1">(D$30-D19)/D19</f>
        <v>0.25</v>
      </c>
      <c r="E35" s="17">
        <f t="shared" si="1"/>
        <v>4.5454545454545456E-2</v>
      </c>
      <c r="F35" s="17">
        <f t="shared" si="1"/>
        <v>5.862212664368166E-2</v>
      </c>
      <c r="G35" s="17">
        <f t="shared" si="1"/>
        <v>6.1224489795918366E-2</v>
      </c>
      <c r="H35" s="17">
        <f t="shared" si="1"/>
        <v>0.3048780487804878</v>
      </c>
      <c r="I35" s="17">
        <f t="shared" si="1"/>
        <v>2.1547301457008005E-3</v>
      </c>
      <c r="J35" s="17">
        <f t="shared" si="1"/>
        <v>0</v>
      </c>
      <c r="K35" s="17">
        <f t="shared" si="1"/>
        <v>8.236536430834214E-2</v>
      </c>
    </row>
    <row r="36" spans="1:11">
      <c r="A36" s="1">
        <v>2</v>
      </c>
      <c r="B36" s="17">
        <f t="shared" ref="B36:K44" si="2">(B$30-B20)/B20</f>
        <v>0.37209302325581395</v>
      </c>
      <c r="C36" s="17">
        <f t="shared" si="2"/>
        <v>0.1662870159453303</v>
      </c>
      <c r="D36" s="17">
        <f t="shared" si="2"/>
        <v>0.75</v>
      </c>
      <c r="E36" s="17">
        <f t="shared" si="2"/>
        <v>0.27777777777777779</v>
      </c>
      <c r="F36" s="17">
        <f t="shared" si="2"/>
        <v>0.13451663595132821</v>
      </c>
      <c r="G36" s="17">
        <f t="shared" si="2"/>
        <v>0.15555555555555556</v>
      </c>
      <c r="H36" s="17">
        <f t="shared" si="2"/>
        <v>0.32098765432098764</v>
      </c>
      <c r="I36" s="17">
        <f t="shared" si="2"/>
        <v>1.4354557572029119E-3</v>
      </c>
      <c r="J36" s="17">
        <f t="shared" si="2"/>
        <v>0</v>
      </c>
      <c r="K36" s="17">
        <f t="shared" si="2"/>
        <v>2.2954091816367265E-2</v>
      </c>
    </row>
    <row r="37" spans="1:11">
      <c r="A37" s="1">
        <v>3</v>
      </c>
      <c r="B37" s="17">
        <f t="shared" si="2"/>
        <v>0.16600790513833993</v>
      </c>
      <c r="C37" s="17">
        <f t="shared" si="2"/>
        <v>8.1309398099260827E-2</v>
      </c>
      <c r="D37" s="17">
        <f t="shared" si="2"/>
        <v>0.25</v>
      </c>
      <c r="E37" s="17">
        <f t="shared" si="2"/>
        <v>0.27777777777777779</v>
      </c>
      <c r="F37" s="17">
        <f t="shared" si="2"/>
        <v>2.5382230902435098E-2</v>
      </c>
      <c r="G37" s="17">
        <f t="shared" si="2"/>
        <v>0</v>
      </c>
      <c r="H37" s="17">
        <f t="shared" si="2"/>
        <v>0.40789473684210525</v>
      </c>
      <c r="I37" s="17">
        <f t="shared" si="2"/>
        <v>9.223201475712236E-4</v>
      </c>
      <c r="J37" s="17">
        <f t="shared" si="2"/>
        <v>0.39784946236559138</v>
      </c>
      <c r="K37" s="17">
        <f t="shared" si="2"/>
        <v>0.12390350877192982</v>
      </c>
    </row>
    <row r="38" spans="1:11">
      <c r="A38" s="1">
        <v>4</v>
      </c>
      <c r="B38" s="17">
        <f t="shared" si="2"/>
        <v>0.16600790513833993</v>
      </c>
      <c r="C38" s="17">
        <f t="shared" si="2"/>
        <v>6.555671175858481E-2</v>
      </c>
      <c r="D38" s="17">
        <f t="shared" si="2"/>
        <v>0.34615384615384615</v>
      </c>
      <c r="E38" s="17">
        <f t="shared" si="2"/>
        <v>4.5454545454545456E-2</v>
      </c>
      <c r="F38" s="17">
        <f t="shared" si="2"/>
        <v>5.862212664368166E-2</v>
      </c>
      <c r="G38" s="17">
        <f t="shared" si="2"/>
        <v>0.20930232558139536</v>
      </c>
      <c r="H38" s="17">
        <f t="shared" si="2"/>
        <v>0.21590909090909091</v>
      </c>
      <c r="I38" s="17">
        <f t="shared" si="2"/>
        <v>1.846343214688686E-3</v>
      </c>
      <c r="J38" s="17">
        <f t="shared" si="2"/>
        <v>0</v>
      </c>
      <c r="K38" s="17">
        <f t="shared" si="2"/>
        <v>2.2954091816367265E-2</v>
      </c>
    </row>
    <row r="39" spans="1:11">
      <c r="A39" s="1">
        <v>5</v>
      </c>
      <c r="B39" s="17">
        <f t="shared" si="2"/>
        <v>0.16600790513833993</v>
      </c>
      <c r="C39" s="17">
        <f t="shared" si="2"/>
        <v>7.4501573976915009E-2</v>
      </c>
      <c r="D39" s="17">
        <f t="shared" si="2"/>
        <v>0.45833333333333331</v>
      </c>
      <c r="E39" s="17">
        <f t="shared" si="2"/>
        <v>0.27777777777777779</v>
      </c>
      <c r="F39" s="17">
        <f t="shared" si="2"/>
        <v>5.862212664368166E-2</v>
      </c>
      <c r="G39" s="17">
        <f t="shared" si="2"/>
        <v>0.13043478260869565</v>
      </c>
      <c r="H39" s="17">
        <f t="shared" si="2"/>
        <v>0.12631578947368421</v>
      </c>
      <c r="I39" s="17">
        <f t="shared" si="2"/>
        <v>8.1975612255354028E-4</v>
      </c>
      <c r="J39" s="17">
        <f t="shared" si="2"/>
        <v>0</v>
      </c>
      <c r="K39" s="17">
        <f t="shared" si="2"/>
        <v>5.3442959917780058E-2</v>
      </c>
    </row>
    <row r="40" spans="1:11">
      <c r="A40" s="1">
        <v>6</v>
      </c>
      <c r="B40" s="17">
        <f t="shared" si="2"/>
        <v>0.37209302325581395</v>
      </c>
      <c r="C40" s="17">
        <f t="shared" si="2"/>
        <v>0.12157721796276014</v>
      </c>
      <c r="D40" s="17">
        <f t="shared" si="2"/>
        <v>0.25</v>
      </c>
      <c r="E40" s="17">
        <f t="shared" si="2"/>
        <v>4.5454545454545456E-2</v>
      </c>
      <c r="F40" s="17">
        <f t="shared" si="2"/>
        <v>0.29715860056605825</v>
      </c>
      <c r="G40" s="17">
        <f t="shared" si="2"/>
        <v>0</v>
      </c>
      <c r="H40" s="17">
        <f t="shared" si="2"/>
        <v>0</v>
      </c>
      <c r="I40" s="17">
        <f t="shared" si="2"/>
        <v>1.4354557572029119E-3</v>
      </c>
      <c r="J40" s="17">
        <f t="shared" si="2"/>
        <v>0.39784946236559138</v>
      </c>
      <c r="K40" s="17">
        <f t="shared" si="2"/>
        <v>2.7054108216432865E-2</v>
      </c>
    </row>
    <row r="41" spans="1:11">
      <c r="A41" s="1">
        <v>7</v>
      </c>
      <c r="B41" s="17">
        <f t="shared" si="2"/>
        <v>0.11742424242424243</v>
      </c>
      <c r="C41" s="17">
        <f t="shared" si="2"/>
        <v>6.2240663900414939E-2</v>
      </c>
      <c r="D41" s="17">
        <f t="shared" si="2"/>
        <v>0.25</v>
      </c>
      <c r="E41" s="17">
        <f t="shared" si="2"/>
        <v>4.5454545454545456E-2</v>
      </c>
      <c r="F41" s="17">
        <f t="shared" si="2"/>
        <v>2.5382230902435098E-2</v>
      </c>
      <c r="G41" s="17">
        <f t="shared" si="2"/>
        <v>0.13043478260869565</v>
      </c>
      <c r="H41" s="17">
        <f t="shared" si="2"/>
        <v>0.40789473684210525</v>
      </c>
      <c r="I41" s="17">
        <f t="shared" si="2"/>
        <v>0</v>
      </c>
      <c r="J41" s="17">
        <f t="shared" si="2"/>
        <v>0</v>
      </c>
      <c r="K41" s="17">
        <f t="shared" si="2"/>
        <v>2.2954091816367265E-2</v>
      </c>
    </row>
    <row r="42" spans="1:11">
      <c r="A42" s="1">
        <v>8</v>
      </c>
      <c r="B42" s="17">
        <f t="shared" si="2"/>
        <v>0.43902439024390244</v>
      </c>
      <c r="C42" s="17">
        <f t="shared" si="2"/>
        <v>3.4343434343434343E-2</v>
      </c>
      <c r="D42" s="17">
        <f t="shared" si="2"/>
        <v>0.75</v>
      </c>
      <c r="E42" s="17">
        <f t="shared" si="2"/>
        <v>4.5454545454545456E-2</v>
      </c>
      <c r="F42" s="17">
        <f t="shared" si="2"/>
        <v>0.29715860056605825</v>
      </c>
      <c r="G42" s="17">
        <f t="shared" si="2"/>
        <v>0.15555555555555556</v>
      </c>
      <c r="H42" s="17">
        <f t="shared" si="2"/>
        <v>4.9019607843137254E-2</v>
      </c>
      <c r="I42" s="17">
        <f t="shared" si="2"/>
        <v>1.846343214688686E-3</v>
      </c>
      <c r="J42" s="17">
        <f t="shared" si="2"/>
        <v>0.39784946236559138</v>
      </c>
      <c r="K42" s="17">
        <f t="shared" si="2"/>
        <v>1.4851485148514851E-2</v>
      </c>
    </row>
    <row r="43" spans="1:11">
      <c r="A43" s="1">
        <v>9</v>
      </c>
      <c r="B43" s="17">
        <f t="shared" si="2"/>
        <v>0.37209302325581395</v>
      </c>
      <c r="C43" s="17">
        <f t="shared" si="2"/>
        <v>3.4343434343434343E-2</v>
      </c>
      <c r="D43" s="17">
        <f t="shared" si="2"/>
        <v>0.34615384615384615</v>
      </c>
      <c r="E43" s="17">
        <f t="shared" si="2"/>
        <v>4.5454545454545456E-2</v>
      </c>
      <c r="F43" s="17">
        <f t="shared" si="2"/>
        <v>0.13451663595132821</v>
      </c>
      <c r="G43" s="17">
        <f t="shared" si="2"/>
        <v>6.1224489795918366E-2</v>
      </c>
      <c r="H43" s="17">
        <f t="shared" si="2"/>
        <v>0.21590909090909091</v>
      </c>
      <c r="I43" s="17">
        <f t="shared" si="2"/>
        <v>1.4354557572029119E-3</v>
      </c>
      <c r="J43" s="17">
        <f t="shared" si="2"/>
        <v>0.39784946236559138</v>
      </c>
      <c r="K43" s="17">
        <f t="shared" si="2"/>
        <v>3.5353535353535352E-2</v>
      </c>
    </row>
    <row r="44" spans="1:11">
      <c r="A44" s="1">
        <v>10</v>
      </c>
      <c r="B44" s="17">
        <f t="shared" si="2"/>
        <v>0.43902439024390244</v>
      </c>
      <c r="C44" s="17">
        <f t="shared" si="2"/>
        <v>4.2769857433808553E-2</v>
      </c>
      <c r="D44" s="17">
        <f t="shared" si="2"/>
        <v>0.45833333333333331</v>
      </c>
      <c r="E44" s="17">
        <f t="shared" si="2"/>
        <v>0.27777777777777779</v>
      </c>
      <c r="F44" s="17">
        <f t="shared" si="2"/>
        <v>2.5382230902435098E-2</v>
      </c>
      <c r="G44" s="17">
        <f t="shared" si="2"/>
        <v>8.3333333333333329E-2</v>
      </c>
      <c r="H44" s="17">
        <f t="shared" si="2"/>
        <v>0.11458333333333333</v>
      </c>
      <c r="I44" s="17">
        <f t="shared" si="2"/>
        <v>9.223201475712236E-4</v>
      </c>
      <c r="J44" s="17">
        <f t="shared" si="2"/>
        <v>0</v>
      </c>
      <c r="K44" s="17">
        <f t="shared" si="2"/>
        <v>2.2954091816367265E-2</v>
      </c>
    </row>
    <row r="45" spans="1:11">
      <c r="A45" s="7" t="s">
        <v>7</v>
      </c>
      <c r="B45" s="18">
        <f>AVERAGE(B35:B44)</f>
        <v>0.27757837132328489</v>
      </c>
      <c r="C45" s="18">
        <f t="shared" ref="C45:K45" si="3">AVERAGE(C35:C44)</f>
        <v>8.3091137054421241E-2</v>
      </c>
      <c r="D45" s="18">
        <f t="shared" si="3"/>
        <v>0.41089743589743594</v>
      </c>
      <c r="E45" s="18">
        <f t="shared" si="3"/>
        <v>0.13838383838383836</v>
      </c>
      <c r="F45" s="18">
        <f t="shared" si="3"/>
        <v>0.11153635456731233</v>
      </c>
      <c r="G45" s="18">
        <f t="shared" si="3"/>
        <v>9.870653148350679E-2</v>
      </c>
      <c r="H45" s="18">
        <f t="shared" si="3"/>
        <v>0.21633920892540229</v>
      </c>
      <c r="I45" s="18">
        <f t="shared" si="3"/>
        <v>1.2818180264382894E-3</v>
      </c>
      <c r="J45" s="18">
        <f t="shared" si="3"/>
        <v>0.15913978494623654</v>
      </c>
      <c r="K45" s="18">
        <f t="shared" si="3"/>
        <v>4.2878732898200413E-2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5"/>
  <sheetViews>
    <sheetView tabSelected="1" topLeftCell="A17" workbookViewId="0">
      <selection activeCell="F31" sqref="F31"/>
    </sheetView>
  </sheetViews>
  <sheetFormatPr defaultRowHeight="14.4"/>
  <cols>
    <col min="1" max="1" width="23.5546875" customWidth="1"/>
    <col min="2" max="11" width="19" customWidth="1"/>
  </cols>
  <sheetData>
    <row r="1" spans="1:2">
      <c r="A1" s="4" t="s">
        <v>0</v>
      </c>
    </row>
    <row r="2" spans="1:2">
      <c r="A2" s="4" t="s">
        <v>26</v>
      </c>
    </row>
    <row r="4" spans="1:2">
      <c r="A4" t="s">
        <v>3</v>
      </c>
      <c r="B4" s="5" t="s">
        <v>27</v>
      </c>
    </row>
    <row r="6" spans="1:2">
      <c r="A6" t="s">
        <v>1</v>
      </c>
      <c r="B6" t="s">
        <v>9</v>
      </c>
    </row>
    <row r="7" spans="1:2">
      <c r="A7" t="s">
        <v>2</v>
      </c>
      <c r="B7" t="s">
        <v>10</v>
      </c>
    </row>
    <row r="8" spans="1:2">
      <c r="B8" s="10"/>
    </row>
    <row r="10" spans="1:2">
      <c r="A10" s="4" t="s">
        <v>13</v>
      </c>
    </row>
    <row r="11" spans="1:2">
      <c r="A11" s="4"/>
    </row>
    <row r="12" spans="1:2">
      <c r="A12" s="11" t="s">
        <v>4</v>
      </c>
    </row>
    <row r="13" spans="1:2">
      <c r="A13" s="9" t="s">
        <v>11</v>
      </c>
      <c r="B13">
        <v>50</v>
      </c>
    </row>
    <row r="14" spans="1:2">
      <c r="A14" s="9" t="s">
        <v>12</v>
      </c>
      <c r="B14">
        <v>50</v>
      </c>
    </row>
    <row r="15" spans="1:2">
      <c r="A15" s="6" t="s">
        <v>5</v>
      </c>
      <c r="B15">
        <v>10000</v>
      </c>
    </row>
    <row r="16" spans="1:2">
      <c r="A16" s="6"/>
    </row>
    <row r="17" spans="1:11">
      <c r="A17" s="12" t="s">
        <v>6</v>
      </c>
    </row>
    <row r="18" spans="1:11">
      <c r="A18" s="3" t="s">
        <v>8</v>
      </c>
      <c r="B18" s="14" t="s">
        <v>14</v>
      </c>
      <c r="C18" s="14" t="s">
        <v>15</v>
      </c>
      <c r="D18" s="14" t="s">
        <v>16</v>
      </c>
      <c r="E18" s="14" t="s">
        <v>17</v>
      </c>
      <c r="F18" s="14" t="s">
        <v>18</v>
      </c>
      <c r="G18" s="14" t="s">
        <v>19</v>
      </c>
      <c r="H18" s="14" t="s">
        <v>20</v>
      </c>
      <c r="I18" s="14" t="s">
        <v>21</v>
      </c>
      <c r="J18" s="14" t="s">
        <v>22</v>
      </c>
      <c r="K18" s="14" t="s">
        <v>23</v>
      </c>
    </row>
    <row r="19" spans="1:11">
      <c r="A19" s="1">
        <v>1</v>
      </c>
      <c r="B19" s="1">
        <v>253</v>
      </c>
      <c r="C19" s="1">
        <v>892</v>
      </c>
      <c r="D19" s="15">
        <v>28</v>
      </c>
      <c r="E19" s="7">
        <v>22</v>
      </c>
      <c r="F19" s="7">
        <v>454.42976099999998</v>
      </c>
      <c r="G19" s="7">
        <v>49</v>
      </c>
      <c r="H19" s="7">
        <v>82</v>
      </c>
      <c r="I19" s="7">
        <v>9746</v>
      </c>
      <c r="J19" s="7">
        <v>130</v>
      </c>
      <c r="K19" s="7">
        <v>947</v>
      </c>
    </row>
    <row r="20" spans="1:11">
      <c r="A20" s="1">
        <v>2</v>
      </c>
      <c r="B20" s="2">
        <v>215</v>
      </c>
      <c r="C20" s="1">
        <v>878</v>
      </c>
      <c r="D20" s="15">
        <v>20</v>
      </c>
      <c r="E20" s="7">
        <v>18</v>
      </c>
      <c r="F20" s="7">
        <v>424.03027400000002</v>
      </c>
      <c r="G20" s="7">
        <v>45</v>
      </c>
      <c r="H20" s="7">
        <v>81</v>
      </c>
      <c r="I20" s="7">
        <v>9753</v>
      </c>
      <c r="J20" s="7">
        <v>130</v>
      </c>
      <c r="K20" s="7">
        <v>1002</v>
      </c>
    </row>
    <row r="21" spans="1:11">
      <c r="A21" s="1">
        <v>3</v>
      </c>
      <c r="B21" s="1">
        <v>253</v>
      </c>
      <c r="C21" s="1">
        <v>947</v>
      </c>
      <c r="D21" s="15">
        <v>28</v>
      </c>
      <c r="E21" s="7">
        <v>18</v>
      </c>
      <c r="F21" s="7">
        <v>469.161046</v>
      </c>
      <c r="G21" s="7">
        <v>52</v>
      </c>
      <c r="H21" s="7">
        <v>76</v>
      </c>
      <c r="I21" s="7">
        <v>9758</v>
      </c>
      <c r="J21" s="7">
        <v>93</v>
      </c>
      <c r="K21" s="7">
        <v>912</v>
      </c>
    </row>
    <row r="22" spans="1:11">
      <c r="A22" s="1">
        <v>4</v>
      </c>
      <c r="B22" s="1">
        <v>253</v>
      </c>
      <c r="C22" s="1">
        <v>961</v>
      </c>
      <c r="D22" s="15">
        <v>26</v>
      </c>
      <c r="E22" s="7">
        <v>22</v>
      </c>
      <c r="F22" s="7">
        <v>454.42976099999998</v>
      </c>
      <c r="G22" s="7">
        <v>43</v>
      </c>
      <c r="H22" s="7">
        <v>88</v>
      </c>
      <c r="I22" s="7">
        <v>9749</v>
      </c>
      <c r="J22" s="7">
        <v>130</v>
      </c>
      <c r="K22" s="7">
        <v>1002</v>
      </c>
    </row>
    <row r="23" spans="1:11">
      <c r="A23" s="1">
        <v>5</v>
      </c>
      <c r="B23" s="2">
        <v>253</v>
      </c>
      <c r="C23" s="1">
        <v>953</v>
      </c>
      <c r="D23" s="15">
        <v>24</v>
      </c>
      <c r="E23" s="7">
        <v>18</v>
      </c>
      <c r="F23" s="7">
        <v>454.42976099999998</v>
      </c>
      <c r="G23" s="7">
        <v>46</v>
      </c>
      <c r="H23" s="7">
        <v>95</v>
      </c>
      <c r="I23" s="7">
        <v>9759</v>
      </c>
      <c r="J23" s="7">
        <v>130</v>
      </c>
      <c r="K23" s="7">
        <v>973</v>
      </c>
    </row>
    <row r="24" spans="1:11">
      <c r="A24" s="1">
        <v>6</v>
      </c>
      <c r="B24" s="2">
        <v>215</v>
      </c>
      <c r="C24" s="1">
        <v>913</v>
      </c>
      <c r="D24" s="15">
        <v>28</v>
      </c>
      <c r="E24" s="7">
        <v>22</v>
      </c>
      <c r="F24" s="7">
        <v>370.86397899999997</v>
      </c>
      <c r="G24" s="7">
        <v>52</v>
      </c>
      <c r="H24" s="7">
        <v>107</v>
      </c>
      <c r="I24" s="7">
        <v>9753</v>
      </c>
      <c r="J24" s="7">
        <v>93</v>
      </c>
      <c r="K24" s="7">
        <v>998</v>
      </c>
    </row>
    <row r="25" spans="1:11">
      <c r="A25" s="1">
        <v>7</v>
      </c>
      <c r="B25" s="7">
        <v>264</v>
      </c>
      <c r="C25" s="7">
        <v>964</v>
      </c>
      <c r="D25" s="16">
        <v>28</v>
      </c>
      <c r="E25" s="7">
        <v>22</v>
      </c>
      <c r="F25" s="7">
        <v>469.161046</v>
      </c>
      <c r="G25" s="7">
        <v>46</v>
      </c>
      <c r="H25" s="7">
        <v>76</v>
      </c>
      <c r="I25" s="7">
        <v>9767</v>
      </c>
      <c r="J25" s="7">
        <v>130</v>
      </c>
      <c r="K25" s="7">
        <v>1002</v>
      </c>
    </row>
    <row r="26" spans="1:11">
      <c r="A26" s="1">
        <v>8</v>
      </c>
      <c r="B26" s="7">
        <v>205</v>
      </c>
      <c r="C26" s="7">
        <v>990</v>
      </c>
      <c r="D26" s="16">
        <v>20</v>
      </c>
      <c r="E26" s="7">
        <v>22</v>
      </c>
      <c r="F26" s="7">
        <v>370.86397899999997</v>
      </c>
      <c r="G26" s="7">
        <v>45</v>
      </c>
      <c r="H26" s="7">
        <v>102</v>
      </c>
      <c r="I26" s="7">
        <v>9749</v>
      </c>
      <c r="J26" s="7">
        <v>93</v>
      </c>
      <c r="K26" s="7">
        <v>1010</v>
      </c>
    </row>
    <row r="27" spans="1:11">
      <c r="A27" s="1">
        <v>9</v>
      </c>
      <c r="B27" s="7">
        <v>215</v>
      </c>
      <c r="C27" s="7">
        <v>990</v>
      </c>
      <c r="D27" s="16">
        <v>26</v>
      </c>
      <c r="E27" s="7">
        <v>22</v>
      </c>
      <c r="F27" s="7">
        <v>424.03027400000002</v>
      </c>
      <c r="G27" s="7">
        <v>49</v>
      </c>
      <c r="H27" s="7">
        <v>88</v>
      </c>
      <c r="I27" s="7">
        <v>9753</v>
      </c>
      <c r="J27" s="7">
        <v>93</v>
      </c>
      <c r="K27" s="7">
        <v>990</v>
      </c>
    </row>
    <row r="28" spans="1:11">
      <c r="A28" s="1">
        <v>10</v>
      </c>
      <c r="B28" s="7">
        <v>205</v>
      </c>
      <c r="C28" s="7">
        <v>982</v>
      </c>
      <c r="D28" s="16">
        <v>24</v>
      </c>
      <c r="E28" s="7">
        <v>18</v>
      </c>
      <c r="F28" s="7">
        <v>469.161046</v>
      </c>
      <c r="G28" s="7">
        <v>48</v>
      </c>
      <c r="H28" s="7">
        <v>96</v>
      </c>
      <c r="I28" s="7">
        <v>9758</v>
      </c>
      <c r="J28" s="7">
        <v>130</v>
      </c>
      <c r="K28" s="7">
        <v>1002</v>
      </c>
    </row>
    <row r="29" spans="1:11">
      <c r="A29" s="7" t="s">
        <v>7</v>
      </c>
      <c r="B29" s="8">
        <f>AVERAGE(B19:B28)</f>
        <v>233.1</v>
      </c>
      <c r="C29" s="8">
        <f t="shared" ref="C29:K29" si="0">AVERAGE(C19:C28)</f>
        <v>947</v>
      </c>
      <c r="D29" s="8">
        <f t="shared" si="0"/>
        <v>25.2</v>
      </c>
      <c r="E29" s="8">
        <f t="shared" si="0"/>
        <v>20.399999999999999</v>
      </c>
      <c r="F29" s="8">
        <f t="shared" si="0"/>
        <v>436.05609269999997</v>
      </c>
      <c r="G29" s="8">
        <f t="shared" si="0"/>
        <v>47.5</v>
      </c>
      <c r="H29" s="8">
        <f t="shared" si="0"/>
        <v>89.1</v>
      </c>
      <c r="I29" s="8">
        <f t="shared" si="0"/>
        <v>9754.5</v>
      </c>
      <c r="J29" s="8">
        <f t="shared" si="0"/>
        <v>115.2</v>
      </c>
      <c r="K29" s="8">
        <f t="shared" si="0"/>
        <v>983.8</v>
      </c>
    </row>
    <row r="30" spans="1:11">
      <c r="A30" s="7" t="s">
        <v>25</v>
      </c>
      <c r="B30" s="13">
        <v>295</v>
      </c>
      <c r="C30" s="13">
        <v>1024</v>
      </c>
      <c r="D30" s="13">
        <v>35</v>
      </c>
      <c r="E30" s="13">
        <v>23</v>
      </c>
      <c r="F30" s="13">
        <v>481.06939999999997</v>
      </c>
      <c r="G30" s="13">
        <v>52</v>
      </c>
      <c r="H30" s="13">
        <v>107</v>
      </c>
      <c r="I30" s="13">
        <v>9767</v>
      </c>
      <c r="J30" s="13">
        <v>130</v>
      </c>
      <c r="K30" s="13">
        <v>1025</v>
      </c>
    </row>
    <row r="33" spans="1:11">
      <c r="A33" s="12" t="s">
        <v>24</v>
      </c>
    </row>
    <row r="34" spans="1:11">
      <c r="A34" s="3" t="s">
        <v>8</v>
      </c>
      <c r="B34" s="14" t="s">
        <v>14</v>
      </c>
      <c r="C34" s="14" t="s">
        <v>15</v>
      </c>
      <c r="D34" s="14" t="s">
        <v>16</v>
      </c>
      <c r="E34" s="14" t="s">
        <v>17</v>
      </c>
      <c r="F34" s="14" t="s">
        <v>18</v>
      </c>
      <c r="G34" s="14" t="s">
        <v>19</v>
      </c>
      <c r="H34" s="14" t="s">
        <v>20</v>
      </c>
      <c r="I34" s="14" t="s">
        <v>21</v>
      </c>
      <c r="J34" s="14" t="s">
        <v>22</v>
      </c>
      <c r="K34" s="14" t="s">
        <v>23</v>
      </c>
    </row>
    <row r="35" spans="1:11">
      <c r="A35" s="1">
        <v>1</v>
      </c>
      <c r="B35" s="17">
        <f>(B$30-B19)/B19</f>
        <v>0.16600790513833993</v>
      </c>
      <c r="C35" s="17">
        <f>(C$30-C19)/C19</f>
        <v>0.14798206278026907</v>
      </c>
      <c r="D35" s="17">
        <f t="shared" ref="D35:K35" si="1">(D$30-D19)/D19</f>
        <v>0.25</v>
      </c>
      <c r="E35" s="17">
        <f t="shared" si="1"/>
        <v>4.5454545454545456E-2</v>
      </c>
      <c r="F35" s="17">
        <f t="shared" si="1"/>
        <v>5.862212664368166E-2</v>
      </c>
      <c r="G35" s="17">
        <f t="shared" si="1"/>
        <v>6.1224489795918366E-2</v>
      </c>
      <c r="H35" s="17">
        <f t="shared" si="1"/>
        <v>0.3048780487804878</v>
      </c>
      <c r="I35" s="17">
        <f t="shared" si="1"/>
        <v>2.1547301457008005E-3</v>
      </c>
      <c r="J35" s="17">
        <f t="shared" si="1"/>
        <v>0</v>
      </c>
      <c r="K35" s="17">
        <f t="shared" si="1"/>
        <v>8.236536430834214E-2</v>
      </c>
    </row>
    <row r="36" spans="1:11">
      <c r="A36" s="1">
        <v>2</v>
      </c>
      <c r="B36" s="17">
        <f t="shared" ref="B36:K44" si="2">(B$30-B20)/B20</f>
        <v>0.37209302325581395</v>
      </c>
      <c r="C36" s="17">
        <f t="shared" si="2"/>
        <v>0.1662870159453303</v>
      </c>
      <c r="D36" s="17">
        <f t="shared" si="2"/>
        <v>0.75</v>
      </c>
      <c r="E36" s="17">
        <f t="shared" si="2"/>
        <v>0.27777777777777779</v>
      </c>
      <c r="F36" s="17">
        <f t="shared" si="2"/>
        <v>0.13451663595132821</v>
      </c>
      <c r="G36" s="17">
        <f t="shared" si="2"/>
        <v>0.15555555555555556</v>
      </c>
      <c r="H36" s="17">
        <f t="shared" si="2"/>
        <v>0.32098765432098764</v>
      </c>
      <c r="I36" s="17">
        <f t="shared" si="2"/>
        <v>1.4354557572029119E-3</v>
      </c>
      <c r="J36" s="17">
        <f t="shared" si="2"/>
        <v>0</v>
      </c>
      <c r="K36" s="17">
        <f t="shared" si="2"/>
        <v>2.2954091816367265E-2</v>
      </c>
    </row>
    <row r="37" spans="1:11">
      <c r="A37" s="1">
        <v>3</v>
      </c>
      <c r="B37" s="17">
        <f t="shared" si="2"/>
        <v>0.16600790513833993</v>
      </c>
      <c r="C37" s="17">
        <f t="shared" si="2"/>
        <v>8.1309398099260827E-2</v>
      </c>
      <c r="D37" s="17">
        <f t="shared" si="2"/>
        <v>0.25</v>
      </c>
      <c r="E37" s="17">
        <f t="shared" si="2"/>
        <v>0.27777777777777779</v>
      </c>
      <c r="F37" s="17">
        <f t="shared" si="2"/>
        <v>2.5382230902435098E-2</v>
      </c>
      <c r="G37" s="17">
        <f t="shared" si="2"/>
        <v>0</v>
      </c>
      <c r="H37" s="17">
        <f t="shared" si="2"/>
        <v>0.40789473684210525</v>
      </c>
      <c r="I37" s="17">
        <f t="shared" si="2"/>
        <v>9.223201475712236E-4</v>
      </c>
      <c r="J37" s="17">
        <f t="shared" si="2"/>
        <v>0.39784946236559138</v>
      </c>
      <c r="K37" s="17">
        <f t="shared" si="2"/>
        <v>0.12390350877192982</v>
      </c>
    </row>
    <row r="38" spans="1:11">
      <c r="A38" s="1">
        <v>4</v>
      </c>
      <c r="B38" s="17">
        <f t="shared" si="2"/>
        <v>0.16600790513833993</v>
      </c>
      <c r="C38" s="17">
        <f t="shared" si="2"/>
        <v>6.555671175858481E-2</v>
      </c>
      <c r="D38" s="17">
        <f t="shared" si="2"/>
        <v>0.34615384615384615</v>
      </c>
      <c r="E38" s="17">
        <f t="shared" si="2"/>
        <v>4.5454545454545456E-2</v>
      </c>
      <c r="F38" s="17">
        <f t="shared" si="2"/>
        <v>5.862212664368166E-2</v>
      </c>
      <c r="G38" s="17">
        <f t="shared" si="2"/>
        <v>0.20930232558139536</v>
      </c>
      <c r="H38" s="17">
        <f t="shared" si="2"/>
        <v>0.21590909090909091</v>
      </c>
      <c r="I38" s="17">
        <f t="shared" si="2"/>
        <v>1.846343214688686E-3</v>
      </c>
      <c r="J38" s="17">
        <f t="shared" si="2"/>
        <v>0</v>
      </c>
      <c r="K38" s="17">
        <f t="shared" si="2"/>
        <v>2.2954091816367265E-2</v>
      </c>
    </row>
    <row r="39" spans="1:11">
      <c r="A39" s="1">
        <v>5</v>
      </c>
      <c r="B39" s="17">
        <f t="shared" si="2"/>
        <v>0.16600790513833993</v>
      </c>
      <c r="C39" s="17">
        <f t="shared" si="2"/>
        <v>7.4501573976915009E-2</v>
      </c>
      <c r="D39" s="17">
        <f t="shared" si="2"/>
        <v>0.45833333333333331</v>
      </c>
      <c r="E39" s="17">
        <f t="shared" si="2"/>
        <v>0.27777777777777779</v>
      </c>
      <c r="F39" s="17">
        <f t="shared" si="2"/>
        <v>5.862212664368166E-2</v>
      </c>
      <c r="G39" s="17">
        <f t="shared" si="2"/>
        <v>0.13043478260869565</v>
      </c>
      <c r="H39" s="17">
        <f t="shared" si="2"/>
        <v>0.12631578947368421</v>
      </c>
      <c r="I39" s="17">
        <f t="shared" si="2"/>
        <v>8.1975612255354028E-4</v>
      </c>
      <c r="J39" s="17">
        <f t="shared" si="2"/>
        <v>0</v>
      </c>
      <c r="K39" s="17">
        <f t="shared" si="2"/>
        <v>5.3442959917780058E-2</v>
      </c>
    </row>
    <row r="40" spans="1:11">
      <c r="A40" s="1">
        <v>6</v>
      </c>
      <c r="B40" s="17">
        <f t="shared" si="2"/>
        <v>0.37209302325581395</v>
      </c>
      <c r="C40" s="17">
        <f t="shared" si="2"/>
        <v>0.12157721796276014</v>
      </c>
      <c r="D40" s="17">
        <f t="shared" si="2"/>
        <v>0.25</v>
      </c>
      <c r="E40" s="17">
        <f t="shared" si="2"/>
        <v>4.5454545454545456E-2</v>
      </c>
      <c r="F40" s="17">
        <f t="shared" si="2"/>
        <v>0.29715860056605825</v>
      </c>
      <c r="G40" s="17">
        <f t="shared" si="2"/>
        <v>0</v>
      </c>
      <c r="H40" s="17">
        <f t="shared" si="2"/>
        <v>0</v>
      </c>
      <c r="I40" s="17">
        <f t="shared" si="2"/>
        <v>1.4354557572029119E-3</v>
      </c>
      <c r="J40" s="17">
        <f t="shared" si="2"/>
        <v>0.39784946236559138</v>
      </c>
      <c r="K40" s="17">
        <f t="shared" si="2"/>
        <v>2.7054108216432865E-2</v>
      </c>
    </row>
    <row r="41" spans="1:11">
      <c r="A41" s="1">
        <v>7</v>
      </c>
      <c r="B41" s="17">
        <f t="shared" si="2"/>
        <v>0.11742424242424243</v>
      </c>
      <c r="C41" s="17">
        <f t="shared" si="2"/>
        <v>6.2240663900414939E-2</v>
      </c>
      <c r="D41" s="17">
        <f t="shared" si="2"/>
        <v>0.25</v>
      </c>
      <c r="E41" s="17">
        <f t="shared" si="2"/>
        <v>4.5454545454545456E-2</v>
      </c>
      <c r="F41" s="17">
        <f t="shared" si="2"/>
        <v>2.5382230902435098E-2</v>
      </c>
      <c r="G41" s="17">
        <f t="shared" si="2"/>
        <v>0.13043478260869565</v>
      </c>
      <c r="H41" s="17">
        <f t="shared" si="2"/>
        <v>0.40789473684210525</v>
      </c>
      <c r="I41" s="17">
        <f t="shared" si="2"/>
        <v>0</v>
      </c>
      <c r="J41" s="17">
        <f t="shared" si="2"/>
        <v>0</v>
      </c>
      <c r="K41" s="17">
        <f t="shared" si="2"/>
        <v>2.2954091816367265E-2</v>
      </c>
    </row>
    <row r="42" spans="1:11">
      <c r="A42" s="1">
        <v>8</v>
      </c>
      <c r="B42" s="17">
        <f t="shared" si="2"/>
        <v>0.43902439024390244</v>
      </c>
      <c r="C42" s="17">
        <f t="shared" si="2"/>
        <v>3.4343434343434343E-2</v>
      </c>
      <c r="D42" s="17">
        <f t="shared" si="2"/>
        <v>0.75</v>
      </c>
      <c r="E42" s="17">
        <f t="shared" si="2"/>
        <v>4.5454545454545456E-2</v>
      </c>
      <c r="F42" s="17">
        <f t="shared" si="2"/>
        <v>0.29715860056605825</v>
      </c>
      <c r="G42" s="17">
        <f t="shared" si="2"/>
        <v>0.15555555555555556</v>
      </c>
      <c r="H42" s="17">
        <f t="shared" si="2"/>
        <v>4.9019607843137254E-2</v>
      </c>
      <c r="I42" s="17">
        <f t="shared" si="2"/>
        <v>1.846343214688686E-3</v>
      </c>
      <c r="J42" s="17">
        <f t="shared" si="2"/>
        <v>0.39784946236559138</v>
      </c>
      <c r="K42" s="17">
        <f t="shared" si="2"/>
        <v>1.4851485148514851E-2</v>
      </c>
    </row>
    <row r="43" spans="1:11">
      <c r="A43" s="1">
        <v>9</v>
      </c>
      <c r="B43" s="17">
        <f t="shared" si="2"/>
        <v>0.37209302325581395</v>
      </c>
      <c r="C43" s="17">
        <f t="shared" si="2"/>
        <v>3.4343434343434343E-2</v>
      </c>
      <c r="D43" s="17">
        <f t="shared" si="2"/>
        <v>0.34615384615384615</v>
      </c>
      <c r="E43" s="17">
        <f t="shared" si="2"/>
        <v>4.5454545454545456E-2</v>
      </c>
      <c r="F43" s="17">
        <f t="shared" si="2"/>
        <v>0.13451663595132821</v>
      </c>
      <c r="G43" s="17">
        <f t="shared" si="2"/>
        <v>6.1224489795918366E-2</v>
      </c>
      <c r="H43" s="17">
        <f t="shared" si="2"/>
        <v>0.21590909090909091</v>
      </c>
      <c r="I43" s="17">
        <f t="shared" si="2"/>
        <v>1.4354557572029119E-3</v>
      </c>
      <c r="J43" s="17">
        <f t="shared" si="2"/>
        <v>0.39784946236559138</v>
      </c>
      <c r="K43" s="17">
        <f t="shared" si="2"/>
        <v>3.5353535353535352E-2</v>
      </c>
    </row>
    <row r="44" spans="1:11">
      <c r="A44" s="1">
        <v>10</v>
      </c>
      <c r="B44" s="17">
        <f t="shared" si="2"/>
        <v>0.43902439024390244</v>
      </c>
      <c r="C44" s="17">
        <f t="shared" si="2"/>
        <v>4.2769857433808553E-2</v>
      </c>
      <c r="D44" s="17">
        <f t="shared" si="2"/>
        <v>0.45833333333333331</v>
      </c>
      <c r="E44" s="17">
        <f t="shared" si="2"/>
        <v>0.27777777777777779</v>
      </c>
      <c r="F44" s="17">
        <f t="shared" si="2"/>
        <v>2.5382230902435098E-2</v>
      </c>
      <c r="G44" s="17">
        <f t="shared" si="2"/>
        <v>8.3333333333333329E-2</v>
      </c>
      <c r="H44" s="17">
        <f t="shared" si="2"/>
        <v>0.11458333333333333</v>
      </c>
      <c r="I44" s="17">
        <f t="shared" si="2"/>
        <v>9.223201475712236E-4</v>
      </c>
      <c r="J44" s="17">
        <f t="shared" si="2"/>
        <v>0</v>
      </c>
      <c r="K44" s="17">
        <f t="shared" si="2"/>
        <v>2.2954091816367265E-2</v>
      </c>
    </row>
    <row r="45" spans="1:11">
      <c r="A45" s="7" t="s">
        <v>7</v>
      </c>
      <c r="B45" s="18">
        <f>AVERAGE(B35:B44)</f>
        <v>0.27757837132328489</v>
      </c>
      <c r="C45" s="18">
        <f t="shared" ref="C45:K45" si="3">AVERAGE(C35:C44)</f>
        <v>8.3091137054421241E-2</v>
      </c>
      <c r="D45" s="18">
        <f t="shared" si="3"/>
        <v>0.41089743589743594</v>
      </c>
      <c r="E45" s="18">
        <f t="shared" si="3"/>
        <v>0.13838383838383836</v>
      </c>
      <c r="F45" s="18">
        <f t="shared" si="3"/>
        <v>0.11153635456731233</v>
      </c>
      <c r="G45" s="18">
        <f t="shared" si="3"/>
        <v>9.870653148350679E-2</v>
      </c>
      <c r="H45" s="18">
        <f t="shared" si="3"/>
        <v>0.21633920892540229</v>
      </c>
      <c r="I45" s="18">
        <f t="shared" si="3"/>
        <v>1.2818180264382894E-3</v>
      </c>
      <c r="J45" s="18">
        <f t="shared" si="3"/>
        <v>0.15913978494623654</v>
      </c>
      <c r="K45" s="18">
        <f t="shared" si="3"/>
        <v>4.2878732898200413E-2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5"/>
  <sheetViews>
    <sheetView topLeftCell="A18" workbookViewId="0">
      <selection activeCell="K45" sqref="B19:K45"/>
    </sheetView>
  </sheetViews>
  <sheetFormatPr defaultRowHeight="14.4"/>
  <cols>
    <col min="1" max="1" width="23.5546875" customWidth="1"/>
    <col min="2" max="11" width="19" customWidth="1"/>
  </cols>
  <sheetData>
    <row r="1" spans="1:2">
      <c r="A1" s="4" t="s">
        <v>0</v>
      </c>
    </row>
    <row r="2" spans="1:2">
      <c r="A2" s="4" t="s">
        <v>26</v>
      </c>
    </row>
    <row r="4" spans="1:2">
      <c r="A4" t="s">
        <v>3</v>
      </c>
      <c r="B4" s="5" t="s">
        <v>27</v>
      </c>
    </row>
    <row r="6" spans="1:2">
      <c r="A6" t="s">
        <v>1</v>
      </c>
      <c r="B6" t="s">
        <v>9</v>
      </c>
    </row>
    <row r="7" spans="1:2">
      <c r="A7" t="s">
        <v>2</v>
      </c>
      <c r="B7" t="s">
        <v>10</v>
      </c>
    </row>
    <row r="8" spans="1:2">
      <c r="B8" s="10"/>
    </row>
    <row r="10" spans="1:2">
      <c r="A10" s="4" t="s">
        <v>13</v>
      </c>
    </row>
    <row r="11" spans="1:2">
      <c r="A11" s="4"/>
    </row>
    <row r="12" spans="1:2">
      <c r="A12" s="11" t="s">
        <v>4</v>
      </c>
    </row>
    <row r="13" spans="1:2">
      <c r="A13" s="9" t="s">
        <v>11</v>
      </c>
      <c r="B13">
        <v>50</v>
      </c>
    </row>
    <row r="14" spans="1:2">
      <c r="A14" s="9" t="s">
        <v>12</v>
      </c>
      <c r="B14">
        <v>50</v>
      </c>
    </row>
    <row r="15" spans="1:2">
      <c r="A15" s="6" t="s">
        <v>5</v>
      </c>
      <c r="B15">
        <v>10000</v>
      </c>
    </row>
    <row r="16" spans="1:2">
      <c r="A16" s="6"/>
    </row>
    <row r="17" spans="1:11">
      <c r="A17" s="12" t="s">
        <v>6</v>
      </c>
    </row>
    <row r="18" spans="1:11">
      <c r="A18" s="3" t="s">
        <v>8</v>
      </c>
      <c r="B18" s="14" t="s">
        <v>14</v>
      </c>
      <c r="C18" s="14" t="s">
        <v>15</v>
      </c>
      <c r="D18" s="14" t="s">
        <v>16</v>
      </c>
      <c r="E18" s="14" t="s">
        <v>17</v>
      </c>
      <c r="F18" s="14" t="s">
        <v>18</v>
      </c>
      <c r="G18" s="14" t="s">
        <v>19</v>
      </c>
      <c r="H18" s="14" t="s">
        <v>20</v>
      </c>
      <c r="I18" s="14" t="s">
        <v>21</v>
      </c>
      <c r="J18" s="14" t="s">
        <v>22</v>
      </c>
      <c r="K18" s="14" t="s">
        <v>23</v>
      </c>
    </row>
    <row r="19" spans="1:11">
      <c r="A19" s="1">
        <v>1</v>
      </c>
      <c r="B19" s="1">
        <v>253</v>
      </c>
      <c r="C19" s="1">
        <v>892</v>
      </c>
      <c r="D19" s="15">
        <v>28</v>
      </c>
      <c r="E19" s="7">
        <v>22</v>
      </c>
      <c r="F19" s="7">
        <v>454.42976099999998</v>
      </c>
      <c r="G19" s="7">
        <v>49</v>
      </c>
      <c r="H19" s="7">
        <v>82</v>
      </c>
      <c r="I19" s="7">
        <v>9746</v>
      </c>
      <c r="J19" s="7">
        <v>130</v>
      </c>
      <c r="K19" s="7">
        <v>947</v>
      </c>
    </row>
    <row r="20" spans="1:11">
      <c r="A20" s="1">
        <v>2</v>
      </c>
      <c r="B20" s="2">
        <v>215</v>
      </c>
      <c r="C20" s="1">
        <v>878</v>
      </c>
      <c r="D20" s="15">
        <v>20</v>
      </c>
      <c r="E20" s="7">
        <v>18</v>
      </c>
      <c r="F20" s="7">
        <v>424.03027400000002</v>
      </c>
      <c r="G20" s="7">
        <v>45</v>
      </c>
      <c r="H20" s="7">
        <v>81</v>
      </c>
      <c r="I20" s="7">
        <v>9753</v>
      </c>
      <c r="J20" s="7">
        <v>130</v>
      </c>
      <c r="K20" s="7">
        <v>1002</v>
      </c>
    </row>
    <row r="21" spans="1:11">
      <c r="A21" s="1">
        <v>3</v>
      </c>
      <c r="B21" s="1">
        <v>253</v>
      </c>
      <c r="C21" s="1">
        <v>947</v>
      </c>
      <c r="D21" s="15">
        <v>28</v>
      </c>
      <c r="E21" s="7">
        <v>18</v>
      </c>
      <c r="F21" s="7">
        <v>469.161046</v>
      </c>
      <c r="G21" s="7">
        <v>52</v>
      </c>
      <c r="H21" s="7">
        <v>76</v>
      </c>
      <c r="I21" s="7">
        <v>9758</v>
      </c>
      <c r="J21" s="7">
        <v>93</v>
      </c>
      <c r="K21" s="7">
        <v>912</v>
      </c>
    </row>
    <row r="22" spans="1:11">
      <c r="A22" s="1">
        <v>4</v>
      </c>
      <c r="B22" s="1">
        <v>253</v>
      </c>
      <c r="C22" s="1">
        <v>961</v>
      </c>
      <c r="D22" s="15">
        <v>26</v>
      </c>
      <c r="E22" s="7">
        <v>22</v>
      </c>
      <c r="F22" s="7">
        <v>454.42976099999998</v>
      </c>
      <c r="G22" s="7">
        <v>43</v>
      </c>
      <c r="H22" s="7">
        <v>88</v>
      </c>
      <c r="I22" s="7">
        <v>9749</v>
      </c>
      <c r="J22" s="7">
        <v>130</v>
      </c>
      <c r="K22" s="7">
        <v>1002</v>
      </c>
    </row>
    <row r="23" spans="1:11">
      <c r="A23" s="1">
        <v>5</v>
      </c>
      <c r="B23" s="2">
        <v>253</v>
      </c>
      <c r="C23" s="1">
        <v>953</v>
      </c>
      <c r="D23" s="15">
        <v>24</v>
      </c>
      <c r="E23" s="7">
        <v>18</v>
      </c>
      <c r="F23" s="7">
        <v>454.42976099999998</v>
      </c>
      <c r="G23" s="7">
        <v>46</v>
      </c>
      <c r="H23" s="7">
        <v>95</v>
      </c>
      <c r="I23" s="7">
        <v>9759</v>
      </c>
      <c r="J23" s="7">
        <v>130</v>
      </c>
      <c r="K23" s="7">
        <v>973</v>
      </c>
    </row>
    <row r="24" spans="1:11">
      <c r="A24" s="1">
        <v>6</v>
      </c>
      <c r="B24" s="2">
        <v>215</v>
      </c>
      <c r="C24" s="1">
        <v>913</v>
      </c>
      <c r="D24" s="15">
        <v>28</v>
      </c>
      <c r="E24" s="7">
        <v>22</v>
      </c>
      <c r="F24" s="7">
        <v>370.86397899999997</v>
      </c>
      <c r="G24" s="7">
        <v>52</v>
      </c>
      <c r="H24" s="7">
        <v>107</v>
      </c>
      <c r="I24" s="7">
        <v>9753</v>
      </c>
      <c r="J24" s="7">
        <v>93</v>
      </c>
      <c r="K24" s="7">
        <v>998</v>
      </c>
    </row>
    <row r="25" spans="1:11">
      <c r="A25" s="1">
        <v>7</v>
      </c>
      <c r="B25" s="7">
        <v>264</v>
      </c>
      <c r="C25" s="7">
        <v>964</v>
      </c>
      <c r="D25" s="16">
        <v>28</v>
      </c>
      <c r="E25" s="7">
        <v>22</v>
      </c>
      <c r="F25" s="7">
        <v>469.161046</v>
      </c>
      <c r="G25" s="7">
        <v>46</v>
      </c>
      <c r="H25" s="7">
        <v>76</v>
      </c>
      <c r="I25" s="7">
        <v>9767</v>
      </c>
      <c r="J25" s="7">
        <v>130</v>
      </c>
      <c r="K25" s="7">
        <v>1002</v>
      </c>
    </row>
    <row r="26" spans="1:11">
      <c r="A26" s="1">
        <v>8</v>
      </c>
      <c r="B26" s="7">
        <v>205</v>
      </c>
      <c r="C26" s="7">
        <v>990</v>
      </c>
      <c r="D26" s="16">
        <v>20</v>
      </c>
      <c r="E26" s="7">
        <v>22</v>
      </c>
      <c r="F26" s="7">
        <v>370.86397899999997</v>
      </c>
      <c r="G26" s="7">
        <v>45</v>
      </c>
      <c r="H26" s="7">
        <v>102</v>
      </c>
      <c r="I26" s="7">
        <v>9749</v>
      </c>
      <c r="J26" s="7">
        <v>93</v>
      </c>
      <c r="K26" s="7">
        <v>1010</v>
      </c>
    </row>
    <row r="27" spans="1:11">
      <c r="A27" s="1">
        <v>9</v>
      </c>
      <c r="B27" s="7">
        <v>215</v>
      </c>
      <c r="C27" s="7">
        <v>990</v>
      </c>
      <c r="D27" s="16">
        <v>26</v>
      </c>
      <c r="E27" s="7">
        <v>22</v>
      </c>
      <c r="F27" s="7">
        <v>424.03027400000002</v>
      </c>
      <c r="G27" s="7">
        <v>49</v>
      </c>
      <c r="H27" s="7">
        <v>88</v>
      </c>
      <c r="I27" s="7">
        <v>9753</v>
      </c>
      <c r="J27" s="7">
        <v>93</v>
      </c>
      <c r="K27" s="7">
        <v>990</v>
      </c>
    </row>
    <row r="28" spans="1:11">
      <c r="A28" s="1">
        <v>10</v>
      </c>
      <c r="B28" s="7">
        <v>205</v>
      </c>
      <c r="C28" s="7">
        <v>982</v>
      </c>
      <c r="D28" s="16">
        <v>24</v>
      </c>
      <c r="E28" s="7">
        <v>18</v>
      </c>
      <c r="F28" s="7">
        <v>469.161046</v>
      </c>
      <c r="G28" s="7">
        <v>48</v>
      </c>
      <c r="H28" s="7">
        <v>96</v>
      </c>
      <c r="I28" s="7">
        <v>9758</v>
      </c>
      <c r="J28" s="7">
        <v>130</v>
      </c>
      <c r="K28" s="7">
        <v>1002</v>
      </c>
    </row>
    <row r="29" spans="1:11">
      <c r="A29" s="7" t="s">
        <v>7</v>
      </c>
      <c r="B29" s="8">
        <f>AVERAGE(B19:B28)</f>
        <v>233.1</v>
      </c>
      <c r="C29" s="8">
        <f t="shared" ref="C29:K29" si="0">AVERAGE(C19:C28)</f>
        <v>947</v>
      </c>
      <c r="D29" s="8">
        <f t="shared" si="0"/>
        <v>25.2</v>
      </c>
      <c r="E29" s="8">
        <f t="shared" si="0"/>
        <v>20.399999999999999</v>
      </c>
      <c r="F29" s="8">
        <f t="shared" si="0"/>
        <v>436.05609269999997</v>
      </c>
      <c r="G29" s="8">
        <f t="shared" si="0"/>
        <v>47.5</v>
      </c>
      <c r="H29" s="8">
        <f t="shared" si="0"/>
        <v>89.1</v>
      </c>
      <c r="I29" s="8">
        <f t="shared" si="0"/>
        <v>9754.5</v>
      </c>
      <c r="J29" s="8">
        <f t="shared" si="0"/>
        <v>115.2</v>
      </c>
      <c r="K29" s="8">
        <f t="shared" si="0"/>
        <v>983.8</v>
      </c>
    </row>
    <row r="30" spans="1:11">
      <c r="A30" s="7" t="s">
        <v>25</v>
      </c>
      <c r="B30" s="13">
        <v>295</v>
      </c>
      <c r="C30" s="13">
        <v>1024</v>
      </c>
      <c r="D30" s="13">
        <v>35</v>
      </c>
      <c r="E30" s="13">
        <v>23</v>
      </c>
      <c r="F30" s="13">
        <v>481.06939999999997</v>
      </c>
      <c r="G30" s="13">
        <v>52</v>
      </c>
      <c r="H30" s="13">
        <v>107</v>
      </c>
      <c r="I30" s="13">
        <v>9767</v>
      </c>
      <c r="J30" s="13">
        <v>130</v>
      </c>
      <c r="K30" s="13">
        <v>1025</v>
      </c>
    </row>
    <row r="33" spans="1:11">
      <c r="A33" s="12" t="s">
        <v>24</v>
      </c>
    </row>
    <row r="34" spans="1:11">
      <c r="A34" s="3" t="s">
        <v>8</v>
      </c>
      <c r="B34" s="14" t="s">
        <v>14</v>
      </c>
      <c r="C34" s="14" t="s">
        <v>15</v>
      </c>
      <c r="D34" s="14" t="s">
        <v>16</v>
      </c>
      <c r="E34" s="14" t="s">
        <v>17</v>
      </c>
      <c r="F34" s="14" t="s">
        <v>18</v>
      </c>
      <c r="G34" s="14" t="s">
        <v>19</v>
      </c>
      <c r="H34" s="14" t="s">
        <v>20</v>
      </c>
      <c r="I34" s="14" t="s">
        <v>21</v>
      </c>
      <c r="J34" s="14" t="s">
        <v>22</v>
      </c>
      <c r="K34" s="14" t="s">
        <v>23</v>
      </c>
    </row>
    <row r="35" spans="1:11">
      <c r="A35" s="1">
        <v>1</v>
      </c>
      <c r="B35" s="17">
        <f>(B$30-B19)/B19</f>
        <v>0.16600790513833993</v>
      </c>
      <c r="C35" s="17">
        <f>(C$30-C19)/C19</f>
        <v>0.14798206278026907</v>
      </c>
      <c r="D35" s="17">
        <f t="shared" ref="D35:K35" si="1">(D$30-D19)/D19</f>
        <v>0.25</v>
      </c>
      <c r="E35" s="17">
        <f t="shared" si="1"/>
        <v>4.5454545454545456E-2</v>
      </c>
      <c r="F35" s="17">
        <f t="shared" si="1"/>
        <v>5.862212664368166E-2</v>
      </c>
      <c r="G35" s="17">
        <f t="shared" si="1"/>
        <v>6.1224489795918366E-2</v>
      </c>
      <c r="H35" s="17">
        <f t="shared" si="1"/>
        <v>0.3048780487804878</v>
      </c>
      <c r="I35" s="17">
        <f t="shared" si="1"/>
        <v>2.1547301457008005E-3</v>
      </c>
      <c r="J35" s="17">
        <f t="shared" si="1"/>
        <v>0</v>
      </c>
      <c r="K35" s="17">
        <f t="shared" si="1"/>
        <v>8.236536430834214E-2</v>
      </c>
    </row>
    <row r="36" spans="1:11">
      <c r="A36" s="1">
        <v>2</v>
      </c>
      <c r="B36" s="17">
        <f t="shared" ref="B36:K44" si="2">(B$30-B20)/B20</f>
        <v>0.37209302325581395</v>
      </c>
      <c r="C36" s="17">
        <f t="shared" si="2"/>
        <v>0.1662870159453303</v>
      </c>
      <c r="D36" s="17">
        <f t="shared" si="2"/>
        <v>0.75</v>
      </c>
      <c r="E36" s="17">
        <f t="shared" si="2"/>
        <v>0.27777777777777779</v>
      </c>
      <c r="F36" s="17">
        <f t="shared" si="2"/>
        <v>0.13451663595132821</v>
      </c>
      <c r="G36" s="17">
        <f t="shared" si="2"/>
        <v>0.15555555555555556</v>
      </c>
      <c r="H36" s="17">
        <f t="shared" si="2"/>
        <v>0.32098765432098764</v>
      </c>
      <c r="I36" s="17">
        <f t="shared" si="2"/>
        <v>1.4354557572029119E-3</v>
      </c>
      <c r="J36" s="17">
        <f t="shared" si="2"/>
        <v>0</v>
      </c>
      <c r="K36" s="17">
        <f t="shared" si="2"/>
        <v>2.2954091816367265E-2</v>
      </c>
    </row>
    <row r="37" spans="1:11">
      <c r="A37" s="1">
        <v>3</v>
      </c>
      <c r="B37" s="17">
        <f t="shared" si="2"/>
        <v>0.16600790513833993</v>
      </c>
      <c r="C37" s="17">
        <f t="shared" si="2"/>
        <v>8.1309398099260827E-2</v>
      </c>
      <c r="D37" s="17">
        <f t="shared" si="2"/>
        <v>0.25</v>
      </c>
      <c r="E37" s="17">
        <f t="shared" si="2"/>
        <v>0.27777777777777779</v>
      </c>
      <c r="F37" s="17">
        <f t="shared" si="2"/>
        <v>2.5382230902435098E-2</v>
      </c>
      <c r="G37" s="17">
        <f t="shared" si="2"/>
        <v>0</v>
      </c>
      <c r="H37" s="17">
        <f t="shared" si="2"/>
        <v>0.40789473684210525</v>
      </c>
      <c r="I37" s="17">
        <f t="shared" si="2"/>
        <v>9.223201475712236E-4</v>
      </c>
      <c r="J37" s="17">
        <f t="shared" si="2"/>
        <v>0.39784946236559138</v>
      </c>
      <c r="K37" s="17">
        <f t="shared" si="2"/>
        <v>0.12390350877192982</v>
      </c>
    </row>
    <row r="38" spans="1:11">
      <c r="A38" s="1">
        <v>4</v>
      </c>
      <c r="B38" s="17">
        <f t="shared" si="2"/>
        <v>0.16600790513833993</v>
      </c>
      <c r="C38" s="17">
        <f t="shared" si="2"/>
        <v>6.555671175858481E-2</v>
      </c>
      <c r="D38" s="17">
        <f t="shared" si="2"/>
        <v>0.34615384615384615</v>
      </c>
      <c r="E38" s="17">
        <f t="shared" si="2"/>
        <v>4.5454545454545456E-2</v>
      </c>
      <c r="F38" s="17">
        <f t="shared" si="2"/>
        <v>5.862212664368166E-2</v>
      </c>
      <c r="G38" s="17">
        <f t="shared" si="2"/>
        <v>0.20930232558139536</v>
      </c>
      <c r="H38" s="17">
        <f t="shared" si="2"/>
        <v>0.21590909090909091</v>
      </c>
      <c r="I38" s="17">
        <f t="shared" si="2"/>
        <v>1.846343214688686E-3</v>
      </c>
      <c r="J38" s="17">
        <f t="shared" si="2"/>
        <v>0</v>
      </c>
      <c r="K38" s="17">
        <f t="shared" si="2"/>
        <v>2.2954091816367265E-2</v>
      </c>
    </row>
    <row r="39" spans="1:11">
      <c r="A39" s="1">
        <v>5</v>
      </c>
      <c r="B39" s="17">
        <f t="shared" si="2"/>
        <v>0.16600790513833993</v>
      </c>
      <c r="C39" s="17">
        <f t="shared" si="2"/>
        <v>7.4501573976915009E-2</v>
      </c>
      <c r="D39" s="17">
        <f t="shared" si="2"/>
        <v>0.45833333333333331</v>
      </c>
      <c r="E39" s="17">
        <f t="shared" si="2"/>
        <v>0.27777777777777779</v>
      </c>
      <c r="F39" s="17">
        <f t="shared" si="2"/>
        <v>5.862212664368166E-2</v>
      </c>
      <c r="G39" s="17">
        <f t="shared" si="2"/>
        <v>0.13043478260869565</v>
      </c>
      <c r="H39" s="17">
        <f t="shared" si="2"/>
        <v>0.12631578947368421</v>
      </c>
      <c r="I39" s="17">
        <f t="shared" si="2"/>
        <v>8.1975612255354028E-4</v>
      </c>
      <c r="J39" s="17">
        <f t="shared" si="2"/>
        <v>0</v>
      </c>
      <c r="K39" s="17">
        <f t="shared" si="2"/>
        <v>5.3442959917780058E-2</v>
      </c>
    </row>
    <row r="40" spans="1:11">
      <c r="A40" s="1">
        <v>6</v>
      </c>
      <c r="B40" s="17">
        <f t="shared" si="2"/>
        <v>0.37209302325581395</v>
      </c>
      <c r="C40" s="17">
        <f t="shared" si="2"/>
        <v>0.12157721796276014</v>
      </c>
      <c r="D40" s="17">
        <f t="shared" si="2"/>
        <v>0.25</v>
      </c>
      <c r="E40" s="17">
        <f t="shared" si="2"/>
        <v>4.5454545454545456E-2</v>
      </c>
      <c r="F40" s="17">
        <f t="shared" si="2"/>
        <v>0.29715860056605825</v>
      </c>
      <c r="G40" s="17">
        <f t="shared" si="2"/>
        <v>0</v>
      </c>
      <c r="H40" s="17">
        <f t="shared" si="2"/>
        <v>0</v>
      </c>
      <c r="I40" s="17">
        <f t="shared" si="2"/>
        <v>1.4354557572029119E-3</v>
      </c>
      <c r="J40" s="17">
        <f t="shared" si="2"/>
        <v>0.39784946236559138</v>
      </c>
      <c r="K40" s="17">
        <f t="shared" si="2"/>
        <v>2.7054108216432865E-2</v>
      </c>
    </row>
    <row r="41" spans="1:11">
      <c r="A41" s="1">
        <v>7</v>
      </c>
      <c r="B41" s="17">
        <f t="shared" si="2"/>
        <v>0.11742424242424243</v>
      </c>
      <c r="C41" s="17">
        <f t="shared" si="2"/>
        <v>6.2240663900414939E-2</v>
      </c>
      <c r="D41" s="17">
        <f t="shared" si="2"/>
        <v>0.25</v>
      </c>
      <c r="E41" s="17">
        <f t="shared" si="2"/>
        <v>4.5454545454545456E-2</v>
      </c>
      <c r="F41" s="17">
        <f t="shared" si="2"/>
        <v>2.5382230902435098E-2</v>
      </c>
      <c r="G41" s="17">
        <f t="shared" si="2"/>
        <v>0.13043478260869565</v>
      </c>
      <c r="H41" s="17">
        <f t="shared" si="2"/>
        <v>0.40789473684210525</v>
      </c>
      <c r="I41" s="17">
        <f t="shared" si="2"/>
        <v>0</v>
      </c>
      <c r="J41" s="17">
        <f t="shared" si="2"/>
        <v>0</v>
      </c>
      <c r="K41" s="17">
        <f t="shared" si="2"/>
        <v>2.2954091816367265E-2</v>
      </c>
    </row>
    <row r="42" spans="1:11">
      <c r="A42" s="1">
        <v>8</v>
      </c>
      <c r="B42" s="17">
        <f t="shared" si="2"/>
        <v>0.43902439024390244</v>
      </c>
      <c r="C42" s="17">
        <f t="shared" si="2"/>
        <v>3.4343434343434343E-2</v>
      </c>
      <c r="D42" s="17">
        <f t="shared" si="2"/>
        <v>0.75</v>
      </c>
      <c r="E42" s="17">
        <f t="shared" si="2"/>
        <v>4.5454545454545456E-2</v>
      </c>
      <c r="F42" s="17">
        <f t="shared" si="2"/>
        <v>0.29715860056605825</v>
      </c>
      <c r="G42" s="17">
        <f t="shared" si="2"/>
        <v>0.15555555555555556</v>
      </c>
      <c r="H42" s="17">
        <f t="shared" si="2"/>
        <v>4.9019607843137254E-2</v>
      </c>
      <c r="I42" s="17">
        <f t="shared" si="2"/>
        <v>1.846343214688686E-3</v>
      </c>
      <c r="J42" s="17">
        <f t="shared" si="2"/>
        <v>0.39784946236559138</v>
      </c>
      <c r="K42" s="17">
        <f t="shared" si="2"/>
        <v>1.4851485148514851E-2</v>
      </c>
    </row>
    <row r="43" spans="1:11">
      <c r="A43" s="1">
        <v>9</v>
      </c>
      <c r="B43" s="17">
        <f t="shared" si="2"/>
        <v>0.37209302325581395</v>
      </c>
      <c r="C43" s="17">
        <f t="shared" si="2"/>
        <v>3.4343434343434343E-2</v>
      </c>
      <c r="D43" s="17">
        <f t="shared" si="2"/>
        <v>0.34615384615384615</v>
      </c>
      <c r="E43" s="17">
        <f t="shared" si="2"/>
        <v>4.5454545454545456E-2</v>
      </c>
      <c r="F43" s="17">
        <f t="shared" si="2"/>
        <v>0.13451663595132821</v>
      </c>
      <c r="G43" s="17">
        <f t="shared" si="2"/>
        <v>6.1224489795918366E-2</v>
      </c>
      <c r="H43" s="17">
        <f t="shared" si="2"/>
        <v>0.21590909090909091</v>
      </c>
      <c r="I43" s="17">
        <f t="shared" si="2"/>
        <v>1.4354557572029119E-3</v>
      </c>
      <c r="J43" s="17">
        <f t="shared" si="2"/>
        <v>0.39784946236559138</v>
      </c>
      <c r="K43" s="17">
        <f t="shared" si="2"/>
        <v>3.5353535353535352E-2</v>
      </c>
    </row>
    <row r="44" spans="1:11">
      <c r="A44" s="1">
        <v>10</v>
      </c>
      <c r="B44" s="17">
        <f t="shared" si="2"/>
        <v>0.43902439024390244</v>
      </c>
      <c r="C44" s="17">
        <f t="shared" si="2"/>
        <v>4.2769857433808553E-2</v>
      </c>
      <c r="D44" s="17">
        <f t="shared" si="2"/>
        <v>0.45833333333333331</v>
      </c>
      <c r="E44" s="17">
        <f t="shared" si="2"/>
        <v>0.27777777777777779</v>
      </c>
      <c r="F44" s="17">
        <f t="shared" si="2"/>
        <v>2.5382230902435098E-2</v>
      </c>
      <c r="G44" s="17">
        <f t="shared" si="2"/>
        <v>8.3333333333333329E-2</v>
      </c>
      <c r="H44" s="17">
        <f t="shared" si="2"/>
        <v>0.11458333333333333</v>
      </c>
      <c r="I44" s="17">
        <f t="shared" si="2"/>
        <v>9.223201475712236E-4</v>
      </c>
      <c r="J44" s="17">
        <f t="shared" si="2"/>
        <v>0</v>
      </c>
      <c r="K44" s="17">
        <f t="shared" si="2"/>
        <v>2.2954091816367265E-2</v>
      </c>
    </row>
    <row r="45" spans="1:11">
      <c r="A45" s="7" t="s">
        <v>7</v>
      </c>
      <c r="B45" s="18">
        <f>AVERAGE(B35:B44)</f>
        <v>0.27757837132328489</v>
      </c>
      <c r="C45" s="18">
        <f t="shared" ref="C45:K45" si="3">AVERAGE(C35:C44)</f>
        <v>8.3091137054421241E-2</v>
      </c>
      <c r="D45" s="18">
        <f t="shared" si="3"/>
        <v>0.41089743589743594</v>
      </c>
      <c r="E45" s="18">
        <f t="shared" si="3"/>
        <v>0.13838383838383836</v>
      </c>
      <c r="F45" s="18">
        <f t="shared" si="3"/>
        <v>0.11153635456731233</v>
      </c>
      <c r="G45" s="18">
        <f t="shared" si="3"/>
        <v>9.870653148350679E-2</v>
      </c>
      <c r="H45" s="18">
        <f t="shared" si="3"/>
        <v>0.21633920892540229</v>
      </c>
      <c r="I45" s="18">
        <f t="shared" si="3"/>
        <v>1.2818180264382894E-3</v>
      </c>
      <c r="J45" s="18">
        <f t="shared" si="3"/>
        <v>0.15913978494623654</v>
      </c>
      <c r="K45" s="18">
        <f t="shared" si="3"/>
        <v>4.2878732898200413E-2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Eksp - wariant 1</vt:lpstr>
      <vt:lpstr>Eksp - wariant 2</vt:lpstr>
      <vt:lpstr>Eksp - wariant 3</vt:lpstr>
      <vt:lpstr>Eksp - wariant 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2023-01-10T22:31:36Z</dcterms:modified>
</cp:coreProperties>
</file>