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1959E627-09C9-4643-9B44-8D482A1A6F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Wyznaczone trasy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" i="2" l="1"/>
  <c r="K16" i="2"/>
  <c r="J17" i="2"/>
  <c r="L16" i="2"/>
  <c r="I16" i="2"/>
  <c r="H18" i="2"/>
  <c r="G18" i="2"/>
  <c r="F18" i="2"/>
  <c r="E17" i="2"/>
  <c r="D16" i="2"/>
  <c r="F16" i="2"/>
  <c r="M16" i="2"/>
  <c r="E18" i="2"/>
  <c r="E16" i="2"/>
  <c r="C16" i="2"/>
  <c r="J16" i="2"/>
  <c r="H17" i="2"/>
  <c r="I17" i="2"/>
  <c r="I18" i="2"/>
  <c r="G17" i="2"/>
  <c r="M18" i="2"/>
  <c r="F17" i="2"/>
  <c r="B16" i="2"/>
  <c r="L18" i="2"/>
  <c r="D18" i="2"/>
  <c r="H16" i="2"/>
  <c r="K18" i="2"/>
  <c r="C18" i="2"/>
  <c r="G16" i="2"/>
  <c r="J18" i="2"/>
  <c r="D17" i="2"/>
  <c r="C17" i="2"/>
  <c r="L17" i="2"/>
  <c r="K17" i="2"/>
  <c r="B18" i="2"/>
  <c r="B17" i="2"/>
</calcChain>
</file>

<file path=xl/sharedStrings.xml><?xml version="1.0" encoding="utf-8"?>
<sst xmlns="http://schemas.openxmlformats.org/spreadsheetml/2006/main" count="75" uniqueCount="39">
  <si>
    <t>Inteligencja obliczeniowa</t>
  </si>
  <si>
    <t>Przeszukiwanie lokalne</t>
  </si>
  <si>
    <t>TSP</t>
  </si>
  <si>
    <t>Algorytm:</t>
  </si>
  <si>
    <t>Problem:</t>
  </si>
  <si>
    <t>Dane:</t>
  </si>
  <si>
    <t>berlin52.tsp</t>
  </si>
  <si>
    <t>Rozwiązanie początkowe</t>
  </si>
  <si>
    <t>Sąsiedztwo:</t>
  </si>
  <si>
    <t>zamiana kolejności odwiedzania dwóch miast</t>
  </si>
  <si>
    <t>Rozwiązanie z sąsiedztwa</t>
  </si>
  <si>
    <t>Trasa: 0-1-2-…</t>
  </si>
  <si>
    <t>Trasa wygenerowana losowo</t>
  </si>
  <si>
    <t>Pierwsze uzyskane rozwiązanie lepsze od vc</t>
  </si>
  <si>
    <t>Najlepsze rozwiązanie spośród wszystkich sąsiadów vc</t>
  </si>
  <si>
    <t>Lp.</t>
  </si>
  <si>
    <t>Trasa powstała poprzez algorytm konstrukcyjny najbliższego sąsiada</t>
  </si>
  <si>
    <t>Algorytm LocalSearch_2</t>
  </si>
  <si>
    <t>Algorytm LocalSearch_1</t>
  </si>
  <si>
    <t>Student:</t>
  </si>
  <si>
    <t>Sprawozdanie z zajęć laboratoryjnych, konspekt 4, 5</t>
  </si>
  <si>
    <t>Wynik (średnia długość trasy)</t>
  </si>
  <si>
    <t>Wynik (max długość trasy)</t>
  </si>
  <si>
    <t>Wynik (min długość trasy)</t>
  </si>
  <si>
    <t>Ilość tras</t>
  </si>
  <si>
    <t>TSP 2-opt</t>
  </si>
  <si>
    <t>Nr trasy</t>
  </si>
  <si>
    <t>ŚREDNIA</t>
  </si>
  <si>
    <t>MIN</t>
  </si>
  <si>
    <t>MAX</t>
  </si>
  <si>
    <t>Adam Bieszk 47461</t>
  </si>
  <si>
    <t>LocalSearch1</t>
  </si>
  <si>
    <t>LocalSearch2</t>
  </si>
  <si>
    <t>Algorytmy</t>
  </si>
  <si>
    <t>Pierwsze rozwiązanie lepsze od vc</t>
  </si>
  <si>
    <t>Najlepsze rozwiązanie</t>
  </si>
  <si>
    <t>0,1,2,…</t>
  </si>
  <si>
    <t>Trasa wygenerowala losowo</t>
  </si>
  <si>
    <t>Algorytm konstrukcyjny najbliższego sąsiada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</si>
</sst>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0" fillId="2" borderId="0" xfId="0" applyFill="1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zoomScale="55" zoomScaleNormal="55" workbookViewId="0">
      <selection activeCell="F10" sqref="F10"/>
    </sheetView>
  </sheetViews>
  <sheetFormatPr defaultRowHeight="14.4" x14ac:dyDescent="0.3"/>
  <cols>
    <col min="1" max="1" width="12.109375" customWidth="1"/>
    <col min="2" max="2" width="38.88671875" customWidth="1"/>
    <col min="3" max="3" width="38.109375" customWidth="1"/>
    <col min="4" max="4" width="30" customWidth="1"/>
    <col min="5" max="5" width="27.88671875" customWidth="1"/>
    <col min="6" max="6" width="27" customWidth="1"/>
  </cols>
  <sheetData>
    <row r="1" spans="1:6" x14ac:dyDescent="0.3">
      <c r="A1" s="4" t="s">
        <v>0</v>
      </c>
    </row>
    <row r="2" spans="1:6" x14ac:dyDescent="0.3">
      <c r="A2" s="4" t="s">
        <v>20</v>
      </c>
    </row>
    <row r="4" spans="1:6" x14ac:dyDescent="0.3">
      <c r="A4" t="s">
        <v>19</v>
      </c>
      <c r="B4" s="5" t="s">
        <v>30</v>
      </c>
    </row>
    <row r="5" spans="1:6" x14ac:dyDescent="0.3">
      <c r="D5" t="s">
        <v>25</v>
      </c>
    </row>
    <row r="6" spans="1:6" x14ac:dyDescent="0.3">
      <c r="A6" t="s">
        <v>3</v>
      </c>
      <c r="B6" t="s">
        <v>1</v>
      </c>
    </row>
    <row r="7" spans="1:6" x14ac:dyDescent="0.3">
      <c r="A7" t="s">
        <v>4</v>
      </c>
      <c r="B7" t="s">
        <v>2</v>
      </c>
    </row>
    <row r="8" spans="1:6" x14ac:dyDescent="0.3">
      <c r="A8" t="s">
        <v>5</v>
      </c>
      <c r="B8" t="s">
        <v>6</v>
      </c>
    </row>
    <row r="9" spans="1:6" x14ac:dyDescent="0.3">
      <c r="A9" t="s">
        <v>8</v>
      </c>
      <c r="B9" t="s">
        <v>9</v>
      </c>
    </row>
    <row r="10" spans="1:6" x14ac:dyDescent="0.3">
      <c r="A10" t="s">
        <v>24</v>
      </c>
      <c r="B10">
        <v>10</v>
      </c>
    </row>
    <row r="12" spans="1:6" x14ac:dyDescent="0.3">
      <c r="A12" s="4" t="s">
        <v>18</v>
      </c>
    </row>
    <row r="14" spans="1:6" x14ac:dyDescent="0.3">
      <c r="A14" s="3" t="s">
        <v>15</v>
      </c>
      <c r="B14" s="3" t="s">
        <v>7</v>
      </c>
      <c r="C14" s="3" t="s">
        <v>10</v>
      </c>
      <c r="D14" s="6" t="s">
        <v>21</v>
      </c>
      <c r="E14" s="6" t="s">
        <v>22</v>
      </c>
      <c r="F14" s="6" t="s">
        <v>23</v>
      </c>
    </row>
    <row r="15" spans="1:6" x14ac:dyDescent="0.3">
      <c r="A15" s="1">
        <v>1</v>
      </c>
      <c r="B15" s="1" t="s">
        <v>11</v>
      </c>
      <c r="C15" s="1" t="s">
        <v>13</v>
      </c>
      <c r="D15" s="7">
        <v>8930.09</v>
      </c>
      <c r="E15" s="8">
        <v>8976.2900000000009</v>
      </c>
      <c r="F15" s="8">
        <v>8901.85</v>
      </c>
    </row>
    <row r="16" spans="1:6" ht="28.8" x14ac:dyDescent="0.3">
      <c r="A16" s="1">
        <v>2</v>
      </c>
      <c r="B16" s="1" t="s">
        <v>11</v>
      </c>
      <c r="C16" s="1" t="s">
        <v>14</v>
      </c>
      <c r="D16" s="7">
        <v>8901.85</v>
      </c>
      <c r="E16" s="8">
        <v>8901.85</v>
      </c>
      <c r="F16" s="8">
        <v>8901.85</v>
      </c>
    </row>
    <row r="17" spans="1:6" x14ac:dyDescent="0.3">
      <c r="A17" s="1">
        <v>3</v>
      </c>
      <c r="B17" s="1" t="s">
        <v>12</v>
      </c>
      <c r="C17" s="1" t="s">
        <v>13</v>
      </c>
      <c r="D17" s="7">
        <v>9215.82</v>
      </c>
      <c r="E17" s="8">
        <v>10175.700000000001</v>
      </c>
      <c r="F17" s="8">
        <v>8182.19</v>
      </c>
    </row>
    <row r="18" spans="1:6" ht="28.8" x14ac:dyDescent="0.3">
      <c r="A18" s="1">
        <v>4</v>
      </c>
      <c r="B18" s="1" t="s">
        <v>12</v>
      </c>
      <c r="C18" s="1" t="s">
        <v>14</v>
      </c>
      <c r="D18" s="7">
        <v>9417.6299999999992</v>
      </c>
      <c r="E18" s="8">
        <v>10206.57</v>
      </c>
      <c r="F18" s="8">
        <v>8935.92</v>
      </c>
    </row>
    <row r="19" spans="1:6" ht="28.8" x14ac:dyDescent="0.3">
      <c r="A19" s="1">
        <v>5</v>
      </c>
      <c r="B19" s="2" t="s">
        <v>16</v>
      </c>
      <c r="C19" s="1" t="s">
        <v>13</v>
      </c>
      <c r="D19" s="7">
        <v>8219.94</v>
      </c>
      <c r="E19" s="20">
        <v>8264.09</v>
      </c>
      <c r="F19" s="8">
        <v>8189.64</v>
      </c>
    </row>
    <row r="20" spans="1:6" ht="28.8" x14ac:dyDescent="0.3">
      <c r="A20" s="1">
        <v>6</v>
      </c>
      <c r="B20" s="2" t="s">
        <v>16</v>
      </c>
      <c r="C20" s="1" t="s">
        <v>14</v>
      </c>
      <c r="D20" s="7">
        <v>8189.64</v>
      </c>
      <c r="E20" s="20">
        <v>8189.64</v>
      </c>
      <c r="F20" s="8">
        <v>8189.64</v>
      </c>
    </row>
    <row r="24" spans="1:6" x14ac:dyDescent="0.3">
      <c r="A24" s="4" t="s">
        <v>17</v>
      </c>
    </row>
    <row r="26" spans="1:6" x14ac:dyDescent="0.3">
      <c r="A26" s="3" t="s">
        <v>15</v>
      </c>
      <c r="B26" s="3" t="s">
        <v>7</v>
      </c>
      <c r="C26" s="3" t="s">
        <v>10</v>
      </c>
      <c r="D26" s="6" t="s">
        <v>21</v>
      </c>
      <c r="E26" s="6" t="s">
        <v>22</v>
      </c>
      <c r="F26" s="6" t="s">
        <v>23</v>
      </c>
    </row>
    <row r="27" spans="1:6" x14ac:dyDescent="0.3">
      <c r="A27" s="1">
        <v>1</v>
      </c>
      <c r="B27" s="1" t="s">
        <v>11</v>
      </c>
      <c r="C27" s="1" t="s">
        <v>13</v>
      </c>
      <c r="D27" s="7">
        <v>8850.83</v>
      </c>
      <c r="E27" s="8">
        <v>8189.64</v>
      </c>
      <c r="F27" s="8">
        <v>8189.64</v>
      </c>
    </row>
    <row r="28" spans="1:6" ht="28.8" x14ac:dyDescent="0.3">
      <c r="A28" s="1">
        <v>2</v>
      </c>
      <c r="B28" s="1" t="s">
        <v>11</v>
      </c>
      <c r="C28" s="1" t="s">
        <v>14</v>
      </c>
      <c r="D28" s="7">
        <v>8841</v>
      </c>
      <c r="E28" s="8">
        <v>8841</v>
      </c>
      <c r="F28" s="8">
        <v>8841</v>
      </c>
    </row>
    <row r="29" spans="1:6" x14ac:dyDescent="0.3">
      <c r="A29" s="1">
        <v>3</v>
      </c>
      <c r="B29" s="1" t="s">
        <v>12</v>
      </c>
      <c r="C29" s="1" t="s">
        <v>13</v>
      </c>
      <c r="D29" s="7">
        <v>9084.8799999999992</v>
      </c>
      <c r="E29" s="8">
        <v>9807.8700000000008</v>
      </c>
      <c r="F29" s="8">
        <v>8158.66</v>
      </c>
    </row>
    <row r="30" spans="1:6" ht="28.8" x14ac:dyDescent="0.3">
      <c r="A30" s="1">
        <v>4</v>
      </c>
      <c r="B30" s="1" t="s">
        <v>12</v>
      </c>
      <c r="C30" s="1" t="s">
        <v>14</v>
      </c>
      <c r="D30" s="7">
        <v>9295.43</v>
      </c>
      <c r="E30" s="8">
        <v>10197.15</v>
      </c>
      <c r="F30" s="8">
        <v>8875.07</v>
      </c>
    </row>
    <row r="31" spans="1:6" ht="28.8" x14ac:dyDescent="0.3">
      <c r="A31" s="1">
        <v>5</v>
      </c>
      <c r="B31" s="2" t="s">
        <v>16</v>
      </c>
      <c r="C31" s="1" t="s">
        <v>13</v>
      </c>
      <c r="D31" s="7">
        <v>8144.52</v>
      </c>
      <c r="E31" s="8">
        <v>8185.02</v>
      </c>
      <c r="F31" s="8">
        <v>8128.79</v>
      </c>
    </row>
    <row r="32" spans="1:6" ht="28.8" x14ac:dyDescent="0.3">
      <c r="A32" s="1">
        <v>6</v>
      </c>
      <c r="B32" s="2" t="s">
        <v>16</v>
      </c>
      <c r="C32" s="1" t="s">
        <v>14</v>
      </c>
      <c r="D32" s="7">
        <v>8128.79</v>
      </c>
      <c r="E32" s="8">
        <v>8128.79</v>
      </c>
      <c r="F32" s="8">
        <v>8128.79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C2D2-9681-4046-938B-7F172AADAB6C}">
  <dimension ref="A1:M18"/>
  <sheetViews>
    <sheetView workbookViewId="0">
      <selection activeCell="B16" sqref="B16"/>
    </sheetView>
  </sheetViews>
  <sheetFormatPr defaultRowHeight="14.4" x14ac:dyDescent="0.3"/>
  <cols>
    <col min="3" max="3" width="12.88671875" customWidth="1"/>
    <col min="4" max="4" width="16.6640625" customWidth="1"/>
    <col min="6" max="6" width="14.33203125" customWidth="1"/>
    <col min="7" max="7" width="13.88671875" customWidth="1"/>
    <col min="9" max="10" width="13.88671875" customWidth="1"/>
    <col min="12" max="12" width="14.21875" customWidth="1"/>
    <col min="13" max="13" width="16.44140625" customWidth="1"/>
  </cols>
  <sheetData>
    <row r="1" spans="1:13" x14ac:dyDescent="0.3">
      <c r="A1" s="16" t="s">
        <v>26</v>
      </c>
      <c r="B1" s="15" t="s">
        <v>33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3">
      <c r="A2" s="16"/>
      <c r="B2" s="15" t="s">
        <v>31</v>
      </c>
      <c r="C2" s="15"/>
      <c r="D2" s="15"/>
      <c r="E2" s="15"/>
      <c r="F2" s="15"/>
      <c r="G2" s="15"/>
      <c r="H2" s="15" t="s">
        <v>32</v>
      </c>
      <c r="I2" s="15"/>
      <c r="J2" s="15"/>
      <c r="K2" s="15"/>
      <c r="L2" s="15"/>
      <c r="M2" s="15"/>
    </row>
    <row r="3" spans="1:13" x14ac:dyDescent="0.3">
      <c r="A3" s="16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3" x14ac:dyDescent="0.3">
      <c r="A4" s="16"/>
      <c r="B4" s="15" t="s">
        <v>34</v>
      </c>
      <c r="C4" s="15"/>
      <c r="D4" s="15"/>
      <c r="E4" s="15" t="s">
        <v>35</v>
      </c>
      <c r="F4" s="15"/>
      <c r="G4" s="15"/>
      <c r="H4" s="15" t="s">
        <v>34</v>
      </c>
      <c r="I4" s="15"/>
      <c r="J4" s="15"/>
      <c r="K4" s="15" t="s">
        <v>35</v>
      </c>
      <c r="L4" s="15"/>
      <c r="M4" s="15"/>
    </row>
    <row r="5" spans="1:13" ht="57.6" x14ac:dyDescent="0.3">
      <c r="A5" s="16"/>
      <c r="B5" s="10" t="s">
        <v>36</v>
      </c>
      <c r="C5" s="10" t="s">
        <v>37</v>
      </c>
      <c r="D5" s="10" t="s">
        <v>38</v>
      </c>
      <c r="E5" s="10" t="s">
        <v>36</v>
      </c>
      <c r="F5" s="10" t="s">
        <v>12</v>
      </c>
      <c r="G5" s="10" t="s">
        <v>38</v>
      </c>
      <c r="H5" s="10" t="s">
        <v>36</v>
      </c>
      <c r="I5" s="10" t="s">
        <v>37</v>
      </c>
      <c r="J5" s="10" t="s">
        <v>38</v>
      </c>
      <c r="K5" s="10" t="s">
        <v>36</v>
      </c>
      <c r="L5" s="10" t="s">
        <v>12</v>
      </c>
      <c r="M5" s="10" t="s">
        <v>38</v>
      </c>
    </row>
    <row r="6" spans="1:13" x14ac:dyDescent="0.3">
      <c r="A6" s="9">
        <v>1</v>
      </c>
      <c r="B6" s="14">
        <v>8967.2999999999993</v>
      </c>
      <c r="C6" s="14">
        <v>9255.17</v>
      </c>
      <c r="D6" s="17">
        <v>8207.86</v>
      </c>
      <c r="E6" s="14">
        <v>8901.85</v>
      </c>
      <c r="F6" s="14">
        <v>9020.2800000000007</v>
      </c>
      <c r="G6" s="14">
        <v>8189.64</v>
      </c>
      <c r="H6" s="14">
        <v>8850.83</v>
      </c>
      <c r="I6" s="14">
        <v>9148.65</v>
      </c>
      <c r="J6" s="17">
        <v>8128.79</v>
      </c>
      <c r="K6" s="14">
        <v>8841</v>
      </c>
      <c r="L6" s="14">
        <v>8959.42</v>
      </c>
      <c r="M6" s="14">
        <v>8128.79</v>
      </c>
    </row>
    <row r="7" spans="1:13" x14ac:dyDescent="0.3">
      <c r="A7" s="9">
        <v>2</v>
      </c>
      <c r="B7" s="14">
        <v>8901.85</v>
      </c>
      <c r="C7" s="14">
        <v>8996.34</v>
      </c>
      <c r="D7" s="14">
        <v>8230.26</v>
      </c>
      <c r="E7" s="14">
        <v>8901.85</v>
      </c>
      <c r="F7" s="14">
        <v>8935.92</v>
      </c>
      <c r="G7" s="14">
        <v>8189.64</v>
      </c>
      <c r="H7" s="14">
        <v>8841</v>
      </c>
      <c r="I7" s="14">
        <v>8889.82</v>
      </c>
      <c r="J7" s="14">
        <v>8151.19</v>
      </c>
      <c r="K7" s="14">
        <v>8841</v>
      </c>
      <c r="L7" s="14">
        <v>8875.07</v>
      </c>
      <c r="M7" s="14">
        <v>8128.79</v>
      </c>
    </row>
    <row r="8" spans="1:13" x14ac:dyDescent="0.3">
      <c r="A8" s="9">
        <v>3</v>
      </c>
      <c r="B8" s="14">
        <v>8920.06</v>
      </c>
      <c r="C8" s="14">
        <v>9287.86</v>
      </c>
      <c r="D8" s="14">
        <v>8264.09</v>
      </c>
      <c r="E8" s="14">
        <v>8901.85</v>
      </c>
      <c r="F8" s="14">
        <v>10206.57</v>
      </c>
      <c r="G8" s="14">
        <v>8189.64</v>
      </c>
      <c r="H8" s="14">
        <v>8841</v>
      </c>
      <c r="I8" s="14">
        <v>9107.23</v>
      </c>
      <c r="J8" s="14">
        <v>8185.02</v>
      </c>
      <c r="K8" s="14">
        <v>8841</v>
      </c>
      <c r="L8" s="14">
        <v>10197.15</v>
      </c>
      <c r="M8" s="14">
        <v>8128.79</v>
      </c>
    </row>
    <row r="9" spans="1:13" x14ac:dyDescent="0.3">
      <c r="A9" s="9">
        <v>4</v>
      </c>
      <c r="B9" s="14">
        <v>8901.85</v>
      </c>
      <c r="C9" s="14">
        <v>8182.19</v>
      </c>
      <c r="D9" s="14">
        <v>8207.86</v>
      </c>
      <c r="E9" s="14">
        <v>8901.85</v>
      </c>
      <c r="F9" s="14">
        <v>9167.4699999999993</v>
      </c>
      <c r="G9" s="14">
        <v>8189.64</v>
      </c>
      <c r="H9" s="14">
        <v>8841</v>
      </c>
      <c r="I9" s="14">
        <v>8158.66</v>
      </c>
      <c r="J9" s="14">
        <v>8128.79</v>
      </c>
      <c r="K9" s="14">
        <v>8841</v>
      </c>
      <c r="L9" s="14">
        <v>9162.85</v>
      </c>
      <c r="M9" s="14">
        <v>8128.79</v>
      </c>
    </row>
    <row r="10" spans="1:13" x14ac:dyDescent="0.3">
      <c r="A10" s="9">
        <v>5</v>
      </c>
      <c r="B10" s="14">
        <v>8901.85</v>
      </c>
      <c r="C10" s="14">
        <v>9255.17</v>
      </c>
      <c r="D10" s="14">
        <v>8207.86</v>
      </c>
      <c r="E10" s="14">
        <v>8901.85</v>
      </c>
      <c r="F10" s="14">
        <v>9775.26</v>
      </c>
      <c r="G10" s="14">
        <v>8189.64</v>
      </c>
      <c r="H10" s="14">
        <v>8841</v>
      </c>
      <c r="I10" s="14">
        <v>9148.65</v>
      </c>
      <c r="J10" s="14">
        <v>8128.79</v>
      </c>
      <c r="K10" s="14">
        <v>8841</v>
      </c>
      <c r="L10" s="14">
        <v>9417.83</v>
      </c>
      <c r="M10" s="14">
        <v>8128.79</v>
      </c>
    </row>
    <row r="11" spans="1:13" x14ac:dyDescent="0.3">
      <c r="A11" s="9">
        <v>6</v>
      </c>
      <c r="B11" s="14">
        <v>8920.06</v>
      </c>
      <c r="C11" s="14">
        <v>9974.41</v>
      </c>
      <c r="D11" s="14">
        <v>8189.64</v>
      </c>
      <c r="E11" s="14">
        <v>8901.85</v>
      </c>
      <c r="F11" s="14">
        <v>9295.3700000000008</v>
      </c>
      <c r="G11" s="14">
        <v>8189.64</v>
      </c>
      <c r="H11" s="14">
        <v>8841</v>
      </c>
      <c r="I11" s="14">
        <v>9807.8700000000008</v>
      </c>
      <c r="J11" s="18">
        <v>8128.79</v>
      </c>
      <c r="K11" s="14">
        <v>8841</v>
      </c>
      <c r="L11" s="14">
        <v>9130.07</v>
      </c>
      <c r="M11" s="14">
        <v>8128.79</v>
      </c>
    </row>
    <row r="12" spans="1:13" x14ac:dyDescent="0.3">
      <c r="A12" s="9">
        <v>7</v>
      </c>
      <c r="B12" s="14">
        <v>8942.4699999999993</v>
      </c>
      <c r="C12" s="14">
        <v>10175.700000000001</v>
      </c>
      <c r="D12" s="14">
        <v>8230.26</v>
      </c>
      <c r="E12" s="14">
        <v>8901.85</v>
      </c>
      <c r="F12" s="14">
        <v>9775.26</v>
      </c>
      <c r="G12" s="14">
        <v>8189.64</v>
      </c>
      <c r="H12" s="14">
        <v>8863.4</v>
      </c>
      <c r="I12" s="14">
        <v>9750.59</v>
      </c>
      <c r="J12" s="14">
        <v>8151.19</v>
      </c>
      <c r="K12" s="14">
        <v>8841</v>
      </c>
      <c r="L12" s="14">
        <v>9417.83</v>
      </c>
      <c r="M12" s="14">
        <v>8128.79</v>
      </c>
    </row>
    <row r="13" spans="1:13" x14ac:dyDescent="0.3">
      <c r="A13" s="9">
        <v>8</v>
      </c>
      <c r="B13" s="14">
        <v>8976.2900000000009</v>
      </c>
      <c r="C13" s="14">
        <v>8842.25</v>
      </c>
      <c r="D13" s="14">
        <v>8264.09</v>
      </c>
      <c r="E13" s="14">
        <v>8901.85</v>
      </c>
      <c r="F13" s="14">
        <v>9006.73</v>
      </c>
      <c r="G13" s="14">
        <v>8189.64</v>
      </c>
      <c r="H13" s="14">
        <v>8897.2199999999993</v>
      </c>
      <c r="I13" s="14">
        <v>8781.39</v>
      </c>
      <c r="J13" s="14">
        <v>8185.02</v>
      </c>
      <c r="K13" s="14">
        <v>8841</v>
      </c>
      <c r="L13" s="14">
        <v>8927.66</v>
      </c>
      <c r="M13" s="14">
        <v>8128.79</v>
      </c>
    </row>
    <row r="14" spans="1:13" x14ac:dyDescent="0.3">
      <c r="A14" s="9">
        <v>9</v>
      </c>
      <c r="B14" s="14">
        <v>8967.2999999999993</v>
      </c>
      <c r="C14" s="14">
        <v>9109.6299999999992</v>
      </c>
      <c r="D14" s="14">
        <v>8207.86</v>
      </c>
      <c r="E14" s="14">
        <v>8901.85</v>
      </c>
      <c r="F14" s="14">
        <v>9280.1299999999992</v>
      </c>
      <c r="G14" s="14">
        <v>8189.64</v>
      </c>
      <c r="H14" s="14">
        <v>8850.83</v>
      </c>
      <c r="I14" s="14">
        <v>9082.9699999999993</v>
      </c>
      <c r="J14" s="14">
        <v>8128.79</v>
      </c>
      <c r="K14" s="14">
        <v>8841</v>
      </c>
      <c r="L14" s="14">
        <v>9219.27</v>
      </c>
      <c r="M14" s="14">
        <v>8128.79</v>
      </c>
    </row>
    <row r="15" spans="1:13" ht="15" thickBot="1" x14ac:dyDescent="0.35">
      <c r="A15" s="12">
        <v>10</v>
      </c>
      <c r="B15" s="19">
        <v>8901.85</v>
      </c>
      <c r="C15" s="19">
        <v>9079.49</v>
      </c>
      <c r="D15" s="19">
        <v>8189.64</v>
      </c>
      <c r="E15" s="19">
        <v>8901.85</v>
      </c>
      <c r="F15" s="19">
        <v>9713.31</v>
      </c>
      <c r="G15" s="14">
        <v>8189.64</v>
      </c>
      <c r="H15" s="19">
        <v>8841</v>
      </c>
      <c r="I15" s="19">
        <v>8972.9699999999993</v>
      </c>
      <c r="J15" s="19">
        <v>8128.79</v>
      </c>
      <c r="K15" s="19">
        <v>8841</v>
      </c>
      <c r="L15" s="19">
        <v>9647.11</v>
      </c>
      <c r="M15" s="14">
        <v>8128.79</v>
      </c>
    </row>
    <row r="16" spans="1:13" x14ac:dyDescent="0.3">
      <c r="A16" s="11" t="s">
        <v>27</v>
      </c>
      <c r="B16" s="13">
        <f>AVERAGE(B6:B15)</f>
        <v>8930.0879999999997</v>
      </c>
      <c r="C16" s="13">
        <f t="shared" ref="C16:L16" si="0">AVERAGE(C6:C15)</f>
        <v>9215.8209999999999</v>
      </c>
      <c r="D16" s="13">
        <f t="shared" si="0"/>
        <v>8219.9420000000009</v>
      </c>
      <c r="E16" s="13">
        <f t="shared" si="0"/>
        <v>8901.8500000000022</v>
      </c>
      <c r="F16" s="13">
        <f t="shared" si="0"/>
        <v>9417.630000000001</v>
      </c>
      <c r="G16" s="13">
        <f>AVERAGE(G6:G15)</f>
        <v>8189.6400000000012</v>
      </c>
      <c r="H16" s="13">
        <f t="shared" si="0"/>
        <v>8850.8279999999995</v>
      </c>
      <c r="I16" s="13">
        <f t="shared" si="0"/>
        <v>9084.880000000001</v>
      </c>
      <c r="J16" s="13">
        <f t="shared" si="0"/>
        <v>8144.5159999999987</v>
      </c>
      <c r="K16" s="13">
        <f t="shared" si="0"/>
        <v>8841</v>
      </c>
      <c r="L16" s="13">
        <f t="shared" si="0"/>
        <v>9295.4260000000013</v>
      </c>
      <c r="M16" s="13">
        <f>AVERAGE(M6:M15)</f>
        <v>8128.7899999999991</v>
      </c>
    </row>
    <row r="17" spans="1:13" x14ac:dyDescent="0.3">
      <c r="A17" s="9" t="s">
        <v>29</v>
      </c>
      <c r="B17" s="14">
        <f>MAX(B6:B15)</f>
        <v>8976.2900000000009</v>
      </c>
      <c r="C17" s="14">
        <f>MAX(C6:C15)</f>
        <v>10175.700000000001</v>
      </c>
      <c r="D17" s="14">
        <f>MAX(D6:D15)</f>
        <v>8264.09</v>
      </c>
      <c r="E17" s="14">
        <f>MAX(E6:E15)</f>
        <v>8901.85</v>
      </c>
      <c r="F17" s="14">
        <f>MAX(F6:F15)</f>
        <v>10206.57</v>
      </c>
      <c r="G17" s="14">
        <f>MAX(G6:G15)</f>
        <v>8189.64</v>
      </c>
      <c r="H17" s="14">
        <f>MAX(H6:H15)</f>
        <v>8897.2199999999993</v>
      </c>
      <c r="I17" s="14">
        <f>MAX(I6:I15)</f>
        <v>9807.8700000000008</v>
      </c>
      <c r="J17" s="14">
        <f>MAX(J6:J15)</f>
        <v>8185.02</v>
      </c>
      <c r="K17" s="14">
        <f>MAX(K6:K15)</f>
        <v>8841</v>
      </c>
      <c r="L17" s="14">
        <f>MAX(L6:L15)</f>
        <v>10197.15</v>
      </c>
      <c r="M17" s="14">
        <f>MAX(M6:M15)</f>
        <v>8128.79</v>
      </c>
    </row>
    <row r="18" spans="1:13" x14ac:dyDescent="0.3">
      <c r="A18" s="9" t="s">
        <v>28</v>
      </c>
      <c r="B18" s="14">
        <f>MIN(B6:B15)</f>
        <v>8901.85</v>
      </c>
      <c r="C18" s="14">
        <f>MIN(C6:C15)</f>
        <v>8182.19</v>
      </c>
      <c r="D18" s="14">
        <f>MIN(D6:D15)</f>
        <v>8189.64</v>
      </c>
      <c r="E18" s="14">
        <f>MIN(E6:E15)</f>
        <v>8901.85</v>
      </c>
      <c r="F18" s="14">
        <f>MIN(F6:F15)</f>
        <v>8935.92</v>
      </c>
      <c r="G18" s="14">
        <f>MIN(G6:G15)</f>
        <v>8189.64</v>
      </c>
      <c r="H18" s="14">
        <f>MIN(H6:H15)</f>
        <v>8841</v>
      </c>
      <c r="I18" s="14">
        <f>MIN(I6:I15)</f>
        <v>8158.66</v>
      </c>
      <c r="J18" s="14">
        <f>MIN(J6:J15)</f>
        <v>8128.79</v>
      </c>
      <c r="K18" s="14">
        <f>MIN(K6:K15)</f>
        <v>8841</v>
      </c>
      <c r="L18" s="14">
        <f>MIN(L6:L15)</f>
        <v>8875.07</v>
      </c>
      <c r="M18" s="14">
        <f>MIN(M6:M15)</f>
        <v>8128.79</v>
      </c>
    </row>
  </sheetData>
  <mergeCells count="8">
    <mergeCell ref="B1:M1"/>
    <mergeCell ref="B2:G3"/>
    <mergeCell ref="H2:M3"/>
    <mergeCell ref="A1:A5"/>
    <mergeCell ref="B4:D4"/>
    <mergeCell ref="E4:G4"/>
    <mergeCell ref="H4:J4"/>
    <mergeCell ref="K4:M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Wyznaczone trasy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2022-11-22T17:16:51Z</dcterms:modified>
</cp:coreProperties>
</file>